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00208\Downloads\"/>
    </mc:Choice>
  </mc:AlternateContent>
  <xr:revisionPtr revIDLastSave="0" documentId="13_ncr:1_{A6BFA7F3-B9E0-415C-B0EF-4B33FD11507E}" xr6:coauthVersionLast="47" xr6:coauthVersionMax="47" xr10:uidLastSave="{00000000-0000-0000-0000-000000000000}"/>
  <bookViews>
    <workbookView xWindow="-108" yWindow="-108" windowWidth="23256" windowHeight="12576" tabRatio="805" xr2:uid="{00000000-000D-0000-FFFF-FFFF00000000}"/>
  </bookViews>
  <sheets>
    <sheet name=" 平均年間一次エネルギー消費量(その他エネルギー含む）" sheetId="15" r:id="rId1"/>
    <sheet name="太陽光発電による平均年間創エネルギー量（一次エネルギー換算" sheetId="17" r:id="rId2"/>
    <sheet name="太陽光発電による平均年間創エネルギー量（創電力量）" sheetId="19" r:id="rId3"/>
    <sheet name="太陽光発電による平均年間創エネルギー量（創電力量)_日射区分別" sheetId="21" r:id="rId4"/>
  </sheets>
  <definedNames>
    <definedName name="_xlnm._FilterDatabase" localSheetId="0" hidden="1">' 平均年間一次エネルギー消費量(その他エネルギー含む）'!$B$8:$P$55</definedName>
    <definedName name="_xlnm._FilterDatabase" localSheetId="1" hidden="1">'太陽光発電による平均年間創エネルギー量（一次エネルギー換算'!$B$8:$P$55</definedName>
    <definedName name="_xlnm._FilterDatabase" localSheetId="2" hidden="1">'太陽光発電による平均年間創エネルギー量（創電力量）'!$B$8:$P$55</definedName>
    <definedName name="_xlnm._FilterDatabase" localSheetId="3" hidden="1">'太陽光発電による平均年間創エネルギー量（創電力量)_日射区分別'!$B$8:$AD$55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5" i="21" l="1"/>
  <c r="AD54" i="21"/>
  <c r="AD53" i="21"/>
  <c r="AD52" i="21"/>
  <c r="AD51" i="21"/>
  <c r="AD50" i="21"/>
  <c r="AD49" i="21"/>
  <c r="AD48" i="21"/>
  <c r="AD47" i="21"/>
  <c r="AD46" i="21"/>
  <c r="AD45" i="21"/>
  <c r="AD44" i="21"/>
  <c r="AD43" i="21"/>
  <c r="AD42" i="21"/>
  <c r="AD41" i="21"/>
  <c r="AD40" i="21"/>
  <c r="AD39" i="21"/>
  <c r="AD38" i="21"/>
  <c r="AD37" i="21"/>
  <c r="AD36" i="21"/>
  <c r="AD35" i="21"/>
  <c r="AD34" i="21"/>
  <c r="AD33" i="21"/>
  <c r="AD32" i="21"/>
  <c r="AD31" i="21"/>
  <c r="AD30" i="21"/>
  <c r="AD29" i="21"/>
  <c r="AD28" i="21"/>
  <c r="AD27" i="21"/>
  <c r="AD26" i="21"/>
  <c r="AD25" i="21"/>
  <c r="AD24" i="21"/>
  <c r="AD23" i="21"/>
  <c r="AD22" i="21"/>
  <c r="AD21" i="21"/>
  <c r="AD20" i="21"/>
  <c r="AD19" i="21"/>
  <c r="AD18" i="21"/>
  <c r="AD17" i="21"/>
  <c r="AD16" i="21"/>
  <c r="AD15" i="21"/>
  <c r="AD14" i="21"/>
  <c r="AD13" i="21"/>
  <c r="AD12" i="21"/>
  <c r="AD11" i="21"/>
  <c r="AD10" i="21"/>
  <c r="AD9" i="21"/>
</calcChain>
</file>

<file path=xl/sharedStrings.xml><?xml version="1.0" encoding="utf-8"?>
<sst xmlns="http://schemas.openxmlformats.org/spreadsheetml/2006/main" count="419" uniqueCount="97">
  <si>
    <t>北海道</t>
  </si>
  <si>
    <t>４月</t>
    <rPh sb="1" eb="2">
      <t>ガt</t>
    </rPh>
    <phoneticPr fontId="2"/>
  </si>
  <si>
    <t>５月</t>
    <rPh sb="1" eb="2">
      <t>ガt</t>
    </rPh>
    <phoneticPr fontId="2"/>
  </si>
  <si>
    <t>６月</t>
    <rPh sb="1" eb="2">
      <t>ガt</t>
    </rPh>
    <phoneticPr fontId="2"/>
  </si>
  <si>
    <t>７月</t>
    <rPh sb="1" eb="2">
      <t>ガt</t>
    </rPh>
    <phoneticPr fontId="2"/>
  </si>
  <si>
    <t>８月</t>
    <rPh sb="1" eb="2">
      <t>ガt</t>
    </rPh>
    <phoneticPr fontId="2"/>
  </si>
  <si>
    <t>９月</t>
    <rPh sb="1" eb="2">
      <t>ガt</t>
    </rPh>
    <phoneticPr fontId="2"/>
  </si>
  <si>
    <t>１０月</t>
    <rPh sb="2" eb="3">
      <t>ガt</t>
    </rPh>
    <phoneticPr fontId="2"/>
  </si>
  <si>
    <t>１１月</t>
    <rPh sb="2" eb="3">
      <t>ガt</t>
    </rPh>
    <phoneticPr fontId="2"/>
  </si>
  <si>
    <t>１２月</t>
    <rPh sb="2" eb="3">
      <t>ガt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</si>
  <si>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</si>
  <si>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</si>
  <si>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</si>
  <si>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</si>
  <si>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</si>
  <si>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</si>
  <si>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東京都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</si>
  <si>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</si>
  <si>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</si>
  <si>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</si>
  <si>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</si>
  <si>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</si>
  <si>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</si>
  <si>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</si>
  <si>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</si>
  <si>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</si>
  <si>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</si>
  <si>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</si>
  <si>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</si>
  <si>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</si>
  <si>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</si>
  <si>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</si>
  <si>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</si>
  <si>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</si>
  <si>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</si>
  <si>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</si>
  <si>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</si>
  <si>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</si>
  <si>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</si>
  <si>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</si>
  <si>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</si>
  <si>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</si>
  <si>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</si>
  <si>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</si>
  <si>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</si>
  <si>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</si>
  <si>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</si>
  <si>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</si>
  <si>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</si>
  <si>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</si>
  <si>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</si>
  <si>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</si>
  <si>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</si>
  <si>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</si>
  <si>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</si>
  <si>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</si>
  <si>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N数</t>
    <rPh sb="1" eb="2">
      <t>スウ</t>
    </rPh>
    <phoneticPr fontId="2"/>
  </si>
  <si>
    <t>【エネルギー消費量】</t>
    <rPh sb="6" eb="8">
      <t>ショ</t>
    </rPh>
    <rPh sb="8" eb="9">
      <t>リョ</t>
    </rPh>
    <phoneticPr fontId="2"/>
  </si>
  <si>
    <t>（MJ/㎡・月）</t>
    <rPh sb="4" eb="5">
      <t>ヘイホウメートr</t>
    </rPh>
    <rPh sb="6" eb="7">
      <t>ツk</t>
    </rPh>
    <phoneticPr fontId="2"/>
  </si>
  <si>
    <t>（MJ/㎡・年）</t>
    <rPh sb="4" eb="5">
      <t>ヘイホウメートr</t>
    </rPh>
    <rPh sb="6" eb="7">
      <t>ネン</t>
    </rPh>
    <phoneticPr fontId="2"/>
  </si>
  <si>
    <t>都道府県</t>
    <rPh sb="0" eb="4">
      <t>トドウフケン</t>
    </rPh>
    <phoneticPr fontId="2"/>
  </si>
  <si>
    <t>１月</t>
  </si>
  <si>
    <t>２月</t>
  </si>
  <si>
    <t>３月</t>
  </si>
  <si>
    <t>A1地域</t>
    <rPh sb="2" eb="4">
      <t>チイキ</t>
    </rPh>
    <phoneticPr fontId="2"/>
  </si>
  <si>
    <t>Ａ２地域</t>
    <rPh sb="2" eb="4">
      <t>チイキ</t>
    </rPh>
    <phoneticPr fontId="2"/>
  </si>
  <si>
    <t>Ａ３地域</t>
    <rPh sb="2" eb="4">
      <t>チイキ</t>
    </rPh>
    <phoneticPr fontId="2"/>
  </si>
  <si>
    <t>Ａ４地域</t>
    <rPh sb="2" eb="4">
      <t>チイキ</t>
    </rPh>
    <phoneticPr fontId="2"/>
  </si>
  <si>
    <t>Ａ５地域</t>
    <rPh sb="2" eb="4">
      <t>チイキ</t>
    </rPh>
    <phoneticPr fontId="2"/>
  </si>
  <si>
    <t>A1地域人数</t>
    <rPh sb="2" eb="4">
      <t>チイキ</t>
    </rPh>
    <rPh sb="4" eb="6">
      <t>ニンズウ</t>
    </rPh>
    <phoneticPr fontId="2"/>
  </si>
  <si>
    <t>Ａ２地域人数</t>
    <rPh sb="2" eb="4">
      <t>チイキ</t>
    </rPh>
    <phoneticPr fontId="2"/>
  </si>
  <si>
    <t>Ａ３地域人数</t>
    <rPh sb="2" eb="4">
      <t>チイキ</t>
    </rPh>
    <phoneticPr fontId="2"/>
  </si>
  <si>
    <t>Ａ４地域人数</t>
    <rPh sb="2" eb="4">
      <t>チイキ</t>
    </rPh>
    <phoneticPr fontId="2"/>
  </si>
  <si>
    <t>Ａ５地域人数</t>
    <rPh sb="2" eb="4">
      <t>チイキ</t>
    </rPh>
    <phoneticPr fontId="2"/>
  </si>
  <si>
    <t>地域人数合計</t>
    <rPh sb="0" eb="2">
      <t>チイキ</t>
    </rPh>
    <rPh sb="2" eb="6">
      <t>ニンズウゴウケイ</t>
    </rPh>
    <phoneticPr fontId="2"/>
  </si>
  <si>
    <t>人数確認</t>
    <rPh sb="0" eb="2">
      <t>ニンズウ</t>
    </rPh>
    <rPh sb="2" eb="4">
      <t>カクニン</t>
    </rPh>
    <phoneticPr fontId="2"/>
  </si>
  <si>
    <t>年間日射地域記載なし</t>
    <rPh sb="0" eb="2">
      <t>ネンカン</t>
    </rPh>
    <rPh sb="2" eb="4">
      <t>ニッシャ</t>
    </rPh>
    <rPh sb="4" eb="6">
      <t>チイキ</t>
    </rPh>
    <rPh sb="6" eb="8">
      <t>キサイ</t>
    </rPh>
    <phoneticPr fontId="2"/>
  </si>
  <si>
    <t>(参考)年間日射地域記載なし</t>
    <rPh sb="1" eb="3">
      <t>サンコウ</t>
    </rPh>
    <rPh sb="4" eb="6">
      <t>ネンカン</t>
    </rPh>
    <rPh sb="6" eb="8">
      <t>ニッシャ</t>
    </rPh>
    <rPh sb="8" eb="10">
      <t>チイキ</t>
    </rPh>
    <rPh sb="10" eb="12">
      <t>キサイ</t>
    </rPh>
    <phoneticPr fontId="2"/>
  </si>
  <si>
    <t>都道府県ごと「各月の一次エネルギー消費量(MJ/㎡・月)」の単純平均値</t>
    <rPh sb="0" eb="4">
      <t>トドウフケン</t>
    </rPh>
    <rPh sb="7" eb="9">
      <t>カクツキ</t>
    </rPh>
    <rPh sb="10" eb="12">
      <t>イチジ</t>
    </rPh>
    <rPh sb="17" eb="20">
      <t>ショウヒリョウ</t>
    </rPh>
    <rPh sb="26" eb="27">
      <t>ツキ</t>
    </rPh>
    <rPh sb="30" eb="34">
      <t>タンジュンヘイキン</t>
    </rPh>
    <rPh sb="34" eb="35">
      <t>チ</t>
    </rPh>
    <phoneticPr fontId="2"/>
  </si>
  <si>
    <t>都道府県ごと「各月の創エネルギー量(MJ/㎡・月)」の単純平均値</t>
    <rPh sb="0" eb="4">
      <t>トドウフケン</t>
    </rPh>
    <rPh sb="7" eb="9">
      <t>カクツキ</t>
    </rPh>
    <rPh sb="10" eb="11">
      <t>ソウ</t>
    </rPh>
    <rPh sb="16" eb="17">
      <t>リョウ</t>
    </rPh>
    <rPh sb="23" eb="24">
      <t>ツキ</t>
    </rPh>
    <rPh sb="27" eb="31">
      <t>タンジュンヘイキン</t>
    </rPh>
    <rPh sb="31" eb="32">
      <t>チ</t>
    </rPh>
    <phoneticPr fontId="2"/>
  </si>
  <si>
    <t>（kwh/kw・年）</t>
    <rPh sb="8" eb="9">
      <t>ネン</t>
    </rPh>
    <phoneticPr fontId="2"/>
  </si>
  <si>
    <t>（kwh/kw・月）</t>
    <rPh sb="8" eb="9">
      <t>ツk</t>
    </rPh>
    <phoneticPr fontId="2"/>
  </si>
  <si>
    <t>＜付録＞ 都道府県ごとの平均年間一次エネルギー消費量　実績データ（その他エネルギーを含む）</t>
    <phoneticPr fontId="2"/>
  </si>
  <si>
    <t>＜付録＞ 都道府県ごとの太陽光発電による平均年間創エネルギー量　実績データ（一次エネルギー換算）</t>
    <phoneticPr fontId="2"/>
  </si>
  <si>
    <t>【太陽光発電による創エネルギー量】</t>
    <phoneticPr fontId="2"/>
  </si>
  <si>
    <t>＜付録＞ 都道府県ごとの太陽光発電による平均年間創エネルギー量　実績データ（創電力量）</t>
    <phoneticPr fontId="2"/>
  </si>
  <si>
    <t>【太陽光発電による創エネルギー量】</t>
    <rPh sb="1" eb="4">
      <t>タイヨウコウ</t>
    </rPh>
    <rPh sb="4" eb="6">
      <t>ハツデン</t>
    </rPh>
    <rPh sb="9" eb="10">
      <t>ソウ</t>
    </rPh>
    <rPh sb="15" eb="16">
      <t>リョウ</t>
    </rPh>
    <phoneticPr fontId="2"/>
  </si>
  <si>
    <t>都道府県ごと「PVパネル1kWあたりの月間発電量（kWh/kW・月）」の単純平均</t>
    <phoneticPr fontId="2"/>
  </si>
  <si>
    <t>＜付録＞ 都道府県ごとの太陽光発電による平均年間創エネルギー量　実績データ（創電力量）_日射区分別</t>
    <rPh sb="44" eb="46">
      <t>ニッシャ</t>
    </rPh>
    <rPh sb="46" eb="48">
      <t>クブン</t>
    </rPh>
    <rPh sb="48" eb="49">
      <t>ベツ</t>
    </rPh>
    <phoneticPr fontId="2"/>
  </si>
  <si>
    <t>年間日射地域区分ごとの平均値（kWh/kW・年）</t>
    <rPh sb="0" eb="2">
      <t>ネンカン</t>
    </rPh>
    <rPh sb="2" eb="4">
      <t>ニッシャ</t>
    </rPh>
    <rPh sb="4" eb="6">
      <t>チイキ</t>
    </rPh>
    <rPh sb="6" eb="8">
      <t>クブン</t>
    </rPh>
    <rPh sb="11" eb="14">
      <t>ヘイキンチ</t>
    </rPh>
    <phoneticPr fontId="2"/>
  </si>
  <si>
    <t>一戸平均</t>
    <rPh sb="0" eb="2">
      <t>イッコ</t>
    </rPh>
    <rPh sb="2" eb="4">
      <t>ヘイキン</t>
    </rPh>
    <phoneticPr fontId="2"/>
  </si>
  <si>
    <t>平均値</t>
    <rPh sb="0" eb="2">
      <t>ヘイキン</t>
    </rPh>
    <rPh sb="2" eb="3">
      <t>チ</t>
    </rPh>
    <phoneticPr fontId="2"/>
  </si>
  <si>
    <t>-</t>
  </si>
  <si>
    <t>n数</t>
    <rPh sb="1" eb="2">
      <t>スウ</t>
    </rPh>
    <phoneticPr fontId="2"/>
  </si>
  <si>
    <t>(各月の一次エネルギー消費量 / 対象住宅の延床面積)のn合計 ÷ n</t>
    <rPh sb="1" eb="3">
      <t>カクツキ</t>
    </rPh>
    <rPh sb="4" eb="6">
      <t>イチジ</t>
    </rPh>
    <rPh sb="11" eb="14">
      <t>ショウヒリョウ</t>
    </rPh>
    <rPh sb="17" eb="19">
      <t>タイショウ</t>
    </rPh>
    <rPh sb="19" eb="21">
      <t>ジュウタク</t>
    </rPh>
    <rPh sb="22" eb="23">
      <t>ノ</t>
    </rPh>
    <rPh sb="23" eb="24">
      <t>ユカ</t>
    </rPh>
    <rPh sb="24" eb="26">
      <t>メンセキ</t>
    </rPh>
    <rPh sb="29" eb="31">
      <t>ゴウケイ</t>
    </rPh>
    <phoneticPr fontId="2"/>
  </si>
  <si>
    <t>(各月の創エネルギー量 / 対象住宅の延床面積)のn合計 ÷ n</t>
    <rPh sb="1" eb="3">
      <t>カクツキ</t>
    </rPh>
    <rPh sb="4" eb="5">
      <t>ソウ</t>
    </rPh>
    <rPh sb="10" eb="11">
      <t>リョウ</t>
    </rPh>
    <rPh sb="14" eb="16">
      <t>タイショウ</t>
    </rPh>
    <rPh sb="16" eb="18">
      <t>ジュウタク</t>
    </rPh>
    <rPh sb="19" eb="20">
      <t>ノ</t>
    </rPh>
    <rPh sb="20" eb="21">
      <t>ユカ</t>
    </rPh>
    <rPh sb="21" eb="23">
      <t>メンセキ</t>
    </rPh>
    <phoneticPr fontId="2"/>
  </si>
  <si>
    <t>（各月の創エネルギー量（kWh） / 対象住宅PV容量（kW））のn合計 ÷ n</t>
    <rPh sb="34" eb="3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</si>
</sst>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name val="メイリオ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5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3" applyNumberFormat="0" applyFont="0" applyAlignment="0" applyProtection="0">
      <alignment vertical="center"/>
    </xf>
    <xf numFmtId="0" fontId="26" fillId="0" borderId="0"/>
    <xf numFmtId="38" fontId="26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7" fillId="36" borderId="3" xfId="0" applyFont="1" applyFill="1" applyBorder="1" applyAlignment="1">
      <alignment horizontal="center" vertical="center" wrapText="1"/>
    </xf>
    <xf numFmtId="0" fontId="0" fillId="37" borderId="0" xfId="0" applyFill="1"/>
    <xf numFmtId="0" fontId="0" fillId="37" borderId="0" xfId="0" applyFill="1" applyAlignment="1">
      <alignment horizontal="left" vertical="top"/>
    </xf>
    <xf numFmtId="0" fontId="0" fillId="37" borderId="0" xfId="0" applyFill="1" applyAlignment="1">
      <alignment horizontal="right"/>
    </xf>
    <xf numFmtId="38" fontId="4" fillId="37" borderId="4" xfId="0" applyNumberFormat="1" applyFont="1" applyFill="1" applyBorder="1"/>
    <xf numFmtId="0" fontId="28" fillId="0" borderId="0" xfId="0" applyFont="1"/>
    <xf numFmtId="0" fontId="5" fillId="38" borderId="3" xfId="0" applyFont="1" applyFill="1" applyBorder="1" applyAlignment="1">
      <alignment horizontal="center" vertical="center"/>
    </xf>
    <xf numFmtId="38" fontId="4" fillId="39" borderId="4" xfId="9" applyFont="1" applyFill="1" applyBorder="1" applyAlignment="1"/>
    <xf numFmtId="0" fontId="5" fillId="40" borderId="3" xfId="0" applyFont="1" applyFill="1" applyBorder="1" applyAlignment="1">
      <alignment horizontal="center" vertical="center"/>
    </xf>
    <xf numFmtId="38" fontId="4" fillId="41" borderId="4" xfId="9" applyFont="1" applyFill="1" applyBorder="1" applyAlignment="1"/>
    <xf numFmtId="0" fontId="5" fillId="4" borderId="3" xfId="0" applyFont="1" applyFill="1" applyBorder="1" applyAlignment="1">
      <alignment horizontal="center" vertical="center"/>
    </xf>
    <xf numFmtId="38" fontId="4" fillId="42" borderId="4" xfId="9" applyFont="1" applyFill="1" applyBorder="1" applyAlignment="1"/>
    <xf numFmtId="38" fontId="4" fillId="42" borderId="2" xfId="9" applyFont="1" applyFill="1" applyBorder="1" applyAlignment="1"/>
    <xf numFmtId="0" fontId="5" fillId="43" borderId="3" xfId="0" applyFont="1" applyFill="1" applyBorder="1" applyAlignment="1">
      <alignment horizontal="center" vertical="center"/>
    </xf>
    <xf numFmtId="38" fontId="4" fillId="44" borderId="4" xfId="9" applyFont="1" applyFill="1" applyBorder="1" applyAlignment="1"/>
    <xf numFmtId="38" fontId="4" fillId="44" borderId="2" xfId="9" applyFont="1" applyFill="1" applyBorder="1" applyAlignment="1"/>
    <xf numFmtId="38" fontId="4" fillId="45" borderId="4" xfId="9" applyFont="1" applyFill="1" applyBorder="1" applyAlignment="1"/>
    <xf numFmtId="0" fontId="0" fillId="0" borderId="15" xfId="0" applyBorder="1" applyAlignment="1">
      <alignment vertical="center"/>
    </xf>
    <xf numFmtId="38" fontId="4" fillId="46" borderId="4" xfId="9" applyFont="1" applyFill="1" applyBorder="1" applyAlignment="1"/>
    <xf numFmtId="0" fontId="29" fillId="0" borderId="0" xfId="0" applyFont="1"/>
    <xf numFmtId="38" fontId="4" fillId="45" borderId="2" xfId="9" applyFont="1" applyFill="1" applyBorder="1" applyAlignment="1"/>
    <xf numFmtId="38" fontId="4" fillId="39" borderId="2" xfId="9" applyFont="1" applyFill="1" applyBorder="1" applyAlignment="1"/>
    <xf numFmtId="38" fontId="4" fillId="41" borderId="2" xfId="9" applyFont="1" applyFill="1" applyBorder="1" applyAlignment="1"/>
    <xf numFmtId="38" fontId="4" fillId="37" borderId="2" xfId="0" applyNumberFormat="1" applyFont="1" applyFill="1" applyBorder="1"/>
    <xf numFmtId="38" fontId="4" fillId="46" borderId="2" xfId="9" applyFont="1" applyFill="1" applyBorder="1" applyAlignment="1"/>
    <xf numFmtId="0" fontId="0" fillId="37" borderId="0" xfId="0" applyFill="1" applyBorder="1" applyAlignment="1">
      <alignment horizontal="left" vertical="top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3" borderId="4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0" borderId="5" xfId="0" applyBorder="1" applyAlignment="1">
      <alignment horizontal="left" vertical="top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54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メモ 2" xfId="51" xr:uid="{00000000-0005-0000-0000-00001F000000}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9" builtinId="6"/>
    <cellStyle name="桁区切り 2" xfId="53" xr:uid="{00000000-0005-0000-0000-000025000000}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2" xfId="50" xr:uid="{00000000-0005-0000-0000-00002F000000}"/>
    <cellStyle name="標準 3" xfId="52" xr:uid="{00000000-0005-0000-0000-000030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良い" xfId="15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9"/>
  <sheetViews>
    <sheetView tabSelected="1" zoomScale="70" zoomScaleNormal="70" zoomScalePageLayoutView="75" workbookViewId="0"/>
  </sheetViews>
  <sheetFormatPr defaultColWidth="13" defaultRowHeight="14.4" x14ac:dyDescent="0.2"/>
  <cols>
    <col min="1" max="1" width="4" customWidth="1"/>
    <col min="3" max="3" width="8.8984375" customWidth="1"/>
    <col min="4" max="4" width="15.09765625" customWidth="1"/>
    <col min="5" max="16" width="9.09765625" customWidth="1"/>
  </cols>
  <sheetData>
    <row r="1" spans="2:16" ht="30" customHeight="1" x14ac:dyDescent="0.25">
      <c r="B1" s="11" t="s">
        <v>82</v>
      </c>
      <c r="E1" s="5"/>
    </row>
    <row r="2" spans="2:16" ht="30" customHeight="1" x14ac:dyDescent="0.2">
      <c r="B2" s="32" t="s">
        <v>57</v>
      </c>
      <c r="E2" s="5"/>
    </row>
    <row r="3" spans="2:16" ht="30" customHeight="1" x14ac:dyDescent="0.2">
      <c r="B3" s="32" t="s">
        <v>78</v>
      </c>
      <c r="E3" s="5"/>
    </row>
    <row r="4" spans="2:16" ht="30" customHeight="1" x14ac:dyDescent="0.2">
      <c r="B4" s="33" t="s">
        <v>94</v>
      </c>
      <c r="E4" s="5"/>
    </row>
    <row r="5" spans="2:16" ht="29.4" customHeight="1" x14ac:dyDescent="0.2">
      <c r="B5" s="33"/>
      <c r="E5" s="5"/>
    </row>
    <row r="6" spans="2:16" ht="19.5" customHeigh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2:16" ht="20.25" customHeight="1" x14ac:dyDescent="0.55000000000000004">
      <c r="B7" s="43" t="s">
        <v>60</v>
      </c>
      <c r="C7" s="44"/>
      <c r="D7" s="41" t="s">
        <v>59</v>
      </c>
      <c r="E7" s="45" t="s">
        <v>58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</row>
    <row r="8" spans="2:16" ht="33" customHeight="1" thickBot="1" x14ac:dyDescent="0.25">
      <c r="B8" s="2"/>
      <c r="C8" s="4" t="s">
        <v>93</v>
      </c>
      <c r="D8" s="3" t="s">
        <v>90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61</v>
      </c>
      <c r="O8" s="19" t="s">
        <v>62</v>
      </c>
      <c r="P8" s="19" t="s">
        <v>63</v>
      </c>
    </row>
    <row r="9" spans="2:16" ht="22.2" thickTop="1" x14ac:dyDescent="0.55000000000000004">
      <c r="B9" s="35" t="s">
        <v>0</v>
      </c>
      <c r="C9" s="36">
        <v>21</v>
      </c>
      <c r="D9" s="22">
        <v>934.34890700000017</v>
      </c>
      <c r="E9" s="13">
        <v>93.163835000000006</v>
      </c>
      <c r="F9" s="13">
        <v>54.715817999999999</v>
      </c>
      <c r="G9" s="13">
        <v>72.104926000000006</v>
      </c>
      <c r="H9" s="15">
        <v>55.202393999999998</v>
      </c>
      <c r="I9" s="15">
        <v>34.777470000000001</v>
      </c>
      <c r="J9" s="15">
        <v>45.362335999999999</v>
      </c>
      <c r="K9" s="17">
        <v>38.896476</v>
      </c>
      <c r="L9" s="17">
        <v>51.180197</v>
      </c>
      <c r="M9" s="17">
        <v>85.720706000000007</v>
      </c>
      <c r="N9" s="20">
        <v>139.95751100000001</v>
      </c>
      <c r="O9" s="20">
        <v>125.16439200000001</v>
      </c>
      <c r="P9" s="20">
        <v>138.102846</v>
      </c>
    </row>
    <row r="10" spans="2:16" ht="21.6" x14ac:dyDescent="0.55000000000000004">
      <c r="B10" s="37" t="s">
        <v>10</v>
      </c>
      <c r="C10" s="35">
        <v>21</v>
      </c>
      <c r="D10" s="22">
        <v>859.15603699999997</v>
      </c>
      <c r="E10" s="13">
        <v>78.651690000000002</v>
      </c>
      <c r="F10" s="13">
        <v>49.846487000000003</v>
      </c>
      <c r="G10" s="13">
        <v>45.263142000000002</v>
      </c>
      <c r="H10" s="15">
        <v>48.024335000000001</v>
      </c>
      <c r="I10" s="15">
        <v>33.742544000000002</v>
      </c>
      <c r="J10" s="15">
        <v>42.241748000000001</v>
      </c>
      <c r="K10" s="17">
        <v>37.670478000000003</v>
      </c>
      <c r="L10" s="17">
        <v>54.601191</v>
      </c>
      <c r="M10" s="17">
        <v>73.555449999999993</v>
      </c>
      <c r="N10" s="20">
        <v>134.610828</v>
      </c>
      <c r="O10" s="20">
        <v>134.899674</v>
      </c>
      <c r="P10" s="20">
        <v>126.04846999999999</v>
      </c>
    </row>
    <row r="11" spans="2:16" ht="21.6" x14ac:dyDescent="0.55000000000000004">
      <c r="B11" s="37" t="s">
        <v>11</v>
      </c>
      <c r="C11" s="35">
        <v>30</v>
      </c>
      <c r="D11" s="22">
        <v>860.51442100000008</v>
      </c>
      <c r="E11" s="13">
        <v>65.457894999999994</v>
      </c>
      <c r="F11" s="13">
        <v>46.073346000000001</v>
      </c>
      <c r="G11" s="13">
        <v>43.456882</v>
      </c>
      <c r="H11" s="15">
        <v>42.436202000000002</v>
      </c>
      <c r="I11" s="15">
        <v>39.422130000000003</v>
      </c>
      <c r="J11" s="15">
        <v>39.646773000000003</v>
      </c>
      <c r="K11" s="17">
        <v>54.649394999999998</v>
      </c>
      <c r="L11" s="17">
        <v>72.142647999999994</v>
      </c>
      <c r="M11" s="17">
        <v>90.531709000000006</v>
      </c>
      <c r="N11" s="20">
        <v>114.29792</v>
      </c>
      <c r="O11" s="20">
        <v>127.600589</v>
      </c>
      <c r="P11" s="20">
        <v>124.79893199999999</v>
      </c>
    </row>
    <row r="12" spans="2:16" ht="21.6" x14ac:dyDescent="0.55000000000000004">
      <c r="B12" s="37" t="s">
        <v>12</v>
      </c>
      <c r="C12" s="35">
        <v>92</v>
      </c>
      <c r="D12" s="22">
        <v>767.63389200000006</v>
      </c>
      <c r="E12" s="13">
        <v>67.947911000000005</v>
      </c>
      <c r="F12" s="13">
        <v>50.449195000000003</v>
      </c>
      <c r="G12" s="13">
        <v>41.058888000000003</v>
      </c>
      <c r="H12" s="15">
        <v>47.358511</v>
      </c>
      <c r="I12" s="15">
        <v>45.894762999999998</v>
      </c>
      <c r="J12" s="15">
        <v>47.873609000000002</v>
      </c>
      <c r="K12" s="17">
        <v>37.579684999999998</v>
      </c>
      <c r="L12" s="17">
        <v>51.632716000000002</v>
      </c>
      <c r="M12" s="17">
        <v>69.332646999999994</v>
      </c>
      <c r="N12" s="20">
        <v>112.696968</v>
      </c>
      <c r="O12" s="20">
        <v>97.741016999999999</v>
      </c>
      <c r="P12" s="20">
        <v>98.067982000000001</v>
      </c>
    </row>
    <row r="13" spans="2:16" ht="21.6" x14ac:dyDescent="0.55000000000000004">
      <c r="B13" s="37" t="s">
        <v>13</v>
      </c>
      <c r="C13" s="35">
        <v>8</v>
      </c>
      <c r="D13" s="22">
        <v>912.20463800000016</v>
      </c>
      <c r="E13" s="13">
        <v>78.032263</v>
      </c>
      <c r="F13" s="13">
        <v>47.523836000000003</v>
      </c>
      <c r="G13" s="13">
        <v>61.913417000000003</v>
      </c>
      <c r="H13" s="15">
        <v>59.477580000000003</v>
      </c>
      <c r="I13" s="15">
        <v>28.632128000000002</v>
      </c>
      <c r="J13" s="15">
        <v>56.436627999999999</v>
      </c>
      <c r="K13" s="17">
        <v>63.155301000000001</v>
      </c>
      <c r="L13" s="17">
        <v>46.375914999999999</v>
      </c>
      <c r="M13" s="17">
        <v>66.967763000000005</v>
      </c>
      <c r="N13" s="20">
        <v>131.02476300000001</v>
      </c>
      <c r="O13" s="20">
        <v>133.24123800000001</v>
      </c>
      <c r="P13" s="20">
        <v>139.42380600000001</v>
      </c>
    </row>
    <row r="14" spans="2:16" ht="21.6" x14ac:dyDescent="0.55000000000000004">
      <c r="B14" s="37" t="s">
        <v>14</v>
      </c>
      <c r="C14" s="35">
        <v>20</v>
      </c>
      <c r="D14" s="22">
        <v>778.03357099999994</v>
      </c>
      <c r="E14" s="13">
        <v>71.462047999999996</v>
      </c>
      <c r="F14" s="13">
        <v>47.364021999999999</v>
      </c>
      <c r="G14" s="13">
        <v>43.456595</v>
      </c>
      <c r="H14" s="15">
        <v>45.158113999999998</v>
      </c>
      <c r="I14" s="15">
        <v>36.859119</v>
      </c>
      <c r="J14" s="15">
        <v>40.527661000000002</v>
      </c>
      <c r="K14" s="17">
        <v>26.430168999999999</v>
      </c>
      <c r="L14" s="17">
        <v>45.280524</v>
      </c>
      <c r="M14" s="17">
        <v>67.599821000000006</v>
      </c>
      <c r="N14" s="20">
        <v>120.549802</v>
      </c>
      <c r="O14" s="20">
        <v>113.25143199999999</v>
      </c>
      <c r="P14" s="20">
        <v>120.094264</v>
      </c>
    </row>
    <row r="15" spans="2:16" ht="21.6" x14ac:dyDescent="0.55000000000000004">
      <c r="B15" s="37" t="s">
        <v>15</v>
      </c>
      <c r="C15" s="35">
        <v>72</v>
      </c>
      <c r="D15" s="22">
        <v>797.57851000000005</v>
      </c>
      <c r="E15" s="13">
        <v>70.015478999999999</v>
      </c>
      <c r="F15" s="13">
        <v>46.571899000000002</v>
      </c>
      <c r="G15" s="13">
        <v>45.229022000000001</v>
      </c>
      <c r="H15" s="15">
        <v>50.077446000000002</v>
      </c>
      <c r="I15" s="15">
        <v>46.682929000000001</v>
      </c>
      <c r="J15" s="15">
        <v>47.255693999999998</v>
      </c>
      <c r="K15" s="17">
        <v>43.784826000000002</v>
      </c>
      <c r="L15" s="17">
        <v>57.510072999999998</v>
      </c>
      <c r="M15" s="17">
        <v>76.259145000000004</v>
      </c>
      <c r="N15" s="20">
        <v>111.440504</v>
      </c>
      <c r="O15" s="20">
        <v>103.631643</v>
      </c>
      <c r="P15" s="20">
        <v>99.11985</v>
      </c>
    </row>
    <row r="16" spans="2:16" ht="21.6" x14ac:dyDescent="0.55000000000000004">
      <c r="B16" s="37" t="s">
        <v>17</v>
      </c>
      <c r="C16" s="35">
        <v>304</v>
      </c>
      <c r="D16" s="22">
        <v>659.79063300000007</v>
      </c>
      <c r="E16" s="13">
        <v>53.448971</v>
      </c>
      <c r="F16" s="13">
        <v>36.266680000000001</v>
      </c>
      <c r="G16" s="13">
        <v>41.017341999999999</v>
      </c>
      <c r="H16" s="15">
        <v>48.246972</v>
      </c>
      <c r="I16" s="15">
        <v>46.366427000000002</v>
      </c>
      <c r="J16" s="15">
        <v>42.82114</v>
      </c>
      <c r="K16" s="17">
        <v>38.448729</v>
      </c>
      <c r="L16" s="17">
        <v>46.404223999999999</v>
      </c>
      <c r="M16" s="17">
        <v>62.856313999999998</v>
      </c>
      <c r="N16" s="20">
        <v>86.302184999999994</v>
      </c>
      <c r="O16" s="20">
        <v>86.970333999999994</v>
      </c>
      <c r="P16" s="20">
        <v>70.641315000000006</v>
      </c>
    </row>
    <row r="17" spans="2:16" ht="21.6" x14ac:dyDescent="0.55000000000000004">
      <c r="B17" s="37" t="s">
        <v>18</v>
      </c>
      <c r="C17" s="35">
        <v>204</v>
      </c>
      <c r="D17" s="22">
        <v>653.74756200000002</v>
      </c>
      <c r="E17" s="13">
        <v>53.524261000000003</v>
      </c>
      <c r="F17" s="13">
        <v>34.227902999999998</v>
      </c>
      <c r="G17" s="13">
        <v>38.336170000000003</v>
      </c>
      <c r="H17" s="15">
        <v>45.707580999999998</v>
      </c>
      <c r="I17" s="15">
        <v>43.312232000000002</v>
      </c>
      <c r="J17" s="15">
        <v>40.137948000000002</v>
      </c>
      <c r="K17" s="17">
        <v>40.207827000000002</v>
      </c>
      <c r="L17" s="17">
        <v>48.001652999999997</v>
      </c>
      <c r="M17" s="17">
        <v>65.110623000000004</v>
      </c>
      <c r="N17" s="20">
        <v>87.515218000000004</v>
      </c>
      <c r="O17" s="20">
        <v>87.331085999999999</v>
      </c>
      <c r="P17" s="20">
        <v>70.335059999999999</v>
      </c>
    </row>
    <row r="18" spans="2:16" ht="21.6" x14ac:dyDescent="0.55000000000000004">
      <c r="B18" s="37" t="s">
        <v>19</v>
      </c>
      <c r="C18" s="35">
        <v>190</v>
      </c>
      <c r="D18" s="22">
        <v>666.55241100000001</v>
      </c>
      <c r="E18" s="13">
        <v>53.752478000000004</v>
      </c>
      <c r="F18" s="13">
        <v>39.072065000000002</v>
      </c>
      <c r="G18" s="13">
        <v>41.347909999999999</v>
      </c>
      <c r="H18" s="15">
        <v>49.574970999999998</v>
      </c>
      <c r="I18" s="15">
        <v>48.662666000000002</v>
      </c>
      <c r="J18" s="15">
        <v>44.995494000000001</v>
      </c>
      <c r="K18" s="17">
        <v>39.145201</v>
      </c>
      <c r="L18" s="17">
        <v>45.943959999999997</v>
      </c>
      <c r="M18" s="17">
        <v>63.340806000000001</v>
      </c>
      <c r="N18" s="20">
        <v>86.036416000000003</v>
      </c>
      <c r="O18" s="20">
        <v>85.339583000000005</v>
      </c>
      <c r="P18" s="20">
        <v>69.340861000000004</v>
      </c>
    </row>
    <row r="19" spans="2:16" ht="21.6" x14ac:dyDescent="0.55000000000000004">
      <c r="B19" s="37" t="s">
        <v>20</v>
      </c>
      <c r="C19" s="35">
        <v>338</v>
      </c>
      <c r="D19" s="22">
        <v>690.66347600000006</v>
      </c>
      <c r="E19" s="13">
        <v>53.654060000000001</v>
      </c>
      <c r="F19" s="13">
        <v>35.821750999999999</v>
      </c>
      <c r="G19" s="13">
        <v>41.750729</v>
      </c>
      <c r="H19" s="15">
        <v>51.885635000000001</v>
      </c>
      <c r="I19" s="15">
        <v>51.441583000000001</v>
      </c>
      <c r="J19" s="15">
        <v>46.267772999999998</v>
      </c>
      <c r="K19" s="17">
        <v>43.693108000000002</v>
      </c>
      <c r="L19" s="17">
        <v>49.596319999999999</v>
      </c>
      <c r="M19" s="17">
        <v>68.290411000000006</v>
      </c>
      <c r="N19" s="20">
        <v>89.261216000000005</v>
      </c>
      <c r="O19" s="20">
        <v>88.776567999999997</v>
      </c>
      <c r="P19" s="20">
        <v>70.224322000000001</v>
      </c>
    </row>
    <row r="20" spans="2:16" ht="21.6" x14ac:dyDescent="0.55000000000000004">
      <c r="B20" s="37" t="s">
        <v>21</v>
      </c>
      <c r="C20" s="35">
        <v>334</v>
      </c>
      <c r="D20" s="22">
        <v>702.33243600000003</v>
      </c>
      <c r="E20" s="13">
        <v>55.852488999999998</v>
      </c>
      <c r="F20" s="13">
        <v>39.680686000000001</v>
      </c>
      <c r="G20" s="13">
        <v>43.909109000000001</v>
      </c>
      <c r="H20" s="15">
        <v>55.454825999999997</v>
      </c>
      <c r="I20" s="15">
        <v>53.881698</v>
      </c>
      <c r="J20" s="15">
        <v>46.822220999999999</v>
      </c>
      <c r="K20" s="17">
        <v>43.021757999999998</v>
      </c>
      <c r="L20" s="17">
        <v>49.601866999999999</v>
      </c>
      <c r="M20" s="17">
        <v>66.123599999999996</v>
      </c>
      <c r="N20" s="20">
        <v>87.917195000000007</v>
      </c>
      <c r="O20" s="20">
        <v>90.093068000000002</v>
      </c>
      <c r="P20" s="20">
        <v>69.973918999999995</v>
      </c>
    </row>
    <row r="21" spans="2:16" ht="21.6" x14ac:dyDescent="0.55000000000000004">
      <c r="B21" s="37" t="s">
        <v>16</v>
      </c>
      <c r="C21" s="35">
        <v>119</v>
      </c>
      <c r="D21" s="22">
        <v>771.24652000000003</v>
      </c>
      <c r="E21" s="13">
        <v>60.859470999999999</v>
      </c>
      <c r="F21" s="13">
        <v>45.594425000000001</v>
      </c>
      <c r="G21" s="13">
        <v>47.424109000000001</v>
      </c>
      <c r="H21" s="15">
        <v>58.586011999999997</v>
      </c>
      <c r="I21" s="15">
        <v>58.432732000000001</v>
      </c>
      <c r="J21" s="15">
        <v>52.208047999999998</v>
      </c>
      <c r="K21" s="17">
        <v>49.111820000000002</v>
      </c>
      <c r="L21" s="17">
        <v>55.299430999999998</v>
      </c>
      <c r="M21" s="17">
        <v>74.317438999999993</v>
      </c>
      <c r="N21" s="20">
        <v>97.698160000000001</v>
      </c>
      <c r="O21" s="20">
        <v>94.496116000000001</v>
      </c>
      <c r="P21" s="20">
        <v>77.218756999999997</v>
      </c>
    </row>
    <row r="22" spans="2:16" ht="21.6" x14ac:dyDescent="0.55000000000000004">
      <c r="B22" s="37" t="s">
        <v>22</v>
      </c>
      <c r="C22" s="35">
        <v>301</v>
      </c>
      <c r="D22" s="22">
        <v>709.09644099999991</v>
      </c>
      <c r="E22" s="13">
        <v>57.148775999999998</v>
      </c>
      <c r="F22" s="13">
        <v>41.611297999999998</v>
      </c>
      <c r="G22" s="13">
        <v>44.064684999999997</v>
      </c>
      <c r="H22" s="15">
        <v>56.329348000000003</v>
      </c>
      <c r="I22" s="15">
        <v>53.690854999999999</v>
      </c>
      <c r="J22" s="15">
        <v>48.859139999999996</v>
      </c>
      <c r="K22" s="17">
        <v>44.764344999999999</v>
      </c>
      <c r="L22" s="17">
        <v>49.915779000000001</v>
      </c>
      <c r="M22" s="17">
        <v>65.846024999999997</v>
      </c>
      <c r="N22" s="20">
        <v>86.945329000000001</v>
      </c>
      <c r="O22" s="20">
        <v>89.484386000000001</v>
      </c>
      <c r="P22" s="20">
        <v>70.436475000000002</v>
      </c>
    </row>
    <row r="23" spans="2:16" ht="21.6" x14ac:dyDescent="0.55000000000000004">
      <c r="B23" s="37" t="s">
        <v>23</v>
      </c>
      <c r="C23" s="35">
        <v>74</v>
      </c>
      <c r="D23" s="22">
        <v>802.58637900000008</v>
      </c>
      <c r="E23" s="13">
        <v>73.453017000000003</v>
      </c>
      <c r="F23" s="13">
        <v>52.504348999999998</v>
      </c>
      <c r="G23" s="13">
        <v>51.099874999999997</v>
      </c>
      <c r="H23" s="15">
        <v>53.222065999999998</v>
      </c>
      <c r="I23" s="15">
        <v>48.646104999999999</v>
      </c>
      <c r="J23" s="15">
        <v>51.401367</v>
      </c>
      <c r="K23" s="17">
        <v>33.897606000000003</v>
      </c>
      <c r="L23" s="17">
        <v>48.729979999999998</v>
      </c>
      <c r="M23" s="17">
        <v>69.203956000000005</v>
      </c>
      <c r="N23" s="20">
        <v>107.79181</v>
      </c>
      <c r="O23" s="20">
        <v>105.40176099999999</v>
      </c>
      <c r="P23" s="20">
        <v>107.234487</v>
      </c>
    </row>
    <row r="24" spans="2:16" ht="21.6" x14ac:dyDescent="0.55000000000000004">
      <c r="B24" s="37" t="s">
        <v>24</v>
      </c>
      <c r="C24" s="35">
        <v>40</v>
      </c>
      <c r="D24" s="22">
        <v>659.14390800000001</v>
      </c>
      <c r="E24" s="13">
        <v>59.641666999999998</v>
      </c>
      <c r="F24" s="13">
        <v>44.637655000000002</v>
      </c>
      <c r="G24" s="13">
        <v>40.646721999999997</v>
      </c>
      <c r="H24" s="15">
        <v>44.202534</v>
      </c>
      <c r="I24" s="15">
        <v>42.848832000000002</v>
      </c>
      <c r="J24" s="15">
        <v>39.736429999999999</v>
      </c>
      <c r="K24" s="17">
        <v>38.216200000000001</v>
      </c>
      <c r="L24" s="17">
        <v>40.426788000000002</v>
      </c>
      <c r="M24" s="17">
        <v>52.341546999999998</v>
      </c>
      <c r="N24" s="20">
        <v>83.696290000000005</v>
      </c>
      <c r="O24" s="20">
        <v>86.521377000000001</v>
      </c>
      <c r="P24" s="20">
        <v>86.227866000000006</v>
      </c>
    </row>
    <row r="25" spans="2:16" ht="21.6" x14ac:dyDescent="0.55000000000000004">
      <c r="B25" s="37" t="s">
        <v>25</v>
      </c>
      <c r="C25" s="35">
        <v>81</v>
      </c>
      <c r="D25" s="22">
        <v>707.14689199999998</v>
      </c>
      <c r="E25" s="13">
        <v>58.610039999999998</v>
      </c>
      <c r="F25" s="13">
        <v>42.856237999999998</v>
      </c>
      <c r="G25" s="13">
        <v>40.829897000000003</v>
      </c>
      <c r="H25" s="15">
        <v>49.145828999999999</v>
      </c>
      <c r="I25" s="15">
        <v>44.320256999999998</v>
      </c>
      <c r="J25" s="15">
        <v>42.825457999999998</v>
      </c>
      <c r="K25" s="17">
        <v>38.739528999999997</v>
      </c>
      <c r="L25" s="17">
        <v>43.360180999999997</v>
      </c>
      <c r="M25" s="17">
        <v>60.943106999999998</v>
      </c>
      <c r="N25" s="20">
        <v>97.987849999999995</v>
      </c>
      <c r="O25" s="20">
        <v>96.510319999999993</v>
      </c>
      <c r="P25" s="20">
        <v>91.018186</v>
      </c>
    </row>
    <row r="26" spans="2:16" ht="21.6" x14ac:dyDescent="0.55000000000000004">
      <c r="B26" s="37" t="s">
        <v>26</v>
      </c>
      <c r="C26" s="35">
        <v>55</v>
      </c>
      <c r="D26" s="22">
        <v>700.97894500000007</v>
      </c>
      <c r="E26" s="13">
        <v>57.185170999999997</v>
      </c>
      <c r="F26" s="13">
        <v>42.474041999999997</v>
      </c>
      <c r="G26" s="13">
        <v>41.734268999999998</v>
      </c>
      <c r="H26" s="15">
        <v>50.844411999999998</v>
      </c>
      <c r="I26" s="15">
        <v>46.282158000000003</v>
      </c>
      <c r="J26" s="15">
        <v>46.352274999999999</v>
      </c>
      <c r="K26" s="17">
        <v>37.819685999999997</v>
      </c>
      <c r="L26" s="17">
        <v>40.948985</v>
      </c>
      <c r="M26" s="17">
        <v>60.242446000000001</v>
      </c>
      <c r="N26" s="20">
        <v>97.630223999999998</v>
      </c>
      <c r="O26" s="20">
        <v>92.563353000000006</v>
      </c>
      <c r="P26" s="20">
        <v>86.901923999999994</v>
      </c>
    </row>
    <row r="27" spans="2:16" ht="21.6" x14ac:dyDescent="0.55000000000000004">
      <c r="B27" s="37" t="s">
        <v>27</v>
      </c>
      <c r="C27" s="35">
        <v>117</v>
      </c>
      <c r="D27" s="22">
        <v>638.10318200000006</v>
      </c>
      <c r="E27" s="13">
        <v>50.916718000000003</v>
      </c>
      <c r="F27" s="13">
        <v>36.986659000000003</v>
      </c>
      <c r="G27" s="13">
        <v>36.397499000000003</v>
      </c>
      <c r="H27" s="15">
        <v>45.602919999999997</v>
      </c>
      <c r="I27" s="15">
        <v>41.414158999999998</v>
      </c>
      <c r="J27" s="15">
        <v>40.406807999999998</v>
      </c>
      <c r="K27" s="17">
        <v>36.052086000000003</v>
      </c>
      <c r="L27" s="17">
        <v>44.790587000000002</v>
      </c>
      <c r="M27" s="17">
        <v>62.708399999999997</v>
      </c>
      <c r="N27" s="20">
        <v>86.381005999999999</v>
      </c>
      <c r="O27" s="20">
        <v>86.347165000000004</v>
      </c>
      <c r="P27" s="20">
        <v>70.099175000000002</v>
      </c>
    </row>
    <row r="28" spans="2:16" ht="21.6" x14ac:dyDescent="0.55000000000000004">
      <c r="B28" s="37" t="s">
        <v>28</v>
      </c>
      <c r="C28" s="35">
        <v>127</v>
      </c>
      <c r="D28" s="22">
        <v>769.92973600000016</v>
      </c>
      <c r="E28" s="13">
        <v>65.455001999999993</v>
      </c>
      <c r="F28" s="13">
        <v>45.183225</v>
      </c>
      <c r="G28" s="13">
        <v>43.884281000000001</v>
      </c>
      <c r="H28" s="15">
        <v>46.106054</v>
      </c>
      <c r="I28" s="15">
        <v>36.735636</v>
      </c>
      <c r="J28" s="15">
        <v>42.40681</v>
      </c>
      <c r="K28" s="17">
        <v>38.238981000000003</v>
      </c>
      <c r="L28" s="17">
        <v>49.846082000000003</v>
      </c>
      <c r="M28" s="17">
        <v>77.663522999999998</v>
      </c>
      <c r="N28" s="20">
        <v>115.36389200000001</v>
      </c>
      <c r="O28" s="20">
        <v>108.829812</v>
      </c>
      <c r="P28" s="20">
        <v>100.216438</v>
      </c>
    </row>
    <row r="29" spans="2:16" ht="21.6" x14ac:dyDescent="0.55000000000000004">
      <c r="B29" s="37" t="s">
        <v>29</v>
      </c>
      <c r="C29" s="35">
        <v>225</v>
      </c>
      <c r="D29" s="22">
        <v>634.17447300000003</v>
      </c>
      <c r="E29" s="13">
        <v>49.749519999999997</v>
      </c>
      <c r="F29" s="13">
        <v>36.32076</v>
      </c>
      <c r="G29" s="13">
        <v>40.510399999999997</v>
      </c>
      <c r="H29" s="15">
        <v>46.287329999999997</v>
      </c>
      <c r="I29" s="15">
        <v>41.464174999999997</v>
      </c>
      <c r="J29" s="15">
        <v>43.557060999999997</v>
      </c>
      <c r="K29" s="17">
        <v>40.922097999999998</v>
      </c>
      <c r="L29" s="17">
        <v>36.307741</v>
      </c>
      <c r="M29" s="17">
        <v>54.887529000000001</v>
      </c>
      <c r="N29" s="20">
        <v>87.507745999999997</v>
      </c>
      <c r="O29" s="20">
        <v>82.086681999999996</v>
      </c>
      <c r="P29" s="20">
        <v>74.573430999999999</v>
      </c>
    </row>
    <row r="30" spans="2:16" ht="21.6" x14ac:dyDescent="0.55000000000000004">
      <c r="B30" s="37" t="s">
        <v>30</v>
      </c>
      <c r="C30" s="35">
        <v>566</v>
      </c>
      <c r="D30" s="22">
        <v>643.298541</v>
      </c>
      <c r="E30" s="13">
        <v>47.949328000000001</v>
      </c>
      <c r="F30" s="13">
        <v>36.181958000000002</v>
      </c>
      <c r="G30" s="13">
        <v>40.877268000000001</v>
      </c>
      <c r="H30" s="15">
        <v>52.354515999999997</v>
      </c>
      <c r="I30" s="15">
        <v>48.310727999999997</v>
      </c>
      <c r="J30" s="15">
        <v>48.250067999999999</v>
      </c>
      <c r="K30" s="17">
        <v>40.771748000000002</v>
      </c>
      <c r="L30" s="17">
        <v>44.116731000000001</v>
      </c>
      <c r="M30" s="17">
        <v>59.036898999999998</v>
      </c>
      <c r="N30" s="20">
        <v>78.582409999999996</v>
      </c>
      <c r="O30" s="20">
        <v>81.273546999999994</v>
      </c>
      <c r="P30" s="20">
        <v>65.593339999999998</v>
      </c>
    </row>
    <row r="31" spans="2:16" ht="21.6" x14ac:dyDescent="0.55000000000000004">
      <c r="B31" s="37" t="s">
        <v>31</v>
      </c>
      <c r="C31" s="35">
        <v>796</v>
      </c>
      <c r="D31" s="22">
        <v>675.77824099999998</v>
      </c>
      <c r="E31" s="13">
        <v>50.261814999999999</v>
      </c>
      <c r="F31" s="13">
        <v>37.158720000000002</v>
      </c>
      <c r="G31" s="13">
        <v>41.930213000000002</v>
      </c>
      <c r="H31" s="15">
        <v>51.508930999999997</v>
      </c>
      <c r="I31" s="15">
        <v>47.767769000000001</v>
      </c>
      <c r="J31" s="15">
        <v>46.429107999999999</v>
      </c>
      <c r="K31" s="17">
        <v>44.455210000000001</v>
      </c>
      <c r="L31" s="17">
        <v>42.697048000000002</v>
      </c>
      <c r="M31" s="17">
        <v>61.213048000000001</v>
      </c>
      <c r="N31" s="20">
        <v>89.443288999999993</v>
      </c>
      <c r="O31" s="20">
        <v>86.624696999999998</v>
      </c>
      <c r="P31" s="20">
        <v>76.288392999999999</v>
      </c>
    </row>
    <row r="32" spans="2:16" ht="21.6" x14ac:dyDescent="0.55000000000000004">
      <c r="B32" s="37" t="s">
        <v>32</v>
      </c>
      <c r="C32" s="35">
        <v>248</v>
      </c>
      <c r="D32" s="22">
        <v>665.73003500000004</v>
      </c>
      <c r="E32" s="13">
        <v>51.346401</v>
      </c>
      <c r="F32" s="13">
        <v>38.058517999999999</v>
      </c>
      <c r="G32" s="13">
        <v>41.821050999999997</v>
      </c>
      <c r="H32" s="15">
        <v>52.49821</v>
      </c>
      <c r="I32" s="15">
        <v>46.786845</v>
      </c>
      <c r="J32" s="15">
        <v>45.331958999999998</v>
      </c>
      <c r="K32" s="17">
        <v>45.240319999999997</v>
      </c>
      <c r="L32" s="17">
        <v>44.4846</v>
      </c>
      <c r="M32" s="17">
        <v>59.601132</v>
      </c>
      <c r="N32" s="20">
        <v>84.891093999999995</v>
      </c>
      <c r="O32" s="20">
        <v>83.366225999999997</v>
      </c>
      <c r="P32" s="20">
        <v>72.303679000000002</v>
      </c>
    </row>
    <row r="33" spans="2:16" ht="21.6" x14ac:dyDescent="0.55000000000000004">
      <c r="B33" s="37" t="s">
        <v>33</v>
      </c>
      <c r="C33" s="35">
        <v>115</v>
      </c>
      <c r="D33" s="22">
        <v>706.67153799999994</v>
      </c>
      <c r="E33" s="13">
        <v>54.182778999999996</v>
      </c>
      <c r="F33" s="13">
        <v>41.766950999999999</v>
      </c>
      <c r="G33" s="13">
        <v>45.625027000000003</v>
      </c>
      <c r="H33" s="15">
        <v>55.260987</v>
      </c>
      <c r="I33" s="15">
        <v>49.629643000000002</v>
      </c>
      <c r="J33" s="15">
        <v>48.517431999999999</v>
      </c>
      <c r="K33" s="17">
        <v>43.697518000000002</v>
      </c>
      <c r="L33" s="17">
        <v>46.406177999999997</v>
      </c>
      <c r="M33" s="17">
        <v>61.368934000000003</v>
      </c>
      <c r="N33" s="20">
        <v>91.006783999999996</v>
      </c>
      <c r="O33" s="20">
        <v>89.304776000000004</v>
      </c>
      <c r="P33" s="20">
        <v>79.904528999999997</v>
      </c>
    </row>
    <row r="34" spans="2:16" ht="21.6" x14ac:dyDescent="0.55000000000000004">
      <c r="B34" s="37" t="s">
        <v>34</v>
      </c>
      <c r="C34" s="35">
        <v>103</v>
      </c>
      <c r="D34" s="22">
        <v>753.61094400000002</v>
      </c>
      <c r="E34" s="13">
        <v>57.322194000000003</v>
      </c>
      <c r="F34" s="13">
        <v>45.330413</v>
      </c>
      <c r="G34" s="13">
        <v>47.967509</v>
      </c>
      <c r="H34" s="15">
        <v>58.005085999999999</v>
      </c>
      <c r="I34" s="15">
        <v>55.124712000000002</v>
      </c>
      <c r="J34" s="15">
        <v>52.574187000000002</v>
      </c>
      <c r="K34" s="17">
        <v>46.569246</v>
      </c>
      <c r="L34" s="17">
        <v>51.584350000000001</v>
      </c>
      <c r="M34" s="17">
        <v>68.825537999999995</v>
      </c>
      <c r="N34" s="20">
        <v>96.519401999999999</v>
      </c>
      <c r="O34" s="20">
        <v>92.704863000000003</v>
      </c>
      <c r="P34" s="20">
        <v>81.083444</v>
      </c>
    </row>
    <row r="35" spans="2:16" ht="21.6" x14ac:dyDescent="0.55000000000000004">
      <c r="B35" s="37" t="s">
        <v>35</v>
      </c>
      <c r="C35" s="35">
        <v>276</v>
      </c>
      <c r="D35" s="22">
        <v>751.14943999999991</v>
      </c>
      <c r="E35" s="13">
        <v>57.08446</v>
      </c>
      <c r="F35" s="13">
        <v>47.355500999999997</v>
      </c>
      <c r="G35" s="13">
        <v>49.692796999999999</v>
      </c>
      <c r="H35" s="15">
        <v>60.989182</v>
      </c>
      <c r="I35" s="15">
        <v>58.132389000000003</v>
      </c>
      <c r="J35" s="15">
        <v>52.146217</v>
      </c>
      <c r="K35" s="17">
        <v>49.327227999999998</v>
      </c>
      <c r="L35" s="17">
        <v>50.310395</v>
      </c>
      <c r="M35" s="17">
        <v>67.806511999999998</v>
      </c>
      <c r="N35" s="20">
        <v>92.190466999999998</v>
      </c>
      <c r="O35" s="20">
        <v>89.382857999999999</v>
      </c>
      <c r="P35" s="20">
        <v>76.731433999999993</v>
      </c>
    </row>
    <row r="36" spans="2:16" ht="21.6" x14ac:dyDescent="0.55000000000000004">
      <c r="B36" s="37" t="s">
        <v>36</v>
      </c>
      <c r="C36" s="35">
        <v>341</v>
      </c>
      <c r="D36" s="22">
        <v>736.41847899999993</v>
      </c>
      <c r="E36" s="13">
        <v>58.149389999999997</v>
      </c>
      <c r="F36" s="13">
        <v>46.846358000000002</v>
      </c>
      <c r="G36" s="13">
        <v>48.566437999999998</v>
      </c>
      <c r="H36" s="15">
        <v>56.901761999999998</v>
      </c>
      <c r="I36" s="15">
        <v>53.576143000000002</v>
      </c>
      <c r="J36" s="15">
        <v>52.545383000000001</v>
      </c>
      <c r="K36" s="17">
        <v>47.883405000000003</v>
      </c>
      <c r="L36" s="17">
        <v>49.288271999999999</v>
      </c>
      <c r="M36" s="17">
        <v>65.699824000000007</v>
      </c>
      <c r="N36" s="20">
        <v>89.205038000000002</v>
      </c>
      <c r="O36" s="20">
        <v>89.811987999999999</v>
      </c>
      <c r="P36" s="20">
        <v>77.944478000000004</v>
      </c>
    </row>
    <row r="37" spans="2:16" ht="21.6" x14ac:dyDescent="0.55000000000000004">
      <c r="B37" s="37" t="s">
        <v>37</v>
      </c>
      <c r="C37" s="35">
        <v>95</v>
      </c>
      <c r="D37" s="22">
        <v>702.34235299999989</v>
      </c>
      <c r="E37" s="13">
        <v>53.885173000000002</v>
      </c>
      <c r="F37" s="13">
        <v>42.553254000000003</v>
      </c>
      <c r="G37" s="13">
        <v>47.047745999999997</v>
      </c>
      <c r="H37" s="15">
        <v>57.827506999999997</v>
      </c>
      <c r="I37" s="15">
        <v>49.922154999999997</v>
      </c>
      <c r="J37" s="15">
        <v>46.499426999999997</v>
      </c>
      <c r="K37" s="17">
        <v>46.007010999999999</v>
      </c>
      <c r="L37" s="17">
        <v>47.040692</v>
      </c>
      <c r="M37" s="17">
        <v>64.230287000000004</v>
      </c>
      <c r="N37" s="20">
        <v>86.631052999999994</v>
      </c>
      <c r="O37" s="20">
        <v>86.866121000000007</v>
      </c>
      <c r="P37" s="20">
        <v>73.831926999999993</v>
      </c>
    </row>
    <row r="38" spans="2:16" ht="21.6" x14ac:dyDescent="0.55000000000000004">
      <c r="B38" s="37" t="s">
        <v>38</v>
      </c>
      <c r="C38" s="35">
        <v>92</v>
      </c>
      <c r="D38" s="22">
        <v>657.71956899999998</v>
      </c>
      <c r="E38" s="13">
        <v>50.844572999999997</v>
      </c>
      <c r="F38" s="13">
        <v>38.615538000000001</v>
      </c>
      <c r="G38" s="13">
        <v>43.888680000000001</v>
      </c>
      <c r="H38" s="15">
        <v>53.800420000000003</v>
      </c>
      <c r="I38" s="15">
        <v>48.430638000000002</v>
      </c>
      <c r="J38" s="15">
        <v>46.530419000000002</v>
      </c>
      <c r="K38" s="17">
        <v>43.165210999999999</v>
      </c>
      <c r="L38" s="17">
        <v>40.542929999999998</v>
      </c>
      <c r="M38" s="17">
        <v>57.705160999999997</v>
      </c>
      <c r="N38" s="20">
        <v>83.564189999999996</v>
      </c>
      <c r="O38" s="20">
        <v>81.122452999999993</v>
      </c>
      <c r="P38" s="20">
        <v>69.509355999999997</v>
      </c>
    </row>
    <row r="39" spans="2:16" ht="21.6" x14ac:dyDescent="0.55000000000000004">
      <c r="B39" s="37" t="s">
        <v>39</v>
      </c>
      <c r="C39" s="35">
        <v>25</v>
      </c>
      <c r="D39" s="22">
        <v>596.730998</v>
      </c>
      <c r="E39" s="13">
        <v>47.556044</v>
      </c>
      <c r="F39" s="13">
        <v>36.058553000000003</v>
      </c>
      <c r="G39" s="13">
        <v>29.596336000000001</v>
      </c>
      <c r="H39" s="15">
        <v>38.463363000000001</v>
      </c>
      <c r="I39" s="15">
        <v>33.174492000000001</v>
      </c>
      <c r="J39" s="15">
        <v>38.981651999999997</v>
      </c>
      <c r="K39" s="17">
        <v>36.303465000000003</v>
      </c>
      <c r="L39" s="17">
        <v>40.771625</v>
      </c>
      <c r="M39" s="17">
        <v>57.921950000000002</v>
      </c>
      <c r="N39" s="20">
        <v>83.673776000000004</v>
      </c>
      <c r="O39" s="20">
        <v>80.353650000000002</v>
      </c>
      <c r="P39" s="20">
        <v>73.876092</v>
      </c>
    </row>
    <row r="40" spans="2:16" ht="21.6" x14ac:dyDescent="0.55000000000000004">
      <c r="B40" s="37" t="s">
        <v>40</v>
      </c>
      <c r="C40" s="35">
        <v>18</v>
      </c>
      <c r="D40" s="22">
        <v>770.97909800000002</v>
      </c>
      <c r="E40" s="13">
        <v>70.278795000000002</v>
      </c>
      <c r="F40" s="13">
        <v>55.619450999999998</v>
      </c>
      <c r="G40" s="13">
        <v>52.926518000000002</v>
      </c>
      <c r="H40" s="15">
        <v>59.65945</v>
      </c>
      <c r="I40" s="15">
        <v>41.488250000000001</v>
      </c>
      <c r="J40" s="15">
        <v>51.140098999999999</v>
      </c>
      <c r="K40" s="17">
        <v>45.928306999999997</v>
      </c>
      <c r="L40" s="17">
        <v>50.728079999999999</v>
      </c>
      <c r="M40" s="17">
        <v>62.802681</v>
      </c>
      <c r="N40" s="20">
        <v>97.866752000000005</v>
      </c>
      <c r="O40" s="20">
        <v>91.121218999999996</v>
      </c>
      <c r="P40" s="20">
        <v>91.419495999999995</v>
      </c>
    </row>
    <row r="41" spans="2:16" ht="21.6" x14ac:dyDescent="0.55000000000000004">
      <c r="B41" s="37" t="s">
        <v>41</v>
      </c>
      <c r="C41" s="35">
        <v>203</v>
      </c>
      <c r="D41" s="22">
        <v>649.73190699999998</v>
      </c>
      <c r="E41" s="13">
        <v>50.494149999999998</v>
      </c>
      <c r="F41" s="13">
        <v>37.242780000000003</v>
      </c>
      <c r="G41" s="13">
        <v>39.898175999999999</v>
      </c>
      <c r="H41" s="15">
        <v>49.779933</v>
      </c>
      <c r="I41" s="15">
        <v>42.647455000000001</v>
      </c>
      <c r="J41" s="15">
        <v>45.98704</v>
      </c>
      <c r="K41" s="17">
        <v>41.407052</v>
      </c>
      <c r="L41" s="17">
        <v>42.867913999999999</v>
      </c>
      <c r="M41" s="17">
        <v>60.206153999999998</v>
      </c>
      <c r="N41" s="20">
        <v>82.281125000000003</v>
      </c>
      <c r="O41" s="20">
        <v>84.890398000000005</v>
      </c>
      <c r="P41" s="20">
        <v>72.029730000000001</v>
      </c>
    </row>
    <row r="42" spans="2:16" ht="21.6" x14ac:dyDescent="0.55000000000000004">
      <c r="B42" s="37" t="s">
        <v>42</v>
      </c>
      <c r="C42" s="35">
        <v>248</v>
      </c>
      <c r="D42" s="22">
        <v>673.98316699999998</v>
      </c>
      <c r="E42" s="13">
        <v>53.931632</v>
      </c>
      <c r="F42" s="13">
        <v>39.480660999999998</v>
      </c>
      <c r="G42" s="13">
        <v>43.115856000000001</v>
      </c>
      <c r="H42" s="15">
        <v>49.030551000000003</v>
      </c>
      <c r="I42" s="15">
        <v>41.716307999999998</v>
      </c>
      <c r="J42" s="15">
        <v>48.567968999999998</v>
      </c>
      <c r="K42" s="17">
        <v>43.576625</v>
      </c>
      <c r="L42" s="17">
        <v>43.493533999999997</v>
      </c>
      <c r="M42" s="17">
        <v>61.374563000000002</v>
      </c>
      <c r="N42" s="20">
        <v>87.685777000000002</v>
      </c>
      <c r="O42" s="20">
        <v>87.640077000000005</v>
      </c>
      <c r="P42" s="20">
        <v>74.369613999999999</v>
      </c>
    </row>
    <row r="43" spans="2:16" ht="21.6" x14ac:dyDescent="0.55000000000000004">
      <c r="B43" s="37" t="s">
        <v>43</v>
      </c>
      <c r="C43" s="35">
        <v>169</v>
      </c>
      <c r="D43" s="22">
        <v>687.03611799999999</v>
      </c>
      <c r="E43" s="13">
        <v>51.773650000000004</v>
      </c>
      <c r="F43" s="13">
        <v>39.501759999999997</v>
      </c>
      <c r="G43" s="13">
        <v>49.688637999999997</v>
      </c>
      <c r="H43" s="15">
        <v>53.300583000000003</v>
      </c>
      <c r="I43" s="15">
        <v>44.273049999999998</v>
      </c>
      <c r="J43" s="15">
        <v>53.863289999999999</v>
      </c>
      <c r="K43" s="17">
        <v>47.526071000000002</v>
      </c>
      <c r="L43" s="17">
        <v>42.413234000000003</v>
      </c>
      <c r="M43" s="17">
        <v>59.961913000000003</v>
      </c>
      <c r="N43" s="20">
        <v>85.507154</v>
      </c>
      <c r="O43" s="20">
        <v>86.041933999999998</v>
      </c>
      <c r="P43" s="20">
        <v>73.184841000000006</v>
      </c>
    </row>
    <row r="44" spans="2:16" ht="21.6" x14ac:dyDescent="0.55000000000000004">
      <c r="B44" s="37" t="s">
        <v>44</v>
      </c>
      <c r="C44" s="35">
        <v>73</v>
      </c>
      <c r="D44" s="22">
        <v>665.38688100000002</v>
      </c>
      <c r="E44" s="13">
        <v>56.950015999999998</v>
      </c>
      <c r="F44" s="13">
        <v>36.570897000000002</v>
      </c>
      <c r="G44" s="13">
        <v>46.936534999999999</v>
      </c>
      <c r="H44" s="15">
        <v>59.224401</v>
      </c>
      <c r="I44" s="15">
        <v>41.62623</v>
      </c>
      <c r="J44" s="15">
        <v>48.945290999999997</v>
      </c>
      <c r="K44" s="17">
        <v>42.961765</v>
      </c>
      <c r="L44" s="17">
        <v>43.771371000000002</v>
      </c>
      <c r="M44" s="17">
        <v>61.025922999999999</v>
      </c>
      <c r="N44" s="20">
        <v>74.129330999999993</v>
      </c>
      <c r="O44" s="20">
        <v>81.773081000000005</v>
      </c>
      <c r="P44" s="20">
        <v>71.472040000000007</v>
      </c>
    </row>
    <row r="45" spans="2:16" ht="21.6" x14ac:dyDescent="0.55000000000000004">
      <c r="B45" s="37" t="s">
        <v>45</v>
      </c>
      <c r="C45" s="35">
        <v>95</v>
      </c>
      <c r="D45" s="22">
        <v>649.77389300000004</v>
      </c>
      <c r="E45" s="13">
        <v>51.084015999999998</v>
      </c>
      <c r="F45" s="13">
        <v>39.589485000000003</v>
      </c>
      <c r="G45" s="13">
        <v>42.908358999999997</v>
      </c>
      <c r="H45" s="15">
        <v>52.782643999999998</v>
      </c>
      <c r="I45" s="15">
        <v>47.466211000000001</v>
      </c>
      <c r="J45" s="15">
        <v>46.709215</v>
      </c>
      <c r="K45" s="17">
        <v>41.293512999999997</v>
      </c>
      <c r="L45" s="17">
        <v>40.972749999999998</v>
      </c>
      <c r="M45" s="17">
        <v>57.297410999999997</v>
      </c>
      <c r="N45" s="20">
        <v>79.385723999999996</v>
      </c>
      <c r="O45" s="20">
        <v>81.238888000000003</v>
      </c>
      <c r="P45" s="20">
        <v>69.045676999999998</v>
      </c>
    </row>
    <row r="46" spans="2:16" ht="21.6" x14ac:dyDescent="0.55000000000000004">
      <c r="B46" s="37" t="s">
        <v>46</v>
      </c>
      <c r="C46" s="35">
        <v>124</v>
      </c>
      <c r="D46" s="22">
        <v>709.67994099999999</v>
      </c>
      <c r="E46" s="13">
        <v>59.155152999999999</v>
      </c>
      <c r="F46" s="13">
        <v>42.029234000000002</v>
      </c>
      <c r="G46" s="13">
        <v>49.375807000000002</v>
      </c>
      <c r="H46" s="15">
        <v>61.118642999999999</v>
      </c>
      <c r="I46" s="15">
        <v>48.956480999999997</v>
      </c>
      <c r="J46" s="15">
        <v>53.53716</v>
      </c>
      <c r="K46" s="17">
        <v>46.510537999999997</v>
      </c>
      <c r="L46" s="17">
        <v>45.487442999999999</v>
      </c>
      <c r="M46" s="17">
        <v>61.898217000000002</v>
      </c>
      <c r="N46" s="20">
        <v>82.186559000000003</v>
      </c>
      <c r="O46" s="20">
        <v>87.014371999999995</v>
      </c>
      <c r="P46" s="20">
        <v>72.410334000000006</v>
      </c>
    </row>
    <row r="47" spans="2:16" ht="21.6" x14ac:dyDescent="0.55000000000000004">
      <c r="B47" s="37" t="s">
        <v>47</v>
      </c>
      <c r="C47" s="35">
        <v>27</v>
      </c>
      <c r="D47" s="22">
        <v>637.36458299999993</v>
      </c>
      <c r="E47" s="13">
        <v>48.855542999999997</v>
      </c>
      <c r="F47" s="13">
        <v>34.851655999999998</v>
      </c>
      <c r="G47" s="13">
        <v>41.928815999999998</v>
      </c>
      <c r="H47" s="15">
        <v>53.902797</v>
      </c>
      <c r="I47" s="15">
        <v>42.608291999999999</v>
      </c>
      <c r="J47" s="15">
        <v>50.030006</v>
      </c>
      <c r="K47" s="17">
        <v>50.829886000000002</v>
      </c>
      <c r="L47" s="17">
        <v>40.694423999999998</v>
      </c>
      <c r="M47" s="17">
        <v>58.222298000000002</v>
      </c>
      <c r="N47" s="20">
        <v>71.651920000000004</v>
      </c>
      <c r="O47" s="20">
        <v>77.809776999999997</v>
      </c>
      <c r="P47" s="20">
        <v>65.979168000000001</v>
      </c>
    </row>
    <row r="48" spans="2:16" ht="21.6" x14ac:dyDescent="0.55000000000000004">
      <c r="B48" s="37" t="s">
        <v>48</v>
      </c>
      <c r="C48" s="35">
        <v>313</v>
      </c>
      <c r="D48" s="22">
        <v>698.51790400000004</v>
      </c>
      <c r="E48" s="13">
        <v>50.185974000000002</v>
      </c>
      <c r="F48" s="13">
        <v>44.140172999999997</v>
      </c>
      <c r="G48" s="13">
        <v>49.742142000000001</v>
      </c>
      <c r="H48" s="15">
        <v>56.621589</v>
      </c>
      <c r="I48" s="15">
        <v>48.866574999999997</v>
      </c>
      <c r="J48" s="15">
        <v>54.132001000000002</v>
      </c>
      <c r="K48" s="17">
        <v>47.029755000000002</v>
      </c>
      <c r="L48" s="17">
        <v>42.549501999999997</v>
      </c>
      <c r="M48" s="17">
        <v>62.274850000000001</v>
      </c>
      <c r="N48" s="20">
        <v>87.878265999999996</v>
      </c>
      <c r="O48" s="20">
        <v>84.619127000000006</v>
      </c>
      <c r="P48" s="20">
        <v>70.477950000000007</v>
      </c>
    </row>
    <row r="49" spans="2:16" ht="21.6" x14ac:dyDescent="0.55000000000000004">
      <c r="B49" s="37" t="s">
        <v>49</v>
      </c>
      <c r="C49" s="35">
        <v>45</v>
      </c>
      <c r="D49" s="22">
        <v>666.99168999999983</v>
      </c>
      <c r="E49" s="13">
        <v>48.051433000000003</v>
      </c>
      <c r="F49" s="13">
        <v>38.310218999999996</v>
      </c>
      <c r="G49" s="13">
        <v>50.036144999999998</v>
      </c>
      <c r="H49" s="15">
        <v>54.978982999999999</v>
      </c>
      <c r="I49" s="15">
        <v>46.414527</v>
      </c>
      <c r="J49" s="15">
        <v>53.771189999999997</v>
      </c>
      <c r="K49" s="17">
        <v>48.125278000000002</v>
      </c>
      <c r="L49" s="17">
        <v>38.796432000000003</v>
      </c>
      <c r="M49" s="17">
        <v>59.346414000000003</v>
      </c>
      <c r="N49" s="20">
        <v>82.972772000000006</v>
      </c>
      <c r="O49" s="20">
        <v>80.125687999999997</v>
      </c>
      <c r="P49" s="20">
        <v>66.062608999999995</v>
      </c>
    </row>
    <row r="50" spans="2:16" ht="21.6" x14ac:dyDescent="0.55000000000000004">
      <c r="B50" s="37" t="s">
        <v>50</v>
      </c>
      <c r="C50" s="35">
        <v>66</v>
      </c>
      <c r="D50" s="22">
        <v>661.20445199999983</v>
      </c>
      <c r="E50" s="13">
        <v>48.195433999999999</v>
      </c>
      <c r="F50" s="13">
        <v>41.364274000000002</v>
      </c>
      <c r="G50" s="13">
        <v>48.891145000000002</v>
      </c>
      <c r="H50" s="15">
        <v>54.868507999999999</v>
      </c>
      <c r="I50" s="15">
        <v>51.914966999999997</v>
      </c>
      <c r="J50" s="15">
        <v>57.470011</v>
      </c>
      <c r="K50" s="17">
        <v>45.924137999999999</v>
      </c>
      <c r="L50" s="17">
        <v>37.649371000000002</v>
      </c>
      <c r="M50" s="17">
        <v>52.989579999999997</v>
      </c>
      <c r="N50" s="20">
        <v>83.11833</v>
      </c>
      <c r="O50" s="20">
        <v>74.459936999999996</v>
      </c>
      <c r="P50" s="20">
        <v>64.358756999999997</v>
      </c>
    </row>
    <row r="51" spans="2:16" ht="21.6" x14ac:dyDescent="0.55000000000000004">
      <c r="B51" s="37" t="s">
        <v>51</v>
      </c>
      <c r="C51" s="35">
        <v>83</v>
      </c>
      <c r="D51" s="22">
        <v>615.06184500000006</v>
      </c>
      <c r="E51" s="13">
        <v>43.490822000000001</v>
      </c>
      <c r="F51" s="13">
        <v>31.807843999999999</v>
      </c>
      <c r="G51" s="13">
        <v>42.872951999999998</v>
      </c>
      <c r="H51" s="15">
        <v>48.076245</v>
      </c>
      <c r="I51" s="15">
        <v>43.617303999999997</v>
      </c>
      <c r="J51" s="15">
        <v>50.779732000000003</v>
      </c>
      <c r="K51" s="17">
        <v>42.854413000000001</v>
      </c>
      <c r="L51" s="17">
        <v>36.863149999999997</v>
      </c>
      <c r="M51" s="17">
        <v>56.612659000000001</v>
      </c>
      <c r="N51" s="20">
        <v>80.032456999999994</v>
      </c>
      <c r="O51" s="20">
        <v>75.133437999999998</v>
      </c>
      <c r="P51" s="20">
        <v>62.920828999999998</v>
      </c>
    </row>
    <row r="52" spans="2:16" ht="21.6" x14ac:dyDescent="0.55000000000000004">
      <c r="B52" s="37" t="s">
        <v>52</v>
      </c>
      <c r="C52" s="35">
        <v>76</v>
      </c>
      <c r="D52" s="22">
        <v>708.05477100000007</v>
      </c>
      <c r="E52" s="13">
        <v>49.072553999999997</v>
      </c>
      <c r="F52" s="13">
        <v>42.905940999999999</v>
      </c>
      <c r="G52" s="13">
        <v>47.569350999999997</v>
      </c>
      <c r="H52" s="15">
        <v>57.399650000000001</v>
      </c>
      <c r="I52" s="15">
        <v>52.314507999999996</v>
      </c>
      <c r="J52" s="15">
        <v>52.333699000000003</v>
      </c>
      <c r="K52" s="17">
        <v>47.211435000000002</v>
      </c>
      <c r="L52" s="17">
        <v>47.606994999999998</v>
      </c>
      <c r="M52" s="17">
        <v>65.397452000000001</v>
      </c>
      <c r="N52" s="20">
        <v>85.934809999999999</v>
      </c>
      <c r="O52" s="20">
        <v>87.244168000000002</v>
      </c>
      <c r="P52" s="20">
        <v>73.064207999999994</v>
      </c>
    </row>
    <row r="53" spans="2:16" ht="21.6" x14ac:dyDescent="0.55000000000000004">
      <c r="B53" s="37" t="s">
        <v>53</v>
      </c>
      <c r="C53" s="35">
        <v>56</v>
      </c>
      <c r="D53" s="22">
        <v>595.71547699999996</v>
      </c>
      <c r="E53" s="13">
        <v>42.201649000000003</v>
      </c>
      <c r="F53" s="13">
        <v>33.510911999999998</v>
      </c>
      <c r="G53" s="13">
        <v>40.222507999999998</v>
      </c>
      <c r="H53" s="15">
        <v>52.021500000000003</v>
      </c>
      <c r="I53" s="15">
        <v>47.449427</v>
      </c>
      <c r="J53" s="15">
        <v>46.152211000000001</v>
      </c>
      <c r="K53" s="17">
        <v>44.417917000000003</v>
      </c>
      <c r="L53" s="17">
        <v>39.261330999999998</v>
      </c>
      <c r="M53" s="17">
        <v>55.918329999999997</v>
      </c>
      <c r="N53" s="20">
        <v>69.212076999999994</v>
      </c>
      <c r="O53" s="20">
        <v>72.654376999999997</v>
      </c>
      <c r="P53" s="20">
        <v>52.693238000000001</v>
      </c>
    </row>
    <row r="54" spans="2:16" ht="21.6" x14ac:dyDescent="0.55000000000000004">
      <c r="B54" s="37" t="s">
        <v>54</v>
      </c>
      <c r="C54" s="35">
        <v>214</v>
      </c>
      <c r="D54" s="22">
        <v>662.344967</v>
      </c>
      <c r="E54" s="13">
        <v>47.909581000000003</v>
      </c>
      <c r="F54" s="13">
        <v>38.391213999999998</v>
      </c>
      <c r="G54" s="13">
        <v>50.135497000000001</v>
      </c>
      <c r="H54" s="15">
        <v>57.206162999999997</v>
      </c>
      <c r="I54" s="15">
        <v>52.701216000000002</v>
      </c>
      <c r="J54" s="15">
        <v>57.182789</v>
      </c>
      <c r="K54" s="17">
        <v>47.067540999999999</v>
      </c>
      <c r="L54" s="17">
        <v>41.263984000000001</v>
      </c>
      <c r="M54" s="17">
        <v>55.010475</v>
      </c>
      <c r="N54" s="20">
        <v>75.910854</v>
      </c>
      <c r="O54" s="20">
        <v>76.095723000000007</v>
      </c>
      <c r="P54" s="20">
        <v>63.469929999999998</v>
      </c>
    </row>
    <row r="55" spans="2:16" ht="21.6" x14ac:dyDescent="0.55000000000000004">
      <c r="B55" s="38" t="s">
        <v>55</v>
      </c>
      <c r="C55" s="38">
        <v>9</v>
      </c>
      <c r="D55" s="26">
        <v>770.27047399999992</v>
      </c>
      <c r="E55" s="27">
        <v>52.466869000000003</v>
      </c>
      <c r="F55" s="27">
        <v>57.641326999999997</v>
      </c>
      <c r="G55" s="27">
        <v>64.466571000000002</v>
      </c>
      <c r="H55" s="28">
        <v>80.872776999999999</v>
      </c>
      <c r="I55" s="28">
        <v>85.019305000000003</v>
      </c>
      <c r="J55" s="28">
        <v>74.146707000000006</v>
      </c>
      <c r="K55" s="18">
        <v>83.353548000000004</v>
      </c>
      <c r="L55" s="18">
        <v>47.921202999999998</v>
      </c>
      <c r="M55" s="18">
        <v>51.383892000000003</v>
      </c>
      <c r="N55" s="21">
        <v>54.029094000000001</v>
      </c>
      <c r="O55" s="21">
        <v>56.178316000000002</v>
      </c>
      <c r="P55" s="21">
        <v>62.790864999999997</v>
      </c>
    </row>
    <row r="56" spans="2:16" x14ac:dyDescent="0.2">
      <c r="B56" s="1"/>
      <c r="C56" s="1"/>
      <c r="D56" s="1"/>
    </row>
    <row r="57" spans="2:16" x14ac:dyDescent="0.2">
      <c r="B57" s="1"/>
      <c r="C57" s="1"/>
      <c r="D57" s="1"/>
    </row>
    <row r="58" spans="2:16" x14ac:dyDescent="0.2">
      <c r="B58" s="1"/>
      <c r="C58" s="1"/>
      <c r="D58" s="1"/>
    </row>
    <row r="59" spans="2:16" x14ac:dyDescent="0.2">
      <c r="B59" s="1"/>
      <c r="C59" s="1"/>
      <c r="D59" s="1"/>
    </row>
  </sheetData>
  <mergeCells count="3">
    <mergeCell ref="B6:P6"/>
    <mergeCell ref="B7:C7"/>
    <mergeCell ref="E7:P7"/>
  </mergeCells>
  <phoneticPr fontId="2"/>
  <pageMargins left="0.7" right="0.7" top="0.75" bottom="0.75" header="0.3" footer="0.3"/>
  <pageSetup paperSize="8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9"/>
  <sheetViews>
    <sheetView zoomScale="70" zoomScaleNormal="70" zoomScalePageLayoutView="75" workbookViewId="0"/>
  </sheetViews>
  <sheetFormatPr defaultColWidth="13" defaultRowHeight="14.4" x14ac:dyDescent="0.2"/>
  <cols>
    <col min="1" max="1" width="3.5" customWidth="1"/>
    <col min="3" max="3" width="8.8984375" customWidth="1"/>
    <col min="4" max="4" width="15.09765625" customWidth="1"/>
    <col min="5" max="16" width="9.09765625" customWidth="1"/>
  </cols>
  <sheetData>
    <row r="1" spans="2:16" ht="30" customHeight="1" x14ac:dyDescent="0.25">
      <c r="B1" s="11" t="s">
        <v>83</v>
      </c>
    </row>
    <row r="2" spans="2:16" ht="30" customHeight="1" x14ac:dyDescent="0.2">
      <c r="B2" s="32" t="s">
        <v>84</v>
      </c>
    </row>
    <row r="3" spans="2:16" ht="30" customHeight="1" x14ac:dyDescent="0.2">
      <c r="B3" s="32" t="s">
        <v>79</v>
      </c>
    </row>
    <row r="4" spans="2:16" ht="30" customHeight="1" x14ac:dyDescent="0.2">
      <c r="B4" s="33" t="s">
        <v>95</v>
      </c>
    </row>
    <row r="5" spans="2:16" ht="30" customHeight="1" x14ac:dyDescent="0.2">
      <c r="B5" s="34"/>
    </row>
    <row r="6" spans="2:16" ht="16.5" customHeight="1" x14ac:dyDescent="0.2">
      <c r="B6" s="48"/>
      <c r="C6" s="48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6" ht="20.25" customHeight="1" x14ac:dyDescent="0.55000000000000004">
      <c r="B7" s="50" t="s">
        <v>60</v>
      </c>
      <c r="C7" s="50"/>
      <c r="D7" s="40" t="s">
        <v>59</v>
      </c>
      <c r="E7" s="51" t="s">
        <v>58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2:16" ht="33" customHeight="1" thickBot="1" x14ac:dyDescent="0.25">
      <c r="B8" s="2"/>
      <c r="C8" s="4" t="s">
        <v>93</v>
      </c>
      <c r="D8" s="3" t="s">
        <v>90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61</v>
      </c>
      <c r="O8" s="19" t="s">
        <v>62</v>
      </c>
      <c r="P8" s="19" t="s">
        <v>63</v>
      </c>
    </row>
    <row r="9" spans="2:16" ht="22.2" thickTop="1" x14ac:dyDescent="0.55000000000000004">
      <c r="B9" s="35" t="s">
        <v>0</v>
      </c>
      <c r="C9" s="35">
        <v>21</v>
      </c>
      <c r="D9" s="22">
        <v>1073.8468170000001</v>
      </c>
      <c r="E9" s="13">
        <v>125.54841999999999</v>
      </c>
      <c r="F9" s="13">
        <v>118.210621</v>
      </c>
      <c r="G9" s="13">
        <v>142.45702399999999</v>
      </c>
      <c r="H9" s="15">
        <v>133.13876200000001</v>
      </c>
      <c r="I9" s="15">
        <v>112.145858</v>
      </c>
      <c r="J9" s="15">
        <v>105.03469800000001</v>
      </c>
      <c r="K9" s="17">
        <v>82.080371</v>
      </c>
      <c r="L9" s="17">
        <v>52.499329000000003</v>
      </c>
      <c r="M9" s="17">
        <v>34.986970999999997</v>
      </c>
      <c r="N9" s="20">
        <v>30.444701999999999</v>
      </c>
      <c r="O9" s="20">
        <v>38.630586000000001</v>
      </c>
      <c r="P9" s="20">
        <v>98.669475000000006</v>
      </c>
    </row>
    <row r="10" spans="2:16" ht="21.6" x14ac:dyDescent="0.55000000000000004">
      <c r="B10" s="37" t="s">
        <v>10</v>
      </c>
      <c r="C10" s="35">
        <v>21</v>
      </c>
      <c r="D10" s="22">
        <v>991.11071600000014</v>
      </c>
      <c r="E10" s="13">
        <v>115.91645800000001</v>
      </c>
      <c r="F10" s="13">
        <v>115.664776</v>
      </c>
      <c r="G10" s="13">
        <v>117.832803</v>
      </c>
      <c r="H10" s="15">
        <v>116.44608700000001</v>
      </c>
      <c r="I10" s="15">
        <v>90.005707999999998</v>
      </c>
      <c r="J10" s="15">
        <v>97.798434</v>
      </c>
      <c r="K10" s="17">
        <v>72.672586999999993</v>
      </c>
      <c r="L10" s="17">
        <v>54.813502</v>
      </c>
      <c r="M10" s="17">
        <v>31.067250999999999</v>
      </c>
      <c r="N10" s="20">
        <v>30.291257999999999</v>
      </c>
      <c r="O10" s="20">
        <v>56.654725999999997</v>
      </c>
      <c r="P10" s="20">
        <v>91.947125999999997</v>
      </c>
    </row>
    <row r="11" spans="2:16" ht="21.6" x14ac:dyDescent="0.55000000000000004">
      <c r="B11" s="37" t="s">
        <v>11</v>
      </c>
      <c r="C11" s="35">
        <v>30</v>
      </c>
      <c r="D11" s="22">
        <v>716.25983000000008</v>
      </c>
      <c r="E11" s="13">
        <v>72.252975000000006</v>
      </c>
      <c r="F11" s="13">
        <v>71.891304000000005</v>
      </c>
      <c r="G11" s="13">
        <v>74.511557999999994</v>
      </c>
      <c r="H11" s="15">
        <v>68.523588000000004</v>
      </c>
      <c r="I11" s="15">
        <v>55.240743999999999</v>
      </c>
      <c r="J11" s="15">
        <v>57.098179000000002</v>
      </c>
      <c r="K11" s="17">
        <v>59.712012999999999</v>
      </c>
      <c r="L11" s="17">
        <v>57.012824999999999</v>
      </c>
      <c r="M11" s="17">
        <v>40.410870000000003</v>
      </c>
      <c r="N11" s="20">
        <v>22.349561000000001</v>
      </c>
      <c r="O11" s="20">
        <v>56.535553</v>
      </c>
      <c r="P11" s="20">
        <v>80.720659999999995</v>
      </c>
    </row>
    <row r="12" spans="2:16" ht="21.6" x14ac:dyDescent="0.55000000000000004">
      <c r="B12" s="37" t="s">
        <v>12</v>
      </c>
      <c r="C12" s="35">
        <v>92</v>
      </c>
      <c r="D12" s="22">
        <v>620.42633100000012</v>
      </c>
      <c r="E12" s="13">
        <v>69.862786</v>
      </c>
      <c r="F12" s="13">
        <v>69.700868999999997</v>
      </c>
      <c r="G12" s="13">
        <v>65.126213000000007</v>
      </c>
      <c r="H12" s="15">
        <v>56.660505999999998</v>
      </c>
      <c r="I12" s="15">
        <v>52.190151</v>
      </c>
      <c r="J12" s="15">
        <v>51.022123000000001</v>
      </c>
      <c r="K12" s="17">
        <v>41.979145000000003</v>
      </c>
      <c r="L12" s="17">
        <v>43.311970000000002</v>
      </c>
      <c r="M12" s="17">
        <v>29.575816</v>
      </c>
      <c r="N12" s="20">
        <v>39.695211</v>
      </c>
      <c r="O12" s="20">
        <v>40.711989000000003</v>
      </c>
      <c r="P12" s="20">
        <v>60.589551999999998</v>
      </c>
    </row>
    <row r="13" spans="2:16" ht="21.6" x14ac:dyDescent="0.55000000000000004">
      <c r="B13" s="37" t="s">
        <v>13</v>
      </c>
      <c r="C13" s="35">
        <v>8</v>
      </c>
      <c r="D13" s="22">
        <v>893.62240900000006</v>
      </c>
      <c r="E13" s="13">
        <v>99.584283999999997</v>
      </c>
      <c r="F13" s="13">
        <v>91.787362000000002</v>
      </c>
      <c r="G13" s="13">
        <v>111.891846</v>
      </c>
      <c r="H13" s="15">
        <v>115.267646</v>
      </c>
      <c r="I13" s="15">
        <v>89.290863999999999</v>
      </c>
      <c r="J13" s="15">
        <v>94.879071999999994</v>
      </c>
      <c r="K13" s="17">
        <v>102.948498</v>
      </c>
      <c r="L13" s="17">
        <v>46.134450000000001</v>
      </c>
      <c r="M13" s="17">
        <v>20.515988</v>
      </c>
      <c r="N13" s="20">
        <v>18.079547999999999</v>
      </c>
      <c r="O13" s="20">
        <v>30.796313000000001</v>
      </c>
      <c r="P13" s="20">
        <v>72.446538000000004</v>
      </c>
    </row>
    <row r="14" spans="2:16" ht="21.6" x14ac:dyDescent="0.55000000000000004">
      <c r="B14" s="37" t="s">
        <v>14</v>
      </c>
      <c r="C14" s="35">
        <v>20</v>
      </c>
      <c r="D14" s="22">
        <v>628.13136699999995</v>
      </c>
      <c r="E14" s="13">
        <v>74.346441999999996</v>
      </c>
      <c r="F14" s="13">
        <v>69.328519999999997</v>
      </c>
      <c r="G14" s="13">
        <v>75.749467999999993</v>
      </c>
      <c r="H14" s="15">
        <v>74.255705000000006</v>
      </c>
      <c r="I14" s="15">
        <v>64.345968999999997</v>
      </c>
      <c r="J14" s="15">
        <v>62.109521999999998</v>
      </c>
      <c r="K14" s="17">
        <v>46.866684999999997</v>
      </c>
      <c r="L14" s="17">
        <v>38.967289000000001</v>
      </c>
      <c r="M14" s="17">
        <v>21.667815999999998</v>
      </c>
      <c r="N14" s="20">
        <v>16.753914000000002</v>
      </c>
      <c r="O14" s="20">
        <v>23.689529</v>
      </c>
      <c r="P14" s="20">
        <v>60.050508000000001</v>
      </c>
    </row>
    <row r="15" spans="2:16" ht="21.6" x14ac:dyDescent="0.55000000000000004">
      <c r="B15" s="37" t="s">
        <v>15</v>
      </c>
      <c r="C15" s="35">
        <v>72</v>
      </c>
      <c r="D15" s="22">
        <v>701.82230100000004</v>
      </c>
      <c r="E15" s="13">
        <v>76.701068000000006</v>
      </c>
      <c r="F15" s="13">
        <v>70.357620999999995</v>
      </c>
      <c r="G15" s="13">
        <v>71.962361999999999</v>
      </c>
      <c r="H15" s="15">
        <v>68.235933000000003</v>
      </c>
      <c r="I15" s="15">
        <v>63.286369999999998</v>
      </c>
      <c r="J15" s="15">
        <v>52.453623999999998</v>
      </c>
      <c r="K15" s="17">
        <v>50.491734999999998</v>
      </c>
      <c r="L15" s="17">
        <v>50.342143</v>
      </c>
      <c r="M15" s="17">
        <v>38.387844000000001</v>
      </c>
      <c r="N15" s="20">
        <v>41.374070000000003</v>
      </c>
      <c r="O15" s="20">
        <v>50.554972999999997</v>
      </c>
      <c r="P15" s="20">
        <v>67.674558000000005</v>
      </c>
    </row>
    <row r="16" spans="2:16" ht="21.6" x14ac:dyDescent="0.55000000000000004">
      <c r="B16" s="37" t="s">
        <v>17</v>
      </c>
      <c r="C16" s="35">
        <v>304</v>
      </c>
      <c r="D16" s="22">
        <v>691.39924200000007</v>
      </c>
      <c r="E16" s="13">
        <v>74.065054000000003</v>
      </c>
      <c r="F16" s="13">
        <v>62.140085999999997</v>
      </c>
      <c r="G16" s="13">
        <v>65.542903999999993</v>
      </c>
      <c r="H16" s="15">
        <v>62.865132000000003</v>
      </c>
      <c r="I16" s="15">
        <v>62.826030000000003</v>
      </c>
      <c r="J16" s="15">
        <v>48.032890000000002</v>
      </c>
      <c r="K16" s="17">
        <v>48.788404</v>
      </c>
      <c r="L16" s="17">
        <v>49.526679999999999</v>
      </c>
      <c r="M16" s="17">
        <v>46.374806</v>
      </c>
      <c r="N16" s="20">
        <v>51.571458</v>
      </c>
      <c r="O16" s="20">
        <v>56.214162999999999</v>
      </c>
      <c r="P16" s="20">
        <v>63.451635000000003</v>
      </c>
    </row>
    <row r="17" spans="2:16" ht="21.6" x14ac:dyDescent="0.55000000000000004">
      <c r="B17" s="37" t="s">
        <v>18</v>
      </c>
      <c r="C17" s="35">
        <v>204</v>
      </c>
      <c r="D17" s="22">
        <v>752.36464100000001</v>
      </c>
      <c r="E17" s="13">
        <v>79.988408000000007</v>
      </c>
      <c r="F17" s="13">
        <v>66.962427000000005</v>
      </c>
      <c r="G17" s="13">
        <v>67.381872999999999</v>
      </c>
      <c r="H17" s="15">
        <v>65.799892</v>
      </c>
      <c r="I17" s="15">
        <v>64.373829000000001</v>
      </c>
      <c r="J17" s="15">
        <v>50.05885</v>
      </c>
      <c r="K17" s="17">
        <v>53.979134999999999</v>
      </c>
      <c r="L17" s="17">
        <v>55.948070999999999</v>
      </c>
      <c r="M17" s="17">
        <v>52.496108999999997</v>
      </c>
      <c r="N17" s="20">
        <v>58.532483999999997</v>
      </c>
      <c r="O17" s="20">
        <v>64.487959000000004</v>
      </c>
      <c r="P17" s="20">
        <v>72.355604</v>
      </c>
    </row>
    <row r="18" spans="2:16" ht="21.6" x14ac:dyDescent="0.55000000000000004">
      <c r="B18" s="37" t="s">
        <v>19</v>
      </c>
      <c r="C18" s="35">
        <v>190</v>
      </c>
      <c r="D18" s="22">
        <v>652.13337500000011</v>
      </c>
      <c r="E18" s="13">
        <v>67.878135999999998</v>
      </c>
      <c r="F18" s="13">
        <v>58.692914999999999</v>
      </c>
      <c r="G18" s="13">
        <v>59.749662000000001</v>
      </c>
      <c r="H18" s="15">
        <v>60.168194</v>
      </c>
      <c r="I18" s="15">
        <v>56.023657</v>
      </c>
      <c r="J18" s="15">
        <v>43.238878</v>
      </c>
      <c r="K18" s="17">
        <v>46.321587999999998</v>
      </c>
      <c r="L18" s="17">
        <v>47.813164</v>
      </c>
      <c r="M18" s="17">
        <v>44.655780999999998</v>
      </c>
      <c r="N18" s="20">
        <v>50.317227000000003</v>
      </c>
      <c r="O18" s="20">
        <v>53.831722999999997</v>
      </c>
      <c r="P18" s="20">
        <v>63.442450000000001</v>
      </c>
    </row>
    <row r="19" spans="2:16" ht="21.6" x14ac:dyDescent="0.55000000000000004">
      <c r="B19" s="37" t="s">
        <v>20</v>
      </c>
      <c r="C19" s="35">
        <v>338</v>
      </c>
      <c r="D19" s="22">
        <v>702.87204200000008</v>
      </c>
      <c r="E19" s="13">
        <v>76.713577999999998</v>
      </c>
      <c r="F19" s="13">
        <v>63.656495999999997</v>
      </c>
      <c r="G19" s="13">
        <v>64.974870999999993</v>
      </c>
      <c r="H19" s="15">
        <v>64.430083999999994</v>
      </c>
      <c r="I19" s="15">
        <v>61.919297999999998</v>
      </c>
      <c r="J19" s="15">
        <v>46.435026000000001</v>
      </c>
      <c r="K19" s="17">
        <v>50.392555000000002</v>
      </c>
      <c r="L19" s="17">
        <v>50.104956999999999</v>
      </c>
      <c r="M19" s="17">
        <v>47.443821</v>
      </c>
      <c r="N19" s="20">
        <v>52.444180000000003</v>
      </c>
      <c r="O19" s="20">
        <v>58.093955999999999</v>
      </c>
      <c r="P19" s="20">
        <v>66.263220000000004</v>
      </c>
    </row>
    <row r="20" spans="2:16" ht="21.6" x14ac:dyDescent="0.55000000000000004">
      <c r="B20" s="37" t="s">
        <v>21</v>
      </c>
      <c r="C20" s="35">
        <v>334</v>
      </c>
      <c r="D20" s="22">
        <v>675.57350300000007</v>
      </c>
      <c r="E20" s="13">
        <v>74.347037</v>
      </c>
      <c r="F20" s="13">
        <v>63.971694999999997</v>
      </c>
      <c r="G20" s="13">
        <v>63.906351999999998</v>
      </c>
      <c r="H20" s="15">
        <v>64.133555000000001</v>
      </c>
      <c r="I20" s="15">
        <v>64.232797000000005</v>
      </c>
      <c r="J20" s="15">
        <v>46.706059000000003</v>
      </c>
      <c r="K20" s="17">
        <v>47.078704999999999</v>
      </c>
      <c r="L20" s="17">
        <v>46.696224000000001</v>
      </c>
      <c r="M20" s="17">
        <v>44.392977000000002</v>
      </c>
      <c r="N20" s="20">
        <v>46.018135000000001</v>
      </c>
      <c r="O20" s="20">
        <v>53.051149000000002</v>
      </c>
      <c r="P20" s="20">
        <v>61.038817999999999</v>
      </c>
    </row>
    <row r="21" spans="2:16" ht="21.6" x14ac:dyDescent="0.55000000000000004">
      <c r="B21" s="37" t="s">
        <v>16</v>
      </c>
      <c r="C21" s="35">
        <v>119</v>
      </c>
      <c r="D21" s="22">
        <v>599.81894299999988</v>
      </c>
      <c r="E21" s="13">
        <v>65.675623999999999</v>
      </c>
      <c r="F21" s="13">
        <v>55.803566000000004</v>
      </c>
      <c r="G21" s="13">
        <v>56.101979999999998</v>
      </c>
      <c r="H21" s="15">
        <v>56.490687000000001</v>
      </c>
      <c r="I21" s="15">
        <v>54.572313000000001</v>
      </c>
      <c r="J21" s="15">
        <v>40.107705000000003</v>
      </c>
      <c r="K21" s="17">
        <v>42.784466999999999</v>
      </c>
      <c r="L21" s="17">
        <v>42.095492</v>
      </c>
      <c r="M21" s="17">
        <v>39.278843000000002</v>
      </c>
      <c r="N21" s="20">
        <v>42.735441000000002</v>
      </c>
      <c r="O21" s="20">
        <v>47.504674999999999</v>
      </c>
      <c r="P21" s="20">
        <v>56.668149999999997</v>
      </c>
    </row>
    <row r="22" spans="2:16" ht="21.6" x14ac:dyDescent="0.55000000000000004">
      <c r="B22" s="37" t="s">
        <v>22</v>
      </c>
      <c r="C22" s="35">
        <v>301</v>
      </c>
      <c r="D22" s="22">
        <v>658.27585899999997</v>
      </c>
      <c r="E22" s="13">
        <v>72.276776999999996</v>
      </c>
      <c r="F22" s="13">
        <v>62.578409999999998</v>
      </c>
      <c r="G22" s="13">
        <v>61.411118000000002</v>
      </c>
      <c r="H22" s="15">
        <v>61.609355999999998</v>
      </c>
      <c r="I22" s="15">
        <v>59.901578999999998</v>
      </c>
      <c r="J22" s="15">
        <v>44.809457000000002</v>
      </c>
      <c r="K22" s="17">
        <v>47.228462999999998</v>
      </c>
      <c r="L22" s="17">
        <v>46.618687000000001</v>
      </c>
      <c r="M22" s="17">
        <v>43.399681000000001</v>
      </c>
      <c r="N22" s="20">
        <v>45.267094999999998</v>
      </c>
      <c r="O22" s="20">
        <v>52.341830000000002</v>
      </c>
      <c r="P22" s="20">
        <v>60.833405999999997</v>
      </c>
    </row>
    <row r="23" spans="2:16" ht="21.6" x14ac:dyDescent="0.55000000000000004">
      <c r="B23" s="37" t="s">
        <v>23</v>
      </c>
      <c r="C23" s="35">
        <v>74</v>
      </c>
      <c r="D23" s="22">
        <v>566.64666699999998</v>
      </c>
      <c r="E23" s="13">
        <v>66.235639000000006</v>
      </c>
      <c r="F23" s="13">
        <v>60.521132999999999</v>
      </c>
      <c r="G23" s="13">
        <v>70.486227</v>
      </c>
      <c r="H23" s="15">
        <v>69.481547000000006</v>
      </c>
      <c r="I23" s="15">
        <v>60.196199</v>
      </c>
      <c r="J23" s="15">
        <v>57.154581999999998</v>
      </c>
      <c r="K23" s="17">
        <v>42.374844000000003</v>
      </c>
      <c r="L23" s="17">
        <v>33.121237000000001</v>
      </c>
      <c r="M23" s="17">
        <v>20.392416000000001</v>
      </c>
      <c r="N23" s="20">
        <v>19.092533</v>
      </c>
      <c r="O23" s="20">
        <v>19.615600000000001</v>
      </c>
      <c r="P23" s="20">
        <v>47.974710000000002</v>
      </c>
    </row>
    <row r="24" spans="2:16" ht="21.6" x14ac:dyDescent="0.55000000000000004">
      <c r="B24" s="37" t="s">
        <v>24</v>
      </c>
      <c r="C24" s="35">
        <v>40</v>
      </c>
      <c r="D24" s="22">
        <v>412.704183</v>
      </c>
      <c r="E24" s="13">
        <v>51.876902000000001</v>
      </c>
      <c r="F24" s="13">
        <v>46.340916999999997</v>
      </c>
      <c r="G24" s="13">
        <v>49.888849999999998</v>
      </c>
      <c r="H24" s="15">
        <v>49.923704999999998</v>
      </c>
      <c r="I24" s="15">
        <v>43.307966</v>
      </c>
      <c r="J24" s="15">
        <v>38.282201000000001</v>
      </c>
      <c r="K24" s="17">
        <v>37.84066</v>
      </c>
      <c r="L24" s="17">
        <v>27.709159</v>
      </c>
      <c r="M24" s="17">
        <v>13.542033999999999</v>
      </c>
      <c r="N24" s="20">
        <v>8.1820310000000003</v>
      </c>
      <c r="O24" s="20">
        <v>10.568554000000001</v>
      </c>
      <c r="P24" s="20">
        <v>35.241204000000003</v>
      </c>
    </row>
    <row r="25" spans="2:16" ht="21.6" x14ac:dyDescent="0.55000000000000004">
      <c r="B25" s="37" t="s">
        <v>25</v>
      </c>
      <c r="C25" s="35">
        <v>81</v>
      </c>
      <c r="D25" s="22">
        <v>447.05635499999994</v>
      </c>
      <c r="E25" s="13">
        <v>54.822901999999999</v>
      </c>
      <c r="F25" s="13">
        <v>47.127042000000003</v>
      </c>
      <c r="G25" s="13">
        <v>51.950372000000002</v>
      </c>
      <c r="H25" s="15">
        <v>53.575097999999997</v>
      </c>
      <c r="I25" s="15">
        <v>44.797111999999998</v>
      </c>
      <c r="J25" s="15">
        <v>40.674393999999999</v>
      </c>
      <c r="K25" s="17">
        <v>39.288097999999998</v>
      </c>
      <c r="L25" s="17">
        <v>27.352674</v>
      </c>
      <c r="M25" s="17">
        <v>16.080043</v>
      </c>
      <c r="N25" s="20">
        <v>15.516018000000001</v>
      </c>
      <c r="O25" s="20">
        <v>16.496416</v>
      </c>
      <c r="P25" s="20">
        <v>39.376185999999997</v>
      </c>
    </row>
    <row r="26" spans="2:16" ht="21.6" x14ac:dyDescent="0.55000000000000004">
      <c r="B26" s="37" t="s">
        <v>26</v>
      </c>
      <c r="C26" s="35">
        <v>55</v>
      </c>
      <c r="D26" s="22">
        <v>409.64187100000004</v>
      </c>
      <c r="E26" s="13">
        <v>50.554772</v>
      </c>
      <c r="F26" s="13">
        <v>41.766354</v>
      </c>
      <c r="G26" s="13">
        <v>46.487037999999998</v>
      </c>
      <c r="H26" s="15">
        <v>46.907162999999997</v>
      </c>
      <c r="I26" s="15">
        <v>40.007168999999998</v>
      </c>
      <c r="J26" s="15">
        <v>37.446522999999999</v>
      </c>
      <c r="K26" s="17">
        <v>37.282234000000003</v>
      </c>
      <c r="L26" s="17">
        <v>27.349796999999999</v>
      </c>
      <c r="M26" s="17">
        <v>15.639531</v>
      </c>
      <c r="N26" s="20">
        <v>15.000657</v>
      </c>
      <c r="O26" s="20">
        <v>16.069723</v>
      </c>
      <c r="P26" s="20">
        <v>35.13091</v>
      </c>
    </row>
    <row r="27" spans="2:16" ht="21.6" x14ac:dyDescent="0.55000000000000004">
      <c r="B27" s="37" t="s">
        <v>27</v>
      </c>
      <c r="C27" s="35">
        <v>117</v>
      </c>
      <c r="D27" s="22">
        <v>730.52747699999998</v>
      </c>
      <c r="E27" s="13">
        <v>74.969628999999998</v>
      </c>
      <c r="F27" s="13">
        <v>69.326656</v>
      </c>
      <c r="G27" s="13">
        <v>69.245711999999997</v>
      </c>
      <c r="H27" s="15">
        <v>67.136433999999994</v>
      </c>
      <c r="I27" s="15">
        <v>63.280740000000002</v>
      </c>
      <c r="J27" s="15">
        <v>52.993268</v>
      </c>
      <c r="K27" s="17">
        <v>54.021836999999998</v>
      </c>
      <c r="L27" s="17">
        <v>52.111555000000003</v>
      </c>
      <c r="M27" s="17">
        <v>48.961399</v>
      </c>
      <c r="N27" s="20">
        <v>52.716287999999999</v>
      </c>
      <c r="O27" s="20">
        <v>56.753194999999998</v>
      </c>
      <c r="P27" s="20">
        <v>69.010763999999995</v>
      </c>
    </row>
    <row r="28" spans="2:16" ht="21.6" x14ac:dyDescent="0.55000000000000004">
      <c r="B28" s="37" t="s">
        <v>28</v>
      </c>
      <c r="C28" s="35">
        <v>127</v>
      </c>
      <c r="D28" s="22">
        <v>910.0588130000001</v>
      </c>
      <c r="E28" s="13">
        <v>98.706868999999998</v>
      </c>
      <c r="F28" s="13">
        <v>87.315344999999994</v>
      </c>
      <c r="G28" s="13">
        <v>91.031756000000001</v>
      </c>
      <c r="H28" s="15">
        <v>89.802677000000003</v>
      </c>
      <c r="I28" s="15">
        <v>81.997186999999997</v>
      </c>
      <c r="J28" s="15">
        <v>72.695406000000006</v>
      </c>
      <c r="K28" s="17">
        <v>74.594336999999996</v>
      </c>
      <c r="L28" s="17">
        <v>63.629109999999997</v>
      </c>
      <c r="M28" s="17">
        <v>53.572862999999998</v>
      </c>
      <c r="N28" s="20">
        <v>57.489621999999997</v>
      </c>
      <c r="O28" s="20">
        <v>54.735585999999998</v>
      </c>
      <c r="P28" s="20">
        <v>84.488055000000003</v>
      </c>
    </row>
    <row r="29" spans="2:16" ht="21.6" x14ac:dyDescent="0.55000000000000004">
      <c r="B29" s="37" t="s">
        <v>29</v>
      </c>
      <c r="C29" s="35">
        <v>225</v>
      </c>
      <c r="D29" s="22">
        <v>599.49396100000001</v>
      </c>
      <c r="E29" s="13">
        <v>62.910916999999998</v>
      </c>
      <c r="F29" s="13">
        <v>54.547614000000003</v>
      </c>
      <c r="G29" s="13">
        <v>59.422567000000001</v>
      </c>
      <c r="H29" s="15">
        <v>58.953612</v>
      </c>
      <c r="I29" s="15">
        <v>52.094441000000003</v>
      </c>
      <c r="J29" s="15">
        <v>45.053846999999998</v>
      </c>
      <c r="K29" s="17">
        <v>52.246402000000003</v>
      </c>
      <c r="L29" s="17">
        <v>43.450865999999998</v>
      </c>
      <c r="M29" s="17">
        <v>33.932178999999998</v>
      </c>
      <c r="N29" s="20">
        <v>40.653083000000002</v>
      </c>
      <c r="O29" s="20">
        <v>40.431327000000003</v>
      </c>
      <c r="P29" s="20">
        <v>55.797105999999999</v>
      </c>
    </row>
    <row r="30" spans="2:16" ht="21.6" x14ac:dyDescent="0.55000000000000004">
      <c r="B30" s="37" t="s">
        <v>30</v>
      </c>
      <c r="C30" s="35">
        <v>566</v>
      </c>
      <c r="D30" s="22">
        <v>674.90639299999998</v>
      </c>
      <c r="E30" s="13">
        <v>69.421957000000006</v>
      </c>
      <c r="F30" s="13">
        <v>62.207523999999999</v>
      </c>
      <c r="G30" s="13">
        <v>61.507472999999997</v>
      </c>
      <c r="H30" s="15">
        <v>63.139650000000003</v>
      </c>
      <c r="I30" s="15">
        <v>59.628897000000002</v>
      </c>
      <c r="J30" s="15">
        <v>50.759208000000001</v>
      </c>
      <c r="K30" s="17">
        <v>50.265878000000001</v>
      </c>
      <c r="L30" s="17">
        <v>47.334465000000002</v>
      </c>
      <c r="M30" s="17">
        <v>45.268259999999998</v>
      </c>
      <c r="N30" s="20">
        <v>48.168135999999997</v>
      </c>
      <c r="O30" s="20">
        <v>54.653818000000001</v>
      </c>
      <c r="P30" s="20">
        <v>62.551127000000001</v>
      </c>
    </row>
    <row r="31" spans="2:16" ht="21.6" x14ac:dyDescent="0.55000000000000004">
      <c r="B31" s="37" t="s">
        <v>31</v>
      </c>
      <c r="C31" s="35">
        <v>796</v>
      </c>
      <c r="D31" s="22">
        <v>640.96259599999996</v>
      </c>
      <c r="E31" s="13">
        <v>66.453074999999998</v>
      </c>
      <c r="F31" s="13">
        <v>58.635215000000002</v>
      </c>
      <c r="G31" s="13">
        <v>60.734375</v>
      </c>
      <c r="H31" s="15">
        <v>63.911285999999997</v>
      </c>
      <c r="I31" s="15">
        <v>57.483311</v>
      </c>
      <c r="J31" s="15">
        <v>45.998725999999998</v>
      </c>
      <c r="K31" s="17">
        <v>52.486514</v>
      </c>
      <c r="L31" s="17">
        <v>44.975240999999997</v>
      </c>
      <c r="M31" s="17">
        <v>38.247214999999997</v>
      </c>
      <c r="N31" s="20">
        <v>43.974004000000001</v>
      </c>
      <c r="O31" s="20">
        <v>47.553590999999997</v>
      </c>
      <c r="P31" s="20">
        <v>60.510043000000003</v>
      </c>
    </row>
    <row r="32" spans="2:16" ht="21.6" x14ac:dyDescent="0.55000000000000004">
      <c r="B32" s="37" t="s">
        <v>32</v>
      </c>
      <c r="C32" s="35">
        <v>248</v>
      </c>
      <c r="D32" s="22">
        <v>626.99346700000012</v>
      </c>
      <c r="E32" s="13">
        <v>65.464841000000007</v>
      </c>
      <c r="F32" s="13">
        <v>56.200681000000003</v>
      </c>
      <c r="G32" s="13">
        <v>59.204718</v>
      </c>
      <c r="H32" s="15">
        <v>62.299661</v>
      </c>
      <c r="I32" s="15">
        <v>54.553136000000002</v>
      </c>
      <c r="J32" s="15">
        <v>43.060760999999999</v>
      </c>
      <c r="K32" s="17">
        <v>50.985636999999997</v>
      </c>
      <c r="L32" s="17">
        <v>46.802762999999999</v>
      </c>
      <c r="M32" s="17">
        <v>39.170202000000003</v>
      </c>
      <c r="N32" s="20">
        <v>43.173724999999997</v>
      </c>
      <c r="O32" s="20">
        <v>49.279352000000003</v>
      </c>
      <c r="P32" s="20">
        <v>56.797989999999999</v>
      </c>
    </row>
    <row r="33" spans="2:16" ht="21.6" x14ac:dyDescent="0.55000000000000004">
      <c r="B33" s="37" t="s">
        <v>33</v>
      </c>
      <c r="C33" s="35">
        <v>115</v>
      </c>
      <c r="D33" s="22">
        <v>640.62350100000003</v>
      </c>
      <c r="E33" s="13">
        <v>71.368283000000005</v>
      </c>
      <c r="F33" s="13">
        <v>61.467221000000002</v>
      </c>
      <c r="G33" s="13">
        <v>66.260187999999999</v>
      </c>
      <c r="H33" s="15">
        <v>65.44435</v>
      </c>
      <c r="I33" s="15">
        <v>57.860419999999998</v>
      </c>
      <c r="J33" s="15">
        <v>50.347501999999999</v>
      </c>
      <c r="K33" s="17">
        <v>53.818939999999998</v>
      </c>
      <c r="L33" s="17">
        <v>46.186872999999999</v>
      </c>
      <c r="M33" s="17">
        <v>34.659668000000003</v>
      </c>
      <c r="N33" s="20">
        <v>31.554483999999999</v>
      </c>
      <c r="O33" s="20">
        <v>44.206619000000003</v>
      </c>
      <c r="P33" s="20">
        <v>57.448953000000003</v>
      </c>
    </row>
    <row r="34" spans="2:16" ht="21.6" x14ac:dyDescent="0.55000000000000004">
      <c r="B34" s="37" t="s">
        <v>34</v>
      </c>
      <c r="C34" s="35">
        <v>103</v>
      </c>
      <c r="D34" s="22">
        <v>619.21888399999989</v>
      </c>
      <c r="E34" s="13">
        <v>69.492457000000002</v>
      </c>
      <c r="F34" s="13">
        <v>60.170296999999998</v>
      </c>
      <c r="G34" s="13">
        <v>63.999991999999999</v>
      </c>
      <c r="H34" s="15">
        <v>63.892336999999998</v>
      </c>
      <c r="I34" s="15">
        <v>54.113256</v>
      </c>
      <c r="J34" s="15">
        <v>48.373029000000002</v>
      </c>
      <c r="K34" s="17">
        <v>51.776834999999998</v>
      </c>
      <c r="L34" s="17">
        <v>43.437975000000002</v>
      </c>
      <c r="M34" s="17">
        <v>35.035662000000002</v>
      </c>
      <c r="N34" s="20">
        <v>32.091576000000003</v>
      </c>
      <c r="O34" s="20">
        <v>42.232286999999999</v>
      </c>
      <c r="P34" s="20">
        <v>54.603180999999999</v>
      </c>
    </row>
    <row r="35" spans="2:16" ht="21.6" x14ac:dyDescent="0.55000000000000004">
      <c r="B35" s="37" t="s">
        <v>35</v>
      </c>
      <c r="C35" s="35">
        <v>276</v>
      </c>
      <c r="D35" s="22">
        <v>644.24759899999992</v>
      </c>
      <c r="E35" s="13">
        <v>68.578710000000001</v>
      </c>
      <c r="F35" s="13">
        <v>62.200721999999999</v>
      </c>
      <c r="G35" s="13">
        <v>64.412763999999996</v>
      </c>
      <c r="H35" s="15">
        <v>66.553938000000002</v>
      </c>
      <c r="I35" s="15">
        <v>57.952050999999997</v>
      </c>
      <c r="J35" s="15">
        <v>47.709685</v>
      </c>
      <c r="K35" s="17">
        <v>53.232165000000002</v>
      </c>
      <c r="L35" s="17">
        <v>42.195582000000002</v>
      </c>
      <c r="M35" s="17">
        <v>37.755639000000002</v>
      </c>
      <c r="N35" s="20">
        <v>38.825625000000002</v>
      </c>
      <c r="O35" s="20">
        <v>47.603695999999999</v>
      </c>
      <c r="P35" s="20">
        <v>57.227021999999998</v>
      </c>
    </row>
    <row r="36" spans="2:16" ht="21.6" x14ac:dyDescent="0.55000000000000004">
      <c r="B36" s="37" t="s">
        <v>36</v>
      </c>
      <c r="C36" s="35">
        <v>341</v>
      </c>
      <c r="D36" s="22">
        <v>703.25307100000009</v>
      </c>
      <c r="E36" s="13">
        <v>74.841224999999994</v>
      </c>
      <c r="F36" s="13">
        <v>67.005876000000001</v>
      </c>
      <c r="G36" s="13">
        <v>69.304033000000004</v>
      </c>
      <c r="H36" s="15">
        <v>69.695682000000005</v>
      </c>
      <c r="I36" s="15">
        <v>60.098917999999998</v>
      </c>
      <c r="J36" s="15">
        <v>53.761077999999998</v>
      </c>
      <c r="K36" s="17">
        <v>58.466675000000002</v>
      </c>
      <c r="L36" s="17">
        <v>47.679951000000003</v>
      </c>
      <c r="M36" s="17">
        <v>42.343801999999997</v>
      </c>
      <c r="N36" s="20">
        <v>43.872239999999998</v>
      </c>
      <c r="O36" s="20">
        <v>53.790424000000002</v>
      </c>
      <c r="P36" s="20">
        <v>62.393166999999998</v>
      </c>
    </row>
    <row r="37" spans="2:16" ht="21.6" x14ac:dyDescent="0.55000000000000004">
      <c r="B37" s="37" t="s">
        <v>37</v>
      </c>
      <c r="C37" s="35">
        <v>95</v>
      </c>
      <c r="D37" s="22">
        <v>704.08612299999993</v>
      </c>
      <c r="E37" s="13">
        <v>75.456993999999995</v>
      </c>
      <c r="F37" s="13">
        <v>66.486940000000004</v>
      </c>
      <c r="G37" s="13">
        <v>68.933239</v>
      </c>
      <c r="H37" s="15">
        <v>72.332988999999998</v>
      </c>
      <c r="I37" s="15">
        <v>63.289535000000001</v>
      </c>
      <c r="J37" s="15">
        <v>50.873683</v>
      </c>
      <c r="K37" s="17">
        <v>59.075003000000002</v>
      </c>
      <c r="L37" s="17">
        <v>47.611775999999999</v>
      </c>
      <c r="M37" s="17">
        <v>42.603665999999997</v>
      </c>
      <c r="N37" s="20">
        <v>43.052835999999999</v>
      </c>
      <c r="O37" s="20">
        <v>52.469372</v>
      </c>
      <c r="P37" s="20">
        <v>61.900089999999999</v>
      </c>
    </row>
    <row r="38" spans="2:16" ht="21.6" x14ac:dyDescent="0.55000000000000004">
      <c r="B38" s="37" t="s">
        <v>38</v>
      </c>
      <c r="C38" s="35">
        <v>92</v>
      </c>
      <c r="D38" s="22">
        <v>636.88283200000001</v>
      </c>
      <c r="E38" s="13">
        <v>67.030454000000006</v>
      </c>
      <c r="F38" s="13">
        <v>57.594825</v>
      </c>
      <c r="G38" s="13">
        <v>61.312412999999999</v>
      </c>
      <c r="H38" s="15">
        <v>65.058698000000007</v>
      </c>
      <c r="I38" s="15">
        <v>55.731563999999999</v>
      </c>
      <c r="J38" s="15">
        <v>46.751176000000001</v>
      </c>
      <c r="K38" s="17">
        <v>55.253101000000001</v>
      </c>
      <c r="L38" s="17">
        <v>42.769063000000003</v>
      </c>
      <c r="M38" s="17">
        <v>39.243518999999999</v>
      </c>
      <c r="N38" s="20">
        <v>41.294868000000001</v>
      </c>
      <c r="O38" s="20">
        <v>47.161746999999998</v>
      </c>
      <c r="P38" s="20">
        <v>57.681404000000001</v>
      </c>
    </row>
    <row r="39" spans="2:16" ht="21.6" x14ac:dyDescent="0.55000000000000004">
      <c r="B39" s="37" t="s">
        <v>39</v>
      </c>
      <c r="C39" s="35">
        <v>25</v>
      </c>
      <c r="D39" s="22">
        <v>423.443894</v>
      </c>
      <c r="E39" s="13">
        <v>49.474119999999999</v>
      </c>
      <c r="F39" s="13">
        <v>45.219340000000003</v>
      </c>
      <c r="G39" s="13">
        <v>44.849057999999999</v>
      </c>
      <c r="H39" s="15">
        <v>46.856003999999999</v>
      </c>
      <c r="I39" s="15">
        <v>38.333526999999997</v>
      </c>
      <c r="J39" s="15">
        <v>36.418430000000001</v>
      </c>
      <c r="K39" s="17">
        <v>38.068714</v>
      </c>
      <c r="L39" s="17">
        <v>28.323187999999998</v>
      </c>
      <c r="M39" s="17">
        <v>17.773005000000001</v>
      </c>
      <c r="N39" s="20">
        <v>16.968254999999999</v>
      </c>
      <c r="O39" s="20">
        <v>20.206669999999999</v>
      </c>
      <c r="P39" s="20">
        <v>40.953583000000002</v>
      </c>
    </row>
    <row r="40" spans="2:16" ht="21.6" x14ac:dyDescent="0.55000000000000004">
      <c r="B40" s="37" t="s">
        <v>40</v>
      </c>
      <c r="C40" s="35">
        <v>18</v>
      </c>
      <c r="D40" s="22">
        <v>640.3258179999998</v>
      </c>
      <c r="E40" s="13">
        <v>73.376254000000003</v>
      </c>
      <c r="F40" s="13">
        <v>69.054068999999998</v>
      </c>
      <c r="G40" s="13">
        <v>70.918730999999994</v>
      </c>
      <c r="H40" s="15">
        <v>73.128546999999998</v>
      </c>
      <c r="I40" s="15">
        <v>56.941133999999998</v>
      </c>
      <c r="J40" s="15">
        <v>51.941895000000002</v>
      </c>
      <c r="K40" s="17">
        <v>56.381163000000001</v>
      </c>
      <c r="L40" s="17">
        <v>38.920169000000001</v>
      </c>
      <c r="M40" s="17">
        <v>25.503532</v>
      </c>
      <c r="N40" s="20">
        <v>31.659483999999999</v>
      </c>
      <c r="O40" s="20">
        <v>34.706014000000003</v>
      </c>
      <c r="P40" s="20">
        <v>57.794826</v>
      </c>
    </row>
    <row r="41" spans="2:16" ht="21.6" x14ac:dyDescent="0.55000000000000004">
      <c r="B41" s="37" t="s">
        <v>41</v>
      </c>
      <c r="C41" s="35">
        <v>203</v>
      </c>
      <c r="D41" s="22">
        <v>550.84459399999992</v>
      </c>
      <c r="E41" s="13">
        <v>57.167990000000003</v>
      </c>
      <c r="F41" s="13">
        <v>50.253588000000001</v>
      </c>
      <c r="G41" s="13">
        <v>52.156638999999998</v>
      </c>
      <c r="H41" s="15">
        <v>53.439301</v>
      </c>
      <c r="I41" s="15">
        <v>46.444070000000004</v>
      </c>
      <c r="J41" s="15">
        <v>40.548462999999998</v>
      </c>
      <c r="K41" s="17">
        <v>46.993569000000001</v>
      </c>
      <c r="L41" s="17">
        <v>39.165104999999997</v>
      </c>
      <c r="M41" s="17">
        <v>35.558621000000002</v>
      </c>
      <c r="N41" s="20">
        <v>37.888021999999999</v>
      </c>
      <c r="O41" s="20">
        <v>42.575890999999999</v>
      </c>
      <c r="P41" s="20">
        <v>48.653334999999998</v>
      </c>
    </row>
    <row r="42" spans="2:16" ht="21.6" x14ac:dyDescent="0.55000000000000004">
      <c r="B42" s="37" t="s">
        <v>42</v>
      </c>
      <c r="C42" s="35">
        <v>248</v>
      </c>
      <c r="D42" s="22">
        <v>546.99390499999993</v>
      </c>
      <c r="E42" s="13">
        <v>58.362254</v>
      </c>
      <c r="F42" s="13">
        <v>50.596682000000001</v>
      </c>
      <c r="G42" s="13">
        <v>52.746338000000002</v>
      </c>
      <c r="H42" s="15">
        <v>53.654350000000001</v>
      </c>
      <c r="I42" s="15">
        <v>45.093865999999998</v>
      </c>
      <c r="J42" s="15">
        <v>40.294564000000001</v>
      </c>
      <c r="K42" s="17">
        <v>48.419051000000003</v>
      </c>
      <c r="L42" s="17">
        <v>37.746516</v>
      </c>
      <c r="M42" s="17">
        <v>32.935932000000001</v>
      </c>
      <c r="N42" s="20">
        <v>36.970343</v>
      </c>
      <c r="O42" s="20">
        <v>41.779637000000001</v>
      </c>
      <c r="P42" s="20">
        <v>48.394371999999997</v>
      </c>
    </row>
    <row r="43" spans="2:16" ht="21.6" x14ac:dyDescent="0.55000000000000004">
      <c r="B43" s="37" t="s">
        <v>43</v>
      </c>
      <c r="C43" s="35">
        <v>169</v>
      </c>
      <c r="D43" s="22">
        <v>596.17577899999992</v>
      </c>
      <c r="E43" s="13">
        <v>60.039662</v>
      </c>
      <c r="F43" s="13">
        <v>51.781288000000004</v>
      </c>
      <c r="G43" s="13">
        <v>58.577328999999999</v>
      </c>
      <c r="H43" s="15">
        <v>61.016356999999999</v>
      </c>
      <c r="I43" s="15">
        <v>48.991388999999998</v>
      </c>
      <c r="J43" s="15">
        <v>46.167467000000002</v>
      </c>
      <c r="K43" s="17">
        <v>54.168475999999998</v>
      </c>
      <c r="L43" s="17">
        <v>39.783997999999997</v>
      </c>
      <c r="M43" s="17">
        <v>36.501752000000003</v>
      </c>
      <c r="N43" s="20">
        <v>41.206626999999997</v>
      </c>
      <c r="O43" s="20">
        <v>45.951386999999997</v>
      </c>
      <c r="P43" s="20">
        <v>51.990046999999997</v>
      </c>
    </row>
    <row r="44" spans="2:16" ht="21.6" x14ac:dyDescent="0.55000000000000004">
      <c r="B44" s="37" t="s">
        <v>44</v>
      </c>
      <c r="C44" s="35">
        <v>73</v>
      </c>
      <c r="D44" s="22">
        <v>715.15166800000009</v>
      </c>
      <c r="E44" s="13">
        <v>75.300729000000004</v>
      </c>
      <c r="F44" s="13">
        <v>63.965021</v>
      </c>
      <c r="G44" s="13">
        <v>66.242987999999997</v>
      </c>
      <c r="H44" s="15">
        <v>73.807326000000003</v>
      </c>
      <c r="I44" s="15">
        <v>60.461466000000001</v>
      </c>
      <c r="J44" s="15">
        <v>52.755619000000003</v>
      </c>
      <c r="K44" s="17">
        <v>57.650905000000002</v>
      </c>
      <c r="L44" s="17">
        <v>47.433973000000002</v>
      </c>
      <c r="M44" s="17">
        <v>48.333737999999997</v>
      </c>
      <c r="N44" s="20">
        <v>48.024192999999997</v>
      </c>
      <c r="O44" s="20">
        <v>55.647404999999999</v>
      </c>
      <c r="P44" s="20">
        <v>65.528305000000003</v>
      </c>
    </row>
    <row r="45" spans="2:16" ht="21.6" x14ac:dyDescent="0.55000000000000004">
      <c r="B45" s="37" t="s">
        <v>45</v>
      </c>
      <c r="C45" s="35">
        <v>95</v>
      </c>
      <c r="D45" s="22">
        <v>563.81089499999996</v>
      </c>
      <c r="E45" s="13">
        <v>59.361863999999997</v>
      </c>
      <c r="F45" s="13">
        <v>51.645738000000001</v>
      </c>
      <c r="G45" s="13">
        <v>53.352694999999997</v>
      </c>
      <c r="H45" s="15">
        <v>56.499848</v>
      </c>
      <c r="I45" s="15">
        <v>49.619098999999999</v>
      </c>
      <c r="J45" s="15">
        <v>41.281143</v>
      </c>
      <c r="K45" s="17">
        <v>47.270392000000001</v>
      </c>
      <c r="L45" s="17">
        <v>37.686633</v>
      </c>
      <c r="M45" s="17">
        <v>34.279564000000001</v>
      </c>
      <c r="N45" s="20">
        <v>37.544533000000001</v>
      </c>
      <c r="O45" s="20">
        <v>43.894548</v>
      </c>
      <c r="P45" s="20">
        <v>51.374837999999997</v>
      </c>
    </row>
    <row r="46" spans="2:16" ht="21.6" x14ac:dyDescent="0.55000000000000004">
      <c r="B46" s="37" t="s">
        <v>46</v>
      </c>
      <c r="C46" s="35">
        <v>124</v>
      </c>
      <c r="D46" s="22">
        <v>658.24721499999998</v>
      </c>
      <c r="E46" s="13">
        <v>70.282735000000002</v>
      </c>
      <c r="F46" s="13">
        <v>60.601739999999999</v>
      </c>
      <c r="G46" s="13">
        <v>62.051341000000001</v>
      </c>
      <c r="H46" s="15">
        <v>66.558295999999999</v>
      </c>
      <c r="I46" s="15">
        <v>57.830367000000003</v>
      </c>
      <c r="J46" s="15">
        <v>49.235509999999998</v>
      </c>
      <c r="K46" s="17">
        <v>55.374437999999998</v>
      </c>
      <c r="L46" s="17">
        <v>42.460802999999999</v>
      </c>
      <c r="M46" s="17">
        <v>40.214933000000002</v>
      </c>
      <c r="N46" s="20">
        <v>43.209757000000003</v>
      </c>
      <c r="O46" s="20">
        <v>50.428586000000003</v>
      </c>
      <c r="P46" s="20">
        <v>59.998708999999998</v>
      </c>
    </row>
    <row r="47" spans="2:16" ht="21.6" x14ac:dyDescent="0.55000000000000004">
      <c r="B47" s="37" t="s">
        <v>47</v>
      </c>
      <c r="C47" s="35">
        <v>27</v>
      </c>
      <c r="D47" s="22">
        <v>560.12008900000001</v>
      </c>
      <c r="E47" s="13">
        <v>54.712020000000003</v>
      </c>
      <c r="F47" s="13">
        <v>45.414684999999999</v>
      </c>
      <c r="G47" s="13">
        <v>45.263342999999999</v>
      </c>
      <c r="H47" s="15">
        <v>53.753841000000001</v>
      </c>
      <c r="I47" s="15">
        <v>43.970973999999998</v>
      </c>
      <c r="J47" s="15">
        <v>39.003366</v>
      </c>
      <c r="K47" s="17">
        <v>50.487157000000003</v>
      </c>
      <c r="L47" s="17">
        <v>41.277988000000001</v>
      </c>
      <c r="M47" s="17">
        <v>45.273223999999999</v>
      </c>
      <c r="N47" s="20">
        <v>42.328341000000002</v>
      </c>
      <c r="O47" s="20">
        <v>46.779255999999997</v>
      </c>
      <c r="P47" s="20">
        <v>51.855893999999999</v>
      </c>
    </row>
    <row r="48" spans="2:16" ht="21.6" x14ac:dyDescent="0.55000000000000004">
      <c r="B48" s="37" t="s">
        <v>48</v>
      </c>
      <c r="C48" s="35">
        <v>313</v>
      </c>
      <c r="D48" s="22">
        <v>668.32810500000005</v>
      </c>
      <c r="E48" s="13">
        <v>71.686514000000003</v>
      </c>
      <c r="F48" s="13">
        <v>63.489269999999998</v>
      </c>
      <c r="G48" s="13">
        <v>68.298730000000006</v>
      </c>
      <c r="H48" s="15">
        <v>70.267173</v>
      </c>
      <c r="I48" s="15">
        <v>53.667433000000003</v>
      </c>
      <c r="J48" s="15">
        <v>53.955534</v>
      </c>
      <c r="K48" s="17">
        <v>58.963574000000001</v>
      </c>
      <c r="L48" s="17">
        <v>40.851362000000002</v>
      </c>
      <c r="M48" s="17">
        <v>36.195822999999997</v>
      </c>
      <c r="N48" s="20">
        <v>43.100731000000003</v>
      </c>
      <c r="O48" s="20">
        <v>49.294023000000003</v>
      </c>
      <c r="P48" s="20">
        <v>58.557938</v>
      </c>
    </row>
    <row r="49" spans="2:16" ht="21.6" x14ac:dyDescent="0.55000000000000004">
      <c r="B49" s="37" t="s">
        <v>49</v>
      </c>
      <c r="C49" s="35">
        <v>45</v>
      </c>
      <c r="D49" s="22">
        <v>791.45419699999991</v>
      </c>
      <c r="E49" s="13">
        <v>81.919386000000003</v>
      </c>
      <c r="F49" s="13">
        <v>72.647825999999995</v>
      </c>
      <c r="G49" s="13">
        <v>77.806963999999994</v>
      </c>
      <c r="H49" s="15">
        <v>78.612804999999994</v>
      </c>
      <c r="I49" s="15">
        <v>63.620145000000001</v>
      </c>
      <c r="J49" s="15">
        <v>65.941348000000005</v>
      </c>
      <c r="K49" s="17">
        <v>73.372991999999996</v>
      </c>
      <c r="L49" s="17">
        <v>50.015436999999999</v>
      </c>
      <c r="M49" s="17">
        <v>44.657224999999997</v>
      </c>
      <c r="N49" s="20">
        <v>54.177118999999998</v>
      </c>
      <c r="O49" s="20">
        <v>59.452930000000002</v>
      </c>
      <c r="P49" s="20">
        <v>69.230019999999996</v>
      </c>
    </row>
    <row r="50" spans="2:16" ht="21.6" x14ac:dyDescent="0.55000000000000004">
      <c r="B50" s="37" t="s">
        <v>50</v>
      </c>
      <c r="C50" s="35">
        <v>66</v>
      </c>
      <c r="D50" s="22">
        <v>627.17391800000007</v>
      </c>
      <c r="E50" s="13">
        <v>66.231983</v>
      </c>
      <c r="F50" s="13">
        <v>58.174235000000003</v>
      </c>
      <c r="G50" s="13">
        <v>59.596212999999999</v>
      </c>
      <c r="H50" s="15">
        <v>62.620220000000003</v>
      </c>
      <c r="I50" s="15">
        <v>53.097093000000001</v>
      </c>
      <c r="J50" s="15">
        <v>53.523963000000002</v>
      </c>
      <c r="K50" s="17">
        <v>55.809322000000002</v>
      </c>
      <c r="L50" s="17">
        <v>40.312615999999998</v>
      </c>
      <c r="M50" s="17">
        <v>34.552540999999998</v>
      </c>
      <c r="N50" s="20">
        <v>42.693826000000001</v>
      </c>
      <c r="O50" s="20">
        <v>46.024318000000001</v>
      </c>
      <c r="P50" s="20">
        <v>54.537588</v>
      </c>
    </row>
    <row r="51" spans="2:16" ht="21.6" x14ac:dyDescent="0.55000000000000004">
      <c r="B51" s="37" t="s">
        <v>51</v>
      </c>
      <c r="C51" s="35">
        <v>83</v>
      </c>
      <c r="D51" s="22">
        <v>617.806825</v>
      </c>
      <c r="E51" s="13">
        <v>64.915644999999998</v>
      </c>
      <c r="F51" s="13">
        <v>53.090989</v>
      </c>
      <c r="G51" s="13">
        <v>56.059275999999997</v>
      </c>
      <c r="H51" s="15">
        <v>59.659610000000001</v>
      </c>
      <c r="I51" s="15">
        <v>48.559507000000004</v>
      </c>
      <c r="J51" s="15">
        <v>52.438895000000002</v>
      </c>
      <c r="K51" s="17">
        <v>58.26643</v>
      </c>
      <c r="L51" s="17">
        <v>40.705055000000002</v>
      </c>
      <c r="M51" s="17">
        <v>41.113041000000003</v>
      </c>
      <c r="N51" s="20">
        <v>44.448804000000003</v>
      </c>
      <c r="O51" s="20">
        <v>45.092483000000001</v>
      </c>
      <c r="P51" s="20">
        <v>53.457090000000001</v>
      </c>
    </row>
    <row r="52" spans="2:16" ht="21.6" x14ac:dyDescent="0.55000000000000004">
      <c r="B52" s="37" t="s">
        <v>52</v>
      </c>
      <c r="C52" s="35">
        <v>76</v>
      </c>
      <c r="D52" s="22">
        <v>594.51828300000011</v>
      </c>
      <c r="E52" s="13">
        <v>63.211843000000002</v>
      </c>
      <c r="F52" s="13">
        <v>54.548155000000001</v>
      </c>
      <c r="G52" s="13">
        <v>54.013269000000001</v>
      </c>
      <c r="H52" s="15">
        <v>57.557797000000001</v>
      </c>
      <c r="I52" s="15">
        <v>48.822243</v>
      </c>
      <c r="J52" s="15">
        <v>44.290927000000003</v>
      </c>
      <c r="K52" s="17">
        <v>50.563141000000002</v>
      </c>
      <c r="L52" s="17">
        <v>40.266150000000003</v>
      </c>
      <c r="M52" s="17">
        <v>40.97296</v>
      </c>
      <c r="N52" s="20">
        <v>41.236435</v>
      </c>
      <c r="O52" s="20">
        <v>46.018455000000003</v>
      </c>
      <c r="P52" s="20">
        <v>53.016908000000001</v>
      </c>
    </row>
    <row r="53" spans="2:16" ht="21.6" x14ac:dyDescent="0.55000000000000004">
      <c r="B53" s="37" t="s">
        <v>53</v>
      </c>
      <c r="C53" s="35">
        <v>56</v>
      </c>
      <c r="D53" s="22">
        <v>661.45607599999994</v>
      </c>
      <c r="E53" s="13">
        <v>64.466678999999999</v>
      </c>
      <c r="F53" s="13">
        <v>56.144751999999997</v>
      </c>
      <c r="G53" s="13">
        <v>51.095008</v>
      </c>
      <c r="H53" s="15">
        <v>64.381069999999994</v>
      </c>
      <c r="I53" s="15">
        <v>55.611449999999998</v>
      </c>
      <c r="J53" s="15">
        <v>52.954292000000002</v>
      </c>
      <c r="K53" s="17">
        <v>59.815449999999998</v>
      </c>
      <c r="L53" s="17">
        <v>49.569446999999997</v>
      </c>
      <c r="M53" s="17">
        <v>53.092829999999999</v>
      </c>
      <c r="N53" s="20">
        <v>45.004714</v>
      </c>
      <c r="O53" s="20">
        <v>50.922656000000003</v>
      </c>
      <c r="P53" s="20">
        <v>58.397728000000001</v>
      </c>
    </row>
    <row r="54" spans="2:16" ht="21.6" x14ac:dyDescent="0.55000000000000004">
      <c r="B54" s="37" t="s">
        <v>54</v>
      </c>
      <c r="C54" s="35">
        <v>214</v>
      </c>
      <c r="D54" s="22">
        <v>650.879819</v>
      </c>
      <c r="E54" s="13">
        <v>63.938032</v>
      </c>
      <c r="F54" s="13">
        <v>52.276277</v>
      </c>
      <c r="G54" s="13">
        <v>55.049866000000002</v>
      </c>
      <c r="H54" s="15">
        <v>63.294012000000002</v>
      </c>
      <c r="I54" s="15">
        <v>55.651603000000001</v>
      </c>
      <c r="J54" s="15">
        <v>59.452058999999998</v>
      </c>
      <c r="K54" s="17">
        <v>61.627499999999998</v>
      </c>
      <c r="L54" s="17">
        <v>46.362276000000001</v>
      </c>
      <c r="M54" s="17">
        <v>46.402614999999997</v>
      </c>
      <c r="N54" s="20">
        <v>43.445289000000002</v>
      </c>
      <c r="O54" s="20">
        <v>46.278455999999998</v>
      </c>
      <c r="P54" s="20">
        <v>57.101833999999997</v>
      </c>
    </row>
    <row r="55" spans="2:16" ht="21.6" x14ac:dyDescent="0.55000000000000004">
      <c r="B55" s="38" t="s">
        <v>55</v>
      </c>
      <c r="C55" s="38">
        <v>9</v>
      </c>
      <c r="D55" s="26">
        <v>537.10336799999993</v>
      </c>
      <c r="E55" s="27">
        <v>48.417938999999997</v>
      </c>
      <c r="F55" s="27">
        <v>50.995717999999997</v>
      </c>
      <c r="G55" s="27">
        <v>42.584311</v>
      </c>
      <c r="H55" s="28">
        <v>53.178089</v>
      </c>
      <c r="I55" s="28">
        <v>57.879964999999999</v>
      </c>
      <c r="J55" s="28">
        <v>53.852477999999998</v>
      </c>
      <c r="K55" s="18">
        <v>46.563907999999998</v>
      </c>
      <c r="L55" s="18">
        <v>34.771051999999997</v>
      </c>
      <c r="M55" s="18">
        <v>35.430776999999999</v>
      </c>
      <c r="N55" s="21">
        <v>32.02478</v>
      </c>
      <c r="O55" s="21">
        <v>33.758378999999998</v>
      </c>
      <c r="P55" s="21">
        <v>47.645972</v>
      </c>
    </row>
    <row r="56" spans="2:16" x14ac:dyDescent="0.2">
      <c r="B56" s="1"/>
      <c r="C56" s="1"/>
      <c r="D56" s="1"/>
    </row>
    <row r="57" spans="2:16" x14ac:dyDescent="0.2">
      <c r="B57" s="1"/>
      <c r="C57" s="1"/>
      <c r="D57" s="1"/>
    </row>
    <row r="58" spans="2:16" x14ac:dyDescent="0.2">
      <c r="B58" s="1"/>
      <c r="C58" s="1"/>
      <c r="D58" s="1"/>
    </row>
    <row r="59" spans="2:16" x14ac:dyDescent="0.2">
      <c r="B59" s="1"/>
      <c r="C59" s="1"/>
      <c r="D59" s="1"/>
    </row>
  </sheetData>
  <mergeCells count="3">
    <mergeCell ref="B6:P6"/>
    <mergeCell ref="B7:C7"/>
    <mergeCell ref="E7:P7"/>
  </mergeCells>
  <phoneticPr fontId="2"/>
  <pageMargins left="0.7" right="0.7" top="0.75" bottom="0.75" header="0.3" footer="0.3"/>
  <pageSetup paperSize="8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59"/>
  <sheetViews>
    <sheetView zoomScale="70" zoomScaleNormal="70" zoomScalePageLayoutView="75" workbookViewId="0"/>
  </sheetViews>
  <sheetFormatPr defaultColWidth="13" defaultRowHeight="14.4" x14ac:dyDescent="0.2"/>
  <cols>
    <col min="1" max="1" width="3.5" customWidth="1"/>
    <col min="3" max="3" width="8.8984375" customWidth="1"/>
    <col min="4" max="4" width="15.09765625" customWidth="1"/>
    <col min="5" max="16" width="9.09765625" customWidth="1"/>
  </cols>
  <sheetData>
    <row r="1" spans="2:16" ht="30" customHeight="1" x14ac:dyDescent="0.25">
      <c r="B1" s="11" t="s">
        <v>85</v>
      </c>
      <c r="E1" s="5"/>
    </row>
    <row r="2" spans="2:16" ht="30" customHeight="1" x14ac:dyDescent="0.2">
      <c r="B2" s="32" t="s">
        <v>86</v>
      </c>
      <c r="E2" s="5"/>
    </row>
    <row r="3" spans="2:16" ht="30" customHeight="1" x14ac:dyDescent="0.2">
      <c r="B3" s="32" t="s">
        <v>87</v>
      </c>
      <c r="E3" s="5"/>
    </row>
    <row r="4" spans="2:16" ht="30" customHeight="1" x14ac:dyDescent="0.2">
      <c r="B4" s="33" t="s">
        <v>96</v>
      </c>
      <c r="E4" s="5"/>
    </row>
    <row r="5" spans="2:16" ht="30" customHeight="1" x14ac:dyDescent="0.25">
      <c r="B5" s="25"/>
      <c r="E5" s="5"/>
    </row>
    <row r="6" spans="2:16" ht="19.5" customHeight="1" x14ac:dyDescent="0.2">
      <c r="B6" s="48"/>
      <c r="C6" s="48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6" ht="20.25" customHeight="1" x14ac:dyDescent="0.55000000000000004">
      <c r="B7" s="50" t="s">
        <v>60</v>
      </c>
      <c r="C7" s="50"/>
      <c r="D7" s="39" t="s">
        <v>80</v>
      </c>
      <c r="E7" s="51" t="s">
        <v>81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2:16" ht="33" customHeight="1" thickBot="1" x14ac:dyDescent="0.25">
      <c r="B8" s="2"/>
      <c r="C8" s="4" t="s">
        <v>56</v>
      </c>
      <c r="D8" s="3" t="s">
        <v>91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61</v>
      </c>
      <c r="O8" s="19" t="s">
        <v>62</v>
      </c>
      <c r="P8" s="19" t="s">
        <v>63</v>
      </c>
    </row>
    <row r="9" spans="2:16" ht="22.2" thickTop="1" x14ac:dyDescent="0.55000000000000004">
      <c r="B9" s="35" t="s">
        <v>0</v>
      </c>
      <c r="C9" s="35">
        <v>21</v>
      </c>
      <c r="D9" s="22">
        <v>1119.2754810000001</v>
      </c>
      <c r="E9" s="13">
        <v>131.46834200000001</v>
      </c>
      <c r="F9" s="13">
        <v>123.05422900000001</v>
      </c>
      <c r="G9" s="13">
        <v>147.82646299999999</v>
      </c>
      <c r="H9" s="15">
        <v>137.17267799999999</v>
      </c>
      <c r="I9" s="15">
        <v>115.540988</v>
      </c>
      <c r="J9" s="15">
        <v>109.97559699999999</v>
      </c>
      <c r="K9" s="17">
        <v>86.192127999999997</v>
      </c>
      <c r="L9" s="17">
        <v>54.617724000000003</v>
      </c>
      <c r="M9" s="17">
        <v>36.438425000000002</v>
      </c>
      <c r="N9" s="20">
        <v>32.204787000000003</v>
      </c>
      <c r="O9" s="20">
        <v>41.054150999999997</v>
      </c>
      <c r="P9" s="20">
        <v>103.729969</v>
      </c>
    </row>
    <row r="10" spans="2:16" ht="21.6" x14ac:dyDescent="0.55000000000000004">
      <c r="B10" s="37" t="s">
        <v>10</v>
      </c>
      <c r="C10" s="35">
        <v>21</v>
      </c>
      <c r="D10" s="22">
        <v>1141.792545</v>
      </c>
      <c r="E10" s="13">
        <v>133.56056599999999</v>
      </c>
      <c r="F10" s="13">
        <v>133.52227400000001</v>
      </c>
      <c r="G10" s="13">
        <v>135.97967399999999</v>
      </c>
      <c r="H10" s="15">
        <v>134.274957</v>
      </c>
      <c r="I10" s="15">
        <v>103.892381</v>
      </c>
      <c r="J10" s="15">
        <v>112.50982399999999</v>
      </c>
      <c r="K10" s="17">
        <v>83.494409000000005</v>
      </c>
      <c r="L10" s="17">
        <v>62.963368000000003</v>
      </c>
      <c r="M10" s="17">
        <v>35.692165000000003</v>
      </c>
      <c r="N10" s="20">
        <v>34.568623000000002</v>
      </c>
      <c r="O10" s="20">
        <v>65.277592999999996</v>
      </c>
      <c r="P10" s="20">
        <v>106.05671100000001</v>
      </c>
    </row>
    <row r="11" spans="2:16" ht="21.6" x14ac:dyDescent="0.55000000000000004">
      <c r="B11" s="37" t="s">
        <v>11</v>
      </c>
      <c r="C11" s="35">
        <v>30</v>
      </c>
      <c r="D11" s="22">
        <v>1223.239879</v>
      </c>
      <c r="E11" s="13">
        <v>127.864833</v>
      </c>
      <c r="F11" s="13">
        <v>127.12914600000001</v>
      </c>
      <c r="G11" s="13">
        <v>132.34657100000001</v>
      </c>
      <c r="H11" s="15">
        <v>121.37858300000001</v>
      </c>
      <c r="I11" s="15">
        <v>98.333166000000006</v>
      </c>
      <c r="J11" s="15">
        <v>104.08156</v>
      </c>
      <c r="K11" s="17">
        <v>96.077240000000003</v>
      </c>
      <c r="L11" s="17">
        <v>90.931721999999993</v>
      </c>
      <c r="M11" s="17">
        <v>64.375073999999998</v>
      </c>
      <c r="N11" s="20">
        <v>41.366529</v>
      </c>
      <c r="O11" s="20">
        <v>91.040197000000006</v>
      </c>
      <c r="P11" s="20">
        <v>128.315258</v>
      </c>
    </row>
    <row r="12" spans="2:16" ht="21.6" x14ac:dyDescent="0.55000000000000004">
      <c r="B12" s="37" t="s">
        <v>12</v>
      </c>
      <c r="C12" s="35">
        <v>92</v>
      </c>
      <c r="D12" s="22">
        <v>1150.0440950000002</v>
      </c>
      <c r="E12" s="13">
        <v>129.279663</v>
      </c>
      <c r="F12" s="13">
        <v>128.43034599999999</v>
      </c>
      <c r="G12" s="13">
        <v>120.36397599999999</v>
      </c>
      <c r="H12" s="15">
        <v>104.611197</v>
      </c>
      <c r="I12" s="15">
        <v>96.325833000000003</v>
      </c>
      <c r="J12" s="15">
        <v>94.453990000000005</v>
      </c>
      <c r="K12" s="17">
        <v>77.762383</v>
      </c>
      <c r="L12" s="17">
        <v>80.368655000000004</v>
      </c>
      <c r="M12" s="17">
        <v>55.319729000000002</v>
      </c>
      <c r="N12" s="20">
        <v>74.436355000000006</v>
      </c>
      <c r="O12" s="20">
        <v>75.899022000000002</v>
      </c>
      <c r="P12" s="20">
        <v>112.792946</v>
      </c>
    </row>
    <row r="13" spans="2:16" ht="21.6" x14ac:dyDescent="0.55000000000000004">
      <c r="B13" s="37" t="s">
        <v>13</v>
      </c>
      <c r="C13" s="35">
        <v>8</v>
      </c>
      <c r="D13" s="22">
        <v>1208.9024340000001</v>
      </c>
      <c r="E13" s="13">
        <v>130.88540399999999</v>
      </c>
      <c r="F13" s="13">
        <v>120.686804</v>
      </c>
      <c r="G13" s="13">
        <v>147.06460000000001</v>
      </c>
      <c r="H13" s="15">
        <v>152.05323899999999</v>
      </c>
      <c r="I13" s="15">
        <v>116.790305</v>
      </c>
      <c r="J13" s="15">
        <v>123.510993</v>
      </c>
      <c r="K13" s="17">
        <v>179.643462</v>
      </c>
      <c r="L13" s="17">
        <v>58.907603000000002</v>
      </c>
      <c r="M13" s="17">
        <v>25.668713</v>
      </c>
      <c r="N13" s="20">
        <v>21.009547999999999</v>
      </c>
      <c r="O13" s="20">
        <v>37.745541000000003</v>
      </c>
      <c r="P13" s="20">
        <v>94.936222000000001</v>
      </c>
    </row>
    <row r="14" spans="2:16" ht="21.6" x14ac:dyDescent="0.55000000000000004">
      <c r="B14" s="37" t="s">
        <v>14</v>
      </c>
      <c r="C14" s="35">
        <v>20</v>
      </c>
      <c r="D14" s="22">
        <v>1222.5576760000001</v>
      </c>
      <c r="E14" s="13">
        <v>142.76657499999999</v>
      </c>
      <c r="F14" s="13">
        <v>132.87385399999999</v>
      </c>
      <c r="G14" s="13">
        <v>145.171211</v>
      </c>
      <c r="H14" s="15">
        <v>141.33687699999999</v>
      </c>
      <c r="I14" s="15">
        <v>124.616029</v>
      </c>
      <c r="J14" s="15">
        <v>119.195971</v>
      </c>
      <c r="K14" s="17">
        <v>90.711145000000002</v>
      </c>
      <c r="L14" s="17">
        <v>77.556854999999999</v>
      </c>
      <c r="M14" s="17">
        <v>46.998035000000002</v>
      </c>
      <c r="N14" s="20">
        <v>35.399541999999997</v>
      </c>
      <c r="O14" s="20">
        <v>47.478588999999999</v>
      </c>
      <c r="P14" s="20">
        <v>118.45299300000001</v>
      </c>
    </row>
    <row r="15" spans="2:16" ht="21.6" x14ac:dyDescent="0.55000000000000004">
      <c r="B15" s="37" t="s">
        <v>15</v>
      </c>
      <c r="C15" s="35">
        <v>72</v>
      </c>
      <c r="D15" s="22">
        <v>1192.022017</v>
      </c>
      <c r="E15" s="13">
        <v>130.99596700000001</v>
      </c>
      <c r="F15" s="13">
        <v>119.19724600000001</v>
      </c>
      <c r="G15" s="13">
        <v>121.430323</v>
      </c>
      <c r="H15" s="15">
        <v>115.341885</v>
      </c>
      <c r="I15" s="15">
        <v>106.700385</v>
      </c>
      <c r="J15" s="15">
        <v>89.206676999999999</v>
      </c>
      <c r="K15" s="17">
        <v>85.752223000000001</v>
      </c>
      <c r="L15" s="17">
        <v>86.007931999999997</v>
      </c>
      <c r="M15" s="17">
        <v>65.129577999999995</v>
      </c>
      <c r="N15" s="20">
        <v>70.156865999999994</v>
      </c>
      <c r="O15" s="20">
        <v>86.245009999999994</v>
      </c>
      <c r="P15" s="20">
        <v>115.85792499999999</v>
      </c>
    </row>
    <row r="16" spans="2:16" ht="21.6" x14ac:dyDescent="0.55000000000000004">
      <c r="B16" s="37" t="s">
        <v>17</v>
      </c>
      <c r="C16" s="35">
        <v>304</v>
      </c>
      <c r="D16" s="22">
        <v>1275.8624459999999</v>
      </c>
      <c r="E16" s="13">
        <v>136.819265</v>
      </c>
      <c r="F16" s="13">
        <v>114.284806</v>
      </c>
      <c r="G16" s="13">
        <v>120.481951</v>
      </c>
      <c r="H16" s="15">
        <v>115.702994</v>
      </c>
      <c r="I16" s="15">
        <v>115.740331</v>
      </c>
      <c r="J16" s="15">
        <v>88.505481000000003</v>
      </c>
      <c r="K16" s="17">
        <v>89.966397999999998</v>
      </c>
      <c r="L16" s="17">
        <v>91.399620999999996</v>
      </c>
      <c r="M16" s="17">
        <v>85.721472000000006</v>
      </c>
      <c r="N16" s="20">
        <v>95.711357000000007</v>
      </c>
      <c r="O16" s="20">
        <v>104.08435299999999</v>
      </c>
      <c r="P16" s="20">
        <v>117.444417</v>
      </c>
    </row>
    <row r="17" spans="2:16" ht="21.6" x14ac:dyDescent="0.55000000000000004">
      <c r="B17" s="37" t="s">
        <v>18</v>
      </c>
      <c r="C17" s="35">
        <v>204</v>
      </c>
      <c r="D17" s="22">
        <v>1240.169858</v>
      </c>
      <c r="E17" s="13">
        <v>131.43612100000001</v>
      </c>
      <c r="F17" s="13">
        <v>109.79351</v>
      </c>
      <c r="G17" s="13">
        <v>109.981103</v>
      </c>
      <c r="H17" s="15">
        <v>107.47717299999999</v>
      </c>
      <c r="I17" s="15">
        <v>105.359549</v>
      </c>
      <c r="J17" s="15">
        <v>82.006501</v>
      </c>
      <c r="K17" s="17">
        <v>88.910279000000003</v>
      </c>
      <c r="L17" s="17">
        <v>92.844949</v>
      </c>
      <c r="M17" s="17">
        <v>87.501902999999999</v>
      </c>
      <c r="N17" s="20">
        <v>97.834214000000003</v>
      </c>
      <c r="O17" s="20">
        <v>107.28199499999999</v>
      </c>
      <c r="P17" s="20">
        <v>119.74256099999999</v>
      </c>
    </row>
    <row r="18" spans="2:16" ht="21.6" x14ac:dyDescent="0.55000000000000004">
      <c r="B18" s="37" t="s">
        <v>19</v>
      </c>
      <c r="C18" s="35">
        <v>190</v>
      </c>
      <c r="D18" s="22">
        <v>1278.3938250000001</v>
      </c>
      <c r="E18" s="13">
        <v>132.940572</v>
      </c>
      <c r="F18" s="13">
        <v>114.099028</v>
      </c>
      <c r="G18" s="13">
        <v>115.762908</v>
      </c>
      <c r="H18" s="15">
        <v>116.532321</v>
      </c>
      <c r="I18" s="15">
        <v>108.792372</v>
      </c>
      <c r="J18" s="15">
        <v>84.411956000000004</v>
      </c>
      <c r="K18" s="17">
        <v>91.006581999999995</v>
      </c>
      <c r="L18" s="17">
        <v>94.696860000000001</v>
      </c>
      <c r="M18" s="17">
        <v>89.163346000000004</v>
      </c>
      <c r="N18" s="20">
        <v>100.224716</v>
      </c>
      <c r="O18" s="20">
        <v>106.424054</v>
      </c>
      <c r="P18" s="20">
        <v>124.33911000000001</v>
      </c>
    </row>
    <row r="19" spans="2:16" ht="21.6" x14ac:dyDescent="0.55000000000000004">
      <c r="B19" s="37" t="s">
        <v>20</v>
      </c>
      <c r="C19" s="35">
        <v>338</v>
      </c>
      <c r="D19" s="22">
        <v>1212.37255</v>
      </c>
      <c r="E19" s="13">
        <v>131.99219500000001</v>
      </c>
      <c r="F19" s="13">
        <v>109.279921</v>
      </c>
      <c r="G19" s="13">
        <v>111.624712</v>
      </c>
      <c r="H19" s="15">
        <v>110.57764899999999</v>
      </c>
      <c r="I19" s="15">
        <v>106.502799</v>
      </c>
      <c r="J19" s="15">
        <v>80.006071000000006</v>
      </c>
      <c r="K19" s="17">
        <v>86.788077999999999</v>
      </c>
      <c r="L19" s="17">
        <v>86.745396999999997</v>
      </c>
      <c r="M19" s="17">
        <v>82.529224999999997</v>
      </c>
      <c r="N19" s="20">
        <v>91.186482999999996</v>
      </c>
      <c r="O19" s="20">
        <v>100.765174</v>
      </c>
      <c r="P19" s="20">
        <v>114.37484600000001</v>
      </c>
    </row>
    <row r="20" spans="2:16" ht="21.6" x14ac:dyDescent="0.55000000000000004">
      <c r="B20" s="37" t="s">
        <v>21</v>
      </c>
      <c r="C20" s="35">
        <v>334</v>
      </c>
      <c r="D20" s="22">
        <v>1231.7993799999999</v>
      </c>
      <c r="E20" s="13">
        <v>134.907996</v>
      </c>
      <c r="F20" s="13">
        <v>115.785481</v>
      </c>
      <c r="G20" s="13">
        <v>115.28302499999999</v>
      </c>
      <c r="H20" s="15">
        <v>115.804856</v>
      </c>
      <c r="I20" s="15">
        <v>115.842928</v>
      </c>
      <c r="J20" s="15">
        <v>84.612589999999997</v>
      </c>
      <c r="K20" s="17">
        <v>86.366702000000004</v>
      </c>
      <c r="L20" s="17">
        <v>86.040171000000001</v>
      </c>
      <c r="M20" s="17">
        <v>82.161598999999995</v>
      </c>
      <c r="N20" s="20">
        <v>85.288488000000001</v>
      </c>
      <c r="O20" s="20">
        <v>97.881420000000006</v>
      </c>
      <c r="P20" s="20">
        <v>111.824124</v>
      </c>
    </row>
    <row r="21" spans="2:16" ht="21.6" x14ac:dyDescent="0.55000000000000004">
      <c r="B21" s="37" t="s">
        <v>16</v>
      </c>
      <c r="C21" s="35">
        <v>119</v>
      </c>
      <c r="D21" s="22">
        <v>1158.5101080000002</v>
      </c>
      <c r="E21" s="13">
        <v>127.95049</v>
      </c>
      <c r="F21" s="13">
        <v>107.52309700000001</v>
      </c>
      <c r="G21" s="13">
        <v>108.11637899999999</v>
      </c>
      <c r="H21" s="15">
        <v>109.122544</v>
      </c>
      <c r="I21" s="15">
        <v>105.60737399999999</v>
      </c>
      <c r="J21" s="15">
        <v>77.465033000000005</v>
      </c>
      <c r="K21" s="17">
        <v>82.600288000000006</v>
      </c>
      <c r="L21" s="17">
        <v>81.442959000000002</v>
      </c>
      <c r="M21" s="17">
        <v>75.812977000000004</v>
      </c>
      <c r="N21" s="20">
        <v>82.359352000000001</v>
      </c>
      <c r="O21" s="20">
        <v>91.425713000000002</v>
      </c>
      <c r="P21" s="20">
        <v>109.08390199999999</v>
      </c>
    </row>
    <row r="22" spans="2:16" ht="21.6" x14ac:dyDescent="0.55000000000000004">
      <c r="B22" s="37" t="s">
        <v>22</v>
      </c>
      <c r="C22" s="35">
        <v>301</v>
      </c>
      <c r="D22" s="22">
        <v>1259.9349910000001</v>
      </c>
      <c r="E22" s="13">
        <v>137.39841300000001</v>
      </c>
      <c r="F22" s="13">
        <v>119.08396999999999</v>
      </c>
      <c r="G22" s="13">
        <v>116.725656</v>
      </c>
      <c r="H22" s="15">
        <v>117.18363600000001</v>
      </c>
      <c r="I22" s="15">
        <v>114.198988</v>
      </c>
      <c r="J22" s="15">
        <v>85.542799000000002</v>
      </c>
      <c r="K22" s="17">
        <v>90.608187000000001</v>
      </c>
      <c r="L22" s="17">
        <v>89.754228999999995</v>
      </c>
      <c r="M22" s="17">
        <v>83.966610000000003</v>
      </c>
      <c r="N22" s="20">
        <v>87.679759000000004</v>
      </c>
      <c r="O22" s="20">
        <v>100.93611300000001</v>
      </c>
      <c r="P22" s="20">
        <v>116.85663099999999</v>
      </c>
    </row>
    <row r="23" spans="2:16" ht="21.6" x14ac:dyDescent="0.55000000000000004">
      <c r="B23" s="37" t="s">
        <v>23</v>
      </c>
      <c r="C23" s="35">
        <v>74</v>
      </c>
      <c r="D23" s="22">
        <v>1143.8881710000001</v>
      </c>
      <c r="E23" s="13">
        <v>133.11765199999999</v>
      </c>
      <c r="F23" s="13">
        <v>121.998885</v>
      </c>
      <c r="G23" s="13">
        <v>140.27504300000001</v>
      </c>
      <c r="H23" s="15">
        <v>139.15425099999999</v>
      </c>
      <c r="I23" s="15">
        <v>120.230845</v>
      </c>
      <c r="J23" s="15">
        <v>114.367645</v>
      </c>
      <c r="K23" s="17">
        <v>85.060957999999999</v>
      </c>
      <c r="L23" s="17">
        <v>67.418356000000003</v>
      </c>
      <c r="M23" s="17">
        <v>42.114381999999999</v>
      </c>
      <c r="N23" s="20">
        <v>40.879212000000003</v>
      </c>
      <c r="O23" s="20">
        <v>41.563358000000001</v>
      </c>
      <c r="P23" s="20">
        <v>97.707583999999997</v>
      </c>
    </row>
    <row r="24" spans="2:16" ht="21.6" x14ac:dyDescent="0.55000000000000004">
      <c r="B24" s="37" t="s">
        <v>24</v>
      </c>
      <c r="C24" s="35">
        <v>40</v>
      </c>
      <c r="D24" s="22">
        <v>1061.031731</v>
      </c>
      <c r="E24" s="13">
        <v>133.22613100000001</v>
      </c>
      <c r="F24" s="13">
        <v>118.667265</v>
      </c>
      <c r="G24" s="13">
        <v>127.813613</v>
      </c>
      <c r="H24" s="15">
        <v>128.100515</v>
      </c>
      <c r="I24" s="15">
        <v>111.29443999999999</v>
      </c>
      <c r="J24" s="15">
        <v>98.521913999999995</v>
      </c>
      <c r="K24" s="17">
        <v>97.339333999999994</v>
      </c>
      <c r="L24" s="17">
        <v>71.020923999999994</v>
      </c>
      <c r="M24" s="17">
        <v>34.590249999999997</v>
      </c>
      <c r="N24" s="20">
        <v>21.637025000000001</v>
      </c>
      <c r="O24" s="20">
        <v>27.900504000000002</v>
      </c>
      <c r="P24" s="20">
        <v>90.919815999999997</v>
      </c>
    </row>
    <row r="25" spans="2:16" ht="21.6" x14ac:dyDescent="0.55000000000000004">
      <c r="B25" s="37" t="s">
        <v>25</v>
      </c>
      <c r="C25" s="35">
        <v>81</v>
      </c>
      <c r="D25" s="22">
        <v>1106.352844</v>
      </c>
      <c r="E25" s="13">
        <v>134.82496</v>
      </c>
      <c r="F25" s="13">
        <v>115.801</v>
      </c>
      <c r="G25" s="13">
        <v>127.33152</v>
      </c>
      <c r="H25" s="15">
        <v>131.22699499999999</v>
      </c>
      <c r="I25" s="15">
        <v>110.349298</v>
      </c>
      <c r="J25" s="15">
        <v>99.190757000000005</v>
      </c>
      <c r="K25" s="17">
        <v>97.135136000000003</v>
      </c>
      <c r="L25" s="17">
        <v>68.363041999999993</v>
      </c>
      <c r="M25" s="17">
        <v>41.184446999999999</v>
      </c>
      <c r="N25" s="20">
        <v>39.912063000000003</v>
      </c>
      <c r="O25" s="20">
        <v>42.334907000000001</v>
      </c>
      <c r="P25" s="20">
        <v>98.698718999999997</v>
      </c>
    </row>
    <row r="26" spans="2:16" ht="21.6" x14ac:dyDescent="0.55000000000000004">
      <c r="B26" s="37" t="s">
        <v>26</v>
      </c>
      <c r="C26" s="35">
        <v>55</v>
      </c>
      <c r="D26" s="22">
        <v>1103.162945</v>
      </c>
      <c r="E26" s="13">
        <v>134.65799799999999</v>
      </c>
      <c r="F26" s="13">
        <v>111.38798</v>
      </c>
      <c r="G26" s="13">
        <v>123.56665700000001</v>
      </c>
      <c r="H26" s="15">
        <v>124.614677</v>
      </c>
      <c r="I26" s="15">
        <v>106.62441699999999</v>
      </c>
      <c r="J26" s="15">
        <v>99.696388999999996</v>
      </c>
      <c r="K26" s="17">
        <v>101.77694200000001</v>
      </c>
      <c r="L26" s="17">
        <v>75.124504999999999</v>
      </c>
      <c r="M26" s="17">
        <v>43.409967000000002</v>
      </c>
      <c r="N26" s="20">
        <v>41.642609999999998</v>
      </c>
      <c r="O26" s="20">
        <v>44.374639000000002</v>
      </c>
      <c r="P26" s="20">
        <v>96.286163999999999</v>
      </c>
    </row>
    <row r="27" spans="2:16" ht="21.6" x14ac:dyDescent="0.55000000000000004">
      <c r="B27" s="37" t="s">
        <v>27</v>
      </c>
      <c r="C27" s="35">
        <v>117</v>
      </c>
      <c r="D27" s="22">
        <v>1396.698159</v>
      </c>
      <c r="E27" s="13">
        <v>142.92969099999999</v>
      </c>
      <c r="F27" s="13">
        <v>131.778347</v>
      </c>
      <c r="G27" s="13">
        <v>131.07187300000001</v>
      </c>
      <c r="H27" s="15">
        <v>127.001947</v>
      </c>
      <c r="I27" s="15">
        <v>120.32530199999999</v>
      </c>
      <c r="J27" s="15">
        <v>101.44858499999999</v>
      </c>
      <c r="K27" s="17">
        <v>103.687591</v>
      </c>
      <c r="L27" s="17">
        <v>100.311054</v>
      </c>
      <c r="M27" s="17">
        <v>95.024118999999999</v>
      </c>
      <c r="N27" s="20">
        <v>101.96705300000001</v>
      </c>
      <c r="O27" s="20">
        <v>109.427944</v>
      </c>
      <c r="P27" s="20">
        <v>131.72465299999999</v>
      </c>
    </row>
    <row r="28" spans="2:16" ht="21.6" x14ac:dyDescent="0.55000000000000004">
      <c r="B28" s="37" t="s">
        <v>28</v>
      </c>
      <c r="C28" s="35">
        <v>127</v>
      </c>
      <c r="D28" s="22">
        <v>1381.029509</v>
      </c>
      <c r="E28" s="13">
        <v>149.61847</v>
      </c>
      <c r="F28" s="13">
        <v>132.37973400000001</v>
      </c>
      <c r="G28" s="13">
        <v>137.40837500000001</v>
      </c>
      <c r="H28" s="15">
        <v>135.78379899999999</v>
      </c>
      <c r="I28" s="15">
        <v>124.016103</v>
      </c>
      <c r="J28" s="15">
        <v>109.90233000000001</v>
      </c>
      <c r="K28" s="17">
        <v>112.64868199999999</v>
      </c>
      <c r="L28" s="17">
        <v>97.258066999999997</v>
      </c>
      <c r="M28" s="17">
        <v>81.522081999999997</v>
      </c>
      <c r="N28" s="20">
        <v>87.471162000000007</v>
      </c>
      <c r="O28" s="20">
        <v>84.416053000000005</v>
      </c>
      <c r="P28" s="20">
        <v>128.60465199999999</v>
      </c>
    </row>
    <row r="29" spans="2:16" ht="21.6" x14ac:dyDescent="0.55000000000000004">
      <c r="B29" s="37" t="s">
        <v>29</v>
      </c>
      <c r="C29" s="35">
        <v>225</v>
      </c>
      <c r="D29" s="22">
        <v>1237.911822</v>
      </c>
      <c r="E29" s="13">
        <v>130.07572500000001</v>
      </c>
      <c r="F29" s="13">
        <v>111.869767</v>
      </c>
      <c r="G29" s="13">
        <v>121.33484300000001</v>
      </c>
      <c r="H29" s="15">
        <v>120.627064</v>
      </c>
      <c r="I29" s="15">
        <v>106.39401100000001</v>
      </c>
      <c r="J29" s="15">
        <v>92.739475999999996</v>
      </c>
      <c r="K29" s="17">
        <v>108.658237</v>
      </c>
      <c r="L29" s="17">
        <v>90.895842000000002</v>
      </c>
      <c r="M29" s="17">
        <v>71.069119999999998</v>
      </c>
      <c r="N29" s="20">
        <v>85.067172999999997</v>
      </c>
      <c r="O29" s="20">
        <v>83.851114999999993</v>
      </c>
      <c r="P29" s="20">
        <v>115.329449</v>
      </c>
    </row>
    <row r="30" spans="2:16" ht="21.6" x14ac:dyDescent="0.55000000000000004">
      <c r="B30" s="37" t="s">
        <v>30</v>
      </c>
      <c r="C30" s="35">
        <v>566</v>
      </c>
      <c r="D30" s="22">
        <v>1324.0845400000001</v>
      </c>
      <c r="E30" s="13">
        <v>135.67499100000001</v>
      </c>
      <c r="F30" s="13">
        <v>121.208234</v>
      </c>
      <c r="G30" s="13">
        <v>119.51147</v>
      </c>
      <c r="H30" s="15">
        <v>122.744119</v>
      </c>
      <c r="I30" s="15">
        <v>116.196703</v>
      </c>
      <c r="J30" s="15">
        <v>99.252087000000003</v>
      </c>
      <c r="K30" s="17">
        <v>98.801997999999998</v>
      </c>
      <c r="L30" s="17">
        <v>93.620131000000001</v>
      </c>
      <c r="M30" s="17">
        <v>90.039676999999998</v>
      </c>
      <c r="N30" s="20">
        <v>95.866114999999994</v>
      </c>
      <c r="O30" s="20">
        <v>108.15205400000001</v>
      </c>
      <c r="P30" s="20">
        <v>123.01696099999999</v>
      </c>
    </row>
    <row r="31" spans="2:16" ht="21.6" x14ac:dyDescent="0.55000000000000004">
      <c r="B31" s="37" t="s">
        <v>31</v>
      </c>
      <c r="C31" s="35">
        <v>796</v>
      </c>
      <c r="D31" s="22">
        <v>1261.3330580000002</v>
      </c>
      <c r="E31" s="13">
        <v>130.49248</v>
      </c>
      <c r="F31" s="13">
        <v>114.58977299999999</v>
      </c>
      <c r="G31" s="13">
        <v>118.61713899999999</v>
      </c>
      <c r="H31" s="15">
        <v>125.10141900000001</v>
      </c>
      <c r="I31" s="15">
        <v>112.672203</v>
      </c>
      <c r="J31" s="15">
        <v>90.405957000000001</v>
      </c>
      <c r="K31" s="17">
        <v>103.314938</v>
      </c>
      <c r="L31" s="17">
        <v>89.034738000000004</v>
      </c>
      <c r="M31" s="17">
        <v>76.203281000000004</v>
      </c>
      <c r="N31" s="20">
        <v>87.641231000000005</v>
      </c>
      <c r="O31" s="20">
        <v>94.216811000000007</v>
      </c>
      <c r="P31" s="20">
        <v>119.043088</v>
      </c>
    </row>
    <row r="32" spans="2:16" ht="21.6" x14ac:dyDescent="0.55000000000000004">
      <c r="B32" s="37" t="s">
        <v>32</v>
      </c>
      <c r="C32" s="35">
        <v>248</v>
      </c>
      <c r="D32" s="22">
        <v>1253.1202210000001</v>
      </c>
      <c r="E32" s="13">
        <v>130.12889200000001</v>
      </c>
      <c r="F32" s="13">
        <v>111.053746</v>
      </c>
      <c r="G32" s="13">
        <v>117.08888</v>
      </c>
      <c r="H32" s="15">
        <v>123.22045300000001</v>
      </c>
      <c r="I32" s="15">
        <v>107.931995</v>
      </c>
      <c r="J32" s="15">
        <v>85.461691000000002</v>
      </c>
      <c r="K32" s="17">
        <v>102.171143</v>
      </c>
      <c r="L32" s="17">
        <v>94.482461000000001</v>
      </c>
      <c r="M32" s="17">
        <v>79.805786999999995</v>
      </c>
      <c r="N32" s="20">
        <v>88.208164999999994</v>
      </c>
      <c r="O32" s="20">
        <v>99.628416000000001</v>
      </c>
      <c r="P32" s="20">
        <v>113.938592</v>
      </c>
    </row>
    <row r="33" spans="2:16" ht="21.6" x14ac:dyDescent="0.55000000000000004">
      <c r="B33" s="37" t="s">
        <v>33</v>
      </c>
      <c r="C33" s="35">
        <v>115</v>
      </c>
      <c r="D33" s="22">
        <v>1166.6352019999999</v>
      </c>
      <c r="E33" s="13">
        <v>129.829635</v>
      </c>
      <c r="F33" s="13">
        <v>111.533997</v>
      </c>
      <c r="G33" s="13">
        <v>120.055211</v>
      </c>
      <c r="H33" s="15">
        <v>118.554238</v>
      </c>
      <c r="I33" s="15">
        <v>105.243736</v>
      </c>
      <c r="J33" s="15">
        <v>91.723890999999995</v>
      </c>
      <c r="K33" s="17">
        <v>98.588367000000005</v>
      </c>
      <c r="L33" s="17">
        <v>85.061893999999995</v>
      </c>
      <c r="M33" s="17">
        <v>63.725555999999997</v>
      </c>
      <c r="N33" s="20">
        <v>57.751969000000003</v>
      </c>
      <c r="O33" s="20">
        <v>80.135985000000005</v>
      </c>
      <c r="P33" s="20">
        <v>104.430723</v>
      </c>
    </row>
    <row r="34" spans="2:16" ht="21.6" x14ac:dyDescent="0.55000000000000004">
      <c r="B34" s="37" t="s">
        <v>34</v>
      </c>
      <c r="C34" s="35">
        <v>103</v>
      </c>
      <c r="D34" s="22">
        <v>1149.4436410000001</v>
      </c>
      <c r="E34" s="13">
        <v>129.176511</v>
      </c>
      <c r="F34" s="13">
        <v>111.969774</v>
      </c>
      <c r="G34" s="13">
        <v>117.969491</v>
      </c>
      <c r="H34" s="15">
        <v>118.015614</v>
      </c>
      <c r="I34" s="15">
        <v>100.37980899999999</v>
      </c>
      <c r="J34" s="15">
        <v>90.317586000000006</v>
      </c>
      <c r="K34" s="17">
        <v>96.735027000000002</v>
      </c>
      <c r="L34" s="17">
        <v>82.051000999999999</v>
      </c>
      <c r="M34" s="17">
        <v>65.070588000000001</v>
      </c>
      <c r="N34" s="20">
        <v>58.783695000000002</v>
      </c>
      <c r="O34" s="20">
        <v>77.318443000000002</v>
      </c>
      <c r="P34" s="20">
        <v>101.656102</v>
      </c>
    </row>
    <row r="35" spans="2:16" ht="21.6" x14ac:dyDescent="0.55000000000000004">
      <c r="B35" s="37" t="s">
        <v>35</v>
      </c>
      <c r="C35" s="35">
        <v>276</v>
      </c>
      <c r="D35" s="22">
        <v>1211.4064869999997</v>
      </c>
      <c r="E35" s="13">
        <v>128.709328</v>
      </c>
      <c r="F35" s="13">
        <v>116.546516</v>
      </c>
      <c r="G35" s="13">
        <v>120.372337</v>
      </c>
      <c r="H35" s="15">
        <v>124.458432</v>
      </c>
      <c r="I35" s="15">
        <v>108.80375100000001</v>
      </c>
      <c r="J35" s="15">
        <v>89.508337999999995</v>
      </c>
      <c r="K35" s="17">
        <v>100.181567</v>
      </c>
      <c r="L35" s="17">
        <v>79.758341000000001</v>
      </c>
      <c r="M35" s="17">
        <v>71.653451000000004</v>
      </c>
      <c r="N35" s="20">
        <v>73.690349999999995</v>
      </c>
      <c r="O35" s="20">
        <v>90.020330000000001</v>
      </c>
      <c r="P35" s="20">
        <v>107.703746</v>
      </c>
    </row>
    <row r="36" spans="2:16" ht="21.6" x14ac:dyDescent="0.55000000000000004">
      <c r="B36" s="37" t="s">
        <v>36</v>
      </c>
      <c r="C36" s="35">
        <v>341</v>
      </c>
      <c r="D36" s="22">
        <v>1264.6862209999999</v>
      </c>
      <c r="E36" s="13">
        <v>133.910562</v>
      </c>
      <c r="F36" s="13">
        <v>119.51292100000001</v>
      </c>
      <c r="G36" s="13">
        <v>123.093316</v>
      </c>
      <c r="H36" s="15">
        <v>124.378439</v>
      </c>
      <c r="I36" s="15">
        <v>107.556624</v>
      </c>
      <c r="J36" s="15">
        <v>96.459342000000007</v>
      </c>
      <c r="K36" s="17">
        <v>105.214595</v>
      </c>
      <c r="L36" s="17">
        <v>86.698881999999998</v>
      </c>
      <c r="M36" s="17">
        <v>77.364293000000004</v>
      </c>
      <c r="N36" s="20">
        <v>80.310817</v>
      </c>
      <c r="O36" s="20">
        <v>97.597258999999994</v>
      </c>
      <c r="P36" s="20">
        <v>112.58917099999999</v>
      </c>
    </row>
    <row r="37" spans="2:16" ht="21.6" x14ac:dyDescent="0.55000000000000004">
      <c r="B37" s="37" t="s">
        <v>37</v>
      </c>
      <c r="C37" s="35">
        <v>95</v>
      </c>
      <c r="D37" s="22">
        <v>1231.358757</v>
      </c>
      <c r="E37" s="13">
        <v>131.272614</v>
      </c>
      <c r="F37" s="13">
        <v>115.58685</v>
      </c>
      <c r="G37" s="13">
        <v>119.45719099999999</v>
      </c>
      <c r="H37" s="15">
        <v>125.32905700000001</v>
      </c>
      <c r="I37" s="15">
        <v>110.143827</v>
      </c>
      <c r="J37" s="15">
        <v>88.487506999999994</v>
      </c>
      <c r="K37" s="17">
        <v>103.524885</v>
      </c>
      <c r="L37" s="17">
        <v>84.155699999999996</v>
      </c>
      <c r="M37" s="17">
        <v>75.573626000000004</v>
      </c>
      <c r="N37" s="20">
        <v>76.100161</v>
      </c>
      <c r="O37" s="20">
        <v>93.229715999999996</v>
      </c>
      <c r="P37" s="20">
        <v>108.497623</v>
      </c>
    </row>
    <row r="38" spans="2:16" ht="21.6" x14ac:dyDescent="0.55000000000000004">
      <c r="B38" s="37" t="s">
        <v>38</v>
      </c>
      <c r="C38" s="35">
        <v>92</v>
      </c>
      <c r="D38" s="22">
        <v>1317.265232</v>
      </c>
      <c r="E38" s="13">
        <v>137.75324000000001</v>
      </c>
      <c r="F38" s="13">
        <v>117.556614</v>
      </c>
      <c r="G38" s="13">
        <v>125.26881899999999</v>
      </c>
      <c r="H38" s="15">
        <v>133.34773899999999</v>
      </c>
      <c r="I38" s="15">
        <v>113.98786200000001</v>
      </c>
      <c r="J38" s="15">
        <v>96.167990000000003</v>
      </c>
      <c r="K38" s="17">
        <v>115.321651</v>
      </c>
      <c r="L38" s="17">
        <v>89.712851000000001</v>
      </c>
      <c r="M38" s="17">
        <v>82.442665000000005</v>
      </c>
      <c r="N38" s="20">
        <v>86.625297000000003</v>
      </c>
      <c r="O38" s="20">
        <v>98.942761000000004</v>
      </c>
      <c r="P38" s="20">
        <v>120.137743</v>
      </c>
    </row>
    <row r="39" spans="2:16" ht="21.6" x14ac:dyDescent="0.55000000000000004">
      <c r="B39" s="37" t="s">
        <v>39</v>
      </c>
      <c r="C39" s="35">
        <v>25</v>
      </c>
      <c r="D39" s="22">
        <v>1037.789857</v>
      </c>
      <c r="E39" s="13">
        <v>121.035777</v>
      </c>
      <c r="F39" s="13">
        <v>110.583034</v>
      </c>
      <c r="G39" s="13">
        <v>109.67206400000001</v>
      </c>
      <c r="H39" s="15">
        <v>114.605581</v>
      </c>
      <c r="I39" s="15">
        <v>93.797483999999997</v>
      </c>
      <c r="J39" s="15">
        <v>89.163656000000003</v>
      </c>
      <c r="K39" s="17">
        <v>92.912934000000007</v>
      </c>
      <c r="L39" s="17">
        <v>69.369039999999998</v>
      </c>
      <c r="M39" s="17">
        <v>44.324986000000003</v>
      </c>
      <c r="N39" s="20">
        <v>42.360723</v>
      </c>
      <c r="O39" s="20">
        <v>49.742244999999997</v>
      </c>
      <c r="P39" s="20">
        <v>100.22233300000001</v>
      </c>
    </row>
    <row r="40" spans="2:16" ht="21.6" x14ac:dyDescent="0.55000000000000004">
      <c r="B40" s="37" t="s">
        <v>40</v>
      </c>
      <c r="C40" s="35">
        <v>18</v>
      </c>
      <c r="D40" s="22">
        <v>1172.7065710000002</v>
      </c>
      <c r="E40" s="13">
        <v>131.83041800000001</v>
      </c>
      <c r="F40" s="13">
        <v>122.58981799999999</v>
      </c>
      <c r="G40" s="13">
        <v>125.719358</v>
      </c>
      <c r="H40" s="15">
        <v>129.534007</v>
      </c>
      <c r="I40" s="15">
        <v>101.336336</v>
      </c>
      <c r="J40" s="15">
        <v>93.580464000000006</v>
      </c>
      <c r="K40" s="17">
        <v>107.67091600000001</v>
      </c>
      <c r="L40" s="17">
        <v>75.346672999999996</v>
      </c>
      <c r="M40" s="17">
        <v>49.474367000000001</v>
      </c>
      <c r="N40" s="20">
        <v>61.355843</v>
      </c>
      <c r="O40" s="20">
        <v>66.159238999999999</v>
      </c>
      <c r="P40" s="20">
        <v>108.109132</v>
      </c>
    </row>
    <row r="41" spans="2:16" ht="21.6" x14ac:dyDescent="0.55000000000000004">
      <c r="B41" s="37" t="s">
        <v>41</v>
      </c>
      <c r="C41" s="35">
        <v>203</v>
      </c>
      <c r="D41" s="22">
        <v>1265.5547770000001</v>
      </c>
      <c r="E41" s="13">
        <v>131.058942</v>
      </c>
      <c r="F41" s="13">
        <v>114.948543</v>
      </c>
      <c r="G41" s="13">
        <v>119.154397</v>
      </c>
      <c r="H41" s="15">
        <v>122.37066900000001</v>
      </c>
      <c r="I41" s="15">
        <v>106.65471599999999</v>
      </c>
      <c r="J41" s="15">
        <v>93.079510999999997</v>
      </c>
      <c r="K41" s="17">
        <v>108.23211999999999</v>
      </c>
      <c r="L41" s="17">
        <v>90.272968000000006</v>
      </c>
      <c r="M41" s="17">
        <v>82.126321000000004</v>
      </c>
      <c r="N41" s="20">
        <v>87.608907000000002</v>
      </c>
      <c r="O41" s="20">
        <v>98.199220999999994</v>
      </c>
      <c r="P41" s="20">
        <v>111.848462</v>
      </c>
    </row>
    <row r="42" spans="2:16" ht="21.6" x14ac:dyDescent="0.55000000000000004">
      <c r="B42" s="37" t="s">
        <v>42</v>
      </c>
      <c r="C42" s="35">
        <v>248</v>
      </c>
      <c r="D42" s="22">
        <v>1238.7318329999998</v>
      </c>
      <c r="E42" s="13">
        <v>131.77472</v>
      </c>
      <c r="F42" s="13">
        <v>113.902658</v>
      </c>
      <c r="G42" s="13">
        <v>118.569478</v>
      </c>
      <c r="H42" s="15">
        <v>120.619148</v>
      </c>
      <c r="I42" s="15">
        <v>101.538139</v>
      </c>
      <c r="J42" s="15">
        <v>91.119321999999997</v>
      </c>
      <c r="K42" s="17">
        <v>109.75884000000001</v>
      </c>
      <c r="L42" s="17">
        <v>86.051483000000005</v>
      </c>
      <c r="M42" s="17">
        <v>75.519385999999997</v>
      </c>
      <c r="N42" s="20">
        <v>84.718204999999998</v>
      </c>
      <c r="O42" s="20">
        <v>95.239840999999998</v>
      </c>
      <c r="P42" s="20">
        <v>109.920613</v>
      </c>
    </row>
    <row r="43" spans="2:16" ht="21.6" x14ac:dyDescent="0.55000000000000004">
      <c r="B43" s="37" t="s">
        <v>43</v>
      </c>
      <c r="C43" s="35">
        <v>169</v>
      </c>
      <c r="D43" s="22">
        <v>1223.547675</v>
      </c>
      <c r="E43" s="13">
        <v>124.327263</v>
      </c>
      <c r="F43" s="13">
        <v>106.106562</v>
      </c>
      <c r="G43" s="13">
        <v>119.317221</v>
      </c>
      <c r="H43" s="15">
        <v>124.146145</v>
      </c>
      <c r="I43" s="15">
        <v>99.894829000000001</v>
      </c>
      <c r="J43" s="15">
        <v>94.442549999999997</v>
      </c>
      <c r="K43" s="17">
        <v>111.17664499999999</v>
      </c>
      <c r="L43" s="17">
        <v>82.112706000000003</v>
      </c>
      <c r="M43" s="17">
        <v>75.764070000000004</v>
      </c>
      <c r="N43" s="20">
        <v>85.039569999999998</v>
      </c>
      <c r="O43" s="20">
        <v>94.622924999999995</v>
      </c>
      <c r="P43" s="20">
        <v>106.597189</v>
      </c>
    </row>
    <row r="44" spans="2:16" ht="21.6" x14ac:dyDescent="0.55000000000000004">
      <c r="B44" s="37" t="s">
        <v>44</v>
      </c>
      <c r="C44" s="35">
        <v>73</v>
      </c>
      <c r="D44" s="22">
        <v>1299.81367</v>
      </c>
      <c r="E44" s="13">
        <v>135.8192</v>
      </c>
      <c r="F44" s="13">
        <v>114.728909</v>
      </c>
      <c r="G44" s="13">
        <v>119.192632</v>
      </c>
      <c r="H44" s="15">
        <v>132.60741200000001</v>
      </c>
      <c r="I44" s="15">
        <v>107.63602</v>
      </c>
      <c r="J44" s="15">
        <v>95.343866000000006</v>
      </c>
      <c r="K44" s="17">
        <v>105.48377600000001</v>
      </c>
      <c r="L44" s="17">
        <v>86.916983999999999</v>
      </c>
      <c r="M44" s="17">
        <v>90.240206000000001</v>
      </c>
      <c r="N44" s="20">
        <v>89.507497999999998</v>
      </c>
      <c r="O44" s="20">
        <v>102.546701</v>
      </c>
      <c r="P44" s="20">
        <v>119.790466</v>
      </c>
    </row>
    <row r="45" spans="2:16" ht="21.6" x14ac:dyDescent="0.55000000000000004">
      <c r="B45" s="37" t="s">
        <v>45</v>
      </c>
      <c r="C45" s="35">
        <v>95</v>
      </c>
      <c r="D45" s="22">
        <v>1256.6962040000003</v>
      </c>
      <c r="E45" s="13">
        <v>132.77001100000001</v>
      </c>
      <c r="F45" s="13">
        <v>114.55225900000001</v>
      </c>
      <c r="G45" s="13">
        <v>117.605537</v>
      </c>
      <c r="H45" s="15">
        <v>124.51571</v>
      </c>
      <c r="I45" s="15">
        <v>109.968993</v>
      </c>
      <c r="J45" s="15">
        <v>91.550089</v>
      </c>
      <c r="K45" s="17">
        <v>105.26412500000001</v>
      </c>
      <c r="L45" s="17">
        <v>84.767144999999999</v>
      </c>
      <c r="M45" s="17">
        <v>77.555964000000003</v>
      </c>
      <c r="N45" s="20">
        <v>84.992356999999998</v>
      </c>
      <c r="O45" s="20">
        <v>98.672967999999997</v>
      </c>
      <c r="P45" s="20">
        <v>114.48104600000001</v>
      </c>
    </row>
    <row r="46" spans="2:16" ht="21.6" x14ac:dyDescent="0.55000000000000004">
      <c r="B46" s="37" t="s">
        <v>46</v>
      </c>
      <c r="C46" s="35">
        <v>124</v>
      </c>
      <c r="D46" s="22">
        <v>1256.4289220000001</v>
      </c>
      <c r="E46" s="13">
        <v>133.839685</v>
      </c>
      <c r="F46" s="13">
        <v>114.344538</v>
      </c>
      <c r="G46" s="13">
        <v>116.966669</v>
      </c>
      <c r="H46" s="15">
        <v>125.394721</v>
      </c>
      <c r="I46" s="15">
        <v>109.086743</v>
      </c>
      <c r="J46" s="15">
        <v>93.292672999999994</v>
      </c>
      <c r="K46" s="17">
        <v>106.542316</v>
      </c>
      <c r="L46" s="17">
        <v>82.362797</v>
      </c>
      <c r="M46" s="17">
        <v>78.397329999999997</v>
      </c>
      <c r="N46" s="20">
        <v>84.231375</v>
      </c>
      <c r="O46" s="20">
        <v>97.464361999999994</v>
      </c>
      <c r="P46" s="20">
        <v>114.505713</v>
      </c>
    </row>
    <row r="47" spans="2:16" ht="21.6" x14ac:dyDescent="0.55000000000000004">
      <c r="B47" s="37" t="s">
        <v>47</v>
      </c>
      <c r="C47" s="35">
        <v>27</v>
      </c>
      <c r="D47" s="22">
        <v>1345.8481409999999</v>
      </c>
      <c r="E47" s="13">
        <v>130.84005099999999</v>
      </c>
      <c r="F47" s="13">
        <v>108.540282</v>
      </c>
      <c r="G47" s="13">
        <v>107.31210400000001</v>
      </c>
      <c r="H47" s="15">
        <v>127.040735</v>
      </c>
      <c r="I47" s="15">
        <v>104.698424</v>
      </c>
      <c r="J47" s="15">
        <v>92.796954999999997</v>
      </c>
      <c r="K47" s="17">
        <v>121.6832</v>
      </c>
      <c r="L47" s="17">
        <v>100.135088</v>
      </c>
      <c r="M47" s="17">
        <v>110.56971799999999</v>
      </c>
      <c r="N47" s="20">
        <v>103.28731000000001</v>
      </c>
      <c r="O47" s="20">
        <v>114.010824</v>
      </c>
      <c r="P47" s="20">
        <v>124.93344999999999</v>
      </c>
    </row>
    <row r="48" spans="2:16" ht="21.6" x14ac:dyDescent="0.55000000000000004">
      <c r="B48" s="37" t="s">
        <v>48</v>
      </c>
      <c r="C48" s="35">
        <v>313</v>
      </c>
      <c r="D48" s="22">
        <v>1238.3722230000001</v>
      </c>
      <c r="E48" s="13">
        <v>132.72954100000001</v>
      </c>
      <c r="F48" s="13">
        <v>116.947349</v>
      </c>
      <c r="G48" s="13">
        <v>125.6142</v>
      </c>
      <c r="H48" s="15">
        <v>129.023551</v>
      </c>
      <c r="I48" s="15">
        <v>98.777119999999996</v>
      </c>
      <c r="J48" s="15">
        <v>99.567098000000001</v>
      </c>
      <c r="K48" s="17">
        <v>109.87725</v>
      </c>
      <c r="L48" s="17">
        <v>76.266428000000005</v>
      </c>
      <c r="M48" s="17">
        <v>67.540666000000002</v>
      </c>
      <c r="N48" s="20">
        <v>80.373062000000004</v>
      </c>
      <c r="O48" s="20">
        <v>92.695223999999996</v>
      </c>
      <c r="P48" s="20">
        <v>108.960734</v>
      </c>
    </row>
    <row r="49" spans="2:16" ht="21.6" x14ac:dyDescent="0.55000000000000004">
      <c r="B49" s="37" t="s">
        <v>49</v>
      </c>
      <c r="C49" s="35">
        <v>45</v>
      </c>
      <c r="D49" s="22">
        <v>1251.6755329999999</v>
      </c>
      <c r="E49" s="13">
        <v>128.88867200000001</v>
      </c>
      <c r="F49" s="13">
        <v>113.731318</v>
      </c>
      <c r="G49" s="13">
        <v>121.59940899999999</v>
      </c>
      <c r="H49" s="15">
        <v>123.163431</v>
      </c>
      <c r="I49" s="15">
        <v>99.750165999999993</v>
      </c>
      <c r="J49" s="15">
        <v>103.711625</v>
      </c>
      <c r="K49" s="17">
        <v>116.82530300000001</v>
      </c>
      <c r="L49" s="17">
        <v>79.939897000000002</v>
      </c>
      <c r="M49" s="17">
        <v>71.482256000000007</v>
      </c>
      <c r="N49" s="20">
        <v>87.011854999999997</v>
      </c>
      <c r="O49" s="20">
        <v>95.285925000000006</v>
      </c>
      <c r="P49" s="20">
        <v>110.285676</v>
      </c>
    </row>
    <row r="50" spans="2:16" ht="21.6" x14ac:dyDescent="0.55000000000000004">
      <c r="B50" s="37" t="s">
        <v>50</v>
      </c>
      <c r="C50" s="35">
        <v>66</v>
      </c>
      <c r="D50" s="22">
        <v>1236.7647769999999</v>
      </c>
      <c r="E50" s="13">
        <v>130.396581</v>
      </c>
      <c r="F50" s="13">
        <v>113.47119600000001</v>
      </c>
      <c r="G50" s="13">
        <v>114.896443</v>
      </c>
      <c r="H50" s="15">
        <v>121.47721300000001</v>
      </c>
      <c r="I50" s="15">
        <v>103.75254</v>
      </c>
      <c r="J50" s="15">
        <v>105.03035199999999</v>
      </c>
      <c r="K50" s="17">
        <v>110.32596700000001</v>
      </c>
      <c r="L50" s="17">
        <v>81.547588000000005</v>
      </c>
      <c r="M50" s="17">
        <v>69.994495999999998</v>
      </c>
      <c r="N50" s="20">
        <v>86.441211999999993</v>
      </c>
      <c r="O50" s="20">
        <v>92.105856000000003</v>
      </c>
      <c r="P50" s="20">
        <v>107.325333</v>
      </c>
    </row>
    <row r="51" spans="2:16" ht="21.6" x14ac:dyDescent="0.55000000000000004">
      <c r="B51" s="37" t="s">
        <v>51</v>
      </c>
      <c r="C51" s="35">
        <v>83</v>
      </c>
      <c r="D51" s="22">
        <v>1313.7762519999999</v>
      </c>
      <c r="E51" s="13">
        <v>137.48946100000001</v>
      </c>
      <c r="F51" s="13">
        <v>112.096146</v>
      </c>
      <c r="G51" s="13">
        <v>118.152621</v>
      </c>
      <c r="H51" s="15">
        <v>126.29559500000001</v>
      </c>
      <c r="I51" s="15">
        <v>102.40843700000001</v>
      </c>
      <c r="J51" s="15">
        <v>111.292749</v>
      </c>
      <c r="K51" s="17">
        <v>124.16457200000001</v>
      </c>
      <c r="L51" s="17">
        <v>87.289816000000002</v>
      </c>
      <c r="M51" s="17">
        <v>88.476889999999997</v>
      </c>
      <c r="N51" s="20">
        <v>95.612579999999994</v>
      </c>
      <c r="O51" s="20">
        <v>96.563699999999997</v>
      </c>
      <c r="P51" s="20">
        <v>113.933685</v>
      </c>
    </row>
    <row r="52" spans="2:16" ht="21.6" x14ac:dyDescent="0.55000000000000004">
      <c r="B52" s="37" t="s">
        <v>52</v>
      </c>
      <c r="C52" s="35">
        <v>76</v>
      </c>
      <c r="D52" s="22">
        <v>1197.1801349999998</v>
      </c>
      <c r="E52" s="13">
        <v>126.303426</v>
      </c>
      <c r="F52" s="13">
        <v>109.016037</v>
      </c>
      <c r="G52" s="13">
        <v>107.50709000000001</v>
      </c>
      <c r="H52" s="15">
        <v>114.65454699999999</v>
      </c>
      <c r="I52" s="15">
        <v>97.979481000000007</v>
      </c>
      <c r="J52" s="15">
        <v>89.053075000000007</v>
      </c>
      <c r="K52" s="17">
        <v>101.753439</v>
      </c>
      <c r="L52" s="17">
        <v>81.745508999999998</v>
      </c>
      <c r="M52" s="17">
        <v>83.886433999999994</v>
      </c>
      <c r="N52" s="20">
        <v>84.650091000000003</v>
      </c>
      <c r="O52" s="20">
        <v>93.868772000000007</v>
      </c>
      <c r="P52" s="20">
        <v>106.76223400000001</v>
      </c>
    </row>
    <row r="53" spans="2:16" ht="21.6" x14ac:dyDescent="0.55000000000000004">
      <c r="B53" s="37" t="s">
        <v>53</v>
      </c>
      <c r="C53" s="35">
        <v>56</v>
      </c>
      <c r="D53" s="22">
        <v>1261.2819649999999</v>
      </c>
      <c r="E53" s="13">
        <v>121.721451</v>
      </c>
      <c r="F53" s="13">
        <v>105.15299</v>
      </c>
      <c r="G53" s="13">
        <v>96.572717999999995</v>
      </c>
      <c r="H53" s="15">
        <v>121.016857</v>
      </c>
      <c r="I53" s="15">
        <v>105.320249</v>
      </c>
      <c r="J53" s="15">
        <v>100.55596</v>
      </c>
      <c r="K53" s="17">
        <v>114.18145</v>
      </c>
      <c r="L53" s="17">
        <v>95.812670999999995</v>
      </c>
      <c r="M53" s="17">
        <v>103.11573199999999</v>
      </c>
      <c r="N53" s="20">
        <v>87.418647000000007</v>
      </c>
      <c r="O53" s="20">
        <v>98.621892000000003</v>
      </c>
      <c r="P53" s="20">
        <v>111.791348</v>
      </c>
    </row>
    <row r="54" spans="2:16" ht="21.6" x14ac:dyDescent="0.55000000000000004">
      <c r="B54" s="37" t="s">
        <v>54</v>
      </c>
      <c r="C54" s="35">
        <v>214</v>
      </c>
      <c r="D54" s="22">
        <v>1246.4867290000002</v>
      </c>
      <c r="E54" s="13">
        <v>122.254391</v>
      </c>
      <c r="F54" s="13">
        <v>100.150897</v>
      </c>
      <c r="G54" s="13">
        <v>105.326966</v>
      </c>
      <c r="H54" s="15">
        <v>121.082444</v>
      </c>
      <c r="I54" s="15">
        <v>106.693736</v>
      </c>
      <c r="J54" s="15">
        <v>114.0615</v>
      </c>
      <c r="K54" s="17">
        <v>117.87747899999999</v>
      </c>
      <c r="L54" s="17">
        <v>89.084282999999999</v>
      </c>
      <c r="M54" s="17">
        <v>88.688280000000006</v>
      </c>
      <c r="N54" s="20">
        <v>83.355675000000005</v>
      </c>
      <c r="O54" s="20">
        <v>88.539599999999993</v>
      </c>
      <c r="P54" s="20">
        <v>109.371478</v>
      </c>
    </row>
    <row r="55" spans="2:16" ht="21.6" x14ac:dyDescent="0.55000000000000004">
      <c r="B55" s="38" t="s">
        <v>55</v>
      </c>
      <c r="C55" s="38">
        <v>9</v>
      </c>
      <c r="D55" s="26">
        <v>1430.0061579999999</v>
      </c>
      <c r="E55" s="27">
        <v>128.48564500000001</v>
      </c>
      <c r="F55" s="27">
        <v>133.50183899999999</v>
      </c>
      <c r="G55" s="27">
        <v>111.75945</v>
      </c>
      <c r="H55" s="28">
        <v>139.80709200000001</v>
      </c>
      <c r="I55" s="28">
        <v>152.70209500000001</v>
      </c>
      <c r="J55" s="28">
        <v>143.31581499999999</v>
      </c>
      <c r="K55" s="18">
        <v>125.524522</v>
      </c>
      <c r="L55" s="18">
        <v>94.144300000000001</v>
      </c>
      <c r="M55" s="18">
        <v>96.073890000000006</v>
      </c>
      <c r="N55" s="21">
        <v>86.643434999999997</v>
      </c>
      <c r="O55" s="21">
        <v>90.605594999999994</v>
      </c>
      <c r="P55" s="21">
        <v>127.44248</v>
      </c>
    </row>
    <row r="56" spans="2:16" x14ac:dyDescent="0.2">
      <c r="B56" s="1"/>
      <c r="C56" s="1"/>
      <c r="D56" s="1"/>
    </row>
    <row r="57" spans="2:16" x14ac:dyDescent="0.2">
      <c r="B57" s="1"/>
      <c r="C57" s="1"/>
      <c r="D57" s="1"/>
    </row>
    <row r="58" spans="2:16" x14ac:dyDescent="0.2">
      <c r="B58" s="1"/>
      <c r="C58" s="1"/>
      <c r="D58" s="1"/>
    </row>
    <row r="59" spans="2:16" x14ac:dyDescent="0.2">
      <c r="B59" s="1"/>
      <c r="C59" s="1"/>
      <c r="D59" s="1"/>
    </row>
  </sheetData>
  <mergeCells count="3">
    <mergeCell ref="B6:P6"/>
    <mergeCell ref="B7:C7"/>
    <mergeCell ref="E7:P7"/>
  </mergeCells>
  <phoneticPr fontId="2"/>
  <pageMargins left="0.7" right="0.7" top="0.75" bottom="0.75" header="0.3" footer="0.3"/>
  <pageSetup paperSize="8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D59"/>
  <sheetViews>
    <sheetView zoomScale="70" zoomScaleNormal="70" zoomScalePageLayoutView="75" workbookViewId="0"/>
  </sheetViews>
  <sheetFormatPr defaultColWidth="13" defaultRowHeight="14.4" outlineLevelCol="1" x14ac:dyDescent="0.2"/>
  <cols>
    <col min="1" max="1" width="3.5" customWidth="1"/>
    <col min="3" max="3" width="8.8984375" customWidth="1"/>
    <col min="4" max="4" width="15.09765625" customWidth="1"/>
    <col min="5" max="16" width="9.09765625" hidden="1" customWidth="1" outlineLevel="1"/>
    <col min="17" max="17" width="17.3984375" style="7" hidden="1" customWidth="1" outlineLevel="1"/>
    <col min="18" max="21" width="18.59765625" style="7" hidden="1" customWidth="1" outlineLevel="1"/>
    <col min="22" max="22" width="27" style="7" hidden="1" customWidth="1" outlineLevel="1"/>
    <col min="23" max="23" width="18.59765625" style="7" hidden="1" customWidth="1" outlineLevel="1"/>
    <col min="24" max="24" width="14.59765625" style="7" hidden="1" customWidth="1" outlineLevel="1"/>
    <col min="25" max="25" width="18.59765625" customWidth="1" collapsed="1"/>
    <col min="26" max="29" width="18.59765625" customWidth="1"/>
    <col min="30" max="30" width="13.3984375" hidden="1" customWidth="1"/>
  </cols>
  <sheetData>
    <row r="1" spans="2:30" ht="30" customHeight="1" x14ac:dyDescent="0.25">
      <c r="B1" s="11" t="s">
        <v>88</v>
      </c>
      <c r="D1" s="5"/>
      <c r="E1" s="5"/>
    </row>
    <row r="2" spans="2:30" ht="30" customHeight="1" x14ac:dyDescent="0.2">
      <c r="B2" s="32" t="s">
        <v>86</v>
      </c>
      <c r="D2" s="5"/>
      <c r="E2" s="5"/>
    </row>
    <row r="3" spans="2:30" ht="30" customHeight="1" x14ac:dyDescent="0.2">
      <c r="B3" s="32" t="s">
        <v>87</v>
      </c>
      <c r="D3" s="5"/>
      <c r="E3" s="5"/>
    </row>
    <row r="4" spans="2:30" ht="30" customHeight="1" x14ac:dyDescent="0.2">
      <c r="B4" s="33" t="s">
        <v>96</v>
      </c>
      <c r="D4" s="5"/>
      <c r="E4" s="5"/>
    </row>
    <row r="5" spans="2:30" ht="30" customHeight="1" x14ac:dyDescent="0.25">
      <c r="B5" s="25"/>
      <c r="D5" s="5"/>
      <c r="E5" s="5"/>
    </row>
    <row r="6" spans="2:30" ht="21.75" customHeight="1" x14ac:dyDescent="0.2">
      <c r="B6" s="48"/>
      <c r="C6" s="48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8"/>
      <c r="R6" s="8"/>
      <c r="S6" s="8"/>
      <c r="T6" s="8"/>
      <c r="U6" s="8"/>
      <c r="V6" s="8"/>
      <c r="W6" s="8"/>
      <c r="X6" s="31"/>
      <c r="Y6" s="52"/>
      <c r="Z6" s="52"/>
      <c r="AA6" s="52"/>
      <c r="AB6" s="52"/>
      <c r="AC6" s="52"/>
      <c r="AD6" s="52"/>
    </row>
    <row r="7" spans="2:30" ht="20.25" customHeight="1" x14ac:dyDescent="0.55000000000000004">
      <c r="B7" s="50" t="s">
        <v>60</v>
      </c>
      <c r="C7" s="50"/>
      <c r="D7" s="39" t="s">
        <v>80</v>
      </c>
      <c r="E7" s="51" t="s">
        <v>81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9"/>
      <c r="R7" s="9"/>
      <c r="S7" s="9"/>
      <c r="T7" s="9"/>
      <c r="U7" s="9"/>
      <c r="V7" s="9"/>
      <c r="W7" s="9"/>
      <c r="X7" s="9"/>
      <c r="Y7" s="53" t="s">
        <v>89</v>
      </c>
      <c r="Z7" s="54"/>
      <c r="AA7" s="54"/>
      <c r="AB7" s="54"/>
      <c r="AC7" s="55"/>
      <c r="AD7" s="23"/>
    </row>
    <row r="8" spans="2:30" ht="33" customHeight="1" thickBot="1" x14ac:dyDescent="0.25">
      <c r="B8" s="2"/>
      <c r="C8" s="4" t="s">
        <v>93</v>
      </c>
      <c r="D8" s="3" t="s">
        <v>91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61</v>
      </c>
      <c r="O8" s="19" t="s">
        <v>62</v>
      </c>
      <c r="P8" s="19" t="s">
        <v>63</v>
      </c>
      <c r="Q8" s="6" t="s">
        <v>69</v>
      </c>
      <c r="R8" s="6" t="s">
        <v>70</v>
      </c>
      <c r="S8" s="6" t="s">
        <v>71</v>
      </c>
      <c r="T8" s="6" t="s">
        <v>72</v>
      </c>
      <c r="U8" s="6" t="s">
        <v>73</v>
      </c>
      <c r="V8" s="6" t="s">
        <v>76</v>
      </c>
      <c r="W8" s="6" t="s">
        <v>74</v>
      </c>
      <c r="X8" s="6" t="s">
        <v>75</v>
      </c>
      <c r="Y8" s="6" t="s">
        <v>64</v>
      </c>
      <c r="Z8" s="6" t="s">
        <v>65</v>
      </c>
      <c r="AA8" s="6" t="s">
        <v>66</v>
      </c>
      <c r="AB8" s="6" t="s">
        <v>67</v>
      </c>
      <c r="AC8" s="6" t="s">
        <v>68</v>
      </c>
      <c r="AD8" s="6" t="s">
        <v>77</v>
      </c>
    </row>
    <row r="9" spans="2:30" ht="22.2" thickTop="1" x14ac:dyDescent="0.55000000000000004">
      <c r="B9" s="35" t="s">
        <v>0</v>
      </c>
      <c r="C9" s="35">
        <v>21</v>
      </c>
      <c r="D9" s="22">
        <v>1119.2754810000001</v>
      </c>
      <c r="E9" s="13">
        <v>131.46834200000001</v>
      </c>
      <c r="F9" s="13">
        <v>123.05422900000001</v>
      </c>
      <c r="G9" s="13">
        <v>147.82646299999999</v>
      </c>
      <c r="H9" s="15">
        <v>137.17267799999999</v>
      </c>
      <c r="I9" s="15">
        <v>115.540988</v>
      </c>
      <c r="J9" s="15">
        <v>109.97559699999999</v>
      </c>
      <c r="K9" s="17">
        <v>86.192127999999997</v>
      </c>
      <c r="L9" s="17">
        <v>54.617724000000003</v>
      </c>
      <c r="M9" s="17">
        <v>36.438425000000002</v>
      </c>
      <c r="N9" s="20">
        <v>32.204787000000003</v>
      </c>
      <c r="O9" s="20">
        <v>41.054150999999997</v>
      </c>
      <c r="P9" s="20">
        <v>103.729969</v>
      </c>
      <c r="Q9" s="10">
        <v>0</v>
      </c>
      <c r="R9" s="10">
        <v>5</v>
      </c>
      <c r="S9" s="10">
        <v>16</v>
      </c>
      <c r="T9" s="10">
        <v>0</v>
      </c>
      <c r="U9" s="10">
        <v>0</v>
      </c>
      <c r="V9" s="10"/>
      <c r="W9" s="10">
        <v>21</v>
      </c>
      <c r="X9" s="10" t="b">
        <v>1</v>
      </c>
      <c r="Y9" s="24" t="s">
        <v>92</v>
      </c>
      <c r="Z9" s="24">
        <v>1158.49495822719</v>
      </c>
      <c r="AA9" s="24">
        <v>1107.0193967959201</v>
      </c>
      <c r="AB9" s="24" t="s">
        <v>92</v>
      </c>
      <c r="AC9" s="24" t="s">
        <v>92</v>
      </c>
      <c r="AD9" s="24" t="e">
        <f>IF(SUMIFS(#REF!,#REF!,'太陽光発電による平均年間創エネルギー量（創電力量)_日射区分別'!$B9,#REF!,"年間日射地域記載なし")=0,"-",SUMIFS(#REF!,#REF!,'太陽光発電による平均年間創エネルギー量（創電力量)_日射区分別'!$B9,#REF!,"年間日射地域記載なし")/V9)</f>
        <v>#REF!</v>
      </c>
    </row>
    <row r="10" spans="2:30" ht="21.6" x14ac:dyDescent="0.55000000000000004">
      <c r="B10" s="37" t="s">
        <v>10</v>
      </c>
      <c r="C10" s="35">
        <v>21</v>
      </c>
      <c r="D10" s="22">
        <v>1141.792545</v>
      </c>
      <c r="E10" s="13">
        <v>133.56056599999999</v>
      </c>
      <c r="F10" s="13">
        <v>133.52227400000001</v>
      </c>
      <c r="G10" s="13">
        <v>135.97967399999999</v>
      </c>
      <c r="H10" s="15">
        <v>134.274957</v>
      </c>
      <c r="I10" s="15">
        <v>103.892381</v>
      </c>
      <c r="J10" s="15">
        <v>112.50982399999999</v>
      </c>
      <c r="K10" s="17">
        <v>83.494409000000005</v>
      </c>
      <c r="L10" s="17">
        <v>62.963368000000003</v>
      </c>
      <c r="M10" s="17">
        <v>35.692165000000003</v>
      </c>
      <c r="N10" s="20">
        <v>34.568623000000002</v>
      </c>
      <c r="O10" s="20">
        <v>65.277592999999996</v>
      </c>
      <c r="P10" s="20">
        <v>106.05671100000001</v>
      </c>
      <c r="Q10" s="10">
        <v>0</v>
      </c>
      <c r="R10" s="10">
        <v>5</v>
      </c>
      <c r="S10" s="10">
        <v>16</v>
      </c>
      <c r="T10" s="10">
        <v>0</v>
      </c>
      <c r="U10" s="10">
        <v>0</v>
      </c>
      <c r="V10" s="10"/>
      <c r="W10" s="10">
        <v>21</v>
      </c>
      <c r="X10" s="10" t="b">
        <v>1</v>
      </c>
      <c r="Y10" s="24" t="s">
        <v>92</v>
      </c>
      <c r="Z10" s="24">
        <v>1124.1340592388201</v>
      </c>
      <c r="AA10" s="24">
        <v>1147.3108223418001</v>
      </c>
      <c r="AB10" s="24" t="s">
        <v>92</v>
      </c>
      <c r="AC10" s="24" t="s">
        <v>92</v>
      </c>
      <c r="AD10" s="24" t="e">
        <f>IF(SUMIFS(#REF!,#REF!,'太陽光発電による平均年間創エネルギー量（創電力量)_日射区分別'!$B10,#REF!,"年間日射地域記載なし")=0,"-",SUMIFS(#REF!,#REF!,'太陽光発電による平均年間創エネルギー量（創電力量)_日射区分別'!$B10,#REF!,"年間日射地域記載なし")/V10)</f>
        <v>#REF!</v>
      </c>
    </row>
    <row r="11" spans="2:30" ht="21.6" x14ac:dyDescent="0.55000000000000004">
      <c r="B11" s="37" t="s">
        <v>11</v>
      </c>
      <c r="C11" s="35">
        <v>30</v>
      </c>
      <c r="D11" s="22">
        <v>1223.239879</v>
      </c>
      <c r="E11" s="13">
        <v>127.864833</v>
      </c>
      <c r="F11" s="13">
        <v>127.12914600000001</v>
      </c>
      <c r="G11" s="13">
        <v>132.34657100000001</v>
      </c>
      <c r="H11" s="15">
        <v>121.37858300000001</v>
      </c>
      <c r="I11" s="15">
        <v>98.333166000000006</v>
      </c>
      <c r="J11" s="15">
        <v>104.08156</v>
      </c>
      <c r="K11" s="17">
        <v>96.077240000000003</v>
      </c>
      <c r="L11" s="17">
        <v>90.931721999999993</v>
      </c>
      <c r="M11" s="17">
        <v>64.375073999999998</v>
      </c>
      <c r="N11" s="20">
        <v>41.366529</v>
      </c>
      <c r="O11" s="20">
        <v>91.040197000000006</v>
      </c>
      <c r="P11" s="20">
        <v>128.315258</v>
      </c>
      <c r="Q11" s="10">
        <v>0</v>
      </c>
      <c r="R11" s="10">
        <v>12</v>
      </c>
      <c r="S11" s="10">
        <v>18</v>
      </c>
      <c r="T11" s="10">
        <v>0</v>
      </c>
      <c r="U11" s="10">
        <v>0</v>
      </c>
      <c r="V11" s="10"/>
      <c r="W11" s="10">
        <v>30</v>
      </c>
      <c r="X11" s="10" t="b">
        <v>1</v>
      </c>
      <c r="Y11" s="24" t="s">
        <v>92</v>
      </c>
      <c r="Z11" s="24">
        <v>1132.57618295059</v>
      </c>
      <c r="AA11" s="24">
        <v>1283.68234183358</v>
      </c>
      <c r="AB11" s="24" t="s">
        <v>92</v>
      </c>
      <c r="AC11" s="24" t="s">
        <v>92</v>
      </c>
      <c r="AD11" s="24" t="e">
        <f>IF(SUMIFS(#REF!,#REF!,'太陽光発電による平均年間創エネルギー量（創電力量)_日射区分別'!$B11,#REF!,"年間日射地域記載なし")=0,"-",SUMIFS(#REF!,#REF!,'太陽光発電による平均年間創エネルギー量（創電力量)_日射区分別'!$B11,#REF!,"年間日射地域記載なし")/V11)</f>
        <v>#REF!</v>
      </c>
    </row>
    <row r="12" spans="2:30" ht="21.6" x14ac:dyDescent="0.55000000000000004">
      <c r="B12" s="37" t="s">
        <v>12</v>
      </c>
      <c r="C12" s="35">
        <v>92</v>
      </c>
      <c r="D12" s="22">
        <v>1150.0440950000002</v>
      </c>
      <c r="E12" s="13">
        <v>129.279663</v>
      </c>
      <c r="F12" s="13">
        <v>128.43034599999999</v>
      </c>
      <c r="G12" s="13">
        <v>120.36397599999999</v>
      </c>
      <c r="H12" s="15">
        <v>104.611197</v>
      </c>
      <c r="I12" s="15">
        <v>96.325833000000003</v>
      </c>
      <c r="J12" s="15">
        <v>94.453990000000005</v>
      </c>
      <c r="K12" s="17">
        <v>77.762383</v>
      </c>
      <c r="L12" s="17">
        <v>80.368655000000004</v>
      </c>
      <c r="M12" s="17">
        <v>55.319729000000002</v>
      </c>
      <c r="N12" s="20">
        <v>74.436355000000006</v>
      </c>
      <c r="O12" s="20">
        <v>75.899022000000002</v>
      </c>
      <c r="P12" s="20">
        <v>112.792946</v>
      </c>
      <c r="Q12" s="10">
        <v>0</v>
      </c>
      <c r="R12" s="10">
        <v>57</v>
      </c>
      <c r="S12" s="10">
        <v>34</v>
      </c>
      <c r="T12" s="10">
        <v>1</v>
      </c>
      <c r="U12" s="10">
        <v>0</v>
      </c>
      <c r="V12" s="10"/>
      <c r="W12" s="10">
        <v>92</v>
      </c>
      <c r="X12" s="10" t="b">
        <v>1</v>
      </c>
      <c r="Y12" s="24" t="s">
        <v>92</v>
      </c>
      <c r="Z12" s="24">
        <v>1116.0968246938901</v>
      </c>
      <c r="AA12" s="24">
        <v>1202.7774243538699</v>
      </c>
      <c r="AB12" s="24">
        <v>1292.10526315789</v>
      </c>
      <c r="AC12" s="24" t="s">
        <v>92</v>
      </c>
      <c r="AD12" s="24" t="e">
        <f>IF(SUMIFS(#REF!,#REF!,'太陽光発電による平均年間創エネルギー量（創電力量)_日射区分別'!$B12,#REF!,"年間日射地域記載なし")=0,"-",SUMIFS(#REF!,#REF!,'太陽光発電による平均年間創エネルギー量（創電力量)_日射区分別'!$B12,#REF!,"年間日射地域記載なし")/V12)</f>
        <v>#REF!</v>
      </c>
    </row>
    <row r="13" spans="2:30" ht="21.6" x14ac:dyDescent="0.55000000000000004">
      <c r="B13" s="37" t="s">
        <v>13</v>
      </c>
      <c r="C13" s="35">
        <v>8</v>
      </c>
      <c r="D13" s="22">
        <v>1208.9024340000001</v>
      </c>
      <c r="E13" s="13">
        <v>130.88540399999999</v>
      </c>
      <c r="F13" s="13">
        <v>120.686804</v>
      </c>
      <c r="G13" s="13">
        <v>147.06460000000001</v>
      </c>
      <c r="H13" s="15">
        <v>152.05323899999999</v>
      </c>
      <c r="I13" s="15">
        <v>116.790305</v>
      </c>
      <c r="J13" s="15">
        <v>123.510993</v>
      </c>
      <c r="K13" s="17">
        <v>179.643462</v>
      </c>
      <c r="L13" s="17">
        <v>58.907603000000002</v>
      </c>
      <c r="M13" s="17">
        <v>25.668713</v>
      </c>
      <c r="N13" s="20">
        <v>21.009547999999999</v>
      </c>
      <c r="O13" s="20">
        <v>37.745541000000003</v>
      </c>
      <c r="P13" s="20">
        <v>94.936222000000001</v>
      </c>
      <c r="Q13" s="10">
        <v>0</v>
      </c>
      <c r="R13" s="10">
        <v>4</v>
      </c>
      <c r="S13" s="10">
        <v>4</v>
      </c>
      <c r="T13" s="10">
        <v>0</v>
      </c>
      <c r="U13" s="10">
        <v>0</v>
      </c>
      <c r="V13" s="10"/>
      <c r="W13" s="10">
        <v>8</v>
      </c>
      <c r="X13" s="10" t="b">
        <v>1</v>
      </c>
      <c r="Y13" s="24" t="s">
        <v>92</v>
      </c>
      <c r="Z13" s="24">
        <v>1241.2773938238599</v>
      </c>
      <c r="AA13" s="24">
        <v>1176.5274754346101</v>
      </c>
      <c r="AB13" s="24" t="s">
        <v>92</v>
      </c>
      <c r="AC13" s="24" t="s">
        <v>92</v>
      </c>
      <c r="AD13" s="24" t="e">
        <f>IF(SUMIFS(#REF!,#REF!,'太陽光発電による平均年間創エネルギー量（創電力量)_日射区分別'!$B13,#REF!,"年間日射地域記載なし")=0,"-",SUMIFS(#REF!,#REF!,'太陽光発電による平均年間創エネルギー量（創電力量)_日射区分別'!$B13,#REF!,"年間日射地域記載なし")/V13)</f>
        <v>#REF!</v>
      </c>
    </row>
    <row r="14" spans="2:30" ht="21.6" x14ac:dyDescent="0.55000000000000004">
      <c r="B14" s="37" t="s">
        <v>14</v>
      </c>
      <c r="C14" s="35">
        <v>20</v>
      </c>
      <c r="D14" s="22">
        <v>1222.5576760000001</v>
      </c>
      <c r="E14" s="13">
        <v>142.76657499999999</v>
      </c>
      <c r="F14" s="13">
        <v>132.87385399999999</v>
      </c>
      <c r="G14" s="13">
        <v>145.171211</v>
      </c>
      <c r="H14" s="15">
        <v>141.33687699999999</v>
      </c>
      <c r="I14" s="15">
        <v>124.616029</v>
      </c>
      <c r="J14" s="15">
        <v>119.195971</v>
      </c>
      <c r="K14" s="17">
        <v>90.711145000000002</v>
      </c>
      <c r="L14" s="17">
        <v>77.556854999999999</v>
      </c>
      <c r="M14" s="17">
        <v>46.998035000000002</v>
      </c>
      <c r="N14" s="20">
        <v>35.399541999999997</v>
      </c>
      <c r="O14" s="20">
        <v>47.478588999999999</v>
      </c>
      <c r="P14" s="20">
        <v>118.45299300000001</v>
      </c>
      <c r="Q14" s="10">
        <v>0</v>
      </c>
      <c r="R14" s="10">
        <v>12</v>
      </c>
      <c r="S14" s="10">
        <v>7</v>
      </c>
      <c r="T14" s="10">
        <v>1</v>
      </c>
      <c r="U14" s="10">
        <v>0</v>
      </c>
      <c r="V14" s="10"/>
      <c r="W14" s="10">
        <v>20</v>
      </c>
      <c r="X14" s="10" t="b">
        <v>1</v>
      </c>
      <c r="Y14" s="24" t="s">
        <v>92</v>
      </c>
      <c r="Z14" s="24">
        <v>1290.44531464599</v>
      </c>
      <c r="AA14" s="24">
        <v>1109.0775538724599</v>
      </c>
      <c r="AB14" s="24">
        <v>1202.2669104204699</v>
      </c>
      <c r="AC14" s="24" t="s">
        <v>92</v>
      </c>
      <c r="AD14" s="24" t="e">
        <f>IF(SUMIFS(#REF!,#REF!,'太陽光発電による平均年間創エネルギー量（創電力量)_日射区分別'!$B14,#REF!,"年間日射地域記載なし")=0,"-",SUMIFS(#REF!,#REF!,'太陽光発電による平均年間創エネルギー量（創電力量)_日射区分別'!$B14,#REF!,"年間日射地域記載なし")/V14)</f>
        <v>#REF!</v>
      </c>
    </row>
    <row r="15" spans="2:30" ht="21.6" x14ac:dyDescent="0.55000000000000004">
      <c r="B15" s="37" t="s">
        <v>15</v>
      </c>
      <c r="C15" s="35">
        <v>72</v>
      </c>
      <c r="D15" s="22">
        <v>1192.022017</v>
      </c>
      <c r="E15" s="13">
        <v>130.99596700000001</v>
      </c>
      <c r="F15" s="13">
        <v>119.19724600000001</v>
      </c>
      <c r="G15" s="13">
        <v>121.430323</v>
      </c>
      <c r="H15" s="15">
        <v>115.341885</v>
      </c>
      <c r="I15" s="15">
        <v>106.700385</v>
      </c>
      <c r="J15" s="15">
        <v>89.206676999999999</v>
      </c>
      <c r="K15" s="17">
        <v>85.752223000000001</v>
      </c>
      <c r="L15" s="17">
        <v>86.007931999999997</v>
      </c>
      <c r="M15" s="17">
        <v>65.129577999999995</v>
      </c>
      <c r="N15" s="20">
        <v>70.156865999999994</v>
      </c>
      <c r="O15" s="20">
        <v>86.245009999999994</v>
      </c>
      <c r="P15" s="20">
        <v>115.85792499999999</v>
      </c>
      <c r="Q15" s="10">
        <v>0</v>
      </c>
      <c r="R15" s="10">
        <v>15</v>
      </c>
      <c r="S15" s="10">
        <v>45</v>
      </c>
      <c r="T15" s="10">
        <v>12</v>
      </c>
      <c r="U15" s="10">
        <v>0</v>
      </c>
      <c r="V15" s="10"/>
      <c r="W15" s="10">
        <v>72</v>
      </c>
      <c r="X15" s="10" t="b">
        <v>1</v>
      </c>
      <c r="Y15" s="24" t="s">
        <v>92</v>
      </c>
      <c r="Z15" s="24">
        <v>1206.69555178216</v>
      </c>
      <c r="AA15" s="24">
        <v>1177.6397267857101</v>
      </c>
      <c r="AB15" s="24">
        <v>1227.6136896754099</v>
      </c>
      <c r="AC15" s="24" t="s">
        <v>92</v>
      </c>
      <c r="AD15" s="24" t="e">
        <f>IF(SUMIFS(#REF!,#REF!,'太陽光発電による平均年間創エネルギー量（創電力量)_日射区分別'!$B15,#REF!,"年間日射地域記載なし")=0,"-",SUMIFS(#REF!,#REF!,'太陽光発電による平均年間創エネルギー量（創電力量)_日射区分別'!$B15,#REF!,"年間日射地域記載なし")/V15)</f>
        <v>#REF!</v>
      </c>
    </row>
    <row r="16" spans="2:30" ht="21.6" x14ac:dyDescent="0.55000000000000004">
      <c r="B16" s="37" t="s">
        <v>17</v>
      </c>
      <c r="C16" s="35">
        <v>304</v>
      </c>
      <c r="D16" s="22">
        <v>1275.8624459999999</v>
      </c>
      <c r="E16" s="13">
        <v>136.819265</v>
      </c>
      <c r="F16" s="13">
        <v>114.284806</v>
      </c>
      <c r="G16" s="13">
        <v>120.481951</v>
      </c>
      <c r="H16" s="15">
        <v>115.702994</v>
      </c>
      <c r="I16" s="15">
        <v>115.740331</v>
      </c>
      <c r="J16" s="15">
        <v>88.505481000000003</v>
      </c>
      <c r="K16" s="17">
        <v>89.966397999999998</v>
      </c>
      <c r="L16" s="17">
        <v>91.399620999999996</v>
      </c>
      <c r="M16" s="17">
        <v>85.721472000000006</v>
      </c>
      <c r="N16" s="20">
        <v>95.711357000000007</v>
      </c>
      <c r="O16" s="20">
        <v>104.08435299999999</v>
      </c>
      <c r="P16" s="20">
        <v>117.444417</v>
      </c>
      <c r="Q16" s="10">
        <v>0</v>
      </c>
      <c r="R16" s="10">
        <v>0</v>
      </c>
      <c r="S16" s="10">
        <v>212</v>
      </c>
      <c r="T16" s="10">
        <v>92</v>
      </c>
      <c r="U16" s="10">
        <v>0</v>
      </c>
      <c r="V16" s="10"/>
      <c r="W16" s="10">
        <v>304</v>
      </c>
      <c r="X16" s="10" t="b">
        <v>1</v>
      </c>
      <c r="Y16" s="24" t="s">
        <v>92</v>
      </c>
      <c r="Z16" s="24" t="s">
        <v>92</v>
      </c>
      <c r="AA16" s="24">
        <v>1266.14607745231</v>
      </c>
      <c r="AB16" s="24">
        <v>1298.2523382097299</v>
      </c>
      <c r="AC16" s="24" t="s">
        <v>92</v>
      </c>
      <c r="AD16" s="24" t="e">
        <f>IF(SUMIFS(#REF!,#REF!,'太陽光発電による平均年間創エネルギー量（創電力量)_日射区分別'!$B16,#REF!,"年間日射地域記載なし")=0,"-",SUMIFS(#REF!,#REF!,'太陽光発電による平均年間創エネルギー量（創電力量)_日射区分別'!$B16,#REF!,"年間日射地域記載なし")/V16)</f>
        <v>#REF!</v>
      </c>
    </row>
    <row r="17" spans="2:30" ht="21.6" x14ac:dyDescent="0.55000000000000004">
      <c r="B17" s="37" t="s">
        <v>18</v>
      </c>
      <c r="C17" s="35">
        <v>204</v>
      </c>
      <c r="D17" s="22">
        <v>1240.169858</v>
      </c>
      <c r="E17" s="13">
        <v>131.43612100000001</v>
      </c>
      <c r="F17" s="13">
        <v>109.79351</v>
      </c>
      <c r="G17" s="13">
        <v>109.981103</v>
      </c>
      <c r="H17" s="15">
        <v>107.47717299999999</v>
      </c>
      <c r="I17" s="15">
        <v>105.359549</v>
      </c>
      <c r="J17" s="15">
        <v>82.006501</v>
      </c>
      <c r="K17" s="17">
        <v>88.910279000000003</v>
      </c>
      <c r="L17" s="17">
        <v>92.844949</v>
      </c>
      <c r="M17" s="17">
        <v>87.501902999999999</v>
      </c>
      <c r="N17" s="20">
        <v>97.834214000000003</v>
      </c>
      <c r="O17" s="20">
        <v>107.28199499999999</v>
      </c>
      <c r="P17" s="20">
        <v>119.74256099999999</v>
      </c>
      <c r="Q17" s="10">
        <v>0</v>
      </c>
      <c r="R17" s="10">
        <v>0</v>
      </c>
      <c r="S17" s="10">
        <v>125</v>
      </c>
      <c r="T17" s="10">
        <v>79</v>
      </c>
      <c r="U17" s="10">
        <v>0</v>
      </c>
      <c r="V17" s="10"/>
      <c r="W17" s="10">
        <v>204</v>
      </c>
      <c r="X17" s="10" t="b">
        <v>1</v>
      </c>
      <c r="Y17" s="24" t="s">
        <v>92</v>
      </c>
      <c r="Z17" s="24" t="s">
        <v>92</v>
      </c>
      <c r="AA17" s="24">
        <v>1231.0080635674301</v>
      </c>
      <c r="AB17" s="24">
        <v>1254.66637066971</v>
      </c>
      <c r="AC17" s="24" t="s">
        <v>92</v>
      </c>
      <c r="AD17" s="24" t="e">
        <f>IF(SUMIFS(#REF!,#REF!,'太陽光発電による平均年間創エネルギー量（創電力量)_日射区分別'!$B17,#REF!,"年間日射地域記載なし")=0,"-",SUMIFS(#REF!,#REF!,'太陽光発電による平均年間創エネルギー量（創電力量)_日射区分別'!$B17,#REF!,"年間日射地域記載なし")/V17)</f>
        <v>#REF!</v>
      </c>
    </row>
    <row r="18" spans="2:30" ht="21.6" x14ac:dyDescent="0.55000000000000004">
      <c r="B18" s="37" t="s">
        <v>19</v>
      </c>
      <c r="C18" s="35">
        <v>190</v>
      </c>
      <c r="D18" s="22">
        <v>1278.3938250000001</v>
      </c>
      <c r="E18" s="13">
        <v>132.940572</v>
      </c>
      <c r="F18" s="13">
        <v>114.099028</v>
      </c>
      <c r="G18" s="13">
        <v>115.762908</v>
      </c>
      <c r="H18" s="15">
        <v>116.532321</v>
      </c>
      <c r="I18" s="15">
        <v>108.792372</v>
      </c>
      <c r="J18" s="15">
        <v>84.411956000000004</v>
      </c>
      <c r="K18" s="17">
        <v>91.006581999999995</v>
      </c>
      <c r="L18" s="17">
        <v>94.696860000000001</v>
      </c>
      <c r="M18" s="17">
        <v>89.163346000000004</v>
      </c>
      <c r="N18" s="20">
        <v>100.224716</v>
      </c>
      <c r="O18" s="20">
        <v>106.424054</v>
      </c>
      <c r="P18" s="20">
        <v>124.33911000000001</v>
      </c>
      <c r="Q18" s="10">
        <v>0</v>
      </c>
      <c r="R18" s="10">
        <v>0</v>
      </c>
      <c r="S18" s="10">
        <v>23</v>
      </c>
      <c r="T18" s="10">
        <v>167</v>
      </c>
      <c r="U18" s="10">
        <v>0</v>
      </c>
      <c r="V18" s="10"/>
      <c r="W18" s="10">
        <v>190</v>
      </c>
      <c r="X18" s="10" t="b">
        <v>1</v>
      </c>
      <c r="Y18" s="24" t="s">
        <v>92</v>
      </c>
      <c r="Z18" s="24" t="s">
        <v>92</v>
      </c>
      <c r="AA18" s="24">
        <v>1292.0516089023299</v>
      </c>
      <c r="AB18" s="24">
        <v>1276.5128120531101</v>
      </c>
      <c r="AC18" s="24" t="s">
        <v>92</v>
      </c>
      <c r="AD18" s="24" t="e">
        <f>IF(SUMIFS(#REF!,#REF!,'太陽光発電による平均年間創エネルギー量（創電力量)_日射区分別'!$B18,#REF!,"年間日射地域記載なし")=0,"-",SUMIFS(#REF!,#REF!,'太陽光発電による平均年間創エネルギー量（創電力量)_日射区分別'!$B18,#REF!,"年間日射地域記載なし")/V18)</f>
        <v>#REF!</v>
      </c>
    </row>
    <row r="19" spans="2:30" ht="21.6" x14ac:dyDescent="0.55000000000000004">
      <c r="B19" s="37" t="s">
        <v>20</v>
      </c>
      <c r="C19" s="35">
        <v>338</v>
      </c>
      <c r="D19" s="22">
        <v>1212.37255</v>
      </c>
      <c r="E19" s="13">
        <v>131.99219500000001</v>
      </c>
      <c r="F19" s="13">
        <v>109.279921</v>
      </c>
      <c r="G19" s="13">
        <v>111.624712</v>
      </c>
      <c r="H19" s="15">
        <v>110.57764899999999</v>
      </c>
      <c r="I19" s="15">
        <v>106.502799</v>
      </c>
      <c r="J19" s="15">
        <v>80.006071000000006</v>
      </c>
      <c r="K19" s="17">
        <v>86.788077999999999</v>
      </c>
      <c r="L19" s="17">
        <v>86.745396999999997</v>
      </c>
      <c r="M19" s="17">
        <v>82.529224999999997</v>
      </c>
      <c r="N19" s="20">
        <v>91.186482999999996</v>
      </c>
      <c r="O19" s="20">
        <v>100.765174</v>
      </c>
      <c r="P19" s="20">
        <v>114.37484600000001</v>
      </c>
      <c r="Q19" s="10">
        <v>0</v>
      </c>
      <c r="R19" s="10">
        <v>0</v>
      </c>
      <c r="S19" s="10">
        <v>204</v>
      </c>
      <c r="T19" s="10">
        <v>134</v>
      </c>
      <c r="U19" s="10">
        <v>0</v>
      </c>
      <c r="V19" s="10"/>
      <c r="W19" s="10">
        <v>338</v>
      </c>
      <c r="X19" s="10" t="b">
        <v>1</v>
      </c>
      <c r="Y19" s="24" t="s">
        <v>92</v>
      </c>
      <c r="Z19" s="24" t="s">
        <v>92</v>
      </c>
      <c r="AA19" s="24">
        <v>1182.87110483691</v>
      </c>
      <c r="AB19" s="24">
        <v>1257.28520147736</v>
      </c>
      <c r="AC19" s="24" t="s">
        <v>92</v>
      </c>
      <c r="AD19" s="24" t="e">
        <f>IF(SUMIFS(#REF!,#REF!,'太陽光発電による平均年間創エネルギー量（創電力量)_日射区分別'!$B19,#REF!,"年間日射地域記載なし")=0,"-",SUMIFS(#REF!,#REF!,'太陽光発電による平均年間創エネルギー量（創電力量)_日射区分別'!$B19,#REF!,"年間日射地域記載なし")/V19)</f>
        <v>#REF!</v>
      </c>
    </row>
    <row r="20" spans="2:30" ht="21.6" x14ac:dyDescent="0.55000000000000004">
      <c r="B20" s="37" t="s">
        <v>21</v>
      </c>
      <c r="C20" s="35">
        <v>334</v>
      </c>
      <c r="D20" s="22">
        <v>1231.7993799999999</v>
      </c>
      <c r="E20" s="13">
        <v>134.907996</v>
      </c>
      <c r="F20" s="13">
        <v>115.785481</v>
      </c>
      <c r="G20" s="13">
        <v>115.28302499999999</v>
      </c>
      <c r="H20" s="15">
        <v>115.804856</v>
      </c>
      <c r="I20" s="15">
        <v>115.842928</v>
      </c>
      <c r="J20" s="15">
        <v>84.612589999999997</v>
      </c>
      <c r="K20" s="17">
        <v>86.366702000000004</v>
      </c>
      <c r="L20" s="17">
        <v>86.040171000000001</v>
      </c>
      <c r="M20" s="17">
        <v>82.161598999999995</v>
      </c>
      <c r="N20" s="20">
        <v>85.288488000000001</v>
      </c>
      <c r="O20" s="20">
        <v>97.881420000000006</v>
      </c>
      <c r="P20" s="20">
        <v>111.824124</v>
      </c>
      <c r="Q20" s="10">
        <v>0</v>
      </c>
      <c r="R20" s="10">
        <v>0</v>
      </c>
      <c r="S20" s="10">
        <v>260</v>
      </c>
      <c r="T20" s="10">
        <v>73</v>
      </c>
      <c r="U20" s="10">
        <v>1</v>
      </c>
      <c r="V20" s="10"/>
      <c r="W20" s="10">
        <v>334</v>
      </c>
      <c r="X20" s="10" t="b">
        <v>1</v>
      </c>
      <c r="Y20" s="24" t="s">
        <v>92</v>
      </c>
      <c r="Z20" s="24" t="s">
        <v>92</v>
      </c>
      <c r="AA20" s="24">
        <v>1224.6388062236199</v>
      </c>
      <c r="AB20" s="24">
        <v>1255.7077148000201</v>
      </c>
      <c r="AC20" s="24">
        <v>1348.2401656314701</v>
      </c>
      <c r="AD20" s="24" t="e">
        <f>IF(SUMIFS(#REF!,#REF!,'太陽光発電による平均年間創エネルギー量（創電力量)_日射区分別'!$B20,#REF!,"年間日射地域記載なし")=0,"-",SUMIFS(#REF!,#REF!,'太陽光発電による平均年間創エネルギー量（創電力量)_日射区分別'!$B20,#REF!,"年間日射地域記載なし")/V20)</f>
        <v>#REF!</v>
      </c>
    </row>
    <row r="21" spans="2:30" ht="21.6" x14ac:dyDescent="0.55000000000000004">
      <c r="B21" s="37" t="s">
        <v>16</v>
      </c>
      <c r="C21" s="35">
        <v>119</v>
      </c>
      <c r="D21" s="22">
        <v>1158.5101080000002</v>
      </c>
      <c r="E21" s="13">
        <v>127.95049</v>
      </c>
      <c r="F21" s="13">
        <v>107.52309700000001</v>
      </c>
      <c r="G21" s="13">
        <v>108.11637899999999</v>
      </c>
      <c r="H21" s="15">
        <v>109.122544</v>
      </c>
      <c r="I21" s="15">
        <v>105.60737399999999</v>
      </c>
      <c r="J21" s="15">
        <v>77.465033000000005</v>
      </c>
      <c r="K21" s="17">
        <v>82.600288000000006</v>
      </c>
      <c r="L21" s="17">
        <v>81.442959000000002</v>
      </c>
      <c r="M21" s="17">
        <v>75.812977000000004</v>
      </c>
      <c r="N21" s="20">
        <v>82.359352000000001</v>
      </c>
      <c r="O21" s="20">
        <v>91.425713000000002</v>
      </c>
      <c r="P21" s="20">
        <v>109.08390199999999</v>
      </c>
      <c r="Q21" s="10">
        <v>0</v>
      </c>
      <c r="R21" s="10">
        <v>0</v>
      </c>
      <c r="S21" s="10">
        <v>94</v>
      </c>
      <c r="T21" s="10">
        <v>25</v>
      </c>
      <c r="U21" s="10">
        <v>0</v>
      </c>
      <c r="V21" s="10"/>
      <c r="W21" s="10">
        <v>119</v>
      </c>
      <c r="X21" s="10" t="b">
        <v>1</v>
      </c>
      <c r="Y21" s="24" t="s">
        <v>92</v>
      </c>
      <c r="Z21" s="24" t="s">
        <v>92</v>
      </c>
      <c r="AA21" s="24">
        <v>1120.2166218986499</v>
      </c>
      <c r="AB21" s="24">
        <v>1302.49362680184</v>
      </c>
      <c r="AC21" s="24" t="s">
        <v>92</v>
      </c>
      <c r="AD21" s="24" t="e">
        <f>IF(SUMIFS(#REF!,#REF!,'太陽光発電による平均年間創エネルギー量（創電力量)_日射区分別'!$B21,#REF!,"年間日射地域記載なし")=0,"-",SUMIFS(#REF!,#REF!,'太陽光発電による平均年間創エネルギー量（創電力量)_日射区分別'!$B21,#REF!,"年間日射地域記載なし")/V21)</f>
        <v>#REF!</v>
      </c>
    </row>
    <row r="22" spans="2:30" ht="21.6" x14ac:dyDescent="0.55000000000000004">
      <c r="B22" s="37" t="s">
        <v>22</v>
      </c>
      <c r="C22" s="35">
        <v>301</v>
      </c>
      <c r="D22" s="22">
        <v>1259.9349910000001</v>
      </c>
      <c r="E22" s="13">
        <v>137.39841300000001</v>
      </c>
      <c r="F22" s="13">
        <v>119.08396999999999</v>
      </c>
      <c r="G22" s="13">
        <v>116.725656</v>
      </c>
      <c r="H22" s="15">
        <v>117.18363600000001</v>
      </c>
      <c r="I22" s="15">
        <v>114.198988</v>
      </c>
      <c r="J22" s="15">
        <v>85.542799000000002</v>
      </c>
      <c r="K22" s="17">
        <v>90.608187000000001</v>
      </c>
      <c r="L22" s="17">
        <v>89.754228999999995</v>
      </c>
      <c r="M22" s="17">
        <v>83.966610000000003</v>
      </c>
      <c r="N22" s="20">
        <v>87.679759000000004</v>
      </c>
      <c r="O22" s="20">
        <v>100.93611300000001</v>
      </c>
      <c r="P22" s="20">
        <v>116.85663099999999</v>
      </c>
      <c r="Q22" s="10">
        <v>0</v>
      </c>
      <c r="R22" s="10">
        <v>0</v>
      </c>
      <c r="S22" s="10">
        <v>200</v>
      </c>
      <c r="T22" s="10">
        <v>101</v>
      </c>
      <c r="U22" s="10">
        <v>0</v>
      </c>
      <c r="V22" s="10"/>
      <c r="W22" s="10">
        <v>301</v>
      </c>
      <c r="X22" s="10" t="b">
        <v>1</v>
      </c>
      <c r="Y22" s="24" t="s">
        <v>92</v>
      </c>
      <c r="Z22" s="24" t="s">
        <v>92</v>
      </c>
      <c r="AA22" s="24">
        <v>1234.37790941495</v>
      </c>
      <c r="AB22" s="24">
        <v>1310.5430747176099</v>
      </c>
      <c r="AC22" s="24" t="s">
        <v>92</v>
      </c>
      <c r="AD22" s="24" t="e">
        <f>IF(SUMIFS(#REF!,#REF!,'太陽光発電による平均年間創エネルギー量（創電力量)_日射区分別'!$B22,#REF!,"年間日射地域記載なし")=0,"-",SUMIFS(#REF!,#REF!,'太陽光発電による平均年間創エネルギー量（創電力量)_日射区分別'!$B22,#REF!,"年間日射地域記載なし")/V22)</f>
        <v>#REF!</v>
      </c>
    </row>
    <row r="23" spans="2:30" ht="21.6" x14ac:dyDescent="0.55000000000000004">
      <c r="B23" s="37" t="s">
        <v>23</v>
      </c>
      <c r="C23" s="35">
        <v>74</v>
      </c>
      <c r="D23" s="22">
        <v>1143.8881710000001</v>
      </c>
      <c r="E23" s="13">
        <v>133.11765199999999</v>
      </c>
      <c r="F23" s="13">
        <v>121.998885</v>
      </c>
      <c r="G23" s="13">
        <v>140.27504300000001</v>
      </c>
      <c r="H23" s="15">
        <v>139.15425099999999</v>
      </c>
      <c r="I23" s="15">
        <v>120.230845</v>
      </c>
      <c r="J23" s="15">
        <v>114.367645</v>
      </c>
      <c r="K23" s="17">
        <v>85.060957999999999</v>
      </c>
      <c r="L23" s="17">
        <v>67.418356000000003</v>
      </c>
      <c r="M23" s="17">
        <v>42.114381999999999</v>
      </c>
      <c r="N23" s="20">
        <v>40.879212000000003</v>
      </c>
      <c r="O23" s="20">
        <v>41.563358000000001</v>
      </c>
      <c r="P23" s="20">
        <v>97.707583999999997</v>
      </c>
      <c r="Q23" s="10">
        <v>0</v>
      </c>
      <c r="R23" s="10">
        <v>24</v>
      </c>
      <c r="S23" s="10">
        <v>50</v>
      </c>
      <c r="T23" s="10">
        <v>0</v>
      </c>
      <c r="U23" s="10">
        <v>0</v>
      </c>
      <c r="V23" s="10"/>
      <c r="W23" s="10">
        <v>74</v>
      </c>
      <c r="X23" s="10" t="b">
        <v>1</v>
      </c>
      <c r="Y23" s="24" t="s">
        <v>92</v>
      </c>
      <c r="Z23" s="24">
        <v>1174.4145968946</v>
      </c>
      <c r="AA23" s="24">
        <v>1129.23548779519</v>
      </c>
      <c r="AB23" s="24" t="s">
        <v>92</v>
      </c>
      <c r="AC23" s="24" t="s">
        <v>92</v>
      </c>
      <c r="AD23" s="24" t="e">
        <f>IF(SUMIFS(#REF!,#REF!,'太陽光発電による平均年間創エネルギー量（創電力量)_日射区分別'!$B23,#REF!,"年間日射地域記載なし")=0,"-",SUMIFS(#REF!,#REF!,'太陽光発電による平均年間創エネルギー量（創電力量)_日射区分別'!$B23,#REF!,"年間日射地域記載なし")/V23)</f>
        <v>#REF!</v>
      </c>
    </row>
    <row r="24" spans="2:30" ht="21.6" x14ac:dyDescent="0.55000000000000004">
      <c r="B24" s="37" t="s">
        <v>24</v>
      </c>
      <c r="C24" s="35">
        <v>40</v>
      </c>
      <c r="D24" s="22">
        <v>1061.031731</v>
      </c>
      <c r="E24" s="13">
        <v>133.22613100000001</v>
      </c>
      <c r="F24" s="13">
        <v>118.667265</v>
      </c>
      <c r="G24" s="13">
        <v>127.813613</v>
      </c>
      <c r="H24" s="15">
        <v>128.100515</v>
      </c>
      <c r="I24" s="15">
        <v>111.29443999999999</v>
      </c>
      <c r="J24" s="15">
        <v>98.521913999999995</v>
      </c>
      <c r="K24" s="17">
        <v>97.339333999999994</v>
      </c>
      <c r="L24" s="17">
        <v>71.020923999999994</v>
      </c>
      <c r="M24" s="17">
        <v>34.590249999999997</v>
      </c>
      <c r="N24" s="20">
        <v>21.637025000000001</v>
      </c>
      <c r="O24" s="20">
        <v>27.900504000000002</v>
      </c>
      <c r="P24" s="20">
        <v>90.919815999999997</v>
      </c>
      <c r="Q24" s="10">
        <v>0</v>
      </c>
      <c r="R24" s="10">
        <v>25</v>
      </c>
      <c r="S24" s="10">
        <v>15</v>
      </c>
      <c r="T24" s="10">
        <v>0</v>
      </c>
      <c r="U24" s="10">
        <v>0</v>
      </c>
      <c r="V24" s="10"/>
      <c r="W24" s="10">
        <v>40</v>
      </c>
      <c r="X24" s="10" t="b">
        <v>1</v>
      </c>
      <c r="Y24" s="24" t="s">
        <v>92</v>
      </c>
      <c r="Z24" s="24">
        <v>1030.2240154747001</v>
      </c>
      <c r="AA24" s="24">
        <v>1112.3779198188599</v>
      </c>
      <c r="AB24" s="24" t="s">
        <v>92</v>
      </c>
      <c r="AC24" s="24" t="s">
        <v>92</v>
      </c>
      <c r="AD24" s="24" t="e">
        <f>IF(SUMIFS(#REF!,#REF!,'太陽光発電による平均年間創エネルギー量（創電力量)_日射区分別'!$B24,#REF!,"年間日射地域記載なし")=0,"-",SUMIFS(#REF!,#REF!,'太陽光発電による平均年間創エネルギー量（創電力量)_日射区分別'!$B24,#REF!,"年間日射地域記載なし")/V24)</f>
        <v>#REF!</v>
      </c>
    </row>
    <row r="25" spans="2:30" ht="21.6" x14ac:dyDescent="0.55000000000000004">
      <c r="B25" s="37" t="s">
        <v>25</v>
      </c>
      <c r="C25" s="35">
        <v>81</v>
      </c>
      <c r="D25" s="22">
        <v>1106.352844</v>
      </c>
      <c r="E25" s="13">
        <v>134.82496</v>
      </c>
      <c r="F25" s="13">
        <v>115.801</v>
      </c>
      <c r="G25" s="13">
        <v>127.33152</v>
      </c>
      <c r="H25" s="15">
        <v>131.22699499999999</v>
      </c>
      <c r="I25" s="15">
        <v>110.349298</v>
      </c>
      <c r="J25" s="15">
        <v>99.190757000000005</v>
      </c>
      <c r="K25" s="17">
        <v>97.135136000000003</v>
      </c>
      <c r="L25" s="17">
        <v>68.363041999999993</v>
      </c>
      <c r="M25" s="17">
        <v>41.184446999999999</v>
      </c>
      <c r="N25" s="20">
        <v>39.912063000000003</v>
      </c>
      <c r="O25" s="20">
        <v>42.334907000000001</v>
      </c>
      <c r="P25" s="20">
        <v>98.698718999999997</v>
      </c>
      <c r="Q25" s="10">
        <v>0</v>
      </c>
      <c r="R25" s="10">
        <v>38</v>
      </c>
      <c r="S25" s="10">
        <v>43</v>
      </c>
      <c r="T25" s="10">
        <v>0</v>
      </c>
      <c r="U25" s="10">
        <v>0</v>
      </c>
      <c r="V25" s="10"/>
      <c r="W25" s="10">
        <v>81</v>
      </c>
      <c r="X25" s="10" t="b">
        <v>1</v>
      </c>
      <c r="Y25" s="24" t="s">
        <v>92</v>
      </c>
      <c r="Z25" s="24">
        <v>1064.29221185145</v>
      </c>
      <c r="AA25" s="24">
        <v>1143.5227052457899</v>
      </c>
      <c r="AB25" s="24" t="s">
        <v>92</v>
      </c>
      <c r="AC25" s="24" t="s">
        <v>92</v>
      </c>
      <c r="AD25" s="24" t="e">
        <f>IF(SUMIFS(#REF!,#REF!,'太陽光発電による平均年間創エネルギー量（創電力量)_日射区分別'!$B25,#REF!,"年間日射地域記載なし")=0,"-",SUMIFS(#REF!,#REF!,'太陽光発電による平均年間創エネルギー量（創電力量)_日射区分別'!$B25,#REF!,"年間日射地域記載なし")/V25)</f>
        <v>#REF!</v>
      </c>
    </row>
    <row r="26" spans="2:30" ht="21.6" x14ac:dyDescent="0.55000000000000004">
      <c r="B26" s="37" t="s">
        <v>26</v>
      </c>
      <c r="C26" s="35">
        <v>55</v>
      </c>
      <c r="D26" s="22">
        <v>1103.162945</v>
      </c>
      <c r="E26" s="13">
        <v>134.65799799999999</v>
      </c>
      <c r="F26" s="13">
        <v>111.38798</v>
      </c>
      <c r="G26" s="13">
        <v>123.56665700000001</v>
      </c>
      <c r="H26" s="15">
        <v>124.614677</v>
      </c>
      <c r="I26" s="15">
        <v>106.62441699999999</v>
      </c>
      <c r="J26" s="15">
        <v>99.696388999999996</v>
      </c>
      <c r="K26" s="17">
        <v>101.77694200000001</v>
      </c>
      <c r="L26" s="17">
        <v>75.124504999999999</v>
      </c>
      <c r="M26" s="17">
        <v>43.409967000000002</v>
      </c>
      <c r="N26" s="20">
        <v>41.642609999999998</v>
      </c>
      <c r="O26" s="20">
        <v>44.374639000000002</v>
      </c>
      <c r="P26" s="20">
        <v>96.286163999999999</v>
      </c>
      <c r="Q26" s="10">
        <v>0</v>
      </c>
      <c r="R26" s="10">
        <v>10</v>
      </c>
      <c r="S26" s="10">
        <v>45</v>
      </c>
      <c r="T26" s="10">
        <v>0</v>
      </c>
      <c r="U26" s="10">
        <v>0</v>
      </c>
      <c r="V26" s="10"/>
      <c r="W26" s="10">
        <v>55</v>
      </c>
      <c r="X26" s="10" t="b">
        <v>1</v>
      </c>
      <c r="Y26" s="24" t="s">
        <v>92</v>
      </c>
      <c r="Z26" s="24">
        <v>1034.80779676047</v>
      </c>
      <c r="AA26" s="24">
        <v>1118.3529768265901</v>
      </c>
      <c r="AB26" s="24" t="s">
        <v>92</v>
      </c>
      <c r="AC26" s="24" t="s">
        <v>92</v>
      </c>
      <c r="AD26" s="24" t="e">
        <f>IF(SUMIFS(#REF!,#REF!,'太陽光発電による平均年間創エネルギー量（創電力量)_日射区分別'!$B26,#REF!,"年間日射地域記載なし")=0,"-",SUMIFS(#REF!,#REF!,'太陽光発電による平均年間創エネルギー量（創電力量)_日射区分別'!$B26,#REF!,"年間日射地域記載なし")/V26)</f>
        <v>#REF!</v>
      </c>
    </row>
    <row r="27" spans="2:30" ht="21.6" x14ac:dyDescent="0.55000000000000004">
      <c r="B27" s="37" t="s">
        <v>27</v>
      </c>
      <c r="C27" s="35">
        <v>117</v>
      </c>
      <c r="D27" s="22">
        <v>1396.698159</v>
      </c>
      <c r="E27" s="13">
        <v>142.92969099999999</v>
      </c>
      <c r="F27" s="13">
        <v>131.778347</v>
      </c>
      <c r="G27" s="13">
        <v>131.07187300000001</v>
      </c>
      <c r="H27" s="15">
        <v>127.001947</v>
      </c>
      <c r="I27" s="15">
        <v>120.32530199999999</v>
      </c>
      <c r="J27" s="15">
        <v>101.44858499999999</v>
      </c>
      <c r="K27" s="17">
        <v>103.687591</v>
      </c>
      <c r="L27" s="17">
        <v>100.311054</v>
      </c>
      <c r="M27" s="17">
        <v>95.024118999999999</v>
      </c>
      <c r="N27" s="20">
        <v>101.96705300000001</v>
      </c>
      <c r="O27" s="20">
        <v>109.427944</v>
      </c>
      <c r="P27" s="20">
        <v>131.72465299999999</v>
      </c>
      <c r="Q27" s="10">
        <v>0</v>
      </c>
      <c r="R27" s="10">
        <v>0</v>
      </c>
      <c r="S27" s="10">
        <v>5</v>
      </c>
      <c r="T27" s="10">
        <v>73</v>
      </c>
      <c r="U27" s="10">
        <v>39</v>
      </c>
      <c r="V27" s="10"/>
      <c r="W27" s="10">
        <v>117</v>
      </c>
      <c r="X27" s="10" t="b">
        <v>1</v>
      </c>
      <c r="Y27" s="24" t="s">
        <v>92</v>
      </c>
      <c r="Z27" s="24" t="s">
        <v>92</v>
      </c>
      <c r="AA27" s="24">
        <v>1297.7796687748801</v>
      </c>
      <c r="AB27" s="24">
        <v>1394.7343150773099</v>
      </c>
      <c r="AC27" s="24">
        <v>1413.0559254243201</v>
      </c>
      <c r="AD27" s="24" t="e">
        <f>IF(SUMIFS(#REF!,#REF!,'太陽光発電による平均年間創エネルギー量（創電力量)_日射区分別'!$B27,#REF!,"年間日射地域記載なし")=0,"-",SUMIFS(#REF!,#REF!,'太陽光発電による平均年間創エネルギー量（創電力量)_日射区分別'!$B27,#REF!,"年間日射地域記載なし")/V27)</f>
        <v>#REF!</v>
      </c>
    </row>
    <row r="28" spans="2:30" ht="21.6" x14ac:dyDescent="0.55000000000000004">
      <c r="B28" s="37" t="s">
        <v>28</v>
      </c>
      <c r="C28" s="35">
        <v>127</v>
      </c>
      <c r="D28" s="22">
        <v>1381.029509</v>
      </c>
      <c r="E28" s="13">
        <v>149.61847</v>
      </c>
      <c r="F28" s="13">
        <v>132.37973400000001</v>
      </c>
      <c r="G28" s="13">
        <v>137.40837500000001</v>
      </c>
      <c r="H28" s="15">
        <v>135.78379899999999</v>
      </c>
      <c r="I28" s="15">
        <v>124.016103</v>
      </c>
      <c r="J28" s="15">
        <v>109.90233000000001</v>
      </c>
      <c r="K28" s="17">
        <v>112.64868199999999</v>
      </c>
      <c r="L28" s="17">
        <v>97.258066999999997</v>
      </c>
      <c r="M28" s="17">
        <v>81.522081999999997</v>
      </c>
      <c r="N28" s="20">
        <v>87.471162000000007</v>
      </c>
      <c r="O28" s="20">
        <v>84.416053000000005</v>
      </c>
      <c r="P28" s="20">
        <v>128.60465199999999</v>
      </c>
      <c r="Q28" s="10">
        <v>0</v>
      </c>
      <c r="R28" s="10">
        <v>0</v>
      </c>
      <c r="S28" s="10">
        <v>1</v>
      </c>
      <c r="T28" s="10">
        <v>79</v>
      </c>
      <c r="U28" s="10">
        <v>47</v>
      </c>
      <c r="V28" s="10"/>
      <c r="W28" s="10">
        <v>127</v>
      </c>
      <c r="X28" s="10" t="b">
        <v>1</v>
      </c>
      <c r="Y28" s="24" t="s">
        <v>92</v>
      </c>
      <c r="Z28" s="24" t="s">
        <v>92</v>
      </c>
      <c r="AA28" s="24">
        <v>1173.9638157894699</v>
      </c>
      <c r="AB28" s="24">
        <v>1390.8857041137101</v>
      </c>
      <c r="AC28" s="24">
        <v>1368.86836906807</v>
      </c>
      <c r="AD28" s="24" t="e">
        <f>IF(SUMIFS(#REF!,#REF!,'太陽光発電による平均年間創エネルギー量（創電力量)_日射区分別'!$B28,#REF!,"年間日射地域記載なし")=0,"-",SUMIFS(#REF!,#REF!,'太陽光発電による平均年間創エネルギー量（創電力量)_日射区分別'!$B28,#REF!,"年間日射地域記載なし")/V28)</f>
        <v>#REF!</v>
      </c>
    </row>
    <row r="29" spans="2:30" ht="21.6" x14ac:dyDescent="0.55000000000000004">
      <c r="B29" s="37" t="s">
        <v>29</v>
      </c>
      <c r="C29" s="35">
        <v>225</v>
      </c>
      <c r="D29" s="22">
        <v>1237.911822</v>
      </c>
      <c r="E29" s="13">
        <v>130.07572500000001</v>
      </c>
      <c r="F29" s="13">
        <v>111.869767</v>
      </c>
      <c r="G29" s="13">
        <v>121.33484300000001</v>
      </c>
      <c r="H29" s="15">
        <v>120.627064</v>
      </c>
      <c r="I29" s="15">
        <v>106.39401100000001</v>
      </c>
      <c r="J29" s="15">
        <v>92.739475999999996</v>
      </c>
      <c r="K29" s="17">
        <v>108.658237</v>
      </c>
      <c r="L29" s="17">
        <v>90.895842000000002</v>
      </c>
      <c r="M29" s="17">
        <v>71.069119999999998</v>
      </c>
      <c r="N29" s="20">
        <v>85.067172999999997</v>
      </c>
      <c r="O29" s="20">
        <v>83.851114999999993</v>
      </c>
      <c r="P29" s="20">
        <v>115.329449</v>
      </c>
      <c r="Q29" s="10">
        <v>0</v>
      </c>
      <c r="R29" s="10">
        <v>0</v>
      </c>
      <c r="S29" s="10">
        <v>4</v>
      </c>
      <c r="T29" s="10">
        <v>221</v>
      </c>
      <c r="U29" s="10">
        <v>0</v>
      </c>
      <c r="V29" s="10"/>
      <c r="W29" s="10">
        <v>225</v>
      </c>
      <c r="X29" s="10" t="b">
        <v>1</v>
      </c>
      <c r="Y29" s="24" t="s">
        <v>92</v>
      </c>
      <c r="Z29" s="24" t="s">
        <v>92</v>
      </c>
      <c r="AA29" s="24">
        <v>1177.5374613819799</v>
      </c>
      <c r="AB29" s="24">
        <v>1239.0045726793901</v>
      </c>
      <c r="AC29" s="24" t="s">
        <v>92</v>
      </c>
      <c r="AD29" s="24" t="e">
        <f>IF(SUMIFS(#REF!,#REF!,'太陽光発電による平均年間創エネルギー量（創電力量)_日射区分別'!$B29,#REF!,"年間日射地域記載なし")=0,"-",SUMIFS(#REF!,#REF!,'太陽光発電による平均年間創エネルギー量（創電力量)_日射区分別'!$B29,#REF!,"年間日射地域記載なし")/V29)</f>
        <v>#REF!</v>
      </c>
    </row>
    <row r="30" spans="2:30" ht="21.6" x14ac:dyDescent="0.55000000000000004">
      <c r="B30" s="37" t="s">
        <v>30</v>
      </c>
      <c r="C30" s="35">
        <v>566</v>
      </c>
      <c r="D30" s="22">
        <v>1324.0845400000001</v>
      </c>
      <c r="E30" s="13">
        <v>135.67499100000001</v>
      </c>
      <c r="F30" s="13">
        <v>121.208234</v>
      </c>
      <c r="G30" s="13">
        <v>119.51147</v>
      </c>
      <c r="H30" s="15">
        <v>122.744119</v>
      </c>
      <c r="I30" s="15">
        <v>116.196703</v>
      </c>
      <c r="J30" s="15">
        <v>99.252087000000003</v>
      </c>
      <c r="K30" s="17">
        <v>98.801997999999998</v>
      </c>
      <c r="L30" s="17">
        <v>93.620131000000001</v>
      </c>
      <c r="M30" s="17">
        <v>90.039676999999998</v>
      </c>
      <c r="N30" s="20">
        <v>95.866114999999994</v>
      </c>
      <c r="O30" s="20">
        <v>108.15205400000001</v>
      </c>
      <c r="P30" s="20">
        <v>123.01696099999999</v>
      </c>
      <c r="Q30" s="10">
        <v>0</v>
      </c>
      <c r="R30" s="10">
        <v>0</v>
      </c>
      <c r="S30" s="10">
        <v>82</v>
      </c>
      <c r="T30" s="10">
        <v>471</v>
      </c>
      <c r="U30" s="10">
        <v>13</v>
      </c>
      <c r="V30" s="10"/>
      <c r="W30" s="10">
        <v>566</v>
      </c>
      <c r="X30" s="10" t="b">
        <v>1</v>
      </c>
      <c r="Y30" s="24" t="s">
        <v>92</v>
      </c>
      <c r="Z30" s="24" t="s">
        <v>92</v>
      </c>
      <c r="AA30" s="24">
        <v>1238.0945969473501</v>
      </c>
      <c r="AB30" s="24">
        <v>1337.9635741807799</v>
      </c>
      <c r="AC30" s="24">
        <v>1363.63454897206</v>
      </c>
      <c r="AD30" s="24" t="e">
        <f>IF(SUMIFS(#REF!,#REF!,'太陽光発電による平均年間創エネルギー量（創電力量)_日射区分別'!$B30,#REF!,"年間日射地域記載なし")=0,"-",SUMIFS(#REF!,#REF!,'太陽光発電による平均年間創エネルギー量（創電力量)_日射区分別'!$B30,#REF!,"年間日射地域記載なし")/V30)</f>
        <v>#REF!</v>
      </c>
    </row>
    <row r="31" spans="2:30" ht="21.6" x14ac:dyDescent="0.55000000000000004">
      <c r="B31" s="37" t="s">
        <v>31</v>
      </c>
      <c r="C31" s="35">
        <v>796</v>
      </c>
      <c r="D31" s="22">
        <v>1261.3330580000002</v>
      </c>
      <c r="E31" s="13">
        <v>130.49248</v>
      </c>
      <c r="F31" s="13">
        <v>114.58977299999999</v>
      </c>
      <c r="G31" s="13">
        <v>118.61713899999999</v>
      </c>
      <c r="H31" s="15">
        <v>125.10141900000001</v>
      </c>
      <c r="I31" s="15">
        <v>112.672203</v>
      </c>
      <c r="J31" s="15">
        <v>90.405957000000001</v>
      </c>
      <c r="K31" s="17">
        <v>103.314938</v>
      </c>
      <c r="L31" s="17">
        <v>89.034738000000004</v>
      </c>
      <c r="M31" s="17">
        <v>76.203281000000004</v>
      </c>
      <c r="N31" s="20">
        <v>87.641231000000005</v>
      </c>
      <c r="O31" s="20">
        <v>94.216811000000007</v>
      </c>
      <c r="P31" s="20">
        <v>119.043088</v>
      </c>
      <c r="Q31" s="10">
        <v>0</v>
      </c>
      <c r="R31" s="10">
        <v>0</v>
      </c>
      <c r="S31" s="10">
        <v>2</v>
      </c>
      <c r="T31" s="10">
        <v>787</v>
      </c>
      <c r="U31" s="10">
        <v>7</v>
      </c>
      <c r="V31" s="10"/>
      <c r="W31" s="10">
        <v>796</v>
      </c>
      <c r="X31" s="10" t="b">
        <v>1</v>
      </c>
      <c r="Y31" s="24" t="s">
        <v>92</v>
      </c>
      <c r="Z31" s="24" t="s">
        <v>92</v>
      </c>
      <c r="AA31" s="24">
        <v>1236.4197530864101</v>
      </c>
      <c r="AB31" s="24">
        <v>1261.1960251566099</v>
      </c>
      <c r="AC31" s="24">
        <v>1283.8576586377901</v>
      </c>
      <c r="AD31" s="24" t="e">
        <f>IF(SUMIFS(#REF!,#REF!,'太陽光発電による平均年間創エネルギー量（創電力量)_日射区分別'!$B31,#REF!,"年間日射地域記載なし")=0,"-",SUMIFS(#REF!,#REF!,'太陽光発電による平均年間創エネルギー量（創電力量)_日射区分別'!$B31,#REF!,"年間日射地域記載なし")/V31)</f>
        <v>#REF!</v>
      </c>
    </row>
    <row r="32" spans="2:30" ht="21.6" x14ac:dyDescent="0.55000000000000004">
      <c r="B32" s="37" t="s">
        <v>32</v>
      </c>
      <c r="C32" s="35">
        <v>248</v>
      </c>
      <c r="D32" s="22">
        <v>1253.1202210000001</v>
      </c>
      <c r="E32" s="13">
        <v>130.12889200000001</v>
      </c>
      <c r="F32" s="13">
        <v>111.053746</v>
      </c>
      <c r="G32" s="13">
        <v>117.08888</v>
      </c>
      <c r="H32" s="15">
        <v>123.22045300000001</v>
      </c>
      <c r="I32" s="15">
        <v>107.931995</v>
      </c>
      <c r="J32" s="15">
        <v>85.461691000000002</v>
      </c>
      <c r="K32" s="17">
        <v>102.171143</v>
      </c>
      <c r="L32" s="17">
        <v>94.482461000000001</v>
      </c>
      <c r="M32" s="17">
        <v>79.805786999999995</v>
      </c>
      <c r="N32" s="20">
        <v>88.208164999999994</v>
      </c>
      <c r="O32" s="20">
        <v>99.628416000000001</v>
      </c>
      <c r="P32" s="20">
        <v>113.938592</v>
      </c>
      <c r="Q32" s="10">
        <v>0</v>
      </c>
      <c r="R32" s="10">
        <v>0</v>
      </c>
      <c r="S32" s="10">
        <v>15</v>
      </c>
      <c r="T32" s="10">
        <v>233</v>
      </c>
      <c r="U32" s="10">
        <v>0</v>
      </c>
      <c r="V32" s="10"/>
      <c r="W32" s="10">
        <v>248</v>
      </c>
      <c r="X32" s="10" t="b">
        <v>1</v>
      </c>
      <c r="Y32" s="24" t="s">
        <v>92</v>
      </c>
      <c r="Z32" s="24" t="s">
        <v>92</v>
      </c>
      <c r="AA32" s="24">
        <v>1208.49019570471</v>
      </c>
      <c r="AB32" s="24">
        <v>1255.9934005573</v>
      </c>
      <c r="AC32" s="24" t="s">
        <v>92</v>
      </c>
      <c r="AD32" s="24" t="e">
        <f>IF(SUMIFS(#REF!,#REF!,'太陽光発電による平均年間創エネルギー量（創電力量)_日射区分別'!$B32,#REF!,"年間日射地域記載なし")=0,"-",SUMIFS(#REF!,#REF!,'太陽光発電による平均年間創エネルギー量（創電力量)_日射区分別'!$B32,#REF!,"年間日射地域記載なし")/V32)</f>
        <v>#REF!</v>
      </c>
    </row>
    <row r="33" spans="2:30" ht="21.6" x14ac:dyDescent="0.55000000000000004">
      <c r="B33" s="37" t="s">
        <v>33</v>
      </c>
      <c r="C33" s="35">
        <v>115</v>
      </c>
      <c r="D33" s="22">
        <v>1166.6352019999999</v>
      </c>
      <c r="E33" s="13">
        <v>129.829635</v>
      </c>
      <c r="F33" s="13">
        <v>111.533997</v>
      </c>
      <c r="G33" s="13">
        <v>120.055211</v>
      </c>
      <c r="H33" s="15">
        <v>118.554238</v>
      </c>
      <c r="I33" s="15">
        <v>105.243736</v>
      </c>
      <c r="J33" s="15">
        <v>91.723890999999995</v>
      </c>
      <c r="K33" s="17">
        <v>98.588367000000005</v>
      </c>
      <c r="L33" s="17">
        <v>85.061893999999995</v>
      </c>
      <c r="M33" s="17">
        <v>63.725555999999997</v>
      </c>
      <c r="N33" s="20">
        <v>57.751969000000003</v>
      </c>
      <c r="O33" s="20">
        <v>80.135985000000005</v>
      </c>
      <c r="P33" s="20">
        <v>104.430723</v>
      </c>
      <c r="Q33" s="10">
        <v>0</v>
      </c>
      <c r="R33" s="10">
        <v>0</v>
      </c>
      <c r="S33" s="10">
        <v>74</v>
      </c>
      <c r="T33" s="10">
        <v>41</v>
      </c>
      <c r="U33" s="10">
        <v>0</v>
      </c>
      <c r="V33" s="10"/>
      <c r="W33" s="10">
        <v>115</v>
      </c>
      <c r="X33" s="10" t="b">
        <v>1</v>
      </c>
      <c r="Y33" s="24" t="s">
        <v>92</v>
      </c>
      <c r="Z33" s="24" t="s">
        <v>92</v>
      </c>
      <c r="AA33" s="24">
        <v>1135.7453381192299</v>
      </c>
      <c r="AB33" s="24">
        <v>1222.38764157831</v>
      </c>
      <c r="AC33" s="24" t="s">
        <v>92</v>
      </c>
      <c r="AD33" s="24" t="e">
        <f>IF(SUMIFS(#REF!,#REF!,'太陽光発電による平均年間創エネルギー量（創電力量)_日射区分別'!$B33,#REF!,"年間日射地域記載なし")=0,"-",SUMIFS(#REF!,#REF!,'太陽光発電による平均年間創エネルギー量（創電力量)_日射区分別'!$B33,#REF!,"年間日射地域記載なし")/V33)</f>
        <v>#REF!</v>
      </c>
    </row>
    <row r="34" spans="2:30" ht="21.6" x14ac:dyDescent="0.55000000000000004">
      <c r="B34" s="37" t="s">
        <v>34</v>
      </c>
      <c r="C34" s="35">
        <v>103</v>
      </c>
      <c r="D34" s="22">
        <v>1149.4436410000001</v>
      </c>
      <c r="E34" s="13">
        <v>129.176511</v>
      </c>
      <c r="F34" s="13">
        <v>111.969774</v>
      </c>
      <c r="G34" s="13">
        <v>117.969491</v>
      </c>
      <c r="H34" s="15">
        <v>118.015614</v>
      </c>
      <c r="I34" s="15">
        <v>100.37980899999999</v>
      </c>
      <c r="J34" s="15">
        <v>90.317586000000006</v>
      </c>
      <c r="K34" s="17">
        <v>96.735027000000002</v>
      </c>
      <c r="L34" s="17">
        <v>82.051000999999999</v>
      </c>
      <c r="M34" s="17">
        <v>65.070588000000001</v>
      </c>
      <c r="N34" s="20">
        <v>58.783695000000002</v>
      </c>
      <c r="O34" s="20">
        <v>77.318443000000002</v>
      </c>
      <c r="P34" s="20">
        <v>101.656102</v>
      </c>
      <c r="Q34" s="10">
        <v>0</v>
      </c>
      <c r="R34" s="10">
        <v>16</v>
      </c>
      <c r="S34" s="10">
        <v>64</v>
      </c>
      <c r="T34" s="10">
        <v>23</v>
      </c>
      <c r="U34" s="10">
        <v>0</v>
      </c>
      <c r="V34" s="10"/>
      <c r="W34" s="10">
        <v>103</v>
      </c>
      <c r="X34" s="10" t="b">
        <v>1</v>
      </c>
      <c r="Y34" s="24" t="s">
        <v>92</v>
      </c>
      <c r="Z34" s="24">
        <v>1021.16222160564</v>
      </c>
      <c r="AA34" s="24">
        <v>1170.2230947415101</v>
      </c>
      <c r="AB34" s="24">
        <v>1180.8618000117899</v>
      </c>
      <c r="AC34" s="24" t="s">
        <v>92</v>
      </c>
      <c r="AD34" s="24" t="e">
        <f>IF(SUMIFS(#REF!,#REF!,'太陽光発電による平均年間創エネルギー量（創電力量)_日射区分別'!$B34,#REF!,"年間日射地域記載なし")=0,"-",SUMIFS(#REF!,#REF!,'太陽光発電による平均年間創エネルギー量（創電力量)_日射区分別'!$B34,#REF!,"年間日射地域記載なし")/V34)</f>
        <v>#REF!</v>
      </c>
    </row>
    <row r="35" spans="2:30" ht="21.6" x14ac:dyDescent="0.55000000000000004">
      <c r="B35" s="37" t="s">
        <v>35</v>
      </c>
      <c r="C35" s="35">
        <v>276</v>
      </c>
      <c r="D35" s="22">
        <v>1211.4064869999997</v>
      </c>
      <c r="E35" s="13">
        <v>128.709328</v>
      </c>
      <c r="F35" s="13">
        <v>116.546516</v>
      </c>
      <c r="G35" s="13">
        <v>120.372337</v>
      </c>
      <c r="H35" s="15">
        <v>124.458432</v>
      </c>
      <c r="I35" s="15">
        <v>108.80375100000001</v>
      </c>
      <c r="J35" s="15">
        <v>89.508337999999995</v>
      </c>
      <c r="K35" s="17">
        <v>100.181567</v>
      </c>
      <c r="L35" s="17">
        <v>79.758341000000001</v>
      </c>
      <c r="M35" s="17">
        <v>71.653451000000004</v>
      </c>
      <c r="N35" s="20">
        <v>73.690349999999995</v>
      </c>
      <c r="O35" s="20">
        <v>90.020330000000001</v>
      </c>
      <c r="P35" s="20">
        <v>107.703746</v>
      </c>
      <c r="Q35" s="10">
        <v>0</v>
      </c>
      <c r="R35" s="10">
        <v>0</v>
      </c>
      <c r="S35" s="10">
        <v>65</v>
      </c>
      <c r="T35" s="10">
        <v>211</v>
      </c>
      <c r="U35" s="10">
        <v>0</v>
      </c>
      <c r="V35" s="10"/>
      <c r="W35" s="10">
        <v>276</v>
      </c>
      <c r="X35" s="10" t="b">
        <v>1</v>
      </c>
      <c r="Y35" s="24" t="s">
        <v>92</v>
      </c>
      <c r="Z35" s="24" t="s">
        <v>92</v>
      </c>
      <c r="AA35" s="24">
        <v>1168.2099325945101</v>
      </c>
      <c r="AB35" s="24">
        <v>1224.71348266524</v>
      </c>
      <c r="AC35" s="24" t="s">
        <v>92</v>
      </c>
      <c r="AD35" s="24" t="e">
        <f>IF(SUMIFS(#REF!,#REF!,'太陽光発電による平均年間創エネルギー量（創電力量)_日射区分別'!$B35,#REF!,"年間日射地域記載なし")=0,"-",SUMIFS(#REF!,#REF!,'太陽光発電による平均年間創エネルギー量（創電力量)_日射区分別'!$B35,#REF!,"年間日射地域記載なし")/V35)</f>
        <v>#REF!</v>
      </c>
    </row>
    <row r="36" spans="2:30" ht="21.6" x14ac:dyDescent="0.55000000000000004">
      <c r="B36" s="37" t="s">
        <v>36</v>
      </c>
      <c r="C36" s="35">
        <v>341</v>
      </c>
      <c r="D36" s="22">
        <v>1264.6862209999999</v>
      </c>
      <c r="E36" s="13">
        <v>133.910562</v>
      </c>
      <c r="F36" s="13">
        <v>119.51292100000001</v>
      </c>
      <c r="G36" s="13">
        <v>123.093316</v>
      </c>
      <c r="H36" s="15">
        <v>124.378439</v>
      </c>
      <c r="I36" s="15">
        <v>107.556624</v>
      </c>
      <c r="J36" s="15">
        <v>96.459342000000007</v>
      </c>
      <c r="K36" s="17">
        <v>105.214595</v>
      </c>
      <c r="L36" s="17">
        <v>86.698881999999998</v>
      </c>
      <c r="M36" s="17">
        <v>77.364293000000004</v>
      </c>
      <c r="N36" s="20">
        <v>80.310817</v>
      </c>
      <c r="O36" s="20">
        <v>97.597258999999994</v>
      </c>
      <c r="P36" s="20">
        <v>112.58917099999999</v>
      </c>
      <c r="Q36" s="10">
        <v>0</v>
      </c>
      <c r="R36" s="10">
        <v>6</v>
      </c>
      <c r="S36" s="10">
        <v>42</v>
      </c>
      <c r="T36" s="10">
        <v>291</v>
      </c>
      <c r="U36" s="10">
        <v>2</v>
      </c>
      <c r="V36" s="10"/>
      <c r="W36" s="10">
        <v>341</v>
      </c>
      <c r="X36" s="10" t="b">
        <v>1</v>
      </c>
      <c r="Y36" s="24" t="s">
        <v>92</v>
      </c>
      <c r="Z36" s="24">
        <v>1078.7683001200601</v>
      </c>
      <c r="AA36" s="24">
        <v>1148.1903785746899</v>
      </c>
      <c r="AB36" s="24">
        <v>1285.9965377784599</v>
      </c>
      <c r="AC36" s="24">
        <v>1168.2015300413</v>
      </c>
      <c r="AD36" s="24" t="e">
        <f>IF(SUMIFS(#REF!,#REF!,'太陽光発電による平均年間創エネルギー量（創電力量)_日射区分別'!$B36,#REF!,"年間日射地域記載なし")=0,"-",SUMIFS(#REF!,#REF!,'太陽光発電による平均年間創エネルギー量（創電力量)_日射区分別'!$B36,#REF!,"年間日射地域記載なし")/V36)</f>
        <v>#REF!</v>
      </c>
    </row>
    <row r="37" spans="2:30" ht="21.6" x14ac:dyDescent="0.55000000000000004">
      <c r="B37" s="37" t="s">
        <v>37</v>
      </c>
      <c r="C37" s="35">
        <v>95</v>
      </c>
      <c r="D37" s="22">
        <v>1231.358757</v>
      </c>
      <c r="E37" s="13">
        <v>131.272614</v>
      </c>
      <c r="F37" s="13">
        <v>115.58685</v>
      </c>
      <c r="G37" s="13">
        <v>119.45719099999999</v>
      </c>
      <c r="H37" s="15">
        <v>125.32905700000001</v>
      </c>
      <c r="I37" s="15">
        <v>110.143827</v>
      </c>
      <c r="J37" s="15">
        <v>88.487506999999994</v>
      </c>
      <c r="K37" s="17">
        <v>103.524885</v>
      </c>
      <c r="L37" s="17">
        <v>84.155699999999996</v>
      </c>
      <c r="M37" s="17">
        <v>75.573626000000004</v>
      </c>
      <c r="N37" s="20">
        <v>76.100161</v>
      </c>
      <c r="O37" s="20">
        <v>93.229715999999996</v>
      </c>
      <c r="P37" s="20">
        <v>108.497623</v>
      </c>
      <c r="Q37" s="10">
        <v>0</v>
      </c>
      <c r="R37" s="10">
        <v>0</v>
      </c>
      <c r="S37" s="10">
        <v>13</v>
      </c>
      <c r="T37" s="10">
        <v>82</v>
      </c>
      <c r="U37" s="10">
        <v>0</v>
      </c>
      <c r="V37" s="10"/>
      <c r="W37" s="10">
        <v>95</v>
      </c>
      <c r="X37" s="10" t="b">
        <v>1</v>
      </c>
      <c r="Y37" s="24" t="s">
        <v>92</v>
      </c>
      <c r="Z37" s="24" t="s">
        <v>92</v>
      </c>
      <c r="AA37" s="24">
        <v>1257.9608827433501</v>
      </c>
      <c r="AB37" s="24">
        <v>1227.14134880449</v>
      </c>
      <c r="AC37" s="24" t="s">
        <v>92</v>
      </c>
      <c r="AD37" s="24" t="e">
        <f>IF(SUMIFS(#REF!,#REF!,'太陽光発電による平均年間創エネルギー量（創電力量)_日射区分別'!$B37,#REF!,"年間日射地域記載なし")=0,"-",SUMIFS(#REF!,#REF!,'太陽光発電による平均年間創エネルギー量（創電力量)_日射区分別'!$B37,#REF!,"年間日射地域記載なし")/V37)</f>
        <v>#REF!</v>
      </c>
    </row>
    <row r="38" spans="2:30" ht="21.6" x14ac:dyDescent="0.55000000000000004">
      <c r="B38" s="37" t="s">
        <v>38</v>
      </c>
      <c r="C38" s="35">
        <v>92</v>
      </c>
      <c r="D38" s="22">
        <v>1317.265232</v>
      </c>
      <c r="E38" s="13">
        <v>137.75324000000001</v>
      </c>
      <c r="F38" s="13">
        <v>117.556614</v>
      </c>
      <c r="G38" s="13">
        <v>125.26881899999999</v>
      </c>
      <c r="H38" s="15">
        <v>133.34773899999999</v>
      </c>
      <c r="I38" s="15">
        <v>113.98786200000001</v>
      </c>
      <c r="J38" s="15">
        <v>96.167990000000003</v>
      </c>
      <c r="K38" s="17">
        <v>115.321651</v>
      </c>
      <c r="L38" s="17">
        <v>89.712851000000001</v>
      </c>
      <c r="M38" s="17">
        <v>82.442665000000005</v>
      </c>
      <c r="N38" s="20">
        <v>86.625297000000003</v>
      </c>
      <c r="O38" s="20">
        <v>98.942761000000004</v>
      </c>
      <c r="P38" s="20">
        <v>120.137743</v>
      </c>
      <c r="Q38" s="10">
        <v>0</v>
      </c>
      <c r="R38" s="10">
        <v>0</v>
      </c>
      <c r="S38" s="10">
        <v>7</v>
      </c>
      <c r="T38" s="10">
        <v>85</v>
      </c>
      <c r="U38" s="10">
        <v>0</v>
      </c>
      <c r="V38" s="10"/>
      <c r="W38" s="10">
        <v>92</v>
      </c>
      <c r="X38" s="10" t="b">
        <v>1</v>
      </c>
      <c r="Y38" s="24" t="s">
        <v>92</v>
      </c>
      <c r="Z38" s="24" t="s">
        <v>92</v>
      </c>
      <c r="AA38" s="24">
        <v>1349.6388953190601</v>
      </c>
      <c r="AB38" s="24">
        <v>1314.5991627271901</v>
      </c>
      <c r="AC38" s="24" t="s">
        <v>92</v>
      </c>
      <c r="AD38" s="24" t="e">
        <f>IF(SUMIFS(#REF!,#REF!,'太陽光発電による平均年間創エネルギー量（創電力量)_日射区分別'!$B38,#REF!,"年間日射地域記載なし")=0,"-",SUMIFS(#REF!,#REF!,'太陽光発電による平均年間創エネルギー量（創電力量)_日射区分別'!$B38,#REF!,"年間日射地域記載なし")/V38)</f>
        <v>#REF!</v>
      </c>
    </row>
    <row r="39" spans="2:30" ht="21.6" x14ac:dyDescent="0.55000000000000004">
      <c r="B39" s="37" t="s">
        <v>39</v>
      </c>
      <c r="C39" s="35">
        <v>25</v>
      </c>
      <c r="D39" s="22">
        <v>1037.789857</v>
      </c>
      <c r="E39" s="13">
        <v>121.035777</v>
      </c>
      <c r="F39" s="13">
        <v>110.583034</v>
      </c>
      <c r="G39" s="13">
        <v>109.67206400000001</v>
      </c>
      <c r="H39" s="15">
        <v>114.605581</v>
      </c>
      <c r="I39" s="15">
        <v>93.797483999999997</v>
      </c>
      <c r="J39" s="15">
        <v>89.163656000000003</v>
      </c>
      <c r="K39" s="17">
        <v>92.912934000000007</v>
      </c>
      <c r="L39" s="17">
        <v>69.369039999999998</v>
      </c>
      <c r="M39" s="17">
        <v>44.324986000000003</v>
      </c>
      <c r="N39" s="20">
        <v>42.360723</v>
      </c>
      <c r="O39" s="20">
        <v>49.742244999999997</v>
      </c>
      <c r="P39" s="20">
        <v>100.22233300000001</v>
      </c>
      <c r="Q39" s="10">
        <v>0</v>
      </c>
      <c r="R39" s="10">
        <v>2</v>
      </c>
      <c r="S39" s="10">
        <v>23</v>
      </c>
      <c r="T39" s="10">
        <v>0</v>
      </c>
      <c r="U39" s="10">
        <v>0</v>
      </c>
      <c r="V39" s="10"/>
      <c r="W39" s="10">
        <v>25</v>
      </c>
      <c r="X39" s="10" t="b">
        <v>1</v>
      </c>
      <c r="Y39" s="24" t="s">
        <v>92</v>
      </c>
      <c r="Z39" s="24">
        <v>1040.36707701405</v>
      </c>
      <c r="AA39" s="24">
        <v>1037.56575157422</v>
      </c>
      <c r="AB39" s="24" t="s">
        <v>92</v>
      </c>
      <c r="AC39" s="24" t="s">
        <v>92</v>
      </c>
      <c r="AD39" s="24" t="e">
        <f>IF(SUMIFS(#REF!,#REF!,'太陽光発電による平均年間創エネルギー量（創電力量)_日射区分別'!$B39,#REF!,"年間日射地域記載なし")=0,"-",SUMIFS(#REF!,#REF!,'太陽光発電による平均年間創エネルギー量（創電力量)_日射区分別'!$B39,#REF!,"年間日射地域記載なし")/V39)</f>
        <v>#REF!</v>
      </c>
    </row>
    <row r="40" spans="2:30" ht="21.6" x14ac:dyDescent="0.55000000000000004">
      <c r="B40" s="37" t="s">
        <v>40</v>
      </c>
      <c r="C40" s="35">
        <v>18</v>
      </c>
      <c r="D40" s="22">
        <v>1172.7065710000002</v>
      </c>
      <c r="E40" s="13">
        <v>131.83041800000001</v>
      </c>
      <c r="F40" s="13">
        <v>122.58981799999999</v>
      </c>
      <c r="G40" s="13">
        <v>125.719358</v>
      </c>
      <c r="H40" s="15">
        <v>129.534007</v>
      </c>
      <c r="I40" s="15">
        <v>101.336336</v>
      </c>
      <c r="J40" s="15">
        <v>93.580464000000006</v>
      </c>
      <c r="K40" s="17">
        <v>107.67091600000001</v>
      </c>
      <c r="L40" s="17">
        <v>75.346672999999996</v>
      </c>
      <c r="M40" s="17">
        <v>49.474367000000001</v>
      </c>
      <c r="N40" s="20">
        <v>61.355843</v>
      </c>
      <c r="O40" s="20">
        <v>66.159238999999999</v>
      </c>
      <c r="P40" s="20">
        <v>108.109132</v>
      </c>
      <c r="Q40" s="10">
        <v>0</v>
      </c>
      <c r="R40" s="10">
        <v>0</v>
      </c>
      <c r="S40" s="10">
        <v>16</v>
      </c>
      <c r="T40" s="10">
        <v>2</v>
      </c>
      <c r="U40" s="10">
        <v>0</v>
      </c>
      <c r="V40" s="10"/>
      <c r="W40" s="10">
        <v>18</v>
      </c>
      <c r="X40" s="10" t="b">
        <v>1</v>
      </c>
      <c r="Y40" s="24" t="s">
        <v>92</v>
      </c>
      <c r="Z40" s="24" t="s">
        <v>92</v>
      </c>
      <c r="AA40" s="24">
        <v>1177.35076503961</v>
      </c>
      <c r="AB40" s="24">
        <v>1135.55303030303</v>
      </c>
      <c r="AC40" s="24" t="s">
        <v>92</v>
      </c>
      <c r="AD40" s="24" t="e">
        <f>IF(SUMIFS(#REF!,#REF!,'太陽光発電による平均年間創エネルギー量（創電力量)_日射区分別'!$B40,#REF!,"年間日射地域記載なし")=0,"-",SUMIFS(#REF!,#REF!,'太陽光発電による平均年間創エネルギー量（創電力量)_日射区分別'!$B40,#REF!,"年間日射地域記載なし")/V40)</f>
        <v>#REF!</v>
      </c>
    </row>
    <row r="41" spans="2:30" ht="21.6" x14ac:dyDescent="0.55000000000000004">
      <c r="B41" s="37" t="s">
        <v>41</v>
      </c>
      <c r="C41" s="35">
        <v>203</v>
      </c>
      <c r="D41" s="22">
        <v>1265.5547770000001</v>
      </c>
      <c r="E41" s="13">
        <v>131.058942</v>
      </c>
      <c r="F41" s="13">
        <v>114.948543</v>
      </c>
      <c r="G41" s="13">
        <v>119.154397</v>
      </c>
      <c r="H41" s="15">
        <v>122.37066900000001</v>
      </c>
      <c r="I41" s="15">
        <v>106.65471599999999</v>
      </c>
      <c r="J41" s="15">
        <v>93.079510999999997</v>
      </c>
      <c r="K41" s="17">
        <v>108.23211999999999</v>
      </c>
      <c r="L41" s="17">
        <v>90.272968000000006</v>
      </c>
      <c r="M41" s="17">
        <v>82.126321000000004</v>
      </c>
      <c r="N41" s="20">
        <v>87.608907000000002</v>
      </c>
      <c r="O41" s="20">
        <v>98.199220999999994</v>
      </c>
      <c r="P41" s="20">
        <v>111.848462</v>
      </c>
      <c r="Q41" s="10">
        <v>0</v>
      </c>
      <c r="R41" s="10">
        <v>0</v>
      </c>
      <c r="S41" s="10">
        <v>4</v>
      </c>
      <c r="T41" s="10">
        <v>199</v>
      </c>
      <c r="U41" s="10">
        <v>0</v>
      </c>
      <c r="V41" s="10"/>
      <c r="W41" s="10">
        <v>203</v>
      </c>
      <c r="X41" s="10" t="b">
        <v>1</v>
      </c>
      <c r="Y41" s="24" t="s">
        <v>92</v>
      </c>
      <c r="Z41" s="24" t="s">
        <v>92</v>
      </c>
      <c r="AA41" s="24">
        <v>1240.49880872996</v>
      </c>
      <c r="AB41" s="24">
        <v>1266.05841495653</v>
      </c>
      <c r="AC41" s="24" t="s">
        <v>92</v>
      </c>
      <c r="AD41" s="24" t="e">
        <f>IF(SUMIFS(#REF!,#REF!,'太陽光発電による平均年間創エネルギー量（創電力量)_日射区分別'!$B41,#REF!,"年間日射地域記載なし")=0,"-",SUMIFS(#REF!,#REF!,'太陽光発電による平均年間創エネルギー量（創電力量)_日射区分別'!$B41,#REF!,"年間日射地域記載なし")/V41)</f>
        <v>#REF!</v>
      </c>
    </row>
    <row r="42" spans="2:30" ht="21.6" x14ac:dyDescent="0.55000000000000004">
      <c r="B42" s="37" t="s">
        <v>42</v>
      </c>
      <c r="C42" s="35">
        <v>248</v>
      </c>
      <c r="D42" s="22">
        <v>1238.7318329999998</v>
      </c>
      <c r="E42" s="13">
        <v>131.77472</v>
      </c>
      <c r="F42" s="13">
        <v>113.902658</v>
      </c>
      <c r="G42" s="13">
        <v>118.569478</v>
      </c>
      <c r="H42" s="15">
        <v>120.619148</v>
      </c>
      <c r="I42" s="15">
        <v>101.538139</v>
      </c>
      <c r="J42" s="15">
        <v>91.119321999999997</v>
      </c>
      <c r="K42" s="17">
        <v>109.75884000000001</v>
      </c>
      <c r="L42" s="17">
        <v>86.051483000000005</v>
      </c>
      <c r="M42" s="17">
        <v>75.519385999999997</v>
      </c>
      <c r="N42" s="20">
        <v>84.718204999999998</v>
      </c>
      <c r="O42" s="20">
        <v>95.239840999999998</v>
      </c>
      <c r="P42" s="20">
        <v>109.920613</v>
      </c>
      <c r="Q42" s="10">
        <v>0</v>
      </c>
      <c r="R42" s="10">
        <v>0</v>
      </c>
      <c r="S42" s="10">
        <v>15</v>
      </c>
      <c r="T42" s="10">
        <v>233</v>
      </c>
      <c r="U42" s="10">
        <v>0</v>
      </c>
      <c r="V42" s="10"/>
      <c r="W42" s="10">
        <v>248</v>
      </c>
      <c r="X42" s="10" t="b">
        <v>1</v>
      </c>
      <c r="Y42" s="24" t="s">
        <v>92</v>
      </c>
      <c r="Z42" s="24" t="s">
        <v>92</v>
      </c>
      <c r="AA42" s="24">
        <v>1223.8701547365699</v>
      </c>
      <c r="AB42" s="24">
        <v>1239.6885917428301</v>
      </c>
      <c r="AC42" s="24" t="s">
        <v>92</v>
      </c>
      <c r="AD42" s="24" t="e">
        <f>IF(SUMIFS(#REF!,#REF!,'太陽光発電による平均年間創エネルギー量（創電力量)_日射区分別'!$B42,#REF!,"年間日射地域記載なし")=0,"-",SUMIFS(#REF!,#REF!,'太陽光発電による平均年間創エネルギー量（創電力量)_日射区分別'!$B42,#REF!,"年間日射地域記載なし")/V42)</f>
        <v>#REF!</v>
      </c>
    </row>
    <row r="43" spans="2:30" ht="21.6" x14ac:dyDescent="0.55000000000000004">
      <c r="B43" s="37" t="s">
        <v>43</v>
      </c>
      <c r="C43" s="35">
        <v>169</v>
      </c>
      <c r="D43" s="22">
        <v>1223.547675</v>
      </c>
      <c r="E43" s="13">
        <v>124.327263</v>
      </c>
      <c r="F43" s="13">
        <v>106.106562</v>
      </c>
      <c r="G43" s="13">
        <v>119.317221</v>
      </c>
      <c r="H43" s="15">
        <v>124.146145</v>
      </c>
      <c r="I43" s="15">
        <v>99.894829000000001</v>
      </c>
      <c r="J43" s="15">
        <v>94.442549999999997</v>
      </c>
      <c r="K43" s="17">
        <v>111.17664499999999</v>
      </c>
      <c r="L43" s="17">
        <v>82.112706000000003</v>
      </c>
      <c r="M43" s="17">
        <v>75.764070000000004</v>
      </c>
      <c r="N43" s="20">
        <v>85.039569999999998</v>
      </c>
      <c r="O43" s="20">
        <v>94.622924999999995</v>
      </c>
      <c r="P43" s="20">
        <v>106.597189</v>
      </c>
      <c r="Q43" s="10">
        <v>0</v>
      </c>
      <c r="R43" s="10">
        <v>0</v>
      </c>
      <c r="S43" s="10">
        <v>4</v>
      </c>
      <c r="T43" s="10">
        <v>163</v>
      </c>
      <c r="U43" s="10">
        <v>2</v>
      </c>
      <c r="V43" s="10"/>
      <c r="W43" s="10">
        <v>169</v>
      </c>
      <c r="X43" s="10" t="b">
        <v>1</v>
      </c>
      <c r="Y43" s="24" t="s">
        <v>92</v>
      </c>
      <c r="Z43" s="24" t="s">
        <v>92</v>
      </c>
      <c r="AA43" s="24">
        <v>1199.1474141178101</v>
      </c>
      <c r="AB43" s="24">
        <v>1225.9341213545799</v>
      </c>
      <c r="AC43" s="24">
        <v>1077.8529100529099</v>
      </c>
      <c r="AD43" s="24" t="e">
        <f>IF(SUMIFS(#REF!,#REF!,'太陽光発電による平均年間創エネルギー量（創電力量)_日射区分別'!$B43,#REF!,"年間日射地域記載なし")=0,"-",SUMIFS(#REF!,#REF!,'太陽光発電による平均年間創エネルギー量（創電力量)_日射区分別'!$B43,#REF!,"年間日射地域記載なし")/V43)</f>
        <v>#REF!</v>
      </c>
    </row>
    <row r="44" spans="2:30" ht="21.6" x14ac:dyDescent="0.55000000000000004">
      <c r="B44" s="37" t="s">
        <v>44</v>
      </c>
      <c r="C44" s="35">
        <v>73</v>
      </c>
      <c r="D44" s="22">
        <v>1299.81367</v>
      </c>
      <c r="E44" s="13">
        <v>135.8192</v>
      </c>
      <c r="F44" s="13">
        <v>114.728909</v>
      </c>
      <c r="G44" s="13">
        <v>119.192632</v>
      </c>
      <c r="H44" s="15">
        <v>132.60741200000001</v>
      </c>
      <c r="I44" s="15">
        <v>107.63602</v>
      </c>
      <c r="J44" s="15">
        <v>95.343866000000006</v>
      </c>
      <c r="K44" s="17">
        <v>105.48377600000001</v>
      </c>
      <c r="L44" s="17">
        <v>86.916983999999999</v>
      </c>
      <c r="M44" s="17">
        <v>90.240206000000001</v>
      </c>
      <c r="N44" s="20">
        <v>89.507497999999998</v>
      </c>
      <c r="O44" s="20">
        <v>102.546701</v>
      </c>
      <c r="P44" s="20">
        <v>119.790466</v>
      </c>
      <c r="Q44" s="10">
        <v>0</v>
      </c>
      <c r="R44" s="10">
        <v>0</v>
      </c>
      <c r="S44" s="10">
        <v>1</v>
      </c>
      <c r="T44" s="10">
        <v>72</v>
      </c>
      <c r="U44" s="10">
        <v>0</v>
      </c>
      <c r="V44" s="10"/>
      <c r="W44" s="10">
        <v>73</v>
      </c>
      <c r="X44" s="10" t="b">
        <v>1</v>
      </c>
      <c r="Y44" s="24" t="s">
        <v>92</v>
      </c>
      <c r="Z44" s="24" t="s">
        <v>92</v>
      </c>
      <c r="AA44" s="24">
        <v>1223.9583333333301</v>
      </c>
      <c r="AB44" s="24">
        <v>1300.8672163696001</v>
      </c>
      <c r="AC44" s="24" t="s">
        <v>92</v>
      </c>
      <c r="AD44" s="24" t="e">
        <f>IF(SUMIFS(#REF!,#REF!,'太陽光発電による平均年間創エネルギー量（創電力量)_日射区分別'!$B44,#REF!,"年間日射地域記載なし")=0,"-",SUMIFS(#REF!,#REF!,'太陽光発電による平均年間創エネルギー量（創電力量)_日射区分別'!$B44,#REF!,"年間日射地域記載なし")/V44)</f>
        <v>#REF!</v>
      </c>
    </row>
    <row r="45" spans="2:30" ht="21.6" x14ac:dyDescent="0.55000000000000004">
      <c r="B45" s="37" t="s">
        <v>45</v>
      </c>
      <c r="C45" s="35">
        <v>95</v>
      </c>
      <c r="D45" s="22">
        <v>1256.6962040000003</v>
      </c>
      <c r="E45" s="13">
        <v>132.77001100000001</v>
      </c>
      <c r="F45" s="13">
        <v>114.55225900000001</v>
      </c>
      <c r="G45" s="13">
        <v>117.605537</v>
      </c>
      <c r="H45" s="15">
        <v>124.51571</v>
      </c>
      <c r="I45" s="15">
        <v>109.968993</v>
      </c>
      <c r="J45" s="15">
        <v>91.550089</v>
      </c>
      <c r="K45" s="17">
        <v>105.26412500000001</v>
      </c>
      <c r="L45" s="17">
        <v>84.767144999999999</v>
      </c>
      <c r="M45" s="17">
        <v>77.555964000000003</v>
      </c>
      <c r="N45" s="20">
        <v>84.992356999999998</v>
      </c>
      <c r="O45" s="20">
        <v>98.672967999999997</v>
      </c>
      <c r="P45" s="20">
        <v>114.48104600000001</v>
      </c>
      <c r="Q45" s="10">
        <v>0</v>
      </c>
      <c r="R45" s="10">
        <v>0</v>
      </c>
      <c r="S45" s="10">
        <v>1</v>
      </c>
      <c r="T45" s="10">
        <v>94</v>
      </c>
      <c r="U45" s="10">
        <v>0</v>
      </c>
      <c r="V45" s="10"/>
      <c r="W45" s="10">
        <v>95</v>
      </c>
      <c r="X45" s="10" t="b">
        <v>1</v>
      </c>
      <c r="Y45" s="24" t="s">
        <v>92</v>
      </c>
      <c r="Z45" s="24" t="s">
        <v>92</v>
      </c>
      <c r="AA45" s="24">
        <v>1177.8012684989401</v>
      </c>
      <c r="AB45" s="24">
        <v>1257.5355134296699</v>
      </c>
      <c r="AC45" s="24" t="s">
        <v>92</v>
      </c>
      <c r="AD45" s="24" t="e">
        <f>IF(SUMIFS(#REF!,#REF!,'太陽光発電による平均年間創エネルギー量（創電力量)_日射区分別'!$B45,#REF!,"年間日射地域記載なし")=0,"-",SUMIFS(#REF!,#REF!,'太陽光発電による平均年間創エネルギー量（創電力量)_日射区分別'!$B45,#REF!,"年間日射地域記載なし")/V45)</f>
        <v>#REF!</v>
      </c>
    </row>
    <row r="46" spans="2:30" ht="21.6" x14ac:dyDescent="0.55000000000000004">
      <c r="B46" s="37" t="s">
        <v>46</v>
      </c>
      <c r="C46" s="35">
        <v>124</v>
      </c>
      <c r="D46" s="22">
        <v>1256.4289220000001</v>
      </c>
      <c r="E46" s="13">
        <v>133.839685</v>
      </c>
      <c r="F46" s="13">
        <v>114.344538</v>
      </c>
      <c r="G46" s="13">
        <v>116.966669</v>
      </c>
      <c r="H46" s="15">
        <v>125.394721</v>
      </c>
      <c r="I46" s="15">
        <v>109.086743</v>
      </c>
      <c r="J46" s="15">
        <v>93.292672999999994</v>
      </c>
      <c r="K46" s="17">
        <v>106.542316</v>
      </c>
      <c r="L46" s="17">
        <v>82.362797</v>
      </c>
      <c r="M46" s="17">
        <v>78.397329999999997</v>
      </c>
      <c r="N46" s="20">
        <v>84.231375</v>
      </c>
      <c r="O46" s="20">
        <v>97.464361999999994</v>
      </c>
      <c r="P46" s="20">
        <v>114.505713</v>
      </c>
      <c r="Q46" s="10">
        <v>0</v>
      </c>
      <c r="R46" s="10">
        <v>0</v>
      </c>
      <c r="S46" s="10">
        <v>11</v>
      </c>
      <c r="T46" s="10">
        <v>113</v>
      </c>
      <c r="U46" s="10">
        <v>0</v>
      </c>
      <c r="V46" s="10"/>
      <c r="W46" s="10">
        <v>124</v>
      </c>
      <c r="X46" s="10" t="b">
        <v>1</v>
      </c>
      <c r="Y46" s="24" t="s">
        <v>92</v>
      </c>
      <c r="Z46" s="24" t="s">
        <v>92</v>
      </c>
      <c r="AA46" s="24">
        <v>1119.8952689196101</v>
      </c>
      <c r="AB46" s="24">
        <v>1269.7198091135399</v>
      </c>
      <c r="AC46" s="24" t="s">
        <v>92</v>
      </c>
      <c r="AD46" s="24" t="e">
        <f>IF(SUMIFS(#REF!,#REF!,'太陽光発電による平均年間創エネルギー量（創電力量)_日射区分別'!$B46,#REF!,"年間日射地域記載なし")=0,"-",SUMIFS(#REF!,#REF!,'太陽光発電による平均年間創エネルギー量（創電力量)_日射区分別'!$B46,#REF!,"年間日射地域記載なし")/V46)</f>
        <v>#REF!</v>
      </c>
    </row>
    <row r="47" spans="2:30" ht="21.6" x14ac:dyDescent="0.55000000000000004">
      <c r="B47" s="37" t="s">
        <v>47</v>
      </c>
      <c r="C47" s="35">
        <v>27</v>
      </c>
      <c r="D47" s="22">
        <v>1345.8481409999999</v>
      </c>
      <c r="E47" s="13">
        <v>130.84005099999999</v>
      </c>
      <c r="F47" s="13">
        <v>108.540282</v>
      </c>
      <c r="G47" s="13">
        <v>107.31210400000001</v>
      </c>
      <c r="H47" s="15">
        <v>127.040735</v>
      </c>
      <c r="I47" s="15">
        <v>104.698424</v>
      </c>
      <c r="J47" s="15">
        <v>92.796954999999997</v>
      </c>
      <c r="K47" s="17">
        <v>121.6832</v>
      </c>
      <c r="L47" s="17">
        <v>100.135088</v>
      </c>
      <c r="M47" s="17">
        <v>110.56971799999999</v>
      </c>
      <c r="N47" s="20">
        <v>103.28731000000001</v>
      </c>
      <c r="O47" s="20">
        <v>114.010824</v>
      </c>
      <c r="P47" s="20">
        <v>124.93344999999999</v>
      </c>
      <c r="Q47" s="10">
        <v>0</v>
      </c>
      <c r="R47" s="10">
        <v>0</v>
      </c>
      <c r="S47" s="10">
        <v>0</v>
      </c>
      <c r="T47" s="10">
        <v>21</v>
      </c>
      <c r="U47" s="10">
        <v>6</v>
      </c>
      <c r="V47" s="10"/>
      <c r="W47" s="10">
        <v>27</v>
      </c>
      <c r="X47" s="10" t="b">
        <v>1</v>
      </c>
      <c r="Y47" s="24" t="s">
        <v>92</v>
      </c>
      <c r="Z47" s="24" t="s">
        <v>92</v>
      </c>
      <c r="AA47" s="24" t="s">
        <v>92</v>
      </c>
      <c r="AB47" s="24">
        <v>1354.7416250849899</v>
      </c>
      <c r="AC47" s="24">
        <v>1314.72094660417</v>
      </c>
      <c r="AD47" s="24" t="e">
        <f>IF(SUMIFS(#REF!,#REF!,'太陽光発電による平均年間創エネルギー量（創電力量)_日射区分別'!$B47,#REF!,"年間日射地域記載なし")=0,"-",SUMIFS(#REF!,#REF!,'太陽光発電による平均年間創エネルギー量（創電力量)_日射区分別'!$B47,#REF!,"年間日射地域記載なし")/V47)</f>
        <v>#REF!</v>
      </c>
    </row>
    <row r="48" spans="2:30" ht="21.6" x14ac:dyDescent="0.55000000000000004">
      <c r="B48" s="37" t="s">
        <v>48</v>
      </c>
      <c r="C48" s="35">
        <v>313</v>
      </c>
      <c r="D48" s="22">
        <v>1238.3722230000001</v>
      </c>
      <c r="E48" s="13">
        <v>132.72954100000001</v>
      </c>
      <c r="F48" s="13">
        <v>116.947349</v>
      </c>
      <c r="G48" s="13">
        <v>125.6142</v>
      </c>
      <c r="H48" s="15">
        <v>129.023551</v>
      </c>
      <c r="I48" s="15">
        <v>98.777119999999996</v>
      </c>
      <c r="J48" s="15">
        <v>99.567098000000001</v>
      </c>
      <c r="K48" s="17">
        <v>109.87725</v>
      </c>
      <c r="L48" s="17">
        <v>76.266428000000005</v>
      </c>
      <c r="M48" s="17">
        <v>67.540666000000002</v>
      </c>
      <c r="N48" s="20">
        <v>80.373062000000004</v>
      </c>
      <c r="O48" s="20">
        <v>92.695223999999996</v>
      </c>
      <c r="P48" s="20">
        <v>108.960734</v>
      </c>
      <c r="Q48" s="10">
        <v>0</v>
      </c>
      <c r="R48" s="10">
        <v>0</v>
      </c>
      <c r="S48" s="10">
        <v>13</v>
      </c>
      <c r="T48" s="10">
        <v>300</v>
      </c>
      <c r="U48" s="10">
        <v>0</v>
      </c>
      <c r="V48" s="10"/>
      <c r="W48" s="10">
        <v>313</v>
      </c>
      <c r="X48" s="10" t="b">
        <v>1</v>
      </c>
      <c r="Y48" s="24" t="s">
        <v>92</v>
      </c>
      <c r="Z48" s="24" t="s">
        <v>92</v>
      </c>
      <c r="AA48" s="24">
        <v>1188.00756306981</v>
      </c>
      <c r="AB48" s="24">
        <v>1240.55469156755</v>
      </c>
      <c r="AC48" s="24" t="s">
        <v>92</v>
      </c>
      <c r="AD48" s="24" t="e">
        <f>IF(SUMIFS(#REF!,#REF!,'太陽光発電による平均年間創エネルギー量（創電力量)_日射区分別'!$B48,#REF!,"年間日射地域記載なし")=0,"-",SUMIFS(#REF!,#REF!,'太陽光発電による平均年間創エネルギー量（創電力量)_日射区分別'!$B48,#REF!,"年間日射地域記載なし")/V48)</f>
        <v>#REF!</v>
      </c>
    </row>
    <row r="49" spans="2:30" ht="21.6" x14ac:dyDescent="0.55000000000000004">
      <c r="B49" s="37" t="s">
        <v>49</v>
      </c>
      <c r="C49" s="35">
        <v>45</v>
      </c>
      <c r="D49" s="22">
        <v>1251.6755329999999</v>
      </c>
      <c r="E49" s="13">
        <v>128.88867200000001</v>
      </c>
      <c r="F49" s="13">
        <v>113.731318</v>
      </c>
      <c r="G49" s="13">
        <v>121.59940899999999</v>
      </c>
      <c r="H49" s="15">
        <v>123.163431</v>
      </c>
      <c r="I49" s="15">
        <v>99.750165999999993</v>
      </c>
      <c r="J49" s="15">
        <v>103.711625</v>
      </c>
      <c r="K49" s="17">
        <v>116.82530300000001</v>
      </c>
      <c r="L49" s="17">
        <v>79.939897000000002</v>
      </c>
      <c r="M49" s="17">
        <v>71.482256000000007</v>
      </c>
      <c r="N49" s="20">
        <v>87.011854999999997</v>
      </c>
      <c r="O49" s="20">
        <v>95.285925000000006</v>
      </c>
      <c r="P49" s="20">
        <v>110.285676</v>
      </c>
      <c r="Q49" s="10">
        <v>0</v>
      </c>
      <c r="R49" s="10">
        <v>0</v>
      </c>
      <c r="S49" s="10">
        <v>0</v>
      </c>
      <c r="T49" s="10">
        <v>45</v>
      </c>
      <c r="U49" s="10">
        <v>0</v>
      </c>
      <c r="V49" s="10"/>
      <c r="W49" s="10">
        <v>45</v>
      </c>
      <c r="X49" s="10" t="b">
        <v>1</v>
      </c>
      <c r="Y49" s="24" t="s">
        <v>92</v>
      </c>
      <c r="Z49" s="24" t="s">
        <v>92</v>
      </c>
      <c r="AA49" s="24" t="s">
        <v>92</v>
      </c>
      <c r="AB49" s="24">
        <v>1251.6755334843699</v>
      </c>
      <c r="AC49" s="24" t="s">
        <v>92</v>
      </c>
      <c r="AD49" s="24" t="e">
        <f>IF(SUMIFS(#REF!,#REF!,'太陽光発電による平均年間創エネルギー量（創電力量)_日射区分別'!$B49,#REF!,"年間日射地域記載なし")=0,"-",SUMIFS(#REF!,#REF!,'太陽光発電による平均年間創エネルギー量（創電力量)_日射区分別'!$B49,#REF!,"年間日射地域記載なし")/V49)</f>
        <v>#REF!</v>
      </c>
    </row>
    <row r="50" spans="2:30" ht="21.6" x14ac:dyDescent="0.55000000000000004">
      <c r="B50" s="37" t="s">
        <v>50</v>
      </c>
      <c r="C50" s="35">
        <v>66</v>
      </c>
      <c r="D50" s="22">
        <v>1236.7647769999999</v>
      </c>
      <c r="E50" s="13">
        <v>130.396581</v>
      </c>
      <c r="F50" s="13">
        <v>113.47119600000001</v>
      </c>
      <c r="G50" s="13">
        <v>114.896443</v>
      </c>
      <c r="H50" s="15">
        <v>121.47721300000001</v>
      </c>
      <c r="I50" s="15">
        <v>103.75254</v>
      </c>
      <c r="J50" s="15">
        <v>105.03035199999999</v>
      </c>
      <c r="K50" s="17">
        <v>110.32596700000001</v>
      </c>
      <c r="L50" s="17">
        <v>81.547588000000005</v>
      </c>
      <c r="M50" s="17">
        <v>69.994495999999998</v>
      </c>
      <c r="N50" s="20">
        <v>86.441211999999993</v>
      </c>
      <c r="O50" s="20">
        <v>92.105856000000003</v>
      </c>
      <c r="P50" s="20">
        <v>107.325333</v>
      </c>
      <c r="Q50" s="10">
        <v>0</v>
      </c>
      <c r="R50" s="10">
        <v>0</v>
      </c>
      <c r="S50" s="10">
        <v>9</v>
      </c>
      <c r="T50" s="10">
        <v>57</v>
      </c>
      <c r="U50" s="10">
        <v>0</v>
      </c>
      <c r="V50" s="10"/>
      <c r="W50" s="10">
        <v>66</v>
      </c>
      <c r="X50" s="10" t="b">
        <v>1</v>
      </c>
      <c r="Y50" s="24" t="s">
        <v>92</v>
      </c>
      <c r="Z50" s="24" t="s">
        <v>92</v>
      </c>
      <c r="AA50" s="24">
        <v>1227.5118112080299</v>
      </c>
      <c r="AB50" s="24">
        <v>1238.22577294647</v>
      </c>
      <c r="AC50" s="24" t="s">
        <v>92</v>
      </c>
      <c r="AD50" s="24" t="e">
        <f>IF(SUMIFS(#REF!,#REF!,'太陽光発電による平均年間創エネルギー量（創電力量)_日射区分別'!$B50,#REF!,"年間日射地域記載なし")=0,"-",SUMIFS(#REF!,#REF!,'太陽光発電による平均年間創エネルギー量（創電力量)_日射区分別'!$B50,#REF!,"年間日射地域記載なし")/V50)</f>
        <v>#REF!</v>
      </c>
    </row>
    <row r="51" spans="2:30" ht="21.6" x14ac:dyDescent="0.55000000000000004">
      <c r="B51" s="37" t="s">
        <v>51</v>
      </c>
      <c r="C51" s="35">
        <v>83</v>
      </c>
      <c r="D51" s="22">
        <v>1313.7762519999999</v>
      </c>
      <c r="E51" s="13">
        <v>137.48946100000001</v>
      </c>
      <c r="F51" s="13">
        <v>112.096146</v>
      </c>
      <c r="G51" s="13">
        <v>118.152621</v>
      </c>
      <c r="H51" s="15">
        <v>126.29559500000001</v>
      </c>
      <c r="I51" s="15">
        <v>102.40843700000001</v>
      </c>
      <c r="J51" s="15">
        <v>111.292749</v>
      </c>
      <c r="K51" s="17">
        <v>124.16457200000001</v>
      </c>
      <c r="L51" s="17">
        <v>87.289816000000002</v>
      </c>
      <c r="M51" s="17">
        <v>88.476889999999997</v>
      </c>
      <c r="N51" s="20">
        <v>95.612579999999994</v>
      </c>
      <c r="O51" s="20">
        <v>96.563699999999997</v>
      </c>
      <c r="P51" s="20">
        <v>113.933685</v>
      </c>
      <c r="Q51" s="10">
        <v>0</v>
      </c>
      <c r="R51" s="10">
        <v>0</v>
      </c>
      <c r="S51" s="10">
        <v>0</v>
      </c>
      <c r="T51" s="10">
        <v>83</v>
      </c>
      <c r="U51" s="10">
        <v>0</v>
      </c>
      <c r="V51" s="10"/>
      <c r="W51" s="10">
        <v>83</v>
      </c>
      <c r="X51" s="10" t="b">
        <v>1</v>
      </c>
      <c r="Y51" s="24" t="s">
        <v>92</v>
      </c>
      <c r="Z51" s="24" t="s">
        <v>92</v>
      </c>
      <c r="AA51" s="24" t="s">
        <v>92</v>
      </c>
      <c r="AB51" s="24">
        <v>1313.7762524951299</v>
      </c>
      <c r="AC51" s="24" t="s">
        <v>92</v>
      </c>
      <c r="AD51" s="24" t="e">
        <f>IF(SUMIFS(#REF!,#REF!,'太陽光発電による平均年間創エネルギー量（創電力量)_日射区分別'!$B51,#REF!,"年間日射地域記載なし")=0,"-",SUMIFS(#REF!,#REF!,'太陽光発電による平均年間創エネルギー量（創電力量)_日射区分別'!$B51,#REF!,"年間日射地域記載なし")/V51)</f>
        <v>#REF!</v>
      </c>
    </row>
    <row r="52" spans="2:30" ht="21.6" x14ac:dyDescent="0.55000000000000004">
      <c r="B52" s="37" t="s">
        <v>52</v>
      </c>
      <c r="C52" s="35">
        <v>76</v>
      </c>
      <c r="D52" s="22">
        <v>1197.1801349999998</v>
      </c>
      <c r="E52" s="13">
        <v>126.303426</v>
      </c>
      <c r="F52" s="13">
        <v>109.016037</v>
      </c>
      <c r="G52" s="13">
        <v>107.50709000000001</v>
      </c>
      <c r="H52" s="15">
        <v>114.65454699999999</v>
      </c>
      <c r="I52" s="15">
        <v>97.979481000000007</v>
      </c>
      <c r="J52" s="15">
        <v>89.053075000000007</v>
      </c>
      <c r="K52" s="17">
        <v>101.753439</v>
      </c>
      <c r="L52" s="17">
        <v>81.745508999999998</v>
      </c>
      <c r="M52" s="17">
        <v>83.886433999999994</v>
      </c>
      <c r="N52" s="20">
        <v>84.650091000000003</v>
      </c>
      <c r="O52" s="20">
        <v>93.868772000000007</v>
      </c>
      <c r="P52" s="20">
        <v>106.76223400000001</v>
      </c>
      <c r="Q52" s="10">
        <v>0</v>
      </c>
      <c r="R52" s="10">
        <v>0</v>
      </c>
      <c r="S52" s="10">
        <v>2</v>
      </c>
      <c r="T52" s="10">
        <v>74</v>
      </c>
      <c r="U52" s="10">
        <v>0</v>
      </c>
      <c r="V52" s="10"/>
      <c r="W52" s="10">
        <v>76</v>
      </c>
      <c r="X52" s="10" t="b">
        <v>1</v>
      </c>
      <c r="Y52" s="24" t="s">
        <v>92</v>
      </c>
      <c r="Z52" s="24" t="s">
        <v>92</v>
      </c>
      <c r="AA52" s="24">
        <v>1200.4192887109</v>
      </c>
      <c r="AB52" s="24">
        <v>1197.09259031178</v>
      </c>
      <c r="AC52" s="24" t="s">
        <v>92</v>
      </c>
      <c r="AD52" s="24" t="e">
        <f>IF(SUMIFS(#REF!,#REF!,'太陽光発電による平均年間創エネルギー量（創電力量)_日射区分別'!$B52,#REF!,"年間日射地域記載なし")=0,"-",SUMIFS(#REF!,#REF!,'太陽光発電による平均年間創エネルギー量（創電力量)_日射区分別'!$B52,#REF!,"年間日射地域記載なし")/V52)</f>
        <v>#REF!</v>
      </c>
    </row>
    <row r="53" spans="2:30" ht="21.6" x14ac:dyDescent="0.55000000000000004">
      <c r="B53" s="37" t="s">
        <v>53</v>
      </c>
      <c r="C53" s="35">
        <v>56</v>
      </c>
      <c r="D53" s="22">
        <v>1261.2819649999999</v>
      </c>
      <c r="E53" s="13">
        <v>121.721451</v>
      </c>
      <c r="F53" s="13">
        <v>105.15299</v>
      </c>
      <c r="G53" s="13">
        <v>96.572717999999995</v>
      </c>
      <c r="H53" s="15">
        <v>121.016857</v>
      </c>
      <c r="I53" s="15">
        <v>105.320249</v>
      </c>
      <c r="J53" s="15">
        <v>100.55596</v>
      </c>
      <c r="K53" s="17">
        <v>114.18145</v>
      </c>
      <c r="L53" s="17">
        <v>95.812670999999995</v>
      </c>
      <c r="M53" s="17">
        <v>103.11573199999999</v>
      </c>
      <c r="N53" s="20">
        <v>87.418647000000007</v>
      </c>
      <c r="O53" s="20">
        <v>98.621892000000003</v>
      </c>
      <c r="P53" s="20">
        <v>111.791348</v>
      </c>
      <c r="Q53" s="10">
        <v>0</v>
      </c>
      <c r="R53" s="10">
        <v>0</v>
      </c>
      <c r="S53" s="10">
        <v>0</v>
      </c>
      <c r="T53" s="10">
        <v>55</v>
      </c>
      <c r="U53" s="10">
        <v>1</v>
      </c>
      <c r="V53" s="10"/>
      <c r="W53" s="10">
        <v>56</v>
      </c>
      <c r="X53" s="10" t="b">
        <v>1</v>
      </c>
      <c r="Y53" s="24" t="s">
        <v>92</v>
      </c>
      <c r="Z53" s="24" t="s">
        <v>92</v>
      </c>
      <c r="AA53" s="24" t="s">
        <v>92</v>
      </c>
      <c r="AB53" s="24">
        <v>1261.4726595366801</v>
      </c>
      <c r="AC53" s="24">
        <v>1250.7936507936499</v>
      </c>
      <c r="AD53" s="24" t="e">
        <f>IF(SUMIFS(#REF!,#REF!,'太陽光発電による平均年間創エネルギー量（創電力量)_日射区分別'!$B53,#REF!,"年間日射地域記載なし")=0,"-",SUMIFS(#REF!,#REF!,'太陽光発電による平均年間創エネルギー量（創電力量)_日射区分別'!$B53,#REF!,"年間日射地域記載なし")/V53)</f>
        <v>#REF!</v>
      </c>
    </row>
    <row r="54" spans="2:30" ht="21.6" x14ac:dyDescent="0.55000000000000004">
      <c r="B54" s="37" t="s">
        <v>54</v>
      </c>
      <c r="C54" s="35">
        <v>214</v>
      </c>
      <c r="D54" s="22">
        <v>1246.4867290000002</v>
      </c>
      <c r="E54" s="13">
        <v>122.254391</v>
      </c>
      <c r="F54" s="13">
        <v>100.150897</v>
      </c>
      <c r="G54" s="13">
        <v>105.326966</v>
      </c>
      <c r="H54" s="15">
        <v>121.082444</v>
      </c>
      <c r="I54" s="15">
        <v>106.693736</v>
      </c>
      <c r="J54" s="15">
        <v>114.0615</v>
      </c>
      <c r="K54" s="17">
        <v>117.87747899999999</v>
      </c>
      <c r="L54" s="17">
        <v>89.084282999999999</v>
      </c>
      <c r="M54" s="17">
        <v>88.688280000000006</v>
      </c>
      <c r="N54" s="20">
        <v>83.355675000000005</v>
      </c>
      <c r="O54" s="20">
        <v>88.539599999999993</v>
      </c>
      <c r="P54" s="20">
        <v>109.371478</v>
      </c>
      <c r="Q54" s="10">
        <v>0</v>
      </c>
      <c r="R54" s="10">
        <v>0</v>
      </c>
      <c r="S54" s="10">
        <v>0</v>
      </c>
      <c r="T54" s="10">
        <v>214</v>
      </c>
      <c r="U54" s="10">
        <v>0</v>
      </c>
      <c r="V54" s="10"/>
      <c r="W54" s="10">
        <v>214</v>
      </c>
      <c r="X54" s="10" t="b">
        <v>1</v>
      </c>
      <c r="Y54" s="24" t="s">
        <v>92</v>
      </c>
      <c r="Z54" s="24" t="s">
        <v>92</v>
      </c>
      <c r="AA54" s="24" t="s">
        <v>92</v>
      </c>
      <c r="AB54" s="24">
        <v>1246.48673079022</v>
      </c>
      <c r="AC54" s="24" t="s">
        <v>92</v>
      </c>
      <c r="AD54" s="24" t="e">
        <f>IF(SUMIFS(#REF!,#REF!,'太陽光発電による平均年間創エネルギー量（創電力量)_日射区分別'!$B54,#REF!,"年間日射地域記載なし")=0,"-",SUMIFS(#REF!,#REF!,'太陽光発電による平均年間創エネルギー量（創電力量)_日射区分別'!$B54,#REF!,"年間日射地域記載なし")/V54)</f>
        <v>#REF!</v>
      </c>
    </row>
    <row r="55" spans="2:30" ht="21.6" x14ac:dyDescent="0.55000000000000004">
      <c r="B55" s="38" t="s">
        <v>55</v>
      </c>
      <c r="C55" s="38">
        <v>9</v>
      </c>
      <c r="D55" s="26">
        <v>1430.0061579999999</v>
      </c>
      <c r="E55" s="27">
        <v>128.48564500000001</v>
      </c>
      <c r="F55" s="27">
        <v>133.50183899999999</v>
      </c>
      <c r="G55" s="27">
        <v>111.75945</v>
      </c>
      <c r="H55" s="28">
        <v>139.80709200000001</v>
      </c>
      <c r="I55" s="28">
        <v>152.70209500000001</v>
      </c>
      <c r="J55" s="28">
        <v>143.31581499999999</v>
      </c>
      <c r="K55" s="18">
        <v>125.524522</v>
      </c>
      <c r="L55" s="18">
        <v>94.144300000000001</v>
      </c>
      <c r="M55" s="18">
        <v>96.073890000000006</v>
      </c>
      <c r="N55" s="21">
        <v>86.643434999999997</v>
      </c>
      <c r="O55" s="21">
        <v>90.605594999999994</v>
      </c>
      <c r="P55" s="21">
        <v>127.44248</v>
      </c>
      <c r="Q55" s="10">
        <v>0</v>
      </c>
      <c r="R55" s="29">
        <v>0</v>
      </c>
      <c r="S55" s="29">
        <v>0</v>
      </c>
      <c r="T55" s="29">
        <v>6</v>
      </c>
      <c r="U55" s="29">
        <v>3</v>
      </c>
      <c r="V55" s="29"/>
      <c r="W55" s="29">
        <v>9</v>
      </c>
      <c r="X55" s="29" t="b">
        <v>1</v>
      </c>
      <c r="Y55" s="30" t="s">
        <v>92</v>
      </c>
      <c r="Z55" s="30" t="s">
        <v>92</v>
      </c>
      <c r="AA55" s="30" t="s">
        <v>92</v>
      </c>
      <c r="AB55" s="30">
        <v>1218.8013947171</v>
      </c>
      <c r="AC55" s="30">
        <v>1852.4156862745101</v>
      </c>
      <c r="AD55" s="24" t="e">
        <f>IF(SUMIFS(#REF!,#REF!,'太陽光発電による平均年間創エネルギー量（創電力量)_日射区分別'!$B55,#REF!,"年間日射地域記載なし")=0,"-",SUMIFS(#REF!,#REF!,'太陽光発電による平均年間創エネルギー量（創電力量)_日射区分別'!$B55,#REF!,"年間日射地域記載なし")/V55)</f>
        <v>#REF!</v>
      </c>
    </row>
    <row r="56" spans="2:30" x14ac:dyDescent="0.2">
      <c r="B56" s="1"/>
      <c r="C56" s="1"/>
      <c r="D56" s="1"/>
    </row>
    <row r="57" spans="2:30" x14ac:dyDescent="0.2">
      <c r="B57" s="1"/>
      <c r="C57" s="1"/>
      <c r="D57" s="1"/>
    </row>
    <row r="58" spans="2:30" x14ac:dyDescent="0.2">
      <c r="B58" s="1"/>
      <c r="C58" s="1"/>
      <c r="D58" s="1"/>
    </row>
    <row r="59" spans="2:30" x14ac:dyDescent="0.2">
      <c r="B59" s="1"/>
      <c r="C59" s="1"/>
      <c r="D59" s="1"/>
    </row>
  </sheetData>
  <mergeCells count="5">
    <mergeCell ref="B6:P6"/>
    <mergeCell ref="Y6:AD6"/>
    <mergeCell ref="B7:C7"/>
    <mergeCell ref="E7:P7"/>
    <mergeCell ref="Y7:AC7"/>
  </mergeCells>
  <phoneticPr fontId="2"/>
  <pageMargins left="0.7" right="0.7" top="0.75" bottom="0.75" header="0.3" footer="0.3"/>
  <pageSetup paperSize="8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 平均年間一次エネルギー消費量(その他エネルギー含む）</vt:lpstr>
      <vt:lpstr>太陽光発電による平均年間創エネルギー量（一次エネルギー換算</vt:lpstr>
      <vt:lpstr>太陽光発電による平均年間創エネルギー量（創電力量）</vt:lpstr>
      <vt:lpstr>太陽光発電による平均年間創エネルギー量（創電力量)_日射区分別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2019-09-25T07:18:25Z</cp:lastPrinted>
  <dcterms:created xsi:type="dcterms:W3CDTF">2017-09-20T05:38:22Z</dcterms:created>
  <dcterms:modified xsi:type="dcterms:W3CDTF">2022-11-29T08:31:54Z</dcterms:modified>
</cp:coreProperties>
</file>