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workbookProtection workbookPassword="C062" lockStructure="1"/>
  <bookViews>
    <workbookView xWindow="14055" yWindow="300" windowWidth="13890" windowHeight="11385" firstSheet="1" activeTab="1"/>
  </bookViews>
  <sheets>
    <sheet name="上限額一覧" sheetId="8" state="hidden" r:id="rId1"/>
    <sheet name="様式第１　交付申請書 " sheetId="28" r:id="rId2"/>
    <sheet name="プルダウンリスト" sheetId="29" state="hidden" r:id="rId3"/>
    <sheet name="定型様式６－２　全体概要" sheetId="39" r:id="rId4"/>
    <sheet name="チェックリスト" sheetId="38" r:id="rId5"/>
  </sheets>
  <definedNames>
    <definedName name="_xlnm._FilterDatabase" localSheetId="0" hidden="1">上限額一覧!$A$18:$E$68</definedName>
    <definedName name="Ａ．居室シーリングライト">#REF!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_xlnm.Print_Area" localSheetId="4">チェックリスト!$A$1:$M$40</definedName>
    <definedName name="_xlnm.Print_Area" localSheetId="3">'定型様式６－２　全体概要'!$A$1:$AH$94</definedName>
    <definedName name="_xlnm.Print_Area" localSheetId="1">'様式第１　交付申請書 '!$A$1:$AQ$237</definedName>
    <definedName name="WEBプログラム">#REF!</definedName>
    <definedName name="スポットライト">#REF!</definedName>
    <definedName name="ダウンライト">#REF!</definedName>
    <definedName name="フットライト">#REF!</definedName>
    <definedName name="ブラケット">#REF!</definedName>
    <definedName name="ペンダント">#REF!</definedName>
    <definedName name="開始月">#REF!</definedName>
    <definedName name="開始日">#REF!</definedName>
    <definedName name="開始年">#REF!</definedName>
    <definedName name="居室シーリングライト">#REF!</definedName>
    <definedName name="照明器具">#REF!</definedName>
    <definedName name="締切月">#REF!</definedName>
    <definedName name="締切日">#REF!</definedName>
    <definedName name="締切年">#REF!</definedName>
  </definedNames>
  <calcPr calcId="145621"/>
</workbook>
</file>

<file path=xl/calcChain.xml><?xml version="1.0" encoding="utf-8"?>
<calcChain xmlns="http://schemas.openxmlformats.org/spreadsheetml/2006/main">
  <c r="O61" i="39" l="1"/>
  <c r="O60" i="39"/>
  <c r="L60" i="39"/>
  <c r="I60" i="39"/>
  <c r="F60" i="39"/>
  <c r="Y58" i="39" l="1"/>
  <c r="AD52" i="39"/>
  <c r="AD51" i="39"/>
  <c r="AD50" i="39"/>
  <c r="AD49" i="39"/>
  <c r="AD48" i="39"/>
  <c r="AD47" i="39"/>
  <c r="AD46" i="39"/>
  <c r="AD45" i="39"/>
  <c r="AD44" i="39"/>
  <c r="AD43" i="39"/>
  <c r="AD42" i="39"/>
  <c r="AD41" i="39"/>
  <c r="AD40" i="39"/>
  <c r="AD39" i="39"/>
  <c r="AD38" i="39"/>
  <c r="AD36" i="39"/>
  <c r="AD35" i="39"/>
  <c r="AD34" i="39"/>
  <c r="AD33" i="39"/>
  <c r="AD32" i="39"/>
  <c r="AD31" i="39"/>
  <c r="AD29" i="39"/>
  <c r="AD28" i="39"/>
  <c r="AD27" i="39"/>
  <c r="AD26" i="39"/>
  <c r="AD25" i="39"/>
  <c r="AD24" i="39"/>
  <c r="AD23" i="39"/>
  <c r="AD22" i="39"/>
  <c r="AD20" i="39"/>
  <c r="AD17" i="39"/>
  <c r="X17" i="39"/>
  <c r="X52" i="39"/>
  <c r="X51" i="39"/>
  <c r="X50" i="39"/>
  <c r="X49" i="39"/>
  <c r="X48" i="39"/>
  <c r="X47" i="39"/>
  <c r="X46" i="39"/>
  <c r="X45" i="39"/>
  <c r="X44" i="39"/>
  <c r="X43" i="39"/>
  <c r="X42" i="39"/>
  <c r="X41" i="39"/>
  <c r="X40" i="39"/>
  <c r="X39" i="39"/>
  <c r="X38" i="39"/>
  <c r="X37" i="39"/>
  <c r="AD37" i="39" s="1"/>
  <c r="X36" i="39"/>
  <c r="X35" i="39"/>
  <c r="X34" i="39"/>
  <c r="X33" i="39"/>
  <c r="X32" i="39"/>
  <c r="X31" i="39"/>
  <c r="X30" i="39"/>
  <c r="AD30" i="39" s="1"/>
  <c r="X29" i="39"/>
  <c r="X28" i="39"/>
  <c r="X27" i="39"/>
  <c r="X26" i="39"/>
  <c r="X25" i="39"/>
  <c r="X24" i="39"/>
  <c r="X23" i="39"/>
  <c r="X22" i="39"/>
  <c r="X21" i="39"/>
  <c r="AD21" i="39" s="1"/>
  <c r="X20" i="39"/>
  <c r="X19" i="39"/>
  <c r="AD19" i="39" s="1"/>
  <c r="X18" i="39"/>
  <c r="AD18" i="39" s="1"/>
  <c r="Y62" i="39" l="1"/>
  <c r="Y61" i="39"/>
  <c r="Y60" i="39"/>
  <c r="Y59" i="39"/>
  <c r="L68" i="39"/>
  <c r="O67" i="39"/>
  <c r="L67" i="39"/>
  <c r="L61" i="39"/>
  <c r="I61" i="39"/>
  <c r="I68" i="39" s="1"/>
  <c r="F61" i="39"/>
  <c r="F68" i="39" s="1"/>
  <c r="O62" i="39" l="1"/>
  <c r="F62" i="39"/>
  <c r="I62" i="39"/>
  <c r="L62" i="39"/>
  <c r="L69" i="39"/>
  <c r="I67" i="39"/>
  <c r="I69" i="39" s="1"/>
  <c r="F67" i="39"/>
  <c r="F69" i="39" s="1"/>
  <c r="O68" i="39"/>
  <c r="O69" i="39" s="1"/>
  <c r="G9" i="38" l="1"/>
  <c r="G8" i="38"/>
  <c r="J97" i="28" l="1"/>
  <c r="AM174" i="28" l="1"/>
  <c r="AJ174" i="28"/>
  <c r="AG174" i="28"/>
  <c r="AM92" i="28"/>
  <c r="AJ92" i="28"/>
  <c r="AG92" i="28"/>
  <c r="H17" i="28" l="1"/>
  <c r="D20" i="8" l="1"/>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19" i="8"/>
  <c r="C2" i="8"/>
  <c r="C4" i="8"/>
</calcChain>
</file>

<file path=xl/sharedStrings.xml><?xml version="1.0" encoding="utf-8"?>
<sst xmlns="http://schemas.openxmlformats.org/spreadsheetml/2006/main" count="674" uniqueCount="363">
  <si>
    <t>以上</t>
    <rPh sb="0" eb="2">
      <t>イジョウ</t>
    </rPh>
    <phoneticPr fontId="3"/>
  </si>
  <si>
    <t>着手予定日</t>
    <rPh sb="0" eb="2">
      <t>チャクシュ</t>
    </rPh>
    <rPh sb="2" eb="3">
      <t>ヨ</t>
    </rPh>
    <rPh sb="3" eb="4">
      <t>サダム</t>
    </rPh>
    <rPh sb="4" eb="5">
      <t>ニチ</t>
    </rPh>
    <phoneticPr fontId="3"/>
  </si>
  <si>
    <t>平成</t>
    <rPh sb="0" eb="2">
      <t>ヘイセイ</t>
    </rPh>
    <phoneticPr fontId="3"/>
  </si>
  <si>
    <t>年</t>
    <rPh sb="0" eb="1">
      <t>ネン</t>
    </rPh>
    <phoneticPr fontId="3"/>
  </si>
  <si>
    <t>完了予定日</t>
    <rPh sb="0" eb="1">
      <t>カン</t>
    </rPh>
    <rPh sb="1" eb="2">
      <t>リョウ</t>
    </rPh>
    <rPh sb="2" eb="3">
      <t>ヨ</t>
    </rPh>
    <rPh sb="3" eb="4">
      <t>サダム</t>
    </rPh>
    <rPh sb="4" eb="5">
      <t>ニチ</t>
    </rPh>
    <phoneticPr fontId="3"/>
  </si>
  <si>
    <t>暴力団排除に関する誓約事項について熟読し、理解の上、これに同意している。</t>
  </si>
  <si>
    <t>２.</t>
  </si>
  <si>
    <t>４.</t>
  </si>
  <si>
    <t>５.</t>
  </si>
  <si>
    <t>６.</t>
  </si>
  <si>
    <t>７.</t>
  </si>
  <si>
    <t>８.</t>
  </si>
  <si>
    <t>９.</t>
  </si>
  <si>
    <t>月</t>
    <rPh sb="0" eb="1">
      <t>ツキ</t>
    </rPh>
    <phoneticPr fontId="3"/>
  </si>
  <si>
    <t>日</t>
    <rPh sb="0" eb="1">
      <t>ニチ</t>
    </rPh>
    <phoneticPr fontId="3"/>
  </si>
  <si>
    <t>枚</t>
    <rPh sb="0" eb="1">
      <t>マイ</t>
    </rPh>
    <phoneticPr fontId="3"/>
  </si>
  <si>
    <t>郵便番号</t>
    <rPh sb="0" eb="2">
      <t>ユウビン</t>
    </rPh>
    <rPh sb="2" eb="4">
      <t>バンゴウ</t>
    </rPh>
    <phoneticPr fontId="3"/>
  </si>
  <si>
    <t>生年月日</t>
    <rPh sb="0" eb="2">
      <t>セイネン</t>
    </rPh>
    <rPh sb="2" eb="4">
      <t>ガッピ</t>
    </rPh>
    <phoneticPr fontId="3"/>
  </si>
  <si>
    <t>日</t>
    <rPh sb="0" eb="1">
      <t>ヒ</t>
    </rPh>
    <phoneticPr fontId="3"/>
  </si>
  <si>
    <t>電話番号</t>
    <rPh sb="0" eb="2">
      <t>デンワ</t>
    </rPh>
    <rPh sb="2" eb="4">
      <t>バンゴウ</t>
    </rPh>
    <phoneticPr fontId="3"/>
  </si>
  <si>
    <t>登録印</t>
    <rPh sb="0" eb="2">
      <t>トウロク</t>
    </rPh>
    <rPh sb="2" eb="3">
      <t>イン</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</si>
  <si>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</si>
  <si>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</si>
  <si>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</si>
  <si>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</si>
  <si>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</si>
  <si>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</si>
  <si>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</si>
  <si>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</si>
  <si>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</si>
  <si>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</si>
  <si>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</si>
  <si>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</si>
  <si>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</si>
  <si>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現地調査等の協力</t>
    <rPh sb="0" eb="2">
      <t>ゲンチ</t>
    </rPh>
    <rPh sb="2" eb="4">
      <t>チョウサ</t>
    </rPh>
    <rPh sb="4" eb="5">
      <t>トウ</t>
    </rPh>
    <rPh sb="6" eb="8">
      <t>キョウリョク</t>
    </rPh>
    <phoneticPr fontId="3"/>
  </si>
  <si>
    <t>補助対象事業が事業の目的に適して公正に実施されているかを判断するための現地調査等に協力することを了承している。</t>
    <rPh sb="0" eb="2">
      <t>ホジョ</t>
    </rPh>
    <rPh sb="2" eb="4">
      <t>タイショウ</t>
    </rPh>
    <rPh sb="4" eb="6">
      <t>ジギョウ</t>
    </rPh>
    <rPh sb="7" eb="9">
      <t>ジギョウ</t>
    </rPh>
    <rPh sb="10" eb="12">
      <t>モクテキ</t>
    </rPh>
    <rPh sb="13" eb="14">
      <t>テキ</t>
    </rPh>
    <rPh sb="16" eb="18">
      <t>コウセイ</t>
    </rPh>
    <rPh sb="48" eb="50">
      <t>リョウショウ</t>
    </rPh>
    <phoneticPr fontId="3"/>
  </si>
  <si>
    <t>事業の不履行等</t>
    <rPh sb="0" eb="2">
      <t>ジギョウ</t>
    </rPh>
    <rPh sb="3" eb="6">
      <t>フリコウ</t>
    </rPh>
    <rPh sb="6" eb="7">
      <t>トウ</t>
    </rPh>
    <phoneticPr fontId="3"/>
  </si>
  <si>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</si>
  <si>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</si>
  <si>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</si>
  <si>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（注２）
　役員名簿については、氏名カナ（全角、姓と名の間は半角で１マス空け）、氏名漢字（全角、姓と名の間は半角で１マス空け）、
　生年月日（全角で大正はＴ、昭和はＳ、平成はＨ、数字は２桁全角）、性別（全角で男性はＭ、女性はＦ）、会社名及び役職名を
　記載する。（上記記載例参照）。
　また、外国人については、氏名漢字欄にはアルファベットを、氏名カナ欄は当該アルファベットのカナ読みを記載すること。</t>
    <rPh sb="101" eb="102">
      <t>ゼン</t>
    </rPh>
    <rPh sb="157" eb="159">
      <t>カンジ</t>
    </rPh>
    <phoneticPr fontId="3"/>
  </si>
  <si>
    <t>住　  所</t>
    <rPh sb="0" eb="1">
      <t>スミ</t>
    </rPh>
    <rPh sb="4" eb="5">
      <t>ショ</t>
    </rPh>
    <phoneticPr fontId="3"/>
  </si>
  <si>
    <t>代表者名等</t>
    <rPh sb="0" eb="3">
      <t>ダイヒョウシャ</t>
    </rPh>
    <rPh sb="3" eb="4">
      <t>メイ</t>
    </rPh>
    <rPh sb="4" eb="5">
      <t>ナド</t>
    </rPh>
    <phoneticPr fontId="3"/>
  </si>
  <si>
    <t>支 店 名</t>
    <rPh sb="0" eb="1">
      <t>シ</t>
    </rPh>
    <rPh sb="2" eb="3">
      <t>ミセ</t>
    </rPh>
    <rPh sb="4" eb="5">
      <t>メイ</t>
    </rPh>
    <phoneticPr fontId="3"/>
  </si>
  <si>
    <t>申　請　者</t>
    <rPh sb="0" eb="1">
      <t>サル</t>
    </rPh>
    <rPh sb="2" eb="3">
      <t>ショウ</t>
    </rPh>
    <rPh sb="4" eb="5">
      <t>モノ</t>
    </rPh>
    <phoneticPr fontId="3"/>
  </si>
  <si>
    <t>判断した場合は、当該申請者の申請及び登録を無効とすることができることを理解し、了承している。</t>
    <rPh sb="35" eb="37">
      <t>リカイ</t>
    </rPh>
    <rPh sb="39" eb="41">
      <t>リョウショウ</t>
    </rPh>
    <phoneticPr fontId="3"/>
  </si>
  <si>
    <t>SIIは、国との協議に基づき、本事業を終了、又はその制度内容の変更を行うことができることを承知している。</t>
    <rPh sb="31" eb="33">
      <t>ヘンコウ</t>
    </rPh>
    <rPh sb="34" eb="35">
      <t>オコナ</t>
    </rPh>
    <rPh sb="45" eb="47">
      <t>ショウチ</t>
    </rPh>
    <phoneticPr fontId="3"/>
  </si>
  <si>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</si>
  <si>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</si>
  <si>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</si>
  <si>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上記を誓約し、申請内容に間違いがないことを確認した上で署名・捺印します。</t>
    <rPh sb="3" eb="5">
      <t>セイヤク</t>
    </rPh>
    <phoneticPr fontId="3"/>
  </si>
  <si>
    <t>　代　表　理　事　　　赤池　学　殿</t>
  </si>
  <si>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</si>
  <si>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別紙１</t>
    <rPh sb="0" eb="2">
      <t>ベッシ</t>
    </rPh>
    <phoneticPr fontId="3"/>
  </si>
  <si>
    <t>別紙２</t>
    <rPh sb="0" eb="2">
      <t>ベッシ</t>
    </rPh>
    <phoneticPr fontId="3"/>
  </si>
  <si>
    <t>別紙３</t>
    <rPh sb="0" eb="2">
      <t>ベッシ</t>
    </rPh>
    <phoneticPr fontId="3"/>
  </si>
  <si>
    <t>役員名簿</t>
    <rPh sb="0" eb="2">
      <t>ヤクイン</t>
    </rPh>
    <rPh sb="2" eb="4">
      <t>メイボ</t>
    </rPh>
    <phoneticPr fontId="3"/>
  </si>
  <si>
    <t>法人・団体名等</t>
    <rPh sb="0" eb="2">
      <t>ホウジン</t>
    </rPh>
    <rPh sb="3" eb="5">
      <t>ダンタイ</t>
    </rPh>
    <rPh sb="5" eb="6">
      <t>メイ</t>
    </rPh>
    <rPh sb="6" eb="7">
      <t>ナド</t>
    </rPh>
    <phoneticPr fontId="3"/>
  </si>
  <si>
    <t>氏名　カナ</t>
    <rPh sb="0" eb="2">
      <t>シメイ</t>
    </rPh>
    <phoneticPr fontId="3"/>
  </si>
  <si>
    <t>氏名　漢字</t>
    <rPh sb="0" eb="2">
      <t>シメイ</t>
    </rPh>
    <rPh sb="3" eb="5">
      <t>カンジ</t>
    </rPh>
    <phoneticPr fontId="3"/>
  </si>
  <si>
    <t>性別</t>
    <rPh sb="0" eb="2">
      <t>セイベツ</t>
    </rPh>
    <phoneticPr fontId="3"/>
  </si>
  <si>
    <t>役職名</t>
    <rPh sb="0" eb="3">
      <t>ヤクショクメイ</t>
    </rPh>
    <phoneticPr fontId="3"/>
  </si>
  <si>
    <t>和暦</t>
    <rPh sb="0" eb="2">
      <t>ワレキ</t>
    </rPh>
    <phoneticPr fontId="3"/>
  </si>
  <si>
    <t>　代　表　理　事　　　赤池　学　殿</t>
    <rPh sb="1" eb="2">
      <t>ダイ</t>
    </rPh>
    <rPh sb="3" eb="4">
      <t>ヒョウ</t>
    </rPh>
    <rPh sb="5" eb="6">
      <t>リ</t>
    </rPh>
    <rPh sb="7" eb="8">
      <t>コト</t>
    </rPh>
    <rPh sb="16" eb="17">
      <t>ドノ</t>
    </rPh>
    <phoneticPr fontId="3"/>
  </si>
  <si>
    <t>地域区分</t>
    <rPh sb="0" eb="2">
      <t>チイキ</t>
    </rPh>
    <rPh sb="2" eb="4">
      <t>クブン</t>
    </rPh>
    <phoneticPr fontId="34"/>
  </si>
  <si>
    <t>仕様１</t>
    <rPh sb="0" eb="2">
      <t>シヨウ</t>
    </rPh>
    <phoneticPr fontId="34"/>
  </si>
  <si>
    <t>㎡あたりのＺＥＨ補助対象費用上限金額</t>
    <rPh sb="14" eb="16">
      <t>ジョウゲン</t>
    </rPh>
    <rPh sb="16" eb="18">
      <t>キンガク</t>
    </rPh>
    <phoneticPr fontId="34"/>
  </si>
  <si>
    <t>１・２地域仕様</t>
  </si>
  <si>
    <t>エアコン仕様</t>
  </si>
  <si>
    <t>１・２地域エネファーム仕様</t>
  </si>
  <si>
    <t>温水暖房仕様①</t>
  </si>
  <si>
    <t>温水暖房エネファーム仕様</t>
  </si>
  <si>
    <t>温水暖房仕様②</t>
  </si>
  <si>
    <t>エネファーム仕様</t>
  </si>
  <si>
    <t>１</t>
    <phoneticPr fontId="33"/>
  </si>
  <si>
    <t>２</t>
    <phoneticPr fontId="33"/>
  </si>
  <si>
    <t>３</t>
    <phoneticPr fontId="33"/>
  </si>
  <si>
    <t>４</t>
    <phoneticPr fontId="33"/>
  </si>
  <si>
    <t>５</t>
    <phoneticPr fontId="33"/>
  </si>
  <si>
    <t>６</t>
    <phoneticPr fontId="33"/>
  </si>
  <si>
    <t>７</t>
    <phoneticPr fontId="33"/>
  </si>
  <si>
    <t>８</t>
    <phoneticPr fontId="33"/>
  </si>
  <si>
    <t>外皮加点仕様</t>
    <rPh sb="0" eb="2">
      <t>ガイヒ</t>
    </rPh>
    <rPh sb="2" eb="4">
      <t>カテン</t>
    </rPh>
    <rPh sb="4" eb="6">
      <t>シヨウ</t>
    </rPh>
    <phoneticPr fontId="33"/>
  </si>
  <si>
    <t>２</t>
    <phoneticPr fontId="33"/>
  </si>
  <si>
    <t>３</t>
    <phoneticPr fontId="33"/>
  </si>
  <si>
    <t>５</t>
    <phoneticPr fontId="33"/>
  </si>
  <si>
    <t>６</t>
    <phoneticPr fontId="33"/>
  </si>
  <si>
    <t>７</t>
    <phoneticPr fontId="33"/>
  </si>
  <si>
    <t>無</t>
    <rPh sb="0" eb="1">
      <t>ナシ</t>
    </rPh>
    <phoneticPr fontId="33"/>
  </si>
  <si>
    <t>外皮加点仕様</t>
    <rPh sb="0" eb="2">
      <t>ガイヒ</t>
    </rPh>
    <rPh sb="2" eb="4">
      <t>カテン</t>
    </rPh>
    <rPh sb="4" eb="6">
      <t>シヨウ</t>
    </rPh>
    <phoneticPr fontId="34"/>
  </si>
  <si>
    <t>有</t>
    <rPh sb="0" eb="1">
      <t>ア</t>
    </rPh>
    <phoneticPr fontId="34"/>
  </si>
  <si>
    <t>連結</t>
    <rPh sb="0" eb="2">
      <t>レンケツ</t>
    </rPh>
    <phoneticPr fontId="34"/>
  </si>
  <si>
    <t>連結</t>
    <rPh sb="0" eb="2">
      <t>レンケツ</t>
    </rPh>
    <phoneticPr fontId="33"/>
  </si>
  <si>
    <t>加点基準値（UA）</t>
    <rPh sb="0" eb="2">
      <t>カテン</t>
    </rPh>
    <rPh sb="2" eb="5">
      <t>キジュンチ</t>
    </rPh>
    <phoneticPr fontId="34"/>
  </si>
  <si>
    <t>１地域</t>
    <rPh sb="1" eb="3">
      <t>チイキ</t>
    </rPh>
    <phoneticPr fontId="33"/>
  </si>
  <si>
    <t>２地域</t>
    <rPh sb="1" eb="3">
      <t>チイキ</t>
    </rPh>
    <phoneticPr fontId="33"/>
  </si>
  <si>
    <t>３地域</t>
    <rPh sb="1" eb="3">
      <t>チイキ</t>
    </rPh>
    <phoneticPr fontId="33"/>
  </si>
  <si>
    <t>４地域</t>
    <rPh sb="1" eb="3">
      <t>チイキ</t>
    </rPh>
    <phoneticPr fontId="33"/>
  </si>
  <si>
    <t>５地域</t>
    <rPh sb="1" eb="3">
      <t>チイキ</t>
    </rPh>
    <phoneticPr fontId="33"/>
  </si>
  <si>
    <t>６地域</t>
    <rPh sb="1" eb="3">
      <t>チイキ</t>
    </rPh>
    <phoneticPr fontId="33"/>
  </si>
  <si>
    <t>７地域</t>
    <rPh sb="1" eb="3">
      <t>チイキ</t>
    </rPh>
    <phoneticPr fontId="33"/>
  </si>
  <si>
    <t>８地域</t>
    <rPh sb="1" eb="3">
      <t>チイキ</t>
    </rPh>
    <phoneticPr fontId="33"/>
  </si>
  <si>
    <t>円</t>
    <rPh sb="0" eb="1">
      <t>エン</t>
    </rPh>
    <phoneticPr fontId="3"/>
  </si>
  <si>
    <t>１.申請する補助事業</t>
    <rPh sb="2" eb="4">
      <t>シンセイ</t>
    </rPh>
    <rPh sb="6" eb="8">
      <t>ホジョ</t>
    </rPh>
    <rPh sb="8" eb="10">
      <t>ジギョウ</t>
    </rPh>
    <phoneticPr fontId="3"/>
  </si>
  <si>
    <t>４.補助金交付申請予定額</t>
    <rPh sb="2" eb="5">
      <t>ホジョキン</t>
    </rPh>
    <rPh sb="5" eb="7">
      <t>コウフ</t>
    </rPh>
    <rPh sb="7" eb="9">
      <t>シンセイ</t>
    </rPh>
    <rPh sb="9" eb="11">
      <t>ヨテイ</t>
    </rPh>
    <rPh sb="11" eb="12">
      <t>ガク</t>
    </rPh>
    <phoneticPr fontId="3"/>
  </si>
  <si>
    <t>高層ＺＥＨ－Ｍ</t>
    <rPh sb="0" eb="2">
      <t>コウソウ</t>
    </rPh>
    <phoneticPr fontId="37"/>
  </si>
  <si>
    <t>５.事業予定期間</t>
    <rPh sb="2" eb="4">
      <t>ジギョウ</t>
    </rPh>
    <rPh sb="4" eb="6">
      <t>ヨテイ</t>
    </rPh>
    <rPh sb="6" eb="8">
      <t>キカン</t>
    </rPh>
    <phoneticPr fontId="3"/>
  </si>
  <si>
    <t>平成３０年度　ＺＥＨ＋実証事業</t>
    <rPh sb="0" eb="2">
      <t>ヘイセイ</t>
    </rPh>
    <rPh sb="4" eb="6">
      <t>ネンド</t>
    </rPh>
    <rPh sb="11" eb="13">
      <t>ジッショウ</t>
    </rPh>
    <rPh sb="13" eb="15">
      <t>ジギョウ</t>
    </rPh>
    <phoneticPr fontId="37"/>
  </si>
  <si>
    <t>実印</t>
    <rPh sb="0" eb="2">
      <t>ジツイン</t>
    </rPh>
    <phoneticPr fontId="3"/>
  </si>
  <si>
    <t>平成３０年度　戸建分譲ＺＥＨ実証事業</t>
    <rPh sb="14" eb="16">
      <t>ジッショウ</t>
    </rPh>
    <rPh sb="16" eb="18">
      <t>ジギョウ</t>
    </rPh>
    <phoneticPr fontId="37"/>
  </si>
  <si>
    <t>平成３０年度　高層ＺＥＨ－Ｍ（ゼッチ・マンション）実証事業</t>
    <rPh sb="7" eb="9">
      <t>コウソウ</t>
    </rPh>
    <rPh sb="25" eb="27">
      <t>ジッショウ</t>
    </rPh>
    <rPh sb="27" eb="29">
      <t>ジギョウ</t>
    </rPh>
    <phoneticPr fontId="37"/>
  </si>
  <si>
    <t>３.補助事業の実施計画</t>
    <rPh sb="2" eb="4">
      <t>ホジョ</t>
    </rPh>
    <rPh sb="4" eb="6">
      <t>ジギョウ</t>
    </rPh>
    <rPh sb="7" eb="9">
      <t>ジッシ</t>
    </rPh>
    <rPh sb="9" eb="11">
      <t>ケイカク</t>
    </rPh>
    <phoneticPr fontId="3"/>
  </si>
  <si>
    <t>２.補助対象事業の名称</t>
    <rPh sb="2" eb="4">
      <t>ホジョ</t>
    </rPh>
    <rPh sb="4" eb="6">
      <t>タイショウ</t>
    </rPh>
    <rPh sb="6" eb="8">
      <t>ジギョウ</t>
    </rPh>
    <rPh sb="9" eb="11">
      <t>メイショウ</t>
    </rPh>
    <phoneticPr fontId="3"/>
  </si>
  <si>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3"/>
  </si>
  <si>
    <t>法人名</t>
    <rPh sb="0" eb="2">
      <t>ホウジン</t>
    </rPh>
    <rPh sb="2" eb="3">
      <t>メイ</t>
    </rPh>
    <phoneticPr fontId="37"/>
  </si>
  <si>
    <t>申請者</t>
    <rPh sb="0" eb="3">
      <t>シンセイシャ</t>
    </rPh>
    <phoneticPr fontId="3"/>
  </si>
  <si>
    <t>申請者本人が署名し実印を捺印すること。（手続代行者の代筆は不可）</t>
    <rPh sb="0" eb="3">
      <t>シンセイシャ</t>
    </rPh>
    <rPh sb="3" eb="5">
      <t>ホンニン</t>
    </rPh>
    <rPh sb="6" eb="8">
      <t>ショメイ</t>
    </rPh>
    <rPh sb="9" eb="11">
      <t>ジツイン</t>
    </rPh>
    <rPh sb="12" eb="14">
      <t>ナツイン</t>
    </rPh>
    <rPh sb="20" eb="22">
      <t>テツヅキ</t>
    </rPh>
    <rPh sb="22" eb="25">
      <t>ダイコウシャ</t>
    </rPh>
    <rPh sb="26" eb="28">
      <t>ダイヒツ</t>
    </rPh>
    <rPh sb="29" eb="31">
      <t>フカ</t>
    </rPh>
    <phoneticPr fontId="3"/>
  </si>
  <si>
    <t>（注１）
　申請者が法人又は共同申請者（リース亊業者等）は、役員名簿を提出すること。
　申請者が個人の場合は不要とする。</t>
    <rPh sb="6" eb="8">
      <t>シンセイ</t>
    </rPh>
    <rPh sb="8" eb="9">
      <t>シャ</t>
    </rPh>
    <rPh sb="10" eb="12">
      <t>ホウジン</t>
    </rPh>
    <rPh sb="12" eb="13">
      <t>マタ</t>
    </rPh>
    <phoneticPr fontId="3"/>
  </si>
  <si>
    <t>補助金交付申請予定額</t>
    <rPh sb="0" eb="3">
      <t>ホジョキン</t>
    </rPh>
    <rPh sb="3" eb="5">
      <t>コウフ</t>
    </rPh>
    <rPh sb="5" eb="7">
      <t>シンセイ</t>
    </rPh>
    <rPh sb="7" eb="9">
      <t>ヨテイ</t>
    </rPh>
    <rPh sb="9" eb="10">
      <t>ガク</t>
    </rPh>
    <phoneticPr fontId="3"/>
  </si>
  <si>
    <t>□</t>
  </si>
  <si>
    <t>①</t>
    <phoneticPr fontId="3"/>
  </si>
  <si>
    <t>法人名又は氏名</t>
    <rPh sb="0" eb="2">
      <t>ホウジン</t>
    </rPh>
    <rPh sb="2" eb="3">
      <t>メイ</t>
    </rPh>
    <rPh sb="3" eb="4">
      <t>マタ</t>
    </rPh>
    <phoneticPr fontId="37"/>
  </si>
  <si>
    <t>６.役員名簿（別紙１）</t>
    <rPh sb="2" eb="4">
      <t>ヤクイン</t>
    </rPh>
    <rPh sb="4" eb="6">
      <t>メイボ</t>
    </rPh>
    <rPh sb="7" eb="9">
      <t>ベッシ</t>
    </rPh>
    <phoneticPr fontId="3"/>
  </si>
  <si>
    <t>７.暴力団排除に関する誓約事項（別紙２）</t>
    <rPh sb="2" eb="5">
      <t>ボウリョクダン</t>
    </rPh>
    <rPh sb="5" eb="7">
      <t>ハイジョ</t>
    </rPh>
    <rPh sb="8" eb="9">
      <t>カン</t>
    </rPh>
    <rPh sb="11" eb="13">
      <t>セイヤク</t>
    </rPh>
    <rPh sb="13" eb="15">
      <t>ジコウ</t>
    </rPh>
    <rPh sb="16" eb="18">
      <t>ベッシ</t>
    </rPh>
    <phoneticPr fontId="3"/>
  </si>
  <si>
    <t>８．交付申請に関する誓約書（別紙３）</t>
    <rPh sb="2" eb="4">
      <t>コウフ</t>
    </rPh>
    <rPh sb="4" eb="6">
      <t>シンセイ</t>
    </rPh>
    <rPh sb="7" eb="8">
      <t>カン</t>
    </rPh>
    <rPh sb="10" eb="13">
      <t>セイヤクショ</t>
    </rPh>
    <rPh sb="14" eb="16">
      <t>ベッシ</t>
    </rPh>
    <phoneticPr fontId="3"/>
  </si>
  <si>
    <t>(</t>
    <phoneticPr fontId="3"/>
  </si>
  <si>
    <t>１</t>
    <phoneticPr fontId="3"/>
  </si>
  <si>
    <t>／</t>
    <phoneticPr fontId="3"/>
  </si>
  <si>
    <t>５</t>
    <phoneticPr fontId="3"/>
  </si>
  <si>
    <t>）</t>
    <phoneticPr fontId="3"/>
  </si>
  <si>
    <t>一般社団法人　環境共創イニシアチブ</t>
    <phoneticPr fontId="3"/>
  </si>
  <si>
    <t>-</t>
    <phoneticPr fontId="3"/>
  </si>
  <si>
    <t>ふりがな</t>
    <phoneticPr fontId="3"/>
  </si>
  <si>
    <t>生年月日</t>
    <phoneticPr fontId="37"/>
  </si>
  <si>
    <t>)</t>
    <phoneticPr fontId="3"/>
  </si>
  <si>
    <t>－</t>
    <phoneticPr fontId="3"/>
  </si>
  <si>
    <t>-</t>
    <phoneticPr fontId="3"/>
  </si>
  <si>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3"/>
  </si>
  <si>
    <t>(</t>
    <phoneticPr fontId="3"/>
  </si>
  <si>
    <t>２</t>
    <phoneticPr fontId="3"/>
  </si>
  <si>
    <t>／</t>
    <phoneticPr fontId="3"/>
  </si>
  <si>
    <t>５</t>
    <phoneticPr fontId="3"/>
  </si>
  <si>
    <t>※申請する補助事業にチェックをつけて下さい。（複数チェック不可）</t>
    <phoneticPr fontId="37"/>
  </si>
  <si>
    <t>　別添による</t>
    <phoneticPr fontId="37"/>
  </si>
  <si>
    <t>補助事業に要する経費</t>
    <phoneticPr fontId="3"/>
  </si>
  <si>
    <t>補助金交付申請予定額</t>
    <phoneticPr fontId="3"/>
  </si>
  <si>
    <t>（備考）用紙は日本工業規格Ａ４とし、縦位置とする。</t>
    <phoneticPr fontId="3"/>
  </si>
  <si>
    <t>３</t>
    <phoneticPr fontId="3"/>
  </si>
  <si>
    <t>：</t>
    <phoneticPr fontId="3"/>
  </si>
  <si>
    <t>(</t>
    <phoneticPr fontId="3"/>
  </si>
  <si>
    <t>４</t>
    <phoneticPr fontId="3"/>
  </si>
  <si>
    <t>／</t>
    <phoneticPr fontId="3"/>
  </si>
  <si>
    <t>５</t>
    <phoneticPr fontId="3"/>
  </si>
  <si>
    <t>暴力団排除に関する誓約事項</t>
    <phoneticPr fontId="3"/>
  </si>
  <si>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</si>
  <si>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記</t>
    <phoneticPr fontId="3"/>
  </si>
  <si>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3"/>
  </si>
  <si>
    <t xml:space="preserve"> </t>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</si>
  <si>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</si>
  <si>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</si>
  <si>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(４)　役員等が、暴力団又は暴力団員であることを知りながらこれと社会的に非難されるべき関係を
　　　有しているとき</t>
    <phoneticPr fontId="3"/>
  </si>
  <si>
    <t>　私は、補助金の交付の申請を一般社団法人環境共創イニシアチブ（以下「SII」という。）に提出するに当たって、また、
  補助対象事業の実施期間内及び完了後においては、下記の事項について誓約いたします。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3"/>
  </si>
  <si>
    <t>１.</t>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</si>
  <si>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</si>
  <si>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</si>
  <si>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</si>
  <si>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ための調査・分析、SIIが作成するパンフレット・事例集、国が行うその他調査業務等に利用されることがあり、</t>
    <phoneticPr fontId="3"/>
  </si>
  <si>
    <t>10.</t>
    <phoneticPr fontId="3"/>
  </si>
  <si>
    <t>11.</t>
    <phoneticPr fontId="3"/>
  </si>
  <si>
    <t>氏名</t>
    <phoneticPr fontId="37"/>
  </si>
  <si>
    <t>代表者名等</t>
    <phoneticPr fontId="37"/>
  </si>
  <si>
    <t>申請種別</t>
    <rPh sb="0" eb="2">
      <t>シンセイ</t>
    </rPh>
    <rPh sb="2" eb="4">
      <t>シュベツ</t>
    </rPh>
    <phoneticPr fontId="37"/>
  </si>
  <si>
    <t>申　請　者</t>
    <phoneticPr fontId="37"/>
  </si>
  <si>
    <t>申請者</t>
    <rPh sb="0" eb="3">
      <t>シンセイシャ</t>
    </rPh>
    <phoneticPr fontId="37"/>
  </si>
  <si>
    <t>共同申請者</t>
    <rPh sb="0" eb="2">
      <t>キョウドウ</t>
    </rPh>
    <rPh sb="2" eb="5">
      <t>シンセイシャ</t>
    </rPh>
    <phoneticPr fontId="37"/>
  </si>
  <si>
    <t>平成３０年度　戸建分譲ＺＥＨ実証事業</t>
    <rPh sb="0" eb="2">
      <t>ヘイセイ</t>
    </rPh>
    <rPh sb="4" eb="6">
      <t>ネンド</t>
    </rPh>
    <rPh sb="7" eb="9">
      <t>コダテ</t>
    </rPh>
    <rPh sb="9" eb="11">
      <t>ブンジョウ</t>
    </rPh>
    <rPh sb="14" eb="16">
      <t>ジッショウ</t>
    </rPh>
    <rPh sb="16" eb="18">
      <t>ジギョウ</t>
    </rPh>
    <phoneticPr fontId="37"/>
  </si>
  <si>
    <t>共 同 申 請 者（リース亊業者等）</t>
    <phoneticPr fontId="37"/>
  </si>
  <si>
    <t>手続代行者</t>
    <rPh sb="0" eb="2">
      <t>テツヅ</t>
    </rPh>
    <rPh sb="2" eb="4">
      <t>ダイコウ</t>
    </rPh>
    <rPh sb="4" eb="5">
      <t>シャ</t>
    </rPh>
    <phoneticPr fontId="37"/>
  </si>
  <si>
    <t>平成３０年度　高層ＺＥＨ－Ｍ（ゼッチマンション）実証事業</t>
    <rPh sb="0" eb="2">
      <t>ヘイセイ</t>
    </rPh>
    <rPh sb="4" eb="6">
      <t>ネンド</t>
    </rPh>
    <rPh sb="7" eb="9">
      <t>コウソウ</t>
    </rPh>
    <rPh sb="24" eb="26">
      <t>ジッショウ</t>
    </rPh>
    <rPh sb="26" eb="28">
      <t>ジギョウ</t>
    </rPh>
    <phoneticPr fontId="37"/>
  </si>
  <si>
    <t>手 続 代 行 者</t>
    <phoneticPr fontId="37"/>
  </si>
  <si>
    <t>□</t>
    <phoneticPr fontId="3"/>
  </si>
  <si>
    <t>　３/５に申請者の役員名簿を作成の上提出すること。</t>
    <rPh sb="5" eb="7">
      <t>シンセイ</t>
    </rPh>
    <rPh sb="7" eb="8">
      <t>シャ</t>
    </rPh>
    <rPh sb="9" eb="11">
      <t>ヤクイン</t>
    </rPh>
    <rPh sb="11" eb="13">
      <t>メイボ</t>
    </rPh>
    <rPh sb="14" eb="16">
      <t>サクセイ</t>
    </rPh>
    <rPh sb="17" eb="18">
      <t>ウエ</t>
    </rPh>
    <rPh sb="18" eb="20">
      <t>テイシュツ</t>
    </rPh>
    <phoneticPr fontId="3"/>
  </si>
  <si>
    <t>　４/５に記載の暴力団排除に関する誓約事項について熟読し、理解の上、これに同意します。</t>
    <phoneticPr fontId="3"/>
  </si>
  <si>
    <t>　５/５に記載の交付申請に関する誓約事項について熟読し、理解の上、これに同意します。</t>
    <phoneticPr fontId="3"/>
  </si>
  <si>
    <t>本事業の交付規程及び公募要領の内容を全て承知の上で、申請者、手続代行者の役割及び要件等について確認し、了承している。</t>
    <rPh sb="26" eb="28">
      <t>シンセイ</t>
    </rPh>
    <rPh sb="28" eb="29">
      <t>シャ</t>
    </rPh>
    <phoneticPr fontId="3"/>
  </si>
  <si>
    <t>（注２）各書類の項目に応じた内容を確認し、申請する住宅に該当する項目のみ確認欄にチェックすること。</t>
    <rPh sb="1" eb="2">
      <t>チュウ</t>
    </rPh>
    <phoneticPr fontId="3"/>
  </si>
  <si>
    <t>No</t>
  </si>
  <si>
    <t>書　類　名</t>
  </si>
  <si>
    <t>項　　　　　目</t>
  </si>
  <si>
    <t>内　　　　　　容</t>
  </si>
  <si>
    <t>確認欄</t>
  </si>
  <si>
    <t>交付申請書
（様式第１）</t>
    <rPh sb="7" eb="9">
      <t>ヨウシキ</t>
    </rPh>
    <rPh sb="9" eb="10">
      <t>ダイ</t>
    </rPh>
    <phoneticPr fontId="3"/>
  </si>
  <si>
    <t>法人・団体名等、名簿等必要事項が全て記入されているか。</t>
    <rPh sb="0" eb="2">
      <t>ホウジン</t>
    </rPh>
    <rPh sb="3" eb="5">
      <t>ダンタイ</t>
    </rPh>
    <rPh sb="5" eb="6">
      <t>メイ</t>
    </rPh>
    <rPh sb="6" eb="7">
      <t>トウ</t>
    </rPh>
    <rPh sb="8" eb="10">
      <t>メイボ</t>
    </rPh>
    <rPh sb="10" eb="11">
      <t>ナド</t>
    </rPh>
    <rPh sb="11" eb="13">
      <t>ヒツヨウ</t>
    </rPh>
    <rPh sb="13" eb="15">
      <t>ジコウ</t>
    </rPh>
    <rPh sb="18" eb="20">
      <t>キニュウ</t>
    </rPh>
    <phoneticPr fontId="3"/>
  </si>
  <si>
    <t>別紙３ 誓約書</t>
    <rPh sb="0" eb="2">
      <t>ベッシ</t>
    </rPh>
    <rPh sb="4" eb="7">
      <t>セイヤクショ</t>
    </rPh>
    <phoneticPr fontId="3"/>
  </si>
  <si>
    <t>実施計画書全般</t>
    <rPh sb="0" eb="2">
      <t>ジッシ</t>
    </rPh>
    <rPh sb="2" eb="5">
      <t>ケイカクショ</t>
    </rPh>
    <rPh sb="5" eb="7">
      <t>ゼンパン</t>
    </rPh>
    <phoneticPr fontId="3"/>
  </si>
  <si>
    <t>平面図（兼設備設置図）</t>
    <rPh sb="0" eb="3">
      <t>ヘイメンズ</t>
    </rPh>
    <rPh sb="4" eb="5">
      <t>ケン</t>
    </rPh>
    <rPh sb="5" eb="7">
      <t>セツビ</t>
    </rPh>
    <rPh sb="7" eb="9">
      <t>セッチ</t>
    </rPh>
    <rPh sb="9" eb="10">
      <t>ズ</t>
    </rPh>
    <phoneticPr fontId="3"/>
  </si>
  <si>
    <t>印鑑登録証明書（原本）</t>
    <rPh sb="0" eb="2">
      <t>インカン</t>
    </rPh>
    <rPh sb="2" eb="4">
      <t>トウロク</t>
    </rPh>
    <rPh sb="4" eb="7">
      <t>ショウメイショ</t>
    </rPh>
    <rPh sb="8" eb="10">
      <t>ゲンポン</t>
    </rPh>
    <phoneticPr fontId="3"/>
  </si>
  <si>
    <t>発行日</t>
    <rPh sb="0" eb="3">
      <t>ハッコウビ</t>
    </rPh>
    <phoneticPr fontId="3"/>
  </si>
  <si>
    <t>交付申請書申請日の日付より３ヶ月以内の原本であるか。</t>
    <rPh sb="0" eb="2">
      <t>コウフ</t>
    </rPh>
    <rPh sb="2" eb="5">
      <t>シンセイショ</t>
    </rPh>
    <rPh sb="5" eb="7">
      <t>シンセイ</t>
    </rPh>
    <rPh sb="7" eb="8">
      <t>ビ</t>
    </rPh>
    <rPh sb="9" eb="11">
      <t>ヒヅケ</t>
    </rPh>
    <rPh sb="15" eb="16">
      <t>ゲツ</t>
    </rPh>
    <rPh sb="16" eb="18">
      <t>イナイ</t>
    </rPh>
    <rPh sb="19" eb="21">
      <t>ゲンポン</t>
    </rPh>
    <phoneticPr fontId="3"/>
  </si>
  <si>
    <t>登録者</t>
    <rPh sb="0" eb="2">
      <t>トウロク</t>
    </rPh>
    <rPh sb="2" eb="3">
      <t>シャ</t>
    </rPh>
    <phoneticPr fontId="3"/>
  </si>
  <si>
    <t>提出書類内容チェックリスト</t>
    <rPh sb="0" eb="2">
      <t>テイシュツ</t>
    </rPh>
    <rPh sb="2" eb="4">
      <t>ショルイ</t>
    </rPh>
    <rPh sb="4" eb="6">
      <t>ナイヨウ</t>
    </rPh>
    <phoneticPr fontId="3"/>
  </si>
  <si>
    <t>申請書ファイルの背表紙</t>
    <rPh sb="0" eb="2">
      <t>シンセイ</t>
    </rPh>
    <rPh sb="2" eb="3">
      <t>ショ</t>
    </rPh>
    <rPh sb="8" eb="11">
      <t>セビョウシ</t>
    </rPh>
    <phoneticPr fontId="3"/>
  </si>
  <si>
    <t>チェックの確認</t>
    <rPh sb="5" eb="7">
      <t>カクニン</t>
    </rPh>
    <phoneticPr fontId="3"/>
  </si>
  <si>
    <t>提出書類内容チェックリストにチェック漏れはないか。</t>
    <rPh sb="0" eb="2">
      <t>テイシュツ</t>
    </rPh>
    <rPh sb="2" eb="4">
      <t>ショルイ</t>
    </rPh>
    <rPh sb="4" eb="6">
      <t>ナイヨウ</t>
    </rPh>
    <rPh sb="18" eb="19">
      <t>モ</t>
    </rPh>
    <phoneticPr fontId="3"/>
  </si>
  <si>
    <t>申請する補助対象事業が正しく選択されているか。
また、必要事項が記入されているか。</t>
    <rPh sb="0" eb="2">
      <t>シンセイ</t>
    </rPh>
    <rPh sb="4" eb="6">
      <t>ホジョ</t>
    </rPh>
    <rPh sb="6" eb="8">
      <t>タイショウ</t>
    </rPh>
    <rPh sb="8" eb="10">
      <t>ジギョウ</t>
    </rPh>
    <rPh sb="11" eb="12">
      <t>タダ</t>
    </rPh>
    <rPh sb="14" eb="16">
      <t>センタク</t>
    </rPh>
    <rPh sb="27" eb="29">
      <t>ヒツヨウ</t>
    </rPh>
    <rPh sb="29" eb="31">
      <t>ジコウ</t>
    </rPh>
    <rPh sb="32" eb="34">
      <t>キニュウ</t>
    </rPh>
    <phoneticPr fontId="3"/>
  </si>
  <si>
    <r>
      <t xml:space="preserve">蓄電システム導入補助金申請額
</t>
    </r>
    <r>
      <rPr>
        <sz val="12"/>
        <rFont val="ＭＳ Ｐ明朝"/>
        <family val="1"/>
        <charset val="128"/>
      </rPr>
      <t>蓄電システムを補助対象にする場合のみ</t>
    </r>
    <rPh sb="15" eb="17">
      <t>チクデン</t>
    </rPh>
    <rPh sb="22" eb="24">
      <t>ホジョ</t>
    </rPh>
    <rPh sb="24" eb="26">
      <t>タイショウ</t>
    </rPh>
    <rPh sb="29" eb="31">
      <t>バアイ</t>
    </rPh>
    <phoneticPr fontId="3"/>
  </si>
  <si>
    <t>蓄電システム　見積書</t>
    <rPh sb="0" eb="2">
      <t>チクデン</t>
    </rPh>
    <rPh sb="7" eb="10">
      <t>ミツモリショ</t>
    </rPh>
    <phoneticPr fontId="3"/>
  </si>
  <si>
    <t>ＳＩＩが発行したシステム登録利用書の写しであるか。</t>
    <rPh sb="4" eb="6">
      <t>ハッコウ</t>
    </rPh>
    <rPh sb="12" eb="14">
      <t>トウロク</t>
    </rPh>
    <rPh sb="14" eb="16">
      <t>リヨウ</t>
    </rPh>
    <rPh sb="16" eb="17">
      <t>ショ</t>
    </rPh>
    <rPh sb="18" eb="19">
      <t>ウツ</t>
    </rPh>
    <phoneticPr fontId="3"/>
  </si>
  <si>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3"/>
  </si>
  <si>
    <t>立面図（四面）</t>
    <rPh sb="0" eb="3">
      <t>リツメンズ</t>
    </rPh>
    <rPh sb="4" eb="6">
      <t>ヨンメン</t>
    </rPh>
    <phoneticPr fontId="3"/>
  </si>
  <si>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3"/>
  </si>
  <si>
    <t>太陽光パネルの枚数、容量が明記されているか。</t>
    <rPh sb="0" eb="3">
      <t>タイヨウコウ</t>
    </rPh>
    <rPh sb="7" eb="9">
      <t>マイスウ</t>
    </rPh>
    <rPh sb="10" eb="12">
      <t>ヨウリョウ</t>
    </rPh>
    <rPh sb="13" eb="15">
      <t>メイキ</t>
    </rPh>
    <phoneticPr fontId="3"/>
  </si>
  <si>
    <t>計測ポイントの要件を満たし、且つ、計測項目名の確認ができるものか</t>
    <rPh sb="0" eb="2">
      <t>ケイソク</t>
    </rPh>
    <rPh sb="7" eb="9">
      <t>ヨウケン</t>
    </rPh>
    <rPh sb="10" eb="11">
      <t>ミ</t>
    </rPh>
    <rPh sb="14" eb="15">
      <t>カ</t>
    </rPh>
    <rPh sb="17" eb="19">
      <t>ケイソク</t>
    </rPh>
    <rPh sb="19" eb="21">
      <t>コウモク</t>
    </rPh>
    <rPh sb="21" eb="22">
      <t>メイ</t>
    </rPh>
    <rPh sb="23" eb="25">
      <t>カクニン</t>
    </rPh>
    <phoneticPr fontId="3"/>
  </si>
  <si>
    <t>AIF認証取得意思決定文書
（AIF認証の取得が完了していない場合）</t>
    <rPh sb="3" eb="5">
      <t>ニンショウ</t>
    </rPh>
    <rPh sb="5" eb="7">
      <t>シュトク</t>
    </rPh>
    <rPh sb="7" eb="9">
      <t>イシ</t>
    </rPh>
    <rPh sb="9" eb="11">
      <t>ケッテイ</t>
    </rPh>
    <rPh sb="11" eb="13">
      <t>ブンショ</t>
    </rPh>
    <phoneticPr fontId="3"/>
  </si>
  <si>
    <t>分電盤回路図及び設置図</t>
    <rPh sb="0" eb="3">
      <t>ブンデンバン</t>
    </rPh>
    <rPh sb="3" eb="6">
      <t>カイロズ</t>
    </rPh>
    <rPh sb="6" eb="7">
      <t>オヨ</t>
    </rPh>
    <rPh sb="8" eb="10">
      <t>セッチ</t>
    </rPh>
    <rPh sb="10" eb="11">
      <t>ズ</t>
    </rPh>
    <phoneticPr fontId="3"/>
  </si>
  <si>
    <t>様式第１　交付申請書</t>
    <rPh sb="0" eb="2">
      <t>ヨウシキ</t>
    </rPh>
    <rPh sb="2" eb="3">
      <t>ダイ</t>
    </rPh>
    <rPh sb="5" eb="7">
      <t>コウフ</t>
    </rPh>
    <rPh sb="7" eb="10">
      <t>シンセイショ</t>
    </rPh>
    <phoneticPr fontId="3"/>
  </si>
  <si>
    <t>法人名又は氏名</t>
    <rPh sb="0" eb="2">
      <t>ホウジン</t>
    </rPh>
    <rPh sb="2" eb="3">
      <t>メイ</t>
    </rPh>
    <rPh sb="3" eb="4">
      <t>マタ</t>
    </rPh>
    <rPh sb="5" eb="7">
      <t>シメイ</t>
    </rPh>
    <phoneticPr fontId="3"/>
  </si>
  <si>
    <t>　平成３０年度　省エネルギー投資促進に向けた支援補助金
　　（住宅・ビルの革新的省エネルギー技術導入促進事業）
　　（ネット・ゼロ・エネルギー・ハウス支援事業）</t>
    <rPh sb="1" eb="3">
      <t>ヘイセイ</t>
    </rPh>
    <rPh sb="5" eb="7">
      <t>ネンド</t>
    </rPh>
    <rPh sb="8" eb="9">
      <t>ショウ</t>
    </rPh>
    <rPh sb="14" eb="16">
      <t>トウシ</t>
    </rPh>
    <rPh sb="16" eb="18">
      <t>ソクシン</t>
    </rPh>
    <rPh sb="19" eb="20">
      <t>ム</t>
    </rPh>
    <rPh sb="22" eb="24">
      <t>シエン</t>
    </rPh>
    <rPh sb="24" eb="27">
      <t>ホジョキン</t>
    </rPh>
    <rPh sb="31" eb="33">
      <t>ジュウタク</t>
    </rPh>
    <rPh sb="37" eb="40">
      <t>カクシンテキ</t>
    </rPh>
    <rPh sb="40" eb="41">
      <t>ショウ</t>
    </rPh>
    <rPh sb="46" eb="48">
      <t>ギジュツ</t>
    </rPh>
    <rPh sb="48" eb="50">
      <t>ドウニュウ</t>
    </rPh>
    <rPh sb="50" eb="52">
      <t>ソクシン</t>
    </rPh>
    <rPh sb="52" eb="54">
      <t>ジギョウ</t>
    </rPh>
    <phoneticPr fontId="3"/>
  </si>
  <si>
    <t>　平成３０年度　省エネルギー投資促進に向けた支援補助金
　　（住宅・ビルの革新的省エネルギー技術導入促進事業）
　　（ネット・ゼロ・エネルギー・ハウス支援事業）
誓約書</t>
    <rPh sb="81" eb="84">
      <t>セイヤクショ</t>
    </rPh>
    <phoneticPr fontId="3"/>
  </si>
  <si>
    <t>配置図</t>
    <rPh sb="0" eb="3">
      <t>ハイチズ</t>
    </rPh>
    <phoneticPr fontId="3"/>
  </si>
  <si>
    <t>【選択要件❸】
電気自動車を活用した
充電設備を選択した場合のみ</t>
    <rPh sb="8" eb="10">
      <t>デンキ</t>
    </rPh>
    <rPh sb="10" eb="13">
      <t>ジドウシャ</t>
    </rPh>
    <rPh sb="14" eb="16">
      <t>カツヨウ</t>
    </rPh>
    <rPh sb="19" eb="21">
      <t>ジュウデン</t>
    </rPh>
    <rPh sb="21" eb="23">
      <t>セツビ</t>
    </rPh>
    <phoneticPr fontId="3"/>
  </si>
  <si>
    <t>平成</t>
    <rPh sb="0" eb="2">
      <t>ヘイセイ</t>
    </rPh>
    <phoneticPr fontId="37"/>
  </si>
  <si>
    <t>共 同 申 請 者</t>
    <phoneticPr fontId="37"/>
  </si>
  <si>
    <t>□</t>
    <phoneticPr fontId="37"/>
  </si>
  <si>
    <t xml:space="preserve"> 平成３０年度　ＺＥＨ＋実証事業</t>
    <phoneticPr fontId="3"/>
  </si>
  <si>
    <t>■</t>
    <phoneticPr fontId="37"/>
  </si>
  <si>
    <t xml:space="preserve"> 平成３０年度　戸建分譲ＺＥＨ実証事業</t>
    <phoneticPr fontId="3"/>
  </si>
  <si>
    <t xml:space="preserve"> 平成３０年度　高層ＺＥＨ－Ｍ（ゼッチ・マンション）実証事業</t>
    <phoneticPr fontId="3"/>
  </si>
  <si>
    <t>Ｈ３０　戸建分譲ＺＥＨ実証事業　全体概要</t>
    <rPh sb="4" eb="6">
      <t>コダテ</t>
    </rPh>
    <rPh sb="6" eb="8">
      <t>ブンジョウ</t>
    </rPh>
    <rPh sb="11" eb="13">
      <t>ジッショウ</t>
    </rPh>
    <rPh sb="13" eb="15">
      <t>ジギョウ</t>
    </rPh>
    <rPh sb="16" eb="18">
      <t>ゼンタイ</t>
    </rPh>
    <rPh sb="18" eb="20">
      <t>ガイヨウ</t>
    </rPh>
    <phoneticPr fontId="54"/>
  </si>
  <si>
    <t>■ビルダー(申請者)情報</t>
    <rPh sb="6" eb="9">
      <t>シンセイシャ</t>
    </rPh>
    <rPh sb="10" eb="12">
      <t>ジョウホウ</t>
    </rPh>
    <phoneticPr fontId="54"/>
  </si>
  <si>
    <t>会社名</t>
    <rPh sb="0" eb="3">
      <t>カイシャメイ</t>
    </rPh>
    <phoneticPr fontId="54"/>
  </si>
  <si>
    <t>担当者氏名</t>
    <rPh sb="0" eb="3">
      <t>タントウシャ</t>
    </rPh>
    <rPh sb="3" eb="5">
      <t>シメイ</t>
    </rPh>
    <phoneticPr fontId="54"/>
  </si>
  <si>
    <t>ビルダー
/プランナー
登録番号</t>
    <rPh sb="12" eb="14">
      <t>トウロク</t>
    </rPh>
    <rPh sb="14" eb="16">
      <t>バンゴウ</t>
    </rPh>
    <phoneticPr fontId="54"/>
  </si>
  <si>
    <t>所属部署</t>
    <rPh sb="0" eb="2">
      <t>ショゾク</t>
    </rPh>
    <rPh sb="2" eb="4">
      <t>ブショ</t>
    </rPh>
    <phoneticPr fontId="54"/>
  </si>
  <si>
    <t>電話番号</t>
    <rPh sb="0" eb="2">
      <t>デンワ</t>
    </rPh>
    <rPh sb="2" eb="4">
      <t>バンゴウ</t>
    </rPh>
    <phoneticPr fontId="54"/>
  </si>
  <si>
    <t>分譲地名</t>
    <rPh sb="0" eb="3">
      <t>ブンジョウチ</t>
    </rPh>
    <rPh sb="3" eb="4">
      <t>メイ</t>
    </rPh>
    <phoneticPr fontId="54"/>
  </si>
  <si>
    <t>携帯番号</t>
    <rPh sb="0" eb="2">
      <t>ケイタイ</t>
    </rPh>
    <rPh sb="2" eb="4">
      <t>バンゴウ</t>
    </rPh>
    <phoneticPr fontId="54"/>
  </si>
  <si>
    <t>■補助対象住宅一覧</t>
    <rPh sb="1" eb="3">
      <t>ホジョ</t>
    </rPh>
    <rPh sb="3" eb="5">
      <t>タイショウ</t>
    </rPh>
    <rPh sb="5" eb="7">
      <t>ジュウタク</t>
    </rPh>
    <rPh sb="7" eb="9">
      <t>イチラン</t>
    </rPh>
    <phoneticPr fontId="54"/>
  </si>
  <si>
    <t>事業
年度</t>
    <rPh sb="0" eb="2">
      <t>ジギョウ</t>
    </rPh>
    <rPh sb="3" eb="5">
      <t>ネンド</t>
    </rPh>
    <phoneticPr fontId="54"/>
  </si>
  <si>
    <t>区画番号</t>
    <rPh sb="0" eb="2">
      <t>クカク</t>
    </rPh>
    <rPh sb="2" eb="4">
      <t>バンゴウ</t>
    </rPh>
    <phoneticPr fontId="54"/>
  </si>
  <si>
    <t>住宅種別</t>
    <rPh sb="0" eb="2">
      <t>ジュウタク</t>
    </rPh>
    <rPh sb="2" eb="4">
      <t>シュベツ</t>
    </rPh>
    <phoneticPr fontId="54"/>
  </si>
  <si>
    <t>延床
面積
[㎡]</t>
    <rPh sb="0" eb="2">
      <t>ノベユカ</t>
    </rPh>
    <rPh sb="3" eb="5">
      <t>メンセキ</t>
    </rPh>
    <phoneticPr fontId="54"/>
  </si>
  <si>
    <t>ZEH補助金
申請額
[円]</t>
    <rPh sb="3" eb="5">
      <t>ホジョ</t>
    </rPh>
    <rPh sb="7" eb="9">
      <t>シンセイ</t>
    </rPh>
    <rPh sb="9" eb="10">
      <t>ガク</t>
    </rPh>
    <phoneticPr fontId="54"/>
  </si>
  <si>
    <t>蓄電システム
補助金
申請額[円]</t>
    <rPh sb="0" eb="2">
      <t>チクデン</t>
    </rPh>
    <phoneticPr fontId="54"/>
  </si>
  <si>
    <t>合計
[円]</t>
    <rPh sb="0" eb="2">
      <t>ゴウケイ</t>
    </rPh>
    <phoneticPr fontId="54"/>
  </si>
  <si>
    <t>先進的
再エネ熱等
導入支援
事業の有無</t>
    <rPh sb="0" eb="3">
      <t>センシンテキ</t>
    </rPh>
    <rPh sb="4" eb="5">
      <t>サイ</t>
    </rPh>
    <rPh sb="7" eb="8">
      <t>ネツ</t>
    </rPh>
    <rPh sb="8" eb="9">
      <t>トウ</t>
    </rPh>
    <rPh sb="10" eb="12">
      <t>ドウニュウ</t>
    </rPh>
    <rPh sb="12" eb="14">
      <t>シエン</t>
    </rPh>
    <rPh sb="15" eb="17">
      <t>ジギョウ</t>
    </rPh>
    <rPh sb="18" eb="20">
      <t>ウム</t>
    </rPh>
    <phoneticPr fontId="54"/>
  </si>
  <si>
    <t>■補助対象事業の内訳</t>
    <rPh sb="1" eb="3">
      <t>ホジョ</t>
    </rPh>
    <rPh sb="3" eb="5">
      <t>タイショウ</t>
    </rPh>
    <rPh sb="5" eb="7">
      <t>ジギョウ</t>
    </rPh>
    <rPh sb="8" eb="10">
      <t>ウチワケ</t>
    </rPh>
    <phoneticPr fontId="54"/>
  </si>
  <si>
    <t>ZEH＋
件数[件]</t>
    <rPh sb="5" eb="7">
      <t>ケンスウ</t>
    </rPh>
    <rPh sb="8" eb="9">
      <t>ケン</t>
    </rPh>
    <phoneticPr fontId="54"/>
  </si>
  <si>
    <t>ZEH
件数[件]</t>
    <rPh sb="4" eb="6">
      <t>ケンスウ</t>
    </rPh>
    <phoneticPr fontId="54"/>
  </si>
  <si>
    <t>蓄電
システム
件数[件]</t>
    <rPh sb="0" eb="2">
      <t>チクデン</t>
    </rPh>
    <rPh sb="8" eb="10">
      <t>ケンスウ</t>
    </rPh>
    <phoneticPr fontId="54"/>
  </si>
  <si>
    <t>先進的
再エネ熱等
導入支援事業
件数[件]</t>
    <rPh sb="0" eb="3">
      <t>センシンテキ</t>
    </rPh>
    <rPh sb="4" eb="5">
      <t>サイ</t>
    </rPh>
    <rPh sb="7" eb="8">
      <t>ネツ</t>
    </rPh>
    <rPh sb="8" eb="9">
      <t>トウ</t>
    </rPh>
    <rPh sb="10" eb="12">
      <t>ドウニュウ</t>
    </rPh>
    <rPh sb="12" eb="14">
      <t>シエン</t>
    </rPh>
    <rPh sb="14" eb="16">
      <t>ジギョウ</t>
    </rPh>
    <rPh sb="17" eb="19">
      <t>ケンスウ</t>
    </rPh>
    <phoneticPr fontId="54"/>
  </si>
  <si>
    <t>平均一次エネルギー
消費量削減率
（太陽光発電除く）[％]</t>
    <rPh sb="0" eb="2">
      <t>ヘイキン</t>
    </rPh>
    <rPh sb="2" eb="4">
      <t>イチジ</t>
    </rPh>
    <rPh sb="10" eb="13">
      <t>ショウヒリョウ</t>
    </rPh>
    <rPh sb="13" eb="15">
      <t>サクゲン</t>
    </rPh>
    <rPh sb="15" eb="16">
      <t>リツ</t>
    </rPh>
    <rPh sb="18" eb="21">
      <t>タイヨウコウ</t>
    </rPh>
    <rPh sb="21" eb="23">
      <t>ハツデン</t>
    </rPh>
    <rPh sb="23" eb="24">
      <t>ノゾ</t>
    </rPh>
    <phoneticPr fontId="54"/>
  </si>
  <si>
    <t>平均一次エネルギー
消費量削減率
（太陽光発電含む）[％]</t>
    <rPh sb="0" eb="2">
      <t>ヘイキン</t>
    </rPh>
    <rPh sb="2" eb="4">
      <t>イチジ</t>
    </rPh>
    <rPh sb="10" eb="13">
      <t>ショウヒリョウ</t>
    </rPh>
    <rPh sb="13" eb="15">
      <t>サクゲン</t>
    </rPh>
    <rPh sb="15" eb="16">
      <t>リツ</t>
    </rPh>
    <rPh sb="18" eb="21">
      <t>タイヨウコウ</t>
    </rPh>
    <rPh sb="21" eb="23">
      <t>ハツデン</t>
    </rPh>
    <rPh sb="23" eb="24">
      <t>フク</t>
    </rPh>
    <phoneticPr fontId="54"/>
  </si>
  <si>
    <t>初年度</t>
    <rPh sb="0" eb="3">
      <t>ショネンド</t>
    </rPh>
    <phoneticPr fontId="54"/>
  </si>
  <si>
    <t>平均値</t>
    <rPh sb="0" eb="3">
      <t>ヘイキンチ</t>
    </rPh>
    <phoneticPr fontId="54"/>
  </si>
  <si>
    <t>最大値</t>
    <rPh sb="0" eb="3">
      <t>サイダイチ</t>
    </rPh>
    <phoneticPr fontId="54"/>
  </si>
  <si>
    <t>計</t>
    <rPh sb="0" eb="1">
      <t>ケイ</t>
    </rPh>
    <phoneticPr fontId="54"/>
  </si>
  <si>
    <t>最小値</t>
    <rPh sb="0" eb="3">
      <t>サイショウチ</t>
    </rPh>
    <phoneticPr fontId="54"/>
  </si>
  <si>
    <t>■補助対象事業の補助金申請費用</t>
    <rPh sb="1" eb="3">
      <t>ホジョ</t>
    </rPh>
    <rPh sb="3" eb="5">
      <t>タイショウ</t>
    </rPh>
    <rPh sb="5" eb="7">
      <t>ジギョウ</t>
    </rPh>
    <rPh sb="8" eb="11">
      <t>ホジョキン</t>
    </rPh>
    <rPh sb="11" eb="13">
      <t>シンセイ</t>
    </rPh>
    <rPh sb="13" eb="15">
      <t>ヒヨウ</t>
    </rPh>
    <phoneticPr fontId="54"/>
  </si>
  <si>
    <t>ZEH＋
申請金額
[円]</t>
    <rPh sb="5" eb="7">
      <t>シンセイ</t>
    </rPh>
    <rPh sb="7" eb="9">
      <t>キンガク</t>
    </rPh>
    <rPh sb="11" eb="12">
      <t>エン</t>
    </rPh>
    <phoneticPr fontId="54"/>
  </si>
  <si>
    <t>ZEH
申請金額
[円]</t>
    <rPh sb="4" eb="6">
      <t>シンセイ</t>
    </rPh>
    <rPh sb="6" eb="8">
      <t>キンガク</t>
    </rPh>
    <rPh sb="10" eb="11">
      <t>エン</t>
    </rPh>
    <phoneticPr fontId="54"/>
  </si>
  <si>
    <t>蓄電システム
補助金申請額
[円]</t>
    <rPh sb="0" eb="2">
      <t>チクデン</t>
    </rPh>
    <rPh sb="7" eb="10">
      <t>ホジョキン</t>
    </rPh>
    <rPh sb="10" eb="12">
      <t>シンセイ</t>
    </rPh>
    <rPh sb="12" eb="13">
      <t>ガク</t>
    </rPh>
    <rPh sb="15" eb="16">
      <t>エン</t>
    </rPh>
    <phoneticPr fontId="54"/>
  </si>
  <si>
    <t>合計
（交付申請額）
[円]</t>
    <rPh sb="0" eb="2">
      <t>ゴウケイ</t>
    </rPh>
    <rPh sb="4" eb="6">
      <t>コウフ</t>
    </rPh>
    <rPh sb="6" eb="8">
      <t>シンセイ</t>
    </rPh>
    <rPh sb="8" eb="9">
      <t>ガク</t>
    </rPh>
    <phoneticPr fontId="54"/>
  </si>
  <si>
    <t>■戸建分譲ZEHの普及促進に向けた広報計画</t>
    <rPh sb="1" eb="3">
      <t>コダテ</t>
    </rPh>
    <rPh sb="3" eb="5">
      <t>ブンジョウ</t>
    </rPh>
    <rPh sb="9" eb="11">
      <t>フキュウ</t>
    </rPh>
    <rPh sb="11" eb="13">
      <t>ソクシン</t>
    </rPh>
    <rPh sb="14" eb="15">
      <t>ム</t>
    </rPh>
    <rPh sb="17" eb="19">
      <t>コウホウ</t>
    </rPh>
    <rPh sb="19" eb="21">
      <t>ケイカク</t>
    </rPh>
    <phoneticPr fontId="54"/>
  </si>
  <si>
    <t>定型様式　５－２</t>
    <phoneticPr fontId="3"/>
  </si>
  <si>
    <t>提出書類内容チェックリスト（平成３０年度　戸建分譲ＺＥＨ実証事業）</t>
    <rPh sb="0" eb="2">
      <t>テイシュツ</t>
    </rPh>
    <rPh sb="2" eb="4">
      <t>ショルイ</t>
    </rPh>
    <rPh sb="4" eb="6">
      <t>ナイヨウ</t>
    </rPh>
    <phoneticPr fontId="3"/>
  </si>
  <si>
    <t>申  請  者（法人）名</t>
    <rPh sb="0" eb="1">
      <t>モウ</t>
    </rPh>
    <rPh sb="3" eb="4">
      <t>セイ</t>
    </rPh>
    <rPh sb="6" eb="7">
      <t>シャ</t>
    </rPh>
    <rPh sb="8" eb="10">
      <t>ホウジン</t>
    </rPh>
    <rPh sb="11" eb="12">
      <t>ナ</t>
    </rPh>
    <phoneticPr fontId="3"/>
  </si>
  <si>
    <t>ＺＥＨビルダー/プランナー番号</t>
    <rPh sb="13" eb="15">
      <t>バンゴウ</t>
    </rPh>
    <phoneticPr fontId="3"/>
  </si>
  <si>
    <t>申請する様式は平成３０年度　戸建分譲ＺＥＨ実証事業のものか。</t>
    <phoneticPr fontId="3"/>
  </si>
  <si>
    <t>別紙１ 役員名簿</t>
    <rPh sb="0" eb="2">
      <t>ベッシ</t>
    </rPh>
    <phoneticPr fontId="3"/>
  </si>
  <si>
    <t>交付申請書に記載のものと整合性がとれているか。</t>
    <rPh sb="0" eb="2">
      <t>コウフ</t>
    </rPh>
    <rPh sb="2" eb="5">
      <t>シンセイショ</t>
    </rPh>
    <rPh sb="6" eb="8">
      <t>キサイ</t>
    </rPh>
    <rPh sb="12" eb="15">
      <t>セイゴウセイ</t>
    </rPh>
    <phoneticPr fontId="3"/>
  </si>
  <si>
    <t>□</t>
    <phoneticPr fontId="3"/>
  </si>
  <si>
    <t>②</t>
    <phoneticPr fontId="3"/>
  </si>
  <si>
    <t>全体概要
（区画図はA3用紙で提出すること）</t>
    <rPh sb="0" eb="2">
      <t>ゼンタイ</t>
    </rPh>
    <rPh sb="2" eb="4">
      <t>ガイヨウ</t>
    </rPh>
    <rPh sb="6" eb="8">
      <t>クカク</t>
    </rPh>
    <rPh sb="8" eb="9">
      <t>ズ</t>
    </rPh>
    <phoneticPr fontId="3"/>
  </si>
  <si>
    <t>全体概要全般</t>
    <rPh sb="0" eb="2">
      <t>ゼンタイ</t>
    </rPh>
    <rPh sb="2" eb="4">
      <t>ガイヨウ</t>
    </rPh>
    <rPh sb="4" eb="6">
      <t>ゼンパン</t>
    </rPh>
    <phoneticPr fontId="3"/>
  </si>
  <si>
    <t>申請する住宅の概要等、必要事項は全て記入されているか。</t>
    <rPh sb="0" eb="2">
      <t>シンセイ</t>
    </rPh>
    <rPh sb="4" eb="6">
      <t>ジュウタク</t>
    </rPh>
    <rPh sb="7" eb="9">
      <t>ガイヨウ</t>
    </rPh>
    <rPh sb="9" eb="10">
      <t>ナド</t>
    </rPh>
    <rPh sb="10" eb="11">
      <t>イットウ</t>
    </rPh>
    <rPh sb="11" eb="13">
      <t>ヒツヨウ</t>
    </rPh>
    <rPh sb="13" eb="15">
      <t>ジコウ</t>
    </rPh>
    <rPh sb="16" eb="17">
      <t>スベ</t>
    </rPh>
    <rPh sb="18" eb="20">
      <t>キニュウ</t>
    </rPh>
    <phoneticPr fontId="3"/>
  </si>
  <si>
    <t>戸建分譲ＺＥＨの普及促進に
向けた広報計画</t>
    <rPh sb="0" eb="2">
      <t>コダテ</t>
    </rPh>
    <rPh sb="2" eb="4">
      <t>ブンジョウ</t>
    </rPh>
    <rPh sb="8" eb="10">
      <t>フキュウ</t>
    </rPh>
    <rPh sb="10" eb="12">
      <t>ソクシン</t>
    </rPh>
    <rPh sb="14" eb="15">
      <t>ム</t>
    </rPh>
    <rPh sb="17" eb="19">
      <t>コウホウ</t>
    </rPh>
    <rPh sb="19" eb="21">
      <t>ケイカク</t>
    </rPh>
    <phoneticPr fontId="3"/>
  </si>
  <si>
    <t>掲載予定の媒体情報及び広報計画の記載漏れはないか。</t>
    <rPh sb="0" eb="2">
      <t>ケイサイ</t>
    </rPh>
    <rPh sb="2" eb="4">
      <t>ヨテイ</t>
    </rPh>
    <rPh sb="5" eb="7">
      <t>バイタイ</t>
    </rPh>
    <rPh sb="7" eb="9">
      <t>ジョウホウ</t>
    </rPh>
    <rPh sb="9" eb="10">
      <t>オヨ</t>
    </rPh>
    <rPh sb="11" eb="13">
      <t>コウホウ</t>
    </rPh>
    <rPh sb="13" eb="15">
      <t>ケイカク</t>
    </rPh>
    <rPh sb="16" eb="18">
      <t>キサイ</t>
    </rPh>
    <rPh sb="18" eb="19">
      <t>モ</t>
    </rPh>
    <phoneticPr fontId="3"/>
  </si>
  <si>
    <t>区画図</t>
    <rPh sb="0" eb="2">
      <t>クカク</t>
    </rPh>
    <rPh sb="2" eb="3">
      <t>ズ</t>
    </rPh>
    <phoneticPr fontId="3"/>
  </si>
  <si>
    <t>全体概要の区画番号と紐づいているか。</t>
    <rPh sb="0" eb="2">
      <t>ゼンタイ</t>
    </rPh>
    <rPh sb="2" eb="4">
      <t>ガイヨウ</t>
    </rPh>
    <rPh sb="5" eb="7">
      <t>クカク</t>
    </rPh>
    <rPh sb="7" eb="9">
      <t>バンゴウ</t>
    </rPh>
    <rPh sb="10" eb="11">
      <t>ヒモ</t>
    </rPh>
    <phoneticPr fontId="3"/>
  </si>
  <si>
    <t>③</t>
    <phoneticPr fontId="3"/>
  </si>
  <si>
    <t>申請する住宅ごとに提出</t>
    <rPh sb="0" eb="2">
      <t>シンセイ</t>
    </rPh>
    <rPh sb="4" eb="6">
      <t>ジュウタク</t>
    </rPh>
    <rPh sb="9" eb="11">
      <t>テイシュツ</t>
    </rPh>
    <phoneticPr fontId="3"/>
  </si>
  <si>
    <t>実施計画書</t>
    <phoneticPr fontId="3"/>
  </si>
  <si>
    <t>申請する住宅の断熱外皮情報（仕様及び面積等）、設備仕様、補助対象費用の算出（ＺＥＨで申請する場合のみ）等必要事項が全て記入されているか。</t>
    <rPh sb="0" eb="2">
      <t>シンセイ</t>
    </rPh>
    <rPh sb="4" eb="6">
      <t>ジュウタク</t>
    </rPh>
    <rPh sb="7" eb="9">
      <t>ダンネツ</t>
    </rPh>
    <rPh sb="9" eb="11">
      <t>ガイヒ</t>
    </rPh>
    <rPh sb="11" eb="13">
      <t>ジョウホウ</t>
    </rPh>
    <rPh sb="14" eb="16">
      <t>シヨウ</t>
    </rPh>
    <rPh sb="16" eb="17">
      <t>オヨ</t>
    </rPh>
    <rPh sb="18" eb="21">
      <t>メンセキナド</t>
    </rPh>
    <rPh sb="23" eb="25">
      <t>セツビ</t>
    </rPh>
    <rPh sb="25" eb="27">
      <t>シヨウ</t>
    </rPh>
    <rPh sb="28" eb="30">
      <t>ホジョ</t>
    </rPh>
    <rPh sb="30" eb="32">
      <t>タイショウ</t>
    </rPh>
    <rPh sb="32" eb="34">
      <t>ヒヨウ</t>
    </rPh>
    <rPh sb="35" eb="37">
      <t>サンシュツ</t>
    </rPh>
    <rPh sb="42" eb="44">
      <t>シンセイ</t>
    </rPh>
    <rPh sb="46" eb="48">
      <t>バアイ</t>
    </rPh>
    <rPh sb="51" eb="52">
      <t>ナド</t>
    </rPh>
    <rPh sb="52" eb="54">
      <t>ヒツヨウ</t>
    </rPh>
    <rPh sb="54" eb="56">
      <t>ジコウ</t>
    </rPh>
    <rPh sb="57" eb="58">
      <t>スベ</t>
    </rPh>
    <rPh sb="59" eb="61">
      <t>キニュウ</t>
    </rPh>
    <phoneticPr fontId="3"/>
  </si>
  <si>
    <t>□</t>
    <phoneticPr fontId="3"/>
  </si>
  <si>
    <t>④</t>
    <phoneticPr fontId="3"/>
  </si>
  <si>
    <t>交付申請額算出表</t>
    <phoneticPr fontId="3"/>
  </si>
  <si>
    <t>申請する蓄電システムの設備情報及び補助対象費用の算出等必要事項が全て記入されているか。</t>
    <phoneticPr fontId="3"/>
  </si>
  <si>
    <t>要件を確認し、チェックがされているか</t>
    <phoneticPr fontId="3"/>
  </si>
  <si>
    <t>補助金交付申請予定額</t>
    <phoneticPr fontId="3"/>
  </si>
  <si>
    <t>合計金額は正しく表示されているか</t>
    <phoneticPr fontId="3"/>
  </si>
  <si>
    <t>⑤</t>
    <phoneticPr fontId="3"/>
  </si>
  <si>
    <r>
      <t>蓄電システム費用関連書類
　</t>
    </r>
    <r>
      <rPr>
        <sz val="12"/>
        <rFont val="ＭＳ Ｐ明朝"/>
        <family val="1"/>
        <charset val="128"/>
      </rPr>
      <t>蓄電システムを補助対象にする場合のみ</t>
    </r>
    <phoneticPr fontId="3"/>
  </si>
  <si>
    <t>発行元・宛先、見積金額が明記されているか。</t>
    <rPh sb="0" eb="2">
      <t>ハッコウ</t>
    </rPh>
    <rPh sb="2" eb="3">
      <t>モト</t>
    </rPh>
    <rPh sb="4" eb="6">
      <t>アテサキ</t>
    </rPh>
    <rPh sb="12" eb="14">
      <t>メイキ</t>
    </rPh>
    <phoneticPr fontId="3"/>
  </si>
  <si>
    <t>⑥</t>
    <phoneticPr fontId="3"/>
  </si>
  <si>
    <t>Ｗｅｂプログラム未評価省エネルギー・システム　システム登録利用書
　採用する場合のみ</t>
    <phoneticPr fontId="3"/>
  </si>
  <si>
    <t>⑦</t>
    <phoneticPr fontId="3"/>
  </si>
  <si>
    <t>建築図面
（A3用紙で提出すること）</t>
    <phoneticPr fontId="3"/>
  </si>
  <si>
    <t>真北と建物との方位角が明記されているか。
狭小住宅の場合、敷地の求積計算は記入されているか。</t>
    <rPh sb="21" eb="23">
      <t>キョウショウ</t>
    </rPh>
    <rPh sb="23" eb="25">
      <t>ジュウタク</t>
    </rPh>
    <rPh sb="26" eb="28">
      <t>バアイ</t>
    </rPh>
    <rPh sb="29" eb="31">
      <t>シキチ</t>
    </rPh>
    <rPh sb="32" eb="33">
      <t>モト</t>
    </rPh>
    <rPh sb="33" eb="34">
      <t>セキ</t>
    </rPh>
    <rPh sb="34" eb="36">
      <t>ケイサン</t>
    </rPh>
    <rPh sb="37" eb="39">
      <t>キニュウ</t>
    </rPh>
    <phoneticPr fontId="3"/>
  </si>
  <si>
    <t>⑧</t>
    <phoneticPr fontId="3"/>
  </si>
  <si>
    <t>該当のＺＥＨ住宅のみ</t>
    <rPh sb="0" eb="2">
      <t>ガイトウ</t>
    </rPh>
    <rPh sb="6" eb="8">
      <t>ジュウタク</t>
    </rPh>
    <phoneticPr fontId="3"/>
  </si>
  <si>
    <t>狭小住宅関連書類
都市部狭小地の住宅の場合</t>
    <rPh sb="16" eb="18">
      <t>ジュウタク</t>
    </rPh>
    <phoneticPr fontId="3"/>
  </si>
  <si>
    <t>登記事項証明書</t>
    <rPh sb="0" eb="2">
      <t>トウキ</t>
    </rPh>
    <rPh sb="2" eb="4">
      <t>ジコウ</t>
    </rPh>
    <rPh sb="4" eb="7">
      <t>ショウメイショ</t>
    </rPh>
    <phoneticPr fontId="3"/>
  </si>
  <si>
    <t>申請する住宅の敷地について取得したものであるか。</t>
    <rPh sb="0" eb="2">
      <t>シンセイ</t>
    </rPh>
    <rPh sb="4" eb="6">
      <t>ジュウタク</t>
    </rPh>
    <rPh sb="7" eb="9">
      <t>シキチ</t>
    </rPh>
    <rPh sb="13" eb="15">
      <t>シュトク</t>
    </rPh>
    <phoneticPr fontId="3"/>
  </si>
  <si>
    <t>地積測量図</t>
    <rPh sb="0" eb="1">
      <t>チ</t>
    </rPh>
    <rPh sb="1" eb="2">
      <t>セキ</t>
    </rPh>
    <rPh sb="2" eb="4">
      <t>ソクリョウ</t>
    </rPh>
    <rPh sb="4" eb="5">
      <t>ズ</t>
    </rPh>
    <phoneticPr fontId="3"/>
  </si>
  <si>
    <t>都市計画図等</t>
    <rPh sb="0" eb="2">
      <t>トシ</t>
    </rPh>
    <rPh sb="2" eb="4">
      <t>ケイカク</t>
    </rPh>
    <rPh sb="4" eb="5">
      <t>ズ</t>
    </rPh>
    <rPh sb="5" eb="6">
      <t>ナド</t>
    </rPh>
    <phoneticPr fontId="3"/>
  </si>
  <si>
    <t>建設地の用途地域、北側斜線の種別が表示されたものであるか。</t>
    <rPh sb="0" eb="3">
      <t>ケンセツチ</t>
    </rPh>
    <rPh sb="4" eb="6">
      <t>ヨウト</t>
    </rPh>
    <rPh sb="6" eb="8">
      <t>チイキ</t>
    </rPh>
    <rPh sb="9" eb="11">
      <t>キタガワ</t>
    </rPh>
    <rPh sb="11" eb="13">
      <t>シャセン</t>
    </rPh>
    <rPh sb="14" eb="16">
      <t>シュベツ</t>
    </rPh>
    <rPh sb="17" eb="19">
      <t>ヒョウジ</t>
    </rPh>
    <phoneticPr fontId="3"/>
  </si>
  <si>
    <t>敷地写真</t>
    <rPh sb="0" eb="2">
      <t>シキチ</t>
    </rPh>
    <rPh sb="2" eb="4">
      <t>シャシン</t>
    </rPh>
    <phoneticPr fontId="3"/>
  </si>
  <si>
    <t>敷地の全景が確認できる写真であるか。</t>
    <rPh sb="0" eb="2">
      <t>シキチ</t>
    </rPh>
    <rPh sb="3" eb="5">
      <t>ゼンケイ</t>
    </rPh>
    <rPh sb="6" eb="8">
      <t>カクニン</t>
    </rPh>
    <rPh sb="11" eb="13">
      <t>シャシン</t>
    </rPh>
    <phoneticPr fontId="3"/>
  </si>
  <si>
    <t>⑨</t>
    <phoneticPr fontId="3"/>
  </si>
  <si>
    <t>ＺＥＨ＋住宅のみ</t>
    <rPh sb="4" eb="6">
      <t>ジュウタク</t>
    </rPh>
    <phoneticPr fontId="3"/>
  </si>
  <si>
    <r>
      <rPr>
        <sz val="14"/>
        <rFont val="ＭＳ Ｐ明朝"/>
        <family val="1"/>
        <charset val="128"/>
      </rPr>
      <t>【選択要件❷】</t>
    </r>
    <r>
      <rPr>
        <sz val="15"/>
        <rFont val="ＭＳ Ｐ明朝"/>
        <family val="1"/>
        <charset val="128"/>
      </rPr>
      <t xml:space="preserve">
高度エネルギーマネジ
メントを選択
した場合のみ</t>
    </r>
    <rPh sb="23" eb="25">
      <t>センタク</t>
    </rPh>
    <rPh sb="28" eb="30">
      <t>バアイ</t>
    </rPh>
    <phoneticPr fontId="3"/>
  </si>
  <si>
    <t>分電盤回路図</t>
    <phoneticPr fontId="3"/>
  </si>
  <si>
    <t>AIF認証
関連書類</t>
    <phoneticPr fontId="3"/>
  </si>
  <si>
    <t>責任を有する主体（機器メーカー等）の名称は記載されているか。</t>
    <phoneticPr fontId="3"/>
  </si>
  <si>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3"/>
  </si>
  <si>
    <t>２点すべて揃っているか。</t>
    <rPh sb="1" eb="2">
      <t>テン</t>
    </rPh>
    <rPh sb="5" eb="6">
      <t>ソロ</t>
    </rPh>
    <phoneticPr fontId="3"/>
  </si>
  <si>
    <t>⑩</t>
    <phoneticPr fontId="3"/>
  </si>
  <si>
    <t>分電盤に専用の分岐回路（＝専用回路）を増設していることが分かるものか
また必要事項が明記されているものか。</t>
    <rPh sb="0" eb="3">
      <t>ブンデンバン</t>
    </rPh>
    <rPh sb="4" eb="6">
      <t>センヨウ</t>
    </rPh>
    <rPh sb="7" eb="9">
      <t>ブンキ</t>
    </rPh>
    <rPh sb="9" eb="11">
      <t>カイロ</t>
    </rPh>
    <rPh sb="13" eb="15">
      <t>センヨウ</t>
    </rPh>
    <rPh sb="15" eb="17">
      <t>カイロ</t>
    </rPh>
    <rPh sb="19" eb="21">
      <t>ゾウセツ</t>
    </rPh>
    <rPh sb="28" eb="29">
      <t>ワ</t>
    </rPh>
    <rPh sb="37" eb="39">
      <t>ヒツヨウ</t>
    </rPh>
    <rPh sb="39" eb="41">
      <t>ジコウ</t>
    </rPh>
    <rPh sb="42" eb="44">
      <t>メイキ</t>
    </rPh>
    <phoneticPr fontId="3"/>
  </si>
  <si>
    <t>⑪</t>
    <phoneticPr fontId="3"/>
  </si>
  <si>
    <t>申請する法人のものであるか。（連名で申請する場合には申請する法人分あるか）</t>
    <rPh sb="0" eb="2">
      <t>シンセイ</t>
    </rPh>
    <rPh sb="4" eb="6">
      <t>ホウジン</t>
    </rPh>
    <rPh sb="15" eb="17">
      <t>レンメイ</t>
    </rPh>
    <rPh sb="18" eb="20">
      <t>シンセイ</t>
    </rPh>
    <rPh sb="22" eb="24">
      <t>バアイ</t>
    </rPh>
    <rPh sb="26" eb="28">
      <t>シンセイ</t>
    </rPh>
    <rPh sb="30" eb="32">
      <t>ホウジン</t>
    </rPh>
    <rPh sb="32" eb="33">
      <t>ブン</t>
    </rPh>
    <phoneticPr fontId="3"/>
  </si>
  <si>
    <t>⑫</t>
    <phoneticPr fontId="3"/>
  </si>
  <si>
    <t>申請書ファイルに背表紙を付けているか。</t>
    <phoneticPr fontId="3"/>
  </si>
  <si>
    <t>定型様式６－２（１／２）</t>
    <phoneticPr fontId="54"/>
  </si>
  <si>
    <t>（備考）用紙は日本工業規格Ａ４とし、縦位置とする。</t>
    <phoneticPr fontId="3"/>
  </si>
  <si>
    <t>地域
区分</t>
    <rPh sb="0" eb="2">
      <t>チイキ</t>
    </rPh>
    <rPh sb="3" eb="5">
      <t>クブン</t>
    </rPh>
    <phoneticPr fontId="54"/>
  </si>
  <si>
    <t>FAX</t>
    <phoneticPr fontId="54"/>
  </si>
  <si>
    <t>E-mail</t>
    <phoneticPr fontId="54"/>
  </si>
  <si>
    <t>No.</t>
    <phoneticPr fontId="54"/>
  </si>
  <si>
    <t>％</t>
    <phoneticPr fontId="54"/>
  </si>
  <si>
    <t>・戸建分譲団地全体のコンセプト</t>
    <rPh sb="1" eb="3">
      <t>コダテ</t>
    </rPh>
    <rPh sb="3" eb="5">
      <t>ブンジョウ</t>
    </rPh>
    <rPh sb="5" eb="7">
      <t>ダンチ</t>
    </rPh>
    <rPh sb="7" eb="9">
      <t>ゼンタイ</t>
    </rPh>
    <phoneticPr fontId="54"/>
  </si>
  <si>
    <t>・効率的な省エネ性能評価手法について</t>
    <rPh sb="1" eb="4">
      <t>コウリツテキ</t>
    </rPh>
    <rPh sb="5" eb="6">
      <t>ショウ</t>
    </rPh>
    <rPh sb="8" eb="10">
      <t>セイノウ</t>
    </rPh>
    <rPh sb="10" eb="12">
      <t>ヒョウカ</t>
    </rPh>
    <rPh sb="12" eb="14">
      <t>シュホウ</t>
    </rPh>
    <phoneticPr fontId="54"/>
  </si>
  <si>
    <t>・再生可能エネルギーの普及に関するビジネスモデルについて</t>
    <rPh sb="1" eb="3">
      <t>サイセイ</t>
    </rPh>
    <rPh sb="3" eb="5">
      <t>カノウ</t>
    </rPh>
    <rPh sb="11" eb="13">
      <t>フキュウ</t>
    </rPh>
    <rPh sb="14" eb="15">
      <t>カン</t>
    </rPh>
    <phoneticPr fontId="54"/>
  </si>
  <si>
    <t>・広告媒体、掲載項目について</t>
    <rPh sb="1" eb="3">
      <t>コウコク</t>
    </rPh>
    <rPh sb="3" eb="5">
      <t>バイタイ</t>
    </rPh>
    <rPh sb="6" eb="8">
      <t>ケイサイ</t>
    </rPh>
    <rPh sb="8" eb="10">
      <t>コウモク</t>
    </rPh>
    <phoneticPr fontId="54"/>
  </si>
  <si>
    <t>掲載媒体</t>
    <rPh sb="0" eb="2">
      <t>ケイサイ</t>
    </rPh>
    <rPh sb="2" eb="4">
      <t>バイタイ</t>
    </rPh>
    <phoneticPr fontId="54"/>
  </si>
  <si>
    <t>掲載媒体名</t>
    <rPh sb="0" eb="2">
      <t>ケイサイ</t>
    </rPh>
    <rPh sb="2" eb="4">
      <t>バイタイ</t>
    </rPh>
    <rPh sb="4" eb="5">
      <t>メイ</t>
    </rPh>
    <phoneticPr fontId="54"/>
  </si>
  <si>
    <t>広告掲載
回数、期間</t>
    <rPh sb="0" eb="2">
      <t>コウコク</t>
    </rPh>
    <rPh sb="2" eb="4">
      <t>ケイサイ</t>
    </rPh>
    <rPh sb="5" eb="7">
      <t>カイスウ</t>
    </rPh>
    <rPh sb="8" eb="10">
      <t>キカン</t>
    </rPh>
    <phoneticPr fontId="54"/>
  </si>
  <si>
    <t>広告掲載
時期</t>
    <rPh sb="0" eb="2">
      <t>コウコク</t>
    </rPh>
    <rPh sb="2" eb="4">
      <t>ケイサイ</t>
    </rPh>
    <rPh sb="5" eb="7">
      <t>ジキ</t>
    </rPh>
    <phoneticPr fontId="54"/>
  </si>
  <si>
    <t>申請住戸全体の
一次エネルギー
消費削減率</t>
    <rPh sb="0" eb="2">
      <t>シンセイ</t>
    </rPh>
    <rPh sb="2" eb="4">
      <t>ジュウコ</t>
    </rPh>
    <rPh sb="4" eb="6">
      <t>ゼンタイ</t>
    </rPh>
    <rPh sb="8" eb="10">
      <t>イチジ</t>
    </rPh>
    <rPh sb="16" eb="18">
      <t>ショウヒ</t>
    </rPh>
    <rPh sb="18" eb="20">
      <t>サクゲン</t>
    </rPh>
    <rPh sb="20" eb="21">
      <t>リツ</t>
    </rPh>
    <phoneticPr fontId="54"/>
  </si>
  <si>
    <t>住戸ごとの
一次エネルギー
消費削減率</t>
    <rPh sb="0" eb="2">
      <t>ジュウコ</t>
    </rPh>
    <rPh sb="6" eb="8">
      <t>イチジ</t>
    </rPh>
    <rPh sb="14" eb="16">
      <t>ショウヒ</t>
    </rPh>
    <rPh sb="16" eb="18">
      <t>サクゲン</t>
    </rPh>
    <rPh sb="18" eb="19">
      <t>リツ</t>
    </rPh>
    <phoneticPr fontId="54"/>
  </si>
  <si>
    <t>BELS評価
の訴求</t>
    <rPh sb="4" eb="6">
      <t>ヒョウカ</t>
    </rPh>
    <rPh sb="8" eb="10">
      <t>ソキュウ</t>
    </rPh>
    <phoneticPr fontId="54"/>
  </si>
  <si>
    <t>住戸の
光熱費削減効果
の訴求</t>
    <rPh sb="0" eb="2">
      <t>ジュウコ</t>
    </rPh>
    <rPh sb="4" eb="7">
      <t>コウネツヒ</t>
    </rPh>
    <rPh sb="7" eb="9">
      <t>サクゲン</t>
    </rPh>
    <rPh sb="9" eb="11">
      <t>コウカ</t>
    </rPh>
    <rPh sb="13" eb="15">
      <t>ソキュウ</t>
    </rPh>
    <phoneticPr fontId="54"/>
  </si>
  <si>
    <t>快適性・健康面
に関する言及</t>
    <rPh sb="0" eb="3">
      <t>カイテキセイ</t>
    </rPh>
    <rPh sb="4" eb="6">
      <t>ケンコウ</t>
    </rPh>
    <rPh sb="6" eb="7">
      <t>メン</t>
    </rPh>
    <rPh sb="9" eb="10">
      <t>カン</t>
    </rPh>
    <rPh sb="12" eb="14">
      <t>ゲンキュウ</t>
    </rPh>
    <phoneticPr fontId="54"/>
  </si>
  <si>
    <r>
      <t>U</t>
    </r>
    <r>
      <rPr>
        <vertAlign val="subscript"/>
        <sz val="11"/>
        <rFont val="ＭＳ Ｐゴシック"/>
        <family val="3"/>
        <charset val="128"/>
        <scheme val="minor"/>
      </rPr>
      <t>A</t>
    </r>
    <r>
      <rPr>
        <sz val="11"/>
        <rFont val="ＭＳ Ｐゴシック"/>
        <family val="3"/>
        <charset val="128"/>
        <scheme val="minor"/>
      </rPr>
      <t xml:space="preserve">値
</t>
    </r>
    <r>
      <rPr>
        <sz val="9"/>
        <rFont val="ＭＳ Ｐゴシック"/>
        <family val="3"/>
        <charset val="128"/>
        <scheme val="minor"/>
      </rPr>
      <t>[W/m</t>
    </r>
    <r>
      <rPr>
        <vertAlign val="superscript"/>
        <sz val="9"/>
        <rFont val="ＭＳ Ｐゴシック"/>
        <family val="3"/>
        <charset val="128"/>
        <scheme val="minor"/>
      </rPr>
      <t>2</t>
    </r>
    <r>
      <rPr>
        <sz val="9"/>
        <rFont val="ＭＳ Ｐゴシック"/>
        <family val="3"/>
        <charset val="128"/>
        <scheme val="minor"/>
      </rPr>
      <t>K]</t>
    </r>
    <rPh sb="2" eb="3">
      <t>チ</t>
    </rPh>
    <phoneticPr fontId="54"/>
  </si>
  <si>
    <r>
      <t xml:space="preserve">一次エネルギー
消費量削減率
</t>
    </r>
    <r>
      <rPr>
        <sz val="8"/>
        <rFont val="ＭＳ Ｐゴシック"/>
        <family val="3"/>
        <charset val="128"/>
        <scheme val="minor"/>
      </rPr>
      <t>（太陽光発電除く）</t>
    </r>
    <r>
      <rPr>
        <sz val="9"/>
        <rFont val="ＭＳ Ｐゴシック"/>
        <family val="3"/>
        <charset val="128"/>
        <scheme val="minor"/>
      </rPr>
      <t xml:space="preserve">
[％]</t>
    </r>
    <rPh sb="0" eb="2">
      <t>イチジ</t>
    </rPh>
    <rPh sb="8" eb="10">
      <t>ショウヒ</t>
    </rPh>
    <rPh sb="10" eb="11">
      <t>リョウ</t>
    </rPh>
    <rPh sb="11" eb="13">
      <t>サクゲン</t>
    </rPh>
    <rPh sb="13" eb="14">
      <t>リツ</t>
    </rPh>
    <rPh sb="16" eb="19">
      <t>タイヨウコウ</t>
    </rPh>
    <rPh sb="19" eb="21">
      <t>ハツデン</t>
    </rPh>
    <rPh sb="21" eb="22">
      <t>ノゾ</t>
    </rPh>
    <phoneticPr fontId="54"/>
  </si>
  <si>
    <r>
      <t xml:space="preserve">一次エネルギー
消費量削減率
</t>
    </r>
    <r>
      <rPr>
        <sz val="8"/>
        <rFont val="ＭＳ Ｐゴシック"/>
        <family val="3"/>
        <charset val="128"/>
        <scheme val="minor"/>
      </rPr>
      <t>（太陽光発電含む）</t>
    </r>
    <r>
      <rPr>
        <sz val="8.5"/>
        <rFont val="ＭＳ Ｐゴシック"/>
        <family val="3"/>
        <charset val="128"/>
        <scheme val="minor"/>
      </rPr>
      <t xml:space="preserve">
</t>
    </r>
    <r>
      <rPr>
        <sz val="9"/>
        <rFont val="ＭＳ Ｐゴシック"/>
        <family val="3"/>
        <charset val="128"/>
        <scheme val="minor"/>
      </rPr>
      <t>[％]</t>
    </r>
    <rPh sb="0" eb="2">
      <t>イチジ</t>
    </rPh>
    <rPh sb="8" eb="10">
      <t>ショウヒ</t>
    </rPh>
    <rPh sb="10" eb="11">
      <t>リョウ</t>
    </rPh>
    <rPh sb="11" eb="13">
      <t>サクゲン</t>
    </rPh>
    <rPh sb="13" eb="14">
      <t>リツ</t>
    </rPh>
    <rPh sb="16" eb="19">
      <t>タイヨウコウ</t>
    </rPh>
    <rPh sb="19" eb="21">
      <t>ハツデン</t>
    </rPh>
    <rPh sb="21" eb="22">
      <t>フク</t>
    </rPh>
    <phoneticPr fontId="54"/>
  </si>
  <si>
    <r>
      <t>U</t>
    </r>
    <r>
      <rPr>
        <vertAlign val="subscript"/>
        <sz val="11"/>
        <rFont val="ＭＳ Ｐゴシック"/>
        <family val="3"/>
        <charset val="128"/>
        <scheme val="minor"/>
      </rPr>
      <t>A</t>
    </r>
    <r>
      <rPr>
        <sz val="11"/>
        <rFont val="ＭＳ Ｐゴシック"/>
        <family val="3"/>
        <charset val="128"/>
        <scheme val="minor"/>
      </rPr>
      <t>値</t>
    </r>
    <rPh sb="2" eb="3">
      <t>アタイ</t>
    </rPh>
    <phoneticPr fontId="54"/>
  </si>
  <si>
    <r>
      <t>W/m</t>
    </r>
    <r>
      <rPr>
        <vertAlign val="superscript"/>
        <sz val="11"/>
        <rFont val="ＭＳ Ｐゴシック"/>
        <family val="3"/>
        <charset val="128"/>
        <scheme val="minor"/>
      </rPr>
      <t>2</t>
    </r>
    <r>
      <rPr>
        <sz val="11"/>
        <rFont val="ＭＳ Ｐゴシック"/>
        <family val="3"/>
        <charset val="128"/>
        <scheme val="minor"/>
      </rPr>
      <t>K</t>
    </r>
    <phoneticPr fontId="54"/>
  </si>
  <si>
    <t>後年度</t>
    <rPh sb="0" eb="1">
      <t>アト</t>
    </rPh>
    <rPh sb="1" eb="3">
      <t>ネンド</t>
    </rPh>
    <phoneticPr fontId="54"/>
  </si>
  <si>
    <t>定型様式６－２（２／２）</t>
    <phoneticPr fontId="54"/>
  </si>
  <si>
    <t>掲載項目の有無</t>
    <rPh sb="0" eb="2">
      <t>ケイサイ</t>
    </rPh>
    <rPh sb="2" eb="4">
      <t>コウモク</t>
    </rPh>
    <rPh sb="5" eb="7">
      <t>ウム</t>
    </rPh>
    <phoneticPr fontId="54"/>
  </si>
  <si>
    <t>（注１）提出書類の並び順は当チェックリスト順にし、Ａ４版ファイル（２穴、ハードタイプ）に綴じ込み、必ず背表紙を付けて(公募要領Ｐ１７３参照)提出すること。</t>
    <rPh sb="1" eb="2">
      <t>チュウ</t>
    </rPh>
    <rPh sb="27" eb="28">
      <t>バン</t>
    </rPh>
    <rPh sb="34" eb="35">
      <t>アナ</t>
    </rPh>
    <rPh sb="44" eb="45">
      <t>ト</t>
    </rPh>
    <rPh sb="46" eb="47">
      <t>コミ</t>
    </rPh>
    <rPh sb="49" eb="50">
      <t>カナラ</t>
    </rPh>
    <rPh sb="51" eb="54">
      <t>セビョウシ</t>
    </rPh>
    <rPh sb="55" eb="56">
      <t>ツ</t>
    </rPh>
    <rPh sb="59" eb="61">
      <t>コウボ</t>
    </rPh>
    <rPh sb="61" eb="63">
      <t>ヨウリョウ</t>
    </rPh>
    <rPh sb="67" eb="69">
      <t>サンショウ</t>
    </rPh>
    <rPh sb="70" eb="72">
      <t>テイシュツ</t>
    </rPh>
    <phoneticPr fontId="3"/>
  </si>
  <si>
    <t>ZEHビルダー/
プランナー実績
・目標の明示</t>
    <rPh sb="14" eb="16">
      <t>ジッセキ</t>
    </rPh>
    <rPh sb="18" eb="20">
      <t>モクヒョウ</t>
    </rPh>
    <rPh sb="21" eb="23">
      <t>メイジ</t>
    </rPh>
    <phoneticPr fontId="54"/>
  </si>
  <si>
    <t>プロジェクト名</t>
    <rPh sb="6" eb="7">
      <t>メイ</t>
    </rPh>
    <phoneticPr fontId="54"/>
  </si>
  <si>
    <t>　</t>
  </si>
  <si>
    <t>　省エネルギー投資促進に向けた支援補助金（住宅・ビルの革新的省エネルギー技術導入促進事業）（ネット・ゼロ・エネルギー・ハウス支援事業）交付規程（以下「交付規程」という。）第４条の規定に基づき、以下のとおり経済産業省からの省エネルギー投資促進に向けた支援補助金（住宅・ビルの革新的省エネルギー技術導入促進事業）交付要綱第３条に基づく国庫補助金に係る交付の申請をします。</t>
    <rPh sb="96" eb="98">
      <t>イカ</t>
    </rPh>
    <rPh sb="173" eb="175">
      <t>コウフ</t>
    </rPh>
    <rPh sb="176" eb="178">
      <t>シンセイ</t>
    </rPh>
    <phoneticPr fontId="3"/>
  </si>
  <si>
    <r>
      <t xml:space="preserve">AIF認証取得および相互接続性
</t>
    </r>
    <r>
      <rPr>
        <sz val="12"/>
        <rFont val="ＭＳ Ｐ明朝"/>
        <family val="1"/>
        <charset val="128"/>
      </rPr>
      <t>（ＺＥＨ＋で申請し、選択要件❷の高度エネルギー
マネジメントを選択した場合のみ）</t>
    </r>
    <rPh sb="5" eb="7">
      <t>シュトク</t>
    </rPh>
    <rPh sb="10" eb="12">
      <t>ソウゴ</t>
    </rPh>
    <rPh sb="12" eb="14">
      <t>セツゾク</t>
    </rPh>
    <rPh sb="14" eb="15">
      <t>セイ</t>
    </rPh>
    <rPh sb="26" eb="28">
      <t>センタク</t>
    </rPh>
    <rPh sb="28" eb="30">
      <t>ヨウケン</t>
    </rPh>
    <rPh sb="32" eb="34">
      <t>コウド</t>
    </rPh>
    <rPh sb="47" eb="49">
      <t>センタク</t>
    </rPh>
    <rPh sb="51" eb="53">
      <t>バアイ</t>
    </rPh>
    <phoneticPr fontId="3"/>
  </si>
  <si>
    <t>【戸建分譲】</t>
    <rPh sb="1" eb="3">
      <t>コダテ</t>
    </rPh>
    <rPh sb="3" eb="5">
      <t>ブンジョウ</t>
    </rPh>
    <phoneticPr fontId="37"/>
  </si>
  <si>
    <t>補助対象経費</t>
    <rPh sb="0" eb="2">
      <t>ホジョ</t>
    </rPh>
    <rPh sb="2" eb="4">
      <t>タイショウ</t>
    </rPh>
    <rPh sb="4" eb="6">
      <t>ケイヒ</t>
    </rPh>
    <phoneticPr fontId="3"/>
  </si>
  <si>
    <t>ZEHに関する
説明</t>
    <rPh sb="4" eb="5">
      <t>カン</t>
    </rPh>
    <rPh sb="8" eb="10">
      <t>セツメイ</t>
    </rPh>
    <phoneticPr fontId="54"/>
  </si>
  <si>
    <t>戸建分譲ＺＥＨ実証事業</t>
    <phoneticPr fontId="37"/>
  </si>
  <si>
    <t>SIIは、ＺＥＨビルダー/プランナー、ＺＥＨデベロッパー、手続代行者、補助対象事業者、その他の者との間に</t>
    <phoneticPr fontId="3"/>
  </si>
  <si>
    <t>生じるトラブルや損害について、一切の関与・責任を負わないことを理解し、了承している。</t>
    <rPh sb="24" eb="25">
      <t>オ</t>
    </rPh>
    <rPh sb="31" eb="33">
      <t>リカイ</t>
    </rPh>
    <rPh sb="35" eb="37">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</si>
</sst>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_ "/>
    <numFmt numFmtId="179" formatCode="0.0"/>
  </numFmts>
  <fonts count="69"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b/>
      <sz val="14"/>
      <name val="ＭＳ 明朝"/>
      <family val="1"/>
      <charset val="128"/>
    </font>
    <font>
      <sz val="9"/>
      <name val="ＭＳ 明朝"/>
      <family val="1"/>
      <charset val="128"/>
    </font>
    <font>
      <sz val="11"/>
      <name val="ＭＳ 明朝"/>
      <family val="1"/>
      <charset val="128"/>
    </font>
    <font>
      <sz val="10"/>
      <name val="ＭＳ Ｐゴシック"/>
      <family val="3"/>
      <charset val="128"/>
    </font>
    <font>
      <sz val="10"/>
      <name val="ＭＳ Ｐ明朝"/>
      <family val="1"/>
      <charset val="128"/>
    </font>
    <font>
      <sz val="11"/>
      <color indexed="8"/>
      <name val="ＭＳ 明朝"/>
      <family val="1"/>
      <charset val="128"/>
    </font>
    <font>
      <sz val="13"/>
      <name val="ＭＳ 明朝"/>
      <family val="1"/>
      <charset val="128"/>
    </font>
    <font>
      <sz val="15"/>
      <name val="ＭＳ 明朝"/>
      <family val="1"/>
      <charset val="128"/>
    </font>
    <font>
      <b/>
      <sz val="17"/>
      <name val="ＭＳ 明朝"/>
      <family val="1"/>
      <charset val="128"/>
    </font>
    <font>
      <sz val="17"/>
      <name val="ＭＳ 明朝"/>
      <family val="1"/>
      <charset val="128"/>
    </font>
    <font>
      <sz val="12"/>
      <name val="ＭＳ Ｐ明朝"/>
      <family val="1"/>
      <charset val="128"/>
    </font>
    <font>
      <sz val="7"/>
      <name val="ＭＳ Ｐ明朝"/>
      <family val="1"/>
      <charset val="128"/>
    </font>
    <font>
      <sz val="13.3"/>
      <name val="ＭＳ 明朝"/>
      <family val="1"/>
      <charset val="128"/>
    </font>
    <font>
      <u/>
      <sz val="12"/>
      <name val="ＭＳ 明朝"/>
      <family val="1"/>
      <charset val="128"/>
    </font>
    <font>
      <sz val="14"/>
      <name val="ＭＳ 明朝"/>
      <family val="1"/>
      <charset val="128"/>
    </font>
    <font>
      <sz val="16"/>
      <name val="ＭＳ 明朝"/>
      <family val="1"/>
      <charset val="128"/>
    </font>
    <font>
      <b/>
      <sz val="16"/>
      <name val="ＭＳ 明朝"/>
      <family val="1"/>
      <charset val="128"/>
    </font>
    <font>
      <b/>
      <sz val="15"/>
      <name val="ＭＳ 明朝"/>
      <family val="1"/>
      <charset val="128"/>
    </font>
    <font>
      <b/>
      <u/>
      <sz val="17"/>
      <name val="ＭＳ 明朝"/>
      <family val="1"/>
      <charset val="128"/>
    </font>
    <font>
      <sz val="20"/>
      <name val="ＭＳ 明朝"/>
      <family val="1"/>
      <charset val="128"/>
    </font>
    <font>
      <sz val="12"/>
      <name val="ＭＳ ゴシック"/>
      <family val="3"/>
      <charset val="128"/>
    </font>
    <font>
      <b/>
      <sz val="13"/>
      <name val="ＭＳ 明朝"/>
      <family val="1"/>
      <charset val="128"/>
    </font>
    <font>
      <b/>
      <sz val="13"/>
      <name val="ＭＳ Ｐ明朝"/>
      <family val="1"/>
      <charset val="128"/>
    </font>
    <font>
      <sz val="12.5"/>
      <name val="ＭＳ 明朝"/>
      <family val="1"/>
      <charset val="128"/>
    </font>
    <font>
      <sz val="15"/>
      <name val="ＭＳ Ｐ明朝"/>
      <family val="1"/>
      <charset val="128"/>
    </font>
    <font>
      <b/>
      <sz val="17"/>
      <name val="ＭＳ Ｐ明朝"/>
      <family val="1"/>
      <charset val="128"/>
    </font>
    <font>
      <sz val="6"/>
      <name val="ＭＳ Ｐゴシック"/>
      <family val="3"/>
      <charset val="128"/>
    </font>
    <font>
      <sz val="6"/>
      <name val="ＭＳ Ｐゴシック"/>
      <family val="3"/>
      <charset val="128"/>
    </font>
    <font>
      <sz val="17"/>
      <name val="ＭＳ Ｐ明朝"/>
      <family val="1"/>
      <charset val="128"/>
    </font>
    <font>
      <sz val="11"/>
      <color theme="1"/>
      <name val="ＭＳ Ｐゴシック"/>
      <family val="3"/>
      <charset val="128"/>
      <scheme val="minor"/>
    </font>
    <font>
      <sz val="6"/>
      <name val="ＭＳ Ｐゴシック"/>
      <family val="3"/>
      <charset val="128"/>
      <scheme val="minor"/>
    </font>
    <font>
      <b/>
      <sz val="15"/>
      <color rgb="FFFF0000"/>
      <name val="ＭＳ 明朝"/>
      <family val="1"/>
      <charset val="128"/>
    </font>
    <font>
      <sz val="10.5"/>
      <name val="ＭＳ 明朝"/>
      <family val="1"/>
      <charset val="128"/>
    </font>
    <font>
      <sz val="28"/>
      <name val="HGP明朝E"/>
      <family val="1"/>
      <charset val="128"/>
    </font>
    <font>
      <sz val="12"/>
      <name val="ＭＳ Ｐゴシック"/>
      <family val="3"/>
      <charset val="128"/>
    </font>
    <font>
      <sz val="14"/>
      <color rgb="FF00B0F0"/>
      <name val="ＭＳ 明朝"/>
      <family val="1"/>
      <charset val="128"/>
    </font>
    <font>
      <sz val="14"/>
      <name val="ＭＳ Ｐ明朝"/>
      <family val="1"/>
      <charset val="128"/>
    </font>
    <font>
      <sz val="13"/>
      <name val="ＭＳ Ｐ明朝"/>
      <family val="1"/>
      <charset val="128"/>
    </font>
    <font>
      <sz val="11"/>
      <name val="ＭＳ Ｐゴシック"/>
      <family val="3"/>
      <charset val="128"/>
    </font>
    <font>
      <sz val="17"/>
      <color indexed="8"/>
      <name val="ＭＳ 明朝"/>
      <family val="1"/>
      <charset val="128"/>
    </font>
    <font>
      <b/>
      <sz val="14"/>
      <color indexed="9"/>
      <name val="ＭＳ 明朝"/>
      <family val="1"/>
      <charset val="128"/>
    </font>
    <font>
      <sz val="15"/>
      <name val="ＭＳ Ｐゴシック"/>
      <family val="3"/>
      <charset val="128"/>
    </font>
    <font>
      <sz val="20"/>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6"/>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0.5"/>
      <name val="ＭＳ Ｐゴシック"/>
      <family val="3"/>
      <charset val="128"/>
      <scheme val="minor"/>
    </font>
    <font>
      <sz val="15"/>
      <color rgb="FFFF0000"/>
      <name val="ＭＳ Ｐ明朝"/>
      <family val="1"/>
      <charset val="128"/>
    </font>
    <font>
      <sz val="18"/>
      <name val="ＭＳ Ｐ明朝"/>
      <family val="1"/>
      <charset val="128"/>
    </font>
    <font>
      <sz val="11"/>
      <name val="ＭＳ Ｐゴシック"/>
      <family val="3"/>
      <charset val="128"/>
      <scheme val="minor"/>
    </font>
    <font>
      <sz val="10"/>
      <name val="ＭＳ Ｐゴシック"/>
      <family val="3"/>
      <charset val="128"/>
      <scheme val="minor"/>
    </font>
    <font>
      <b/>
      <sz val="15"/>
      <name val="ＭＳ Ｐゴシック"/>
      <family val="3"/>
      <charset val="128"/>
      <scheme val="minor"/>
    </font>
    <font>
      <vertAlign val="subscript"/>
      <sz val="11"/>
      <name val="ＭＳ Ｐゴシック"/>
      <family val="3"/>
      <charset val="128"/>
      <scheme val="minor"/>
    </font>
    <font>
      <sz val="9"/>
      <name val="ＭＳ Ｐゴシック"/>
      <family val="3"/>
      <charset val="128"/>
      <scheme val="minor"/>
    </font>
    <font>
      <vertAlign val="superscript"/>
      <sz val="9"/>
      <name val="ＭＳ Ｐゴシック"/>
      <family val="3"/>
      <charset val="128"/>
      <scheme val="minor"/>
    </font>
    <font>
      <sz val="8"/>
      <name val="ＭＳ Ｐゴシック"/>
      <family val="3"/>
      <charset val="128"/>
      <scheme val="minor"/>
    </font>
    <font>
      <sz val="8.5"/>
      <name val="ＭＳ Ｐゴシック"/>
      <family val="3"/>
      <charset val="128"/>
      <scheme val="minor"/>
    </font>
    <font>
      <vertAlign val="superscript"/>
      <sz val="1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 fillId="0" borderId="0">
      <alignment vertical="center"/>
    </xf>
    <xf numFmtId="0" fontId="1" fillId="0" borderId="0">
      <alignment vertical="center"/>
    </xf>
    <xf numFmtId="0" fontId="55" fillId="0" borderId="0">
      <alignment vertical="center"/>
    </xf>
    <xf numFmtId="38" fontId="55" fillId="0" borderId="0" applyFont="0" applyFill="0" applyBorder="0" applyAlignment="0" applyProtection="0">
      <alignment vertical="center"/>
    </xf>
  </cellStyleXfs>
  <cellXfs count="570">
    <xf numFmtId="0" fontId="0" fillId="0" borderId="0" xfId="0">
      <alignment vertical="center"/>
    </xf>
    <xf numFmtId="0" fontId="6" fillId="0" borderId="0" xfId="12" applyFont="1" applyFill="1" applyAlignment="1" applyProtection="1">
      <alignment vertical="center"/>
      <protection hidden="1"/>
    </xf>
    <xf numFmtId="0" fontId="4"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12" fillId="0" borderId="0" xfId="12" applyFont="1" applyFill="1" applyAlignment="1" applyProtection="1">
      <alignment vertical="center"/>
      <protection hidden="1"/>
    </xf>
    <xf numFmtId="0" fontId="5" fillId="4" borderId="0" xfId="12" applyFont="1" applyFill="1" applyBorder="1" applyAlignment="1" applyProtection="1">
      <alignment horizontal="left" vertical="center"/>
      <protection hidden="1"/>
    </xf>
    <xf numFmtId="0" fontId="5" fillId="4" borderId="0" xfId="12" applyFont="1" applyFill="1" applyBorder="1" applyAlignment="1" applyProtection="1">
      <alignment horizontal="right" vertical="center" shrinkToFit="1"/>
      <protection hidden="1"/>
    </xf>
    <xf numFmtId="0" fontId="5" fillId="4" borderId="0" xfId="12" applyFont="1" applyFill="1" applyBorder="1" applyAlignment="1" applyProtection="1">
      <alignment vertical="center" shrinkToFit="1"/>
      <protection hidden="1"/>
    </xf>
    <xf numFmtId="0" fontId="0" fillId="0" borderId="1" xfId="0" applyBorder="1">
      <alignment vertical="center"/>
    </xf>
    <xf numFmtId="49" fontId="0" fillId="0" borderId="1" xfId="0" applyNumberFormat="1" applyBorder="1">
      <alignment vertical="center"/>
    </xf>
    <xf numFmtId="2" fontId="0" fillId="0" borderId="1" xfId="0" applyNumberFormat="1" applyBorder="1">
      <alignment vertical="center"/>
    </xf>
    <xf numFmtId="0" fontId="0" fillId="5" borderId="1" xfId="0" applyFill="1" applyBorder="1">
      <alignment vertical="center"/>
    </xf>
    <xf numFmtId="0" fontId="4" fillId="0" borderId="4" xfId="12" applyFont="1" applyFill="1" applyBorder="1" applyAlignment="1" applyProtection="1">
      <alignment vertical="center"/>
      <protection hidden="1"/>
    </xf>
    <xf numFmtId="0" fontId="4" fillId="0" borderId="5" xfId="12" applyFont="1" applyFill="1" applyBorder="1" applyAlignment="1" applyProtection="1">
      <alignment vertical="center"/>
      <protection hidden="1"/>
    </xf>
    <xf numFmtId="0" fontId="11" fillId="4" borderId="0" xfId="0" applyFont="1" applyFill="1" applyBorder="1" applyAlignment="1" applyProtection="1">
      <alignment horizontal="left" vertical="center"/>
      <protection hidden="1"/>
    </xf>
    <xf numFmtId="0" fontId="11" fillId="4" borderId="0" xfId="0" applyFont="1" applyFill="1" applyBorder="1" applyAlignment="1" applyProtection="1">
      <alignment vertical="center" wrapText="1"/>
      <protection hidden="1"/>
    </xf>
    <xf numFmtId="0" fontId="6" fillId="0" borderId="0" xfId="12" applyFont="1" applyFill="1" applyBorder="1" applyAlignment="1" applyProtection="1">
      <alignment vertical="center"/>
      <protection hidden="1"/>
    </xf>
    <xf numFmtId="0" fontId="16" fillId="0" borderId="0" xfId="12" applyFont="1" applyFill="1" applyBorder="1" applyAlignment="1" applyProtection="1">
      <alignment vertical="center" shrinkToFit="1"/>
      <protection hidden="1"/>
    </xf>
    <xf numFmtId="0" fontId="46" fillId="0" borderId="0" xfId="12" applyFont="1" applyFill="1" applyBorder="1" applyAlignment="1" applyProtection="1">
      <alignment vertical="center" shrinkToFit="1"/>
      <protection hidden="1"/>
    </xf>
    <xf numFmtId="0" fontId="5" fillId="0" borderId="0" xfId="12" applyFont="1" applyFill="1" applyBorder="1" applyAlignment="1" applyProtection="1">
      <alignment vertical="center"/>
      <protection hidden="1"/>
    </xf>
    <xf numFmtId="0" fontId="17" fillId="0" borderId="0" xfId="0" applyFont="1" applyBorder="1" applyAlignment="1" applyProtection="1">
      <alignment vertical="center" wrapText="1"/>
      <protection hidden="1"/>
    </xf>
    <xf numFmtId="0" fontId="17" fillId="2" borderId="0" xfId="0" applyFont="1" applyFill="1" applyBorder="1" applyAlignment="1" applyProtection="1">
      <alignment vertical="center" wrapText="1"/>
      <protection hidden="1"/>
    </xf>
    <xf numFmtId="0" fontId="9" fillId="0" borderId="0" xfId="12" applyFont="1" applyFill="1" applyAlignment="1" applyProtection="1">
      <alignment vertical="center"/>
      <protection hidden="1"/>
    </xf>
    <xf numFmtId="0" fontId="0" fillId="0" borderId="0" xfId="0" applyAlignment="1">
      <alignment vertical="center" wrapText="1"/>
    </xf>
    <xf numFmtId="0" fontId="5" fillId="4" borderId="0" xfId="12" applyFont="1" applyFill="1" applyAlignment="1" applyProtection="1">
      <alignment horizontal="center" vertical="center"/>
      <protection hidden="1"/>
    </xf>
    <xf numFmtId="0" fontId="17" fillId="4" borderId="0" xfId="0" applyFont="1" applyFill="1" applyBorder="1" applyAlignment="1" applyProtection="1">
      <alignment vertical="center" wrapText="1"/>
      <protection hidden="1"/>
    </xf>
    <xf numFmtId="0" fontId="30" fillId="4" borderId="0" xfId="12" applyFont="1" applyFill="1" applyBorder="1" applyAlignment="1" applyProtection="1">
      <alignment vertical="center" shrinkToFit="1"/>
      <protection hidden="1"/>
    </xf>
    <xf numFmtId="0" fontId="7"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center" vertical="center"/>
      <protection hidden="1"/>
    </xf>
    <xf numFmtId="38" fontId="5" fillId="4" borderId="0" xfId="3" applyFont="1" applyFill="1" applyBorder="1" applyAlignment="1" applyProtection="1">
      <alignment vertical="center"/>
      <protection hidden="1"/>
    </xf>
    <xf numFmtId="0" fontId="5" fillId="4" borderId="0" xfId="12" applyFont="1" applyFill="1" applyAlignment="1" applyProtection="1">
      <alignment vertical="center"/>
      <protection hidden="1"/>
    </xf>
    <xf numFmtId="0" fontId="16" fillId="4" borderId="0" xfId="12" applyFont="1" applyFill="1" applyAlignment="1" applyProtection="1">
      <alignment vertical="center"/>
      <protection hidden="1"/>
    </xf>
    <xf numFmtId="0" fontId="6" fillId="4" borderId="0" xfId="12" applyFont="1" applyFill="1" applyAlignment="1" applyProtection="1">
      <alignment vertical="center"/>
      <protection hidden="1"/>
    </xf>
    <xf numFmtId="0" fontId="6" fillId="4" borderId="0" xfId="12" applyFont="1" applyFill="1" applyAlignment="1" applyProtection="1">
      <alignment horizontal="center" vertical="center"/>
      <protection hidden="1"/>
    </xf>
    <xf numFmtId="38" fontId="6" fillId="4" borderId="0" xfId="3" applyFont="1" applyFill="1" applyAlignment="1" applyProtection="1">
      <alignment vertical="center"/>
      <protection hidden="1"/>
    </xf>
    <xf numFmtId="49" fontId="5" fillId="4" borderId="0" xfId="12" applyNumberFormat="1" applyFont="1" applyFill="1" applyAlignment="1" applyProtection="1">
      <alignment vertical="center"/>
      <protection hidden="1"/>
    </xf>
    <xf numFmtId="0" fontId="19" fillId="4" borderId="0" xfId="12" applyFont="1" applyFill="1" applyBorder="1" applyAlignment="1" applyProtection="1">
      <alignment vertical="center"/>
      <protection hidden="1"/>
    </xf>
    <xf numFmtId="0" fontId="20" fillId="4" borderId="0" xfId="12" applyFont="1" applyFill="1" applyBorder="1" applyAlignment="1" applyProtection="1">
      <alignment vertical="center"/>
      <protection hidden="1"/>
    </xf>
    <xf numFmtId="0" fontId="20" fillId="4" borderId="0" xfId="12" applyFont="1" applyFill="1" applyBorder="1" applyAlignment="1" applyProtection="1">
      <alignment horizontal="right" vertical="center"/>
      <protection hidden="1"/>
    </xf>
    <xf numFmtId="0" fontId="5" fillId="4" borderId="0" xfId="12" applyNumberFormat="1" applyFont="1" applyFill="1" applyAlignment="1" applyProtection="1">
      <alignment vertical="center"/>
      <protection hidden="1"/>
    </xf>
    <xf numFmtId="176" fontId="5" fillId="4" borderId="0" xfId="12" applyNumberFormat="1" applyFont="1" applyFill="1" applyAlignment="1" applyProtection="1">
      <alignment vertical="center"/>
      <protection hidden="1"/>
    </xf>
    <xf numFmtId="0" fontId="19" fillId="4" borderId="0" xfId="12" applyFont="1" applyFill="1" applyBorder="1" applyAlignment="1" applyProtection="1">
      <alignment horizontal="left" vertical="center"/>
      <protection hidden="1"/>
    </xf>
    <xf numFmtId="0" fontId="19" fillId="4" borderId="0" xfId="12" applyFont="1" applyFill="1" applyBorder="1" applyAlignment="1" applyProtection="1">
      <alignment horizontal="right" vertical="center"/>
      <protection hidden="1"/>
    </xf>
    <xf numFmtId="0" fontId="20" fillId="4" borderId="0" xfId="12" applyFont="1" applyFill="1" applyBorder="1" applyAlignment="1" applyProtection="1">
      <alignment horizontal="center" vertical="center"/>
      <protection hidden="1"/>
    </xf>
    <xf numFmtId="0" fontId="5" fillId="4" borderId="0" xfId="12" applyFont="1" applyFill="1" applyBorder="1" applyAlignment="1" applyProtection="1">
      <alignment horizontal="left" vertical="center" wrapText="1"/>
      <protection hidden="1"/>
    </xf>
    <xf numFmtId="49" fontId="5" fillId="4" borderId="0" xfId="12" applyNumberFormat="1" applyFont="1" applyFill="1" applyBorder="1" applyAlignment="1" applyProtection="1">
      <alignment horizontal="center" vertical="center"/>
      <protection hidden="1"/>
    </xf>
    <xf numFmtId="0" fontId="16" fillId="4" borderId="0" xfId="12" applyFont="1" applyFill="1" applyBorder="1" applyAlignment="1" applyProtection="1">
      <alignment vertical="center"/>
      <protection hidden="1"/>
    </xf>
    <xf numFmtId="0" fontId="6" fillId="4" borderId="0" xfId="12" applyFont="1" applyFill="1" applyBorder="1" applyAlignment="1" applyProtection="1">
      <alignment vertical="center"/>
      <protection hidden="1"/>
    </xf>
    <xf numFmtId="0" fontId="5" fillId="4" borderId="0" xfId="12" applyFont="1" applyFill="1" applyBorder="1" applyAlignment="1" applyProtection="1">
      <alignment horizontal="center" vertical="center" wrapText="1"/>
      <protection hidden="1"/>
    </xf>
    <xf numFmtId="49" fontId="14" fillId="4" borderId="0" xfId="12" applyNumberFormat="1" applyFont="1" applyFill="1" applyAlignment="1" applyProtection="1">
      <alignment horizontal="center" vertical="center" shrinkToFit="1"/>
      <protection hidden="1"/>
    </xf>
    <xf numFmtId="0" fontId="14" fillId="4" borderId="0" xfId="12" applyFont="1" applyFill="1" applyBorder="1" applyAlignment="1" applyProtection="1">
      <alignment vertical="center" shrinkToFit="1"/>
      <protection hidden="1"/>
    </xf>
    <xf numFmtId="0" fontId="5" fillId="4" borderId="0" xfId="12" applyFont="1" applyFill="1" applyBorder="1" applyAlignment="1" applyProtection="1">
      <alignment horizontal="left" vertical="center" shrinkToFit="1"/>
      <protection hidden="1"/>
    </xf>
    <xf numFmtId="0" fontId="5" fillId="4" borderId="0" xfId="12" applyFont="1" applyFill="1" applyBorder="1" applyAlignment="1" applyProtection="1">
      <alignment horizontal="center" vertical="center" shrinkToFit="1"/>
      <protection hidden="1"/>
    </xf>
    <xf numFmtId="0" fontId="6" fillId="4" borderId="0" xfId="12" applyFont="1" applyFill="1" applyBorder="1" applyAlignment="1" applyProtection="1">
      <alignment vertical="center" shrinkToFit="1"/>
      <protection hidden="1"/>
    </xf>
    <xf numFmtId="0" fontId="21" fillId="4" borderId="0" xfId="12" applyFont="1" applyFill="1" applyBorder="1" applyAlignment="1" applyProtection="1">
      <alignment vertical="center" shrinkToFit="1"/>
      <protection hidden="1"/>
    </xf>
    <xf numFmtId="0" fontId="18" fillId="4" borderId="0" xfId="0" applyFont="1" applyFill="1" applyBorder="1" applyAlignment="1" applyProtection="1">
      <alignment horizontal="center" vertical="center" textRotation="255"/>
      <protection hidden="1"/>
    </xf>
    <xf numFmtId="0" fontId="6" fillId="4" borderId="0" xfId="12" applyFont="1" applyFill="1" applyAlignment="1" applyProtection="1">
      <alignment vertical="center" shrinkToFit="1"/>
      <protection hidden="1"/>
    </xf>
    <xf numFmtId="0" fontId="24" fillId="0" borderId="0" xfId="12" applyFont="1" applyFill="1" applyBorder="1" applyAlignment="1" applyProtection="1">
      <alignment vertical="center"/>
      <protection hidden="1"/>
    </xf>
    <xf numFmtId="0" fontId="38" fillId="4" borderId="0" xfId="12" applyFont="1" applyFill="1" applyBorder="1" applyAlignment="1" applyProtection="1">
      <alignment horizontal="center" vertical="center"/>
      <protection hidden="1"/>
    </xf>
    <xf numFmtId="0" fontId="15" fillId="4" borderId="0" xfId="12" applyFont="1" applyFill="1" applyBorder="1" applyAlignment="1" applyProtection="1">
      <alignment horizontal="center" vertical="center"/>
      <protection hidden="1"/>
    </xf>
    <xf numFmtId="0" fontId="5" fillId="4" borderId="0" xfId="12" applyFont="1" applyFill="1" applyBorder="1" applyAlignment="1" applyProtection="1">
      <alignment horizontal="left" vertical="distributed" wrapText="1"/>
      <protection hidden="1"/>
    </xf>
    <xf numFmtId="0" fontId="13" fillId="4" borderId="0" xfId="12" applyFont="1" applyFill="1" applyBorder="1" applyAlignment="1" applyProtection="1">
      <alignment horizontal="center" vertical="center" wrapText="1" shrinkToFit="1"/>
      <protection hidden="1"/>
    </xf>
    <xf numFmtId="0" fontId="21" fillId="0" borderId="0" xfId="12" applyFont="1" applyFill="1" applyBorder="1" applyAlignment="1" applyProtection="1">
      <alignment vertical="center"/>
      <protection hidden="1"/>
    </xf>
    <xf numFmtId="0" fontId="24" fillId="4" borderId="0" xfId="12" applyFont="1" applyFill="1" applyBorder="1" applyAlignment="1" applyProtection="1">
      <alignment vertical="center"/>
      <protection hidden="1"/>
    </xf>
    <xf numFmtId="0" fontId="21" fillId="4" borderId="0" xfId="12" applyFont="1" applyFill="1" applyBorder="1" applyAlignment="1" applyProtection="1">
      <alignment vertical="center"/>
      <protection hidden="1"/>
    </xf>
    <xf numFmtId="0" fontId="21" fillId="4" borderId="0" xfId="12" applyFont="1" applyFill="1" applyBorder="1" applyAlignment="1" applyProtection="1">
      <alignment horizontal="left" vertical="center" wrapText="1"/>
      <protection hidden="1"/>
    </xf>
    <xf numFmtId="0" fontId="14" fillId="4" borderId="0" xfId="12" applyFont="1" applyFill="1" applyBorder="1" applyAlignment="1" applyProtection="1">
      <alignment horizontal="center" vertical="center"/>
      <protection hidden="1"/>
    </xf>
    <xf numFmtId="0" fontId="24" fillId="4" borderId="0" xfId="12" applyFont="1" applyFill="1" applyBorder="1" applyAlignment="1" applyProtection="1">
      <alignment horizontal="left" vertical="center" wrapText="1"/>
      <protection hidden="1"/>
    </xf>
    <xf numFmtId="0" fontId="22" fillId="4" borderId="0" xfId="12" applyFont="1" applyFill="1" applyBorder="1" applyAlignment="1" applyProtection="1">
      <alignment vertical="center" wrapText="1"/>
      <protection hidden="1"/>
    </xf>
    <xf numFmtId="0" fontId="23" fillId="4" borderId="0" xfId="12" applyFont="1" applyFill="1" applyBorder="1" applyAlignment="1" applyProtection="1">
      <alignment vertical="center" wrapText="1"/>
      <protection hidden="1"/>
    </xf>
    <xf numFmtId="0" fontId="21" fillId="4" borderId="0" xfId="12" applyFont="1" applyFill="1" applyBorder="1" applyAlignment="1" applyProtection="1">
      <alignment horizontal="left" vertical="center" wrapText="1" shrinkToFit="1"/>
      <protection hidden="1"/>
    </xf>
    <xf numFmtId="0" fontId="21" fillId="4" borderId="0" xfId="12" applyFont="1" applyFill="1" applyBorder="1" applyAlignment="1" applyProtection="1">
      <alignment vertical="center" wrapText="1" shrinkToFit="1"/>
      <protection hidden="1"/>
    </xf>
    <xf numFmtId="0" fontId="13" fillId="0" borderId="0" xfId="12" applyFont="1" applyFill="1" applyBorder="1" applyAlignment="1" applyProtection="1">
      <alignment vertical="center"/>
      <protection hidden="1"/>
    </xf>
    <xf numFmtId="0" fontId="14" fillId="4" borderId="0" xfId="12" applyFont="1" applyFill="1" applyBorder="1" applyAlignment="1" applyProtection="1">
      <alignment horizontal="left" vertical="center" wrapText="1"/>
      <protection hidden="1"/>
    </xf>
    <xf numFmtId="0" fontId="6" fillId="0" borderId="0" xfId="12"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0" xfId="12" applyFont="1" applyFill="1" applyBorder="1" applyAlignment="1" applyProtection="1">
      <alignment horizontal="center" vertical="center" shrinkToFit="1"/>
      <protection hidden="1"/>
    </xf>
    <xf numFmtId="0" fontId="21" fillId="0" borderId="12" xfId="12" applyFont="1" applyFill="1" applyBorder="1" applyAlignment="1" applyProtection="1">
      <alignment vertical="center"/>
      <protection hidden="1"/>
    </xf>
    <xf numFmtId="0" fontId="6" fillId="0" borderId="4" xfId="12" applyFont="1" applyFill="1" applyBorder="1" applyAlignment="1" applyProtection="1">
      <alignment vertical="center"/>
      <protection hidden="1"/>
    </xf>
    <xf numFmtId="0" fontId="6" fillId="0" borderId="5" xfId="12" applyFont="1" applyFill="1" applyBorder="1" applyAlignment="1" applyProtection="1">
      <alignment vertical="center"/>
      <protection hidden="1"/>
    </xf>
    <xf numFmtId="0" fontId="23" fillId="0" borderId="0" xfId="12" applyFont="1" applyFill="1" applyBorder="1" applyAlignment="1" applyProtection="1">
      <alignment horizontal="center" vertical="center"/>
      <protection hidden="1"/>
    </xf>
    <xf numFmtId="178" fontId="40" fillId="0" borderId="0" xfId="12" applyNumberFormat="1" applyFont="1" applyFill="1" applyBorder="1" applyAlignment="1" applyProtection="1">
      <alignment horizontal="center" vertical="center"/>
      <protection hidden="1"/>
    </xf>
    <xf numFmtId="0" fontId="6" fillId="6" borderId="4" xfId="12" applyFont="1" applyFill="1" applyBorder="1" applyAlignment="1" applyProtection="1">
      <alignment vertical="center"/>
      <protection hidden="1"/>
    </xf>
    <xf numFmtId="0" fontId="6" fillId="6" borderId="5" xfId="12" applyFont="1" applyFill="1" applyBorder="1" applyAlignment="1" applyProtection="1">
      <alignment vertical="center"/>
      <protection hidden="1"/>
    </xf>
    <xf numFmtId="0" fontId="23" fillId="4" borderId="0" xfId="12" applyFont="1" applyFill="1" applyBorder="1" applyAlignment="1" applyProtection="1">
      <alignment vertical="center"/>
      <protection hidden="1"/>
    </xf>
    <xf numFmtId="0" fontId="21" fillId="0" borderId="0" xfId="12" applyFont="1" applyFill="1" applyBorder="1" applyAlignment="1" applyProtection="1">
      <alignment horizontal="left" vertical="center"/>
      <protection hidden="1"/>
    </xf>
    <xf numFmtId="0" fontId="42" fillId="4" borderId="0" xfId="12" applyFont="1" applyFill="1" applyBorder="1" applyAlignment="1" applyProtection="1">
      <alignment vertical="center"/>
      <protection hidden="1"/>
    </xf>
    <xf numFmtId="0" fontId="14" fillId="0" borderId="0" xfId="12" applyFont="1" applyFill="1" applyBorder="1" applyAlignment="1" applyProtection="1">
      <alignment vertical="center"/>
      <protection hidden="1"/>
    </xf>
    <xf numFmtId="0" fontId="14" fillId="4" borderId="0" xfId="12" applyFont="1" applyFill="1" applyBorder="1" applyAlignment="1" applyProtection="1">
      <alignment vertical="center"/>
      <protection hidden="1"/>
    </xf>
    <xf numFmtId="0" fontId="21" fillId="0" borderId="12" xfId="12" applyFont="1" applyFill="1" applyBorder="1" applyAlignment="1" applyProtection="1">
      <alignment vertical="center" shrinkToFit="1"/>
      <protection hidden="1"/>
    </xf>
    <xf numFmtId="0" fontId="5" fillId="0" borderId="4" xfId="12" applyFont="1" applyFill="1" applyBorder="1" applyAlignment="1" applyProtection="1">
      <alignment vertical="center"/>
      <protection hidden="1"/>
    </xf>
    <xf numFmtId="0" fontId="6" fillId="4" borderId="0" xfId="12" applyFont="1" applyFill="1" applyBorder="1" applyAlignment="1" applyProtection="1">
      <alignment horizontal="center" vertical="center"/>
      <protection hidden="1"/>
    </xf>
    <xf numFmtId="38" fontId="6" fillId="4" borderId="0" xfId="3" applyFont="1" applyFill="1" applyBorder="1" applyAlignment="1" applyProtection="1">
      <alignment vertical="center"/>
      <protection hidden="1"/>
    </xf>
    <xf numFmtId="0" fontId="5" fillId="4" borderId="0" xfId="12" applyFont="1" applyFill="1" applyBorder="1" applyAlignment="1" applyProtection="1">
      <alignment vertical="center" wrapText="1"/>
      <protection hidden="1"/>
    </xf>
    <xf numFmtId="0" fontId="16" fillId="4" borderId="0" xfId="12" applyFont="1" applyFill="1" applyAlignment="1" applyProtection="1">
      <alignment horizontal="center" vertical="center"/>
      <protection hidden="1"/>
    </xf>
    <xf numFmtId="0" fontId="14" fillId="4" borderId="0" xfId="12" applyFont="1" applyFill="1" applyAlignment="1" applyProtection="1">
      <alignment vertical="center"/>
      <protection hidden="1"/>
    </xf>
    <xf numFmtId="0" fontId="6" fillId="4" borderId="2" xfId="12" applyFont="1" applyFill="1" applyBorder="1" applyAlignment="1" applyProtection="1">
      <alignment vertical="center"/>
      <protection hidden="1"/>
    </xf>
    <xf numFmtId="0" fontId="21" fillId="4" borderId="0" xfId="12" applyFont="1" applyFill="1" applyAlignment="1" applyProtection="1">
      <alignment vertical="center"/>
      <protection hidden="1"/>
    </xf>
    <xf numFmtId="0" fontId="21" fillId="4" borderId="0" xfId="12" applyFont="1" applyFill="1" applyAlignment="1" applyProtection="1">
      <alignment horizontal="center" vertical="center"/>
      <protection hidden="1"/>
    </xf>
    <xf numFmtId="38" fontId="21" fillId="4" borderId="0" xfId="3" applyFont="1" applyFill="1" applyAlignment="1" applyProtection="1">
      <alignment vertical="center"/>
      <protection hidden="1"/>
    </xf>
    <xf numFmtId="0" fontId="21" fillId="4" borderId="0" xfId="12" applyFont="1" applyFill="1" applyAlignment="1" applyProtection="1">
      <alignment horizontal="left" vertical="center" wrapText="1"/>
      <protection hidden="1"/>
    </xf>
    <xf numFmtId="0" fontId="19" fillId="4" borderId="0" xfId="12" applyFont="1" applyFill="1" applyBorder="1" applyAlignment="1" applyProtection="1">
      <alignment horizontal="center" vertical="center"/>
      <protection hidden="1"/>
    </xf>
    <xf numFmtId="49" fontId="21" fillId="4" borderId="0" xfId="0" applyNumberFormat="1" applyFont="1" applyFill="1" applyBorder="1" applyAlignment="1" applyProtection="1">
      <alignment vertical="center" wrapText="1"/>
      <protection hidden="1"/>
    </xf>
    <xf numFmtId="49" fontId="5" fillId="4" borderId="0" xfId="0" applyNumberFormat="1" applyFont="1" applyFill="1" applyBorder="1" applyAlignment="1" applyProtection="1">
      <alignment vertical="top"/>
      <protection hidden="1"/>
    </xf>
    <xf numFmtId="49" fontId="27" fillId="4" borderId="0" xfId="0" applyNumberFormat="1" applyFont="1" applyFill="1" applyBorder="1" applyAlignment="1" applyProtection="1">
      <alignment vertical="top"/>
      <protection hidden="1"/>
    </xf>
    <xf numFmtId="49" fontId="9" fillId="4" borderId="0" xfId="0" applyNumberFormat="1" applyFont="1" applyFill="1" applyBorder="1" applyAlignment="1" applyProtection="1">
      <alignment vertical="top"/>
      <protection hidden="1"/>
    </xf>
    <xf numFmtId="49" fontId="5" fillId="4" borderId="0" xfId="0" applyNumberFormat="1" applyFont="1" applyFill="1" applyBorder="1" applyAlignment="1" applyProtection="1">
      <alignment horizontal="left" vertical="center"/>
      <protection hidden="1"/>
    </xf>
    <xf numFmtId="49" fontId="6" fillId="4" borderId="0" xfId="0" applyNumberFormat="1" applyFont="1" applyFill="1" applyBorder="1" applyProtection="1">
      <alignment vertical="center"/>
      <protection hidden="1"/>
    </xf>
    <xf numFmtId="49" fontId="8" fillId="4" borderId="0" xfId="0" applyNumberFormat="1" applyFont="1" applyFill="1" applyBorder="1" applyAlignment="1" applyProtection="1">
      <alignment vertical="center" wrapText="1"/>
      <protection hidden="1"/>
    </xf>
    <xf numFmtId="49" fontId="8" fillId="4" borderId="0" xfId="0" applyNumberFormat="1" applyFont="1" applyFill="1" applyBorder="1" applyAlignment="1" applyProtection="1">
      <alignment vertical="center"/>
      <protection hidden="1"/>
    </xf>
    <xf numFmtId="0" fontId="28" fillId="4" borderId="0" xfId="12" applyFont="1" applyFill="1" applyBorder="1" applyAlignment="1" applyProtection="1">
      <alignment vertical="center"/>
      <protection hidden="1"/>
    </xf>
    <xf numFmtId="0" fontId="16" fillId="4" borderId="0" xfId="12" applyFont="1" applyFill="1" applyBorder="1" applyAlignment="1" applyProtection="1">
      <alignment horizontal="center" vertical="center"/>
      <protection hidden="1"/>
    </xf>
    <xf numFmtId="0" fontId="10" fillId="4" borderId="0" xfId="0" applyFont="1" applyFill="1" applyAlignment="1" applyProtection="1">
      <alignment vertical="center"/>
      <protection hidden="1"/>
    </xf>
    <xf numFmtId="0" fontId="29" fillId="4" borderId="0" xfId="0" applyFont="1" applyFill="1" applyBorder="1" applyAlignment="1" applyProtection="1">
      <alignment vertical="center"/>
      <protection hidden="1"/>
    </xf>
    <xf numFmtId="0" fontId="11" fillId="4" borderId="0" xfId="0" applyFont="1" applyFill="1" applyBorder="1" applyAlignment="1" applyProtection="1">
      <alignment horizontal="left" vertical="center" wrapText="1"/>
      <protection hidden="1"/>
    </xf>
    <xf numFmtId="0" fontId="10" fillId="4" borderId="0" xfId="0" applyFont="1" applyFill="1" applyBorder="1" applyAlignment="1" applyProtection="1">
      <alignment horizontal="left" vertical="center"/>
      <protection hidden="1"/>
    </xf>
    <xf numFmtId="0" fontId="29" fillId="4" borderId="0" xfId="0" applyFont="1" applyFill="1" applyBorder="1" applyAlignment="1" applyProtection="1">
      <alignment horizontal="left" vertical="center"/>
      <protection hidden="1"/>
    </xf>
    <xf numFmtId="0" fontId="11" fillId="4" borderId="0" xfId="0" applyFont="1" applyFill="1" applyBorder="1" applyAlignment="1" applyProtection="1">
      <alignment horizontal="center" vertical="center" textRotation="255"/>
      <protection hidden="1"/>
    </xf>
    <xf numFmtId="0" fontId="4" fillId="0" borderId="0" xfId="12" applyFont="1" applyFill="1" applyAlignment="1" applyProtection="1">
      <alignment horizontal="center" vertical="center"/>
      <protection hidden="1"/>
    </xf>
    <xf numFmtId="38" fontId="4" fillId="0" borderId="0" xfId="3" applyFont="1" applyFill="1" applyAlignment="1" applyProtection="1">
      <alignment vertical="center"/>
      <protection hidden="1"/>
    </xf>
    <xf numFmtId="0" fontId="5" fillId="4" borderId="0" xfId="12" applyFont="1" applyFill="1" applyBorder="1" applyAlignment="1" applyProtection="1">
      <alignment horizontal="left" vertical="distributed" wrapText="1"/>
      <protection hidden="1"/>
    </xf>
    <xf numFmtId="0" fontId="21" fillId="0" borderId="3" xfId="12" applyFont="1" applyFill="1" applyBorder="1" applyAlignment="1" applyProtection="1">
      <alignment horizontal="center" vertical="center" shrinkToFit="1"/>
      <protection hidden="1"/>
    </xf>
    <xf numFmtId="0" fontId="6" fillId="7" borderId="4" xfId="12" applyFont="1" applyFill="1" applyBorder="1" applyAlignment="1" applyProtection="1">
      <alignment vertical="center"/>
      <protection hidden="1"/>
    </xf>
    <xf numFmtId="0" fontId="6" fillId="7" borderId="5" xfId="12" applyFont="1" applyFill="1" applyBorder="1" applyAlignment="1" applyProtection="1">
      <alignment vertical="center"/>
      <protection hidden="1"/>
    </xf>
    <xf numFmtId="0" fontId="0" fillId="4" borderId="0" xfId="0" applyFill="1">
      <alignment vertical="center"/>
    </xf>
    <xf numFmtId="0" fontId="0" fillId="4" borderId="0" xfId="0" applyFill="1" applyAlignment="1">
      <alignment horizontal="right" vertical="center"/>
    </xf>
    <xf numFmtId="0" fontId="45" fillId="2" borderId="0" xfId="6" applyFont="1" applyFill="1" applyProtection="1">
      <alignment vertical="center"/>
    </xf>
    <xf numFmtId="0" fontId="48" fillId="2" borderId="0" xfId="6" applyFont="1" applyFill="1" applyProtection="1">
      <alignment vertical="center"/>
    </xf>
    <xf numFmtId="0" fontId="47" fillId="4" borderId="0" xfId="6" applyFont="1" applyFill="1" applyAlignment="1" applyProtection="1">
      <alignment vertical="center"/>
    </xf>
    <xf numFmtId="0" fontId="21" fillId="4" borderId="0" xfId="6" applyFont="1" applyFill="1" applyAlignment="1" applyProtection="1">
      <alignment vertical="center"/>
    </xf>
    <xf numFmtId="0" fontId="21" fillId="0" borderId="0" xfId="6" applyFont="1" applyFill="1" applyBorder="1" applyAlignment="1" applyProtection="1">
      <alignment vertical="center"/>
    </xf>
    <xf numFmtId="0" fontId="49" fillId="2" borderId="0" xfId="6" applyFont="1" applyFill="1" applyBorder="1" applyAlignment="1" applyProtection="1">
      <alignment vertical="center"/>
    </xf>
    <xf numFmtId="0" fontId="45" fillId="2" borderId="0" xfId="6" applyFont="1" applyFill="1" applyBorder="1" applyProtection="1">
      <alignment vertical="center"/>
    </xf>
    <xf numFmtId="0" fontId="14" fillId="2" borderId="0" xfId="6" applyFont="1" applyFill="1" applyBorder="1" applyAlignment="1" applyProtection="1">
      <alignment horizontal="center" vertical="top"/>
    </xf>
    <xf numFmtId="0" fontId="43" fillId="2" borderId="0" xfId="6" applyFont="1" applyFill="1" applyBorder="1" applyAlignment="1" applyProtection="1">
      <alignment horizontal="right" vertical="center"/>
    </xf>
    <xf numFmtId="0" fontId="50" fillId="2" borderId="0" xfId="6" applyFont="1" applyFill="1" applyBorder="1" applyAlignment="1" applyProtection="1">
      <alignment horizontal="center" vertical="center"/>
    </xf>
    <xf numFmtId="0" fontId="58" fillId="2" borderId="0" xfId="6" applyFont="1" applyFill="1" applyBorder="1" applyAlignment="1" applyProtection="1">
      <alignment vertical="center"/>
    </xf>
    <xf numFmtId="0" fontId="43" fillId="2" borderId="0" xfId="6" applyFont="1" applyFill="1" applyBorder="1" applyAlignment="1" applyProtection="1">
      <alignment horizontal="center" vertical="center"/>
    </xf>
    <xf numFmtId="0" fontId="52" fillId="2" borderId="0" xfId="6" applyFont="1" applyFill="1" applyProtection="1">
      <alignment vertical="center"/>
    </xf>
    <xf numFmtId="0" fontId="51" fillId="2" borderId="0" xfId="6" applyFont="1" applyFill="1" applyBorder="1" applyAlignment="1" applyProtection="1">
      <alignment vertical="center"/>
    </xf>
    <xf numFmtId="0" fontId="49" fillId="2" borderId="2" xfId="6" applyFont="1" applyFill="1" applyBorder="1" applyAlignment="1" applyProtection="1">
      <alignment vertical="center"/>
    </xf>
    <xf numFmtId="0" fontId="53" fillId="2" borderId="2" xfId="6" applyFont="1" applyFill="1" applyBorder="1" applyAlignment="1" applyProtection="1">
      <alignment vertical="center"/>
    </xf>
    <xf numFmtId="0" fontId="43" fillId="2" borderId="2" xfId="6" applyFont="1" applyFill="1" applyBorder="1" applyAlignment="1" applyProtection="1">
      <alignment horizontal="center" vertical="center"/>
    </xf>
    <xf numFmtId="0" fontId="11" fillId="2" borderId="0" xfId="6" applyFont="1" applyFill="1" applyBorder="1" applyAlignment="1" applyProtection="1">
      <alignment horizontal="center" vertical="center"/>
    </xf>
    <xf numFmtId="0" fontId="43" fillId="3" borderId="1" xfId="6" applyFont="1" applyFill="1" applyBorder="1" applyAlignment="1" applyProtection="1">
      <alignment horizontal="center" vertical="center"/>
    </xf>
    <xf numFmtId="0" fontId="31" fillId="2" borderId="1" xfId="6" applyFont="1" applyFill="1" applyBorder="1" applyAlignment="1" applyProtection="1">
      <alignment horizontal="center" vertical="center"/>
    </xf>
    <xf numFmtId="0" fontId="43" fillId="2" borderId="1" xfId="6" applyFont="1" applyFill="1" applyBorder="1" applyAlignment="1" applyProtection="1">
      <alignment horizontal="center" vertical="center"/>
    </xf>
    <xf numFmtId="0" fontId="43" fillId="2" borderId="14" xfId="6" applyFont="1" applyFill="1" applyBorder="1" applyAlignment="1" applyProtection="1">
      <alignment horizontal="center" vertical="center"/>
    </xf>
    <xf numFmtId="0" fontId="43" fillId="2" borderId="15" xfId="6" applyFont="1" applyFill="1" applyBorder="1" applyAlignment="1" applyProtection="1">
      <alignment horizontal="center" vertical="center"/>
    </xf>
    <xf numFmtId="0" fontId="11" fillId="2" borderId="0" xfId="6" applyFont="1" applyFill="1" applyBorder="1" applyAlignment="1" applyProtection="1">
      <alignment horizontal="left" vertical="center"/>
    </xf>
    <xf numFmtId="0" fontId="5" fillId="4" borderId="0" xfId="12" applyFont="1" applyFill="1" applyBorder="1" applyAlignment="1">
      <alignment horizontal="left" vertical="distributed" wrapText="1"/>
    </xf>
    <xf numFmtId="0" fontId="5" fillId="0" borderId="0" xfId="12" applyFont="1" applyFill="1" applyBorder="1" applyAlignment="1">
      <alignment vertical="center"/>
    </xf>
    <xf numFmtId="0" fontId="5" fillId="4" borderId="0" xfId="12" applyFont="1" applyFill="1" applyBorder="1" applyAlignment="1">
      <alignment vertical="center" wrapText="1"/>
    </xf>
    <xf numFmtId="0" fontId="60" fillId="0" borderId="0" xfId="13" applyFont="1">
      <alignment vertical="center"/>
    </xf>
    <xf numFmtId="0" fontId="60" fillId="4" borderId="0" xfId="13" applyFont="1" applyFill="1">
      <alignment vertical="center"/>
    </xf>
    <xf numFmtId="0" fontId="60" fillId="4" borderId="6" xfId="13" applyFont="1" applyFill="1" applyBorder="1" applyAlignment="1">
      <alignment vertical="center"/>
    </xf>
    <xf numFmtId="0" fontId="60" fillId="4" borderId="7" xfId="13" applyFont="1" applyFill="1" applyBorder="1" applyAlignment="1">
      <alignment vertical="center"/>
    </xf>
    <xf numFmtId="0" fontId="60" fillId="4" borderId="4" xfId="13" applyFont="1" applyFill="1" applyBorder="1" applyAlignment="1">
      <alignment vertical="center"/>
    </xf>
    <xf numFmtId="0" fontId="60" fillId="4" borderId="5" xfId="13" applyFont="1" applyFill="1" applyBorder="1" applyAlignment="1">
      <alignment vertical="center"/>
    </xf>
    <xf numFmtId="0" fontId="60" fillId="4" borderId="0" xfId="13" applyFont="1" applyFill="1" applyBorder="1" applyAlignment="1">
      <alignment vertical="top"/>
    </xf>
    <xf numFmtId="0" fontId="60" fillId="4" borderId="0" xfId="13" applyFont="1" applyFill="1" applyBorder="1" applyAlignment="1">
      <alignment horizontal="left" vertical="top"/>
    </xf>
    <xf numFmtId="0" fontId="60" fillId="4" borderId="0" xfId="13" applyFont="1" applyFill="1" applyBorder="1" applyAlignment="1">
      <alignment horizontal="left" vertical="top" wrapText="1"/>
    </xf>
    <xf numFmtId="0" fontId="62" fillId="4" borderId="0" xfId="13" applyFont="1" applyFill="1" applyAlignment="1">
      <alignment horizontal="center" vertical="center"/>
    </xf>
    <xf numFmtId="0" fontId="60" fillId="4" borderId="0" xfId="13" applyFont="1" applyFill="1" applyBorder="1" applyAlignment="1">
      <alignment horizontal="center" vertical="center"/>
    </xf>
    <xf numFmtId="0" fontId="60" fillId="4" borderId="0" xfId="13" applyFont="1" applyFill="1" applyBorder="1" applyAlignment="1">
      <alignment vertical="center"/>
    </xf>
    <xf numFmtId="0" fontId="60" fillId="4" borderId="16" xfId="13" applyFont="1" applyFill="1" applyBorder="1" applyAlignment="1">
      <alignment horizontal="center" vertical="center"/>
    </xf>
    <xf numFmtId="0" fontId="60" fillId="4" borderId="20" xfId="13" applyFont="1" applyFill="1" applyBorder="1" applyAlignment="1">
      <alignment horizontal="center" vertical="center"/>
    </xf>
    <xf numFmtId="0" fontId="60" fillId="4" borderId="24" xfId="13" applyFont="1" applyFill="1" applyBorder="1" applyAlignment="1">
      <alignment horizontal="center" vertical="center"/>
    </xf>
    <xf numFmtId="14" fontId="4" fillId="0" borderId="0" xfId="12" applyNumberFormat="1" applyFont="1" applyFill="1" applyAlignment="1" applyProtection="1">
      <alignment vertical="center"/>
      <protection hidden="1"/>
    </xf>
    <xf numFmtId="179" fontId="60" fillId="0" borderId="0" xfId="13" applyNumberFormat="1" applyFont="1">
      <alignment vertical="center"/>
    </xf>
    <xf numFmtId="20" fontId="0" fillId="0" borderId="0" xfId="0" applyNumberFormat="1">
      <alignment vertical="center"/>
    </xf>
    <xf numFmtId="0" fontId="29" fillId="4" borderId="0" xfId="0" applyFont="1" applyFill="1" applyBorder="1" applyAlignment="1" applyProtection="1">
      <alignment horizontal="left" vertical="center" shrinkToFit="1"/>
      <protection locked="0" hidden="1"/>
    </xf>
    <xf numFmtId="0" fontId="29" fillId="4" borderId="0" xfId="0" applyFont="1" applyFill="1" applyBorder="1" applyAlignment="1" applyProtection="1">
      <alignment horizontal="left" vertical="center"/>
      <protection hidden="1"/>
    </xf>
    <xf numFmtId="0" fontId="35" fillId="4" borderId="2" xfId="0" applyFont="1" applyFill="1" applyBorder="1" applyAlignment="1" applyProtection="1">
      <alignment vertical="center" shrinkToFit="1"/>
      <protection locked="0"/>
    </xf>
    <xf numFmtId="0" fontId="35" fillId="4" borderId="4" xfId="0" applyFont="1" applyFill="1" applyBorder="1" applyAlignment="1" applyProtection="1">
      <alignment vertical="center" shrinkToFit="1"/>
      <protection locked="0"/>
    </xf>
    <xf numFmtId="0" fontId="18" fillId="4" borderId="4" xfId="0" applyFont="1" applyFill="1" applyBorder="1" applyAlignment="1" applyProtection="1">
      <alignment horizontal="center" vertical="center" textRotation="255"/>
      <protection hidden="1"/>
    </xf>
    <xf numFmtId="0" fontId="32" fillId="4" borderId="2" xfId="0" applyFont="1" applyFill="1" applyBorder="1" applyAlignment="1" applyProtection="1">
      <alignment vertical="center"/>
      <protection hidden="1"/>
    </xf>
    <xf numFmtId="0" fontId="11" fillId="4" borderId="2" xfId="0" applyFont="1" applyFill="1" applyBorder="1" applyAlignment="1" applyProtection="1">
      <alignment horizontal="center" vertical="center" textRotation="255"/>
      <protection hidden="1"/>
    </xf>
    <xf numFmtId="0" fontId="7" fillId="4" borderId="0" xfId="0" applyFont="1" applyFill="1" applyBorder="1" applyAlignment="1">
      <alignment horizontal="center" vertical="center" wrapText="1"/>
    </xf>
    <xf numFmtId="49" fontId="5" fillId="4" borderId="0" xfId="0" applyNumberFormat="1" applyFont="1" applyFill="1" applyBorder="1" applyAlignment="1" applyProtection="1">
      <alignment vertical="center" wrapText="1"/>
      <protection hidden="1"/>
    </xf>
    <xf numFmtId="49" fontId="5" fillId="4" borderId="0" xfId="0" applyNumberFormat="1" applyFont="1" applyFill="1" applyBorder="1" applyAlignment="1" applyProtection="1">
      <alignment horizontal="left" vertical="center"/>
      <protection hidden="1"/>
    </xf>
    <xf numFmtId="0" fontId="28" fillId="4" borderId="0" xfId="12" applyFont="1" applyFill="1" applyBorder="1" applyAlignment="1" applyProtection="1">
      <alignment horizontal="center" vertical="center"/>
      <protection hidden="1"/>
    </xf>
    <xf numFmtId="177" fontId="5" fillId="4" borderId="0" xfId="12" applyNumberFormat="1" applyFont="1" applyFill="1" applyAlignment="1" applyProtection="1">
      <alignment horizontal="center" vertical="center"/>
      <protection locked="0"/>
    </xf>
    <xf numFmtId="177" fontId="5" fillId="4" borderId="0" xfId="12" applyNumberFormat="1" applyFont="1" applyFill="1" applyBorder="1" applyAlignment="1" applyProtection="1">
      <alignment horizontal="center" vertical="center"/>
      <protection locked="0"/>
    </xf>
    <xf numFmtId="177" fontId="5" fillId="4" borderId="0" xfId="0" applyNumberFormat="1" applyFont="1" applyFill="1" applyBorder="1" applyAlignment="1" applyProtection="1">
      <alignment horizontal="center" vertical="center"/>
      <protection locked="0"/>
    </xf>
    <xf numFmtId="0" fontId="5" fillId="4" borderId="0" xfId="12" applyFont="1" applyFill="1" applyAlignment="1" applyProtection="1">
      <alignment horizontal="center" vertical="center"/>
      <protection hidden="1"/>
    </xf>
    <xf numFmtId="49" fontId="5" fillId="4" borderId="0" xfId="12" applyNumberFormat="1" applyFont="1" applyFill="1" applyAlignment="1" applyProtection="1">
      <alignment horizontal="center" vertical="center"/>
      <protection hidden="1"/>
    </xf>
    <xf numFmtId="49" fontId="5" fillId="4" borderId="0" xfId="0" applyNumberFormat="1" applyFont="1" applyFill="1" applyBorder="1" applyAlignment="1" applyProtection="1">
      <alignment horizontal="left" vertical="top" shrinkToFit="1"/>
      <protection hidden="1"/>
    </xf>
    <xf numFmtId="0" fontId="16" fillId="5" borderId="1" xfId="12" applyFont="1" applyFill="1" applyBorder="1" applyAlignment="1">
      <alignment horizontal="center" vertical="center" shrinkToFit="1"/>
    </xf>
    <xf numFmtId="0" fontId="30" fillId="4" borderId="0" xfId="12" applyFont="1" applyFill="1" applyBorder="1" applyAlignment="1" applyProtection="1">
      <alignment horizontal="left" vertical="center"/>
      <protection hidden="1"/>
    </xf>
    <xf numFmtId="0" fontId="21" fillId="4" borderId="0" xfId="12" applyFont="1" applyFill="1" applyAlignment="1" applyProtection="1">
      <alignment horizontal="left" vertical="center" wrapText="1"/>
      <protection hidden="1"/>
    </xf>
    <xf numFmtId="0" fontId="26" fillId="4" borderId="0" xfId="12" applyFont="1" applyFill="1" applyAlignment="1" applyProtection="1">
      <alignment horizontal="center" vertical="center"/>
      <protection hidden="1"/>
    </xf>
    <xf numFmtId="0" fontId="31" fillId="4" borderId="0" xfId="0" applyFont="1" applyFill="1" applyBorder="1" applyAlignment="1" applyProtection="1">
      <alignment vertical="center" wrapText="1"/>
      <protection hidden="1"/>
    </xf>
    <xf numFmtId="0" fontId="17" fillId="4" borderId="0" xfId="0" applyFont="1" applyFill="1" applyBorder="1" applyAlignment="1" applyProtection="1">
      <alignment vertical="center" wrapText="1"/>
      <protection hidden="1"/>
    </xf>
    <xf numFmtId="0" fontId="25" fillId="4" borderId="0" xfId="12" applyFont="1" applyFill="1" applyAlignment="1" applyProtection="1">
      <alignment horizontal="center" vertical="center"/>
      <protection hidden="1"/>
    </xf>
    <xf numFmtId="49" fontId="5" fillId="4" borderId="1" xfId="12" applyNumberFormat="1" applyFont="1" applyFill="1" applyBorder="1" applyAlignment="1" applyProtection="1">
      <alignment horizontal="center" vertical="center"/>
      <protection locked="0"/>
    </xf>
    <xf numFmtId="49" fontId="5" fillId="4" borderId="1" xfId="12" applyNumberFormat="1" applyFont="1" applyFill="1" applyBorder="1" applyAlignment="1" applyProtection="1">
      <alignment horizontal="center" vertical="center" shrinkToFit="1"/>
      <protection locked="0"/>
    </xf>
    <xf numFmtId="49" fontId="5" fillId="4" borderId="3" xfId="12" applyNumberFormat="1" applyFont="1" applyFill="1" applyBorder="1" applyAlignment="1" applyProtection="1">
      <alignment horizontal="center" vertical="center" shrinkToFit="1"/>
      <protection locked="0"/>
    </xf>
    <xf numFmtId="49" fontId="5" fillId="4" borderId="4" xfId="12" applyNumberFormat="1" applyFont="1" applyFill="1" applyBorder="1" applyAlignment="1" applyProtection="1">
      <alignment horizontal="center" vertical="center" shrinkToFit="1"/>
      <protection locked="0"/>
    </xf>
    <xf numFmtId="49" fontId="5" fillId="4" borderId="5" xfId="12" applyNumberFormat="1" applyFont="1" applyFill="1" applyBorder="1" applyAlignment="1" applyProtection="1">
      <alignment horizontal="center" vertical="center" shrinkToFit="1"/>
      <protection locked="0"/>
    </xf>
    <xf numFmtId="49" fontId="5" fillId="4" borderId="3" xfId="12" applyNumberFormat="1" applyFont="1" applyFill="1" applyBorder="1" applyAlignment="1" applyProtection="1">
      <alignment horizontal="center" vertical="center"/>
      <protection locked="0"/>
    </xf>
    <xf numFmtId="49" fontId="5" fillId="4" borderId="5" xfId="12" applyNumberFormat="1" applyFont="1" applyFill="1" applyBorder="1" applyAlignment="1" applyProtection="1">
      <alignment horizontal="center" vertical="center"/>
      <protection locked="0"/>
    </xf>
    <xf numFmtId="0" fontId="16" fillId="4" borderId="0" xfId="12" applyFont="1" applyFill="1" applyAlignment="1" applyProtection="1">
      <alignment horizontal="center" vertical="center"/>
      <protection hidden="1"/>
    </xf>
    <xf numFmtId="0" fontId="14" fillId="4" borderId="0" xfId="12" applyFont="1" applyFill="1" applyAlignment="1" applyProtection="1">
      <alignment horizontal="right" vertical="center"/>
      <protection hidden="1"/>
    </xf>
    <xf numFmtId="0" fontId="14" fillId="4" borderId="2" xfId="12" applyFont="1" applyFill="1" applyBorder="1" applyAlignment="1" applyProtection="1">
      <alignment horizontal="left" vertical="center"/>
      <protection hidden="1"/>
    </xf>
    <xf numFmtId="0" fontId="5" fillId="3" borderId="1" xfId="12" applyFont="1" applyFill="1" applyBorder="1" applyAlignment="1" applyProtection="1">
      <alignment horizontal="center" vertical="center"/>
      <protection hidden="1"/>
    </xf>
    <xf numFmtId="0" fontId="5" fillId="0" borderId="4" xfId="12" applyFont="1" applyFill="1" applyBorder="1" applyAlignment="1" applyProtection="1">
      <alignment horizontal="center" vertical="center"/>
      <protection locked="0" hidden="1"/>
    </xf>
    <xf numFmtId="0" fontId="5" fillId="0" borderId="4" xfId="12" applyFont="1" applyFill="1" applyBorder="1" applyAlignment="1" applyProtection="1">
      <alignment horizontal="center" vertical="center"/>
      <protection hidden="1"/>
    </xf>
    <xf numFmtId="0" fontId="21" fillId="0" borderId="3" xfId="12" applyFont="1" applyFill="1" applyBorder="1" applyAlignment="1" applyProtection="1">
      <alignment horizontal="center" vertical="center" shrinkToFit="1"/>
      <protection hidden="1"/>
    </xf>
    <xf numFmtId="0" fontId="21" fillId="0" borderId="4" xfId="12" applyFont="1" applyFill="1" applyBorder="1" applyAlignment="1" applyProtection="1">
      <alignment horizontal="center" vertical="center" shrinkToFit="1"/>
      <protection hidden="1"/>
    </xf>
    <xf numFmtId="0" fontId="21" fillId="0" borderId="5" xfId="12" applyFont="1" applyFill="1" applyBorder="1" applyAlignment="1" applyProtection="1">
      <alignment horizontal="center" vertical="center" shrinkToFit="1"/>
      <protection hidden="1"/>
    </xf>
    <xf numFmtId="0" fontId="5" fillId="0" borderId="4" xfId="12" applyFont="1" applyFill="1" applyBorder="1" applyAlignment="1" applyProtection="1">
      <alignment horizontal="center" vertical="center"/>
      <protection locked="0"/>
    </xf>
    <xf numFmtId="0" fontId="21" fillId="6" borderId="3" xfId="12" applyFont="1" applyFill="1" applyBorder="1" applyAlignment="1" applyProtection="1">
      <alignment horizontal="center" vertical="center"/>
      <protection hidden="1"/>
    </xf>
    <xf numFmtId="0" fontId="21" fillId="6" borderId="4" xfId="12" applyFont="1" applyFill="1" applyBorder="1" applyAlignment="1" applyProtection="1">
      <alignment horizontal="center" vertical="center"/>
      <protection hidden="1"/>
    </xf>
    <xf numFmtId="0" fontId="21" fillId="6" borderId="5" xfId="12" applyFont="1" applyFill="1" applyBorder="1" applyAlignment="1" applyProtection="1">
      <alignment horizontal="center" vertical="center"/>
      <protection hidden="1"/>
    </xf>
    <xf numFmtId="0" fontId="21" fillId="6" borderId="3" xfId="12" applyFont="1" applyFill="1" applyBorder="1" applyAlignment="1" applyProtection="1">
      <alignment horizontal="right" vertical="center"/>
      <protection hidden="1"/>
    </xf>
    <xf numFmtId="0" fontId="21" fillId="6" borderId="4" xfId="12" applyFont="1" applyFill="1" applyBorder="1" applyAlignment="1" applyProtection="1">
      <alignment horizontal="right" vertical="center"/>
      <protection hidden="1"/>
    </xf>
    <xf numFmtId="0" fontId="14" fillId="6" borderId="4" xfId="12" applyFont="1" applyFill="1" applyBorder="1" applyAlignment="1" applyProtection="1">
      <alignment horizontal="center" vertical="center" wrapText="1"/>
      <protection hidden="1"/>
    </xf>
    <xf numFmtId="0" fontId="21" fillId="0" borderId="0" xfId="12" applyFont="1" applyFill="1" applyBorder="1" applyAlignment="1" applyProtection="1">
      <alignment horizontal="left" vertical="center"/>
      <protection hidden="1"/>
    </xf>
    <xf numFmtId="0" fontId="21" fillId="0" borderId="3" xfId="12" applyFont="1" applyFill="1" applyBorder="1" applyAlignment="1" applyProtection="1">
      <alignment horizontal="center" vertical="center"/>
      <protection hidden="1"/>
    </xf>
    <xf numFmtId="0" fontId="21" fillId="0" borderId="4" xfId="12" applyFont="1" applyFill="1" applyBorder="1" applyAlignment="1" applyProtection="1">
      <alignment horizontal="center" vertical="center"/>
      <protection hidden="1"/>
    </xf>
    <xf numFmtId="0" fontId="21" fillId="0" borderId="5" xfId="12" applyFont="1" applyFill="1" applyBorder="1" applyAlignment="1" applyProtection="1">
      <alignment horizontal="center" vertical="center"/>
      <protection hidden="1"/>
    </xf>
    <xf numFmtId="38" fontId="21" fillId="0" borderId="3" xfId="12" applyNumberFormat="1" applyFont="1" applyFill="1" applyBorder="1" applyAlignment="1" applyProtection="1">
      <alignment horizontal="right" vertical="center"/>
      <protection locked="0" hidden="1"/>
    </xf>
    <xf numFmtId="0" fontId="21" fillId="0" borderId="4" xfId="12" applyFont="1" applyFill="1" applyBorder="1" applyAlignment="1" applyProtection="1">
      <alignment horizontal="right" vertical="center"/>
      <protection locked="0" hidden="1"/>
    </xf>
    <xf numFmtId="0" fontId="14" fillId="0" borderId="4" xfId="12" applyFont="1" applyFill="1" applyBorder="1" applyAlignment="1" applyProtection="1">
      <alignment horizontal="center" vertical="center" wrapText="1"/>
      <protection hidden="1"/>
    </xf>
    <xf numFmtId="0" fontId="22" fillId="0" borderId="0" xfId="12" applyFont="1" applyFill="1" applyAlignment="1" applyProtection="1">
      <alignment horizontal="center" vertical="center"/>
      <protection hidden="1"/>
    </xf>
    <xf numFmtId="0" fontId="21" fillId="0" borderId="2" xfId="12" applyFont="1" applyFill="1" applyBorder="1" applyAlignment="1" applyProtection="1">
      <alignment horizontal="left" vertical="center"/>
      <protection hidden="1"/>
    </xf>
    <xf numFmtId="0" fontId="21" fillId="7" borderId="3" xfId="12" applyFont="1" applyFill="1" applyBorder="1" applyAlignment="1" applyProtection="1">
      <alignment horizontal="center" vertical="center"/>
      <protection hidden="1"/>
    </xf>
    <xf numFmtId="0" fontId="21" fillId="7" borderId="4" xfId="12" applyFont="1" applyFill="1" applyBorder="1" applyAlignment="1" applyProtection="1">
      <alignment horizontal="center" vertical="center"/>
      <protection hidden="1"/>
    </xf>
    <xf numFmtId="0" fontId="21" fillId="7" borderId="5" xfId="12" applyFont="1" applyFill="1" applyBorder="1" applyAlignment="1" applyProtection="1">
      <alignment horizontal="center" vertical="center"/>
      <protection hidden="1"/>
    </xf>
    <xf numFmtId="38" fontId="21" fillId="7" borderId="3" xfId="12" applyNumberFormat="1" applyFont="1" applyFill="1" applyBorder="1" applyAlignment="1" applyProtection="1">
      <alignment horizontal="right" vertical="center"/>
      <protection hidden="1"/>
    </xf>
    <xf numFmtId="0" fontId="21" fillId="7" borderId="4" xfId="12" applyFont="1" applyFill="1" applyBorder="1" applyAlignment="1" applyProtection="1">
      <alignment horizontal="right" vertical="center"/>
      <protection hidden="1"/>
    </xf>
    <xf numFmtId="0" fontId="14" fillId="7" borderId="4" xfId="12" applyFont="1" applyFill="1" applyBorder="1" applyAlignment="1" applyProtection="1">
      <alignment horizontal="center" vertical="center" wrapText="1"/>
      <protection hidden="1"/>
    </xf>
    <xf numFmtId="0" fontId="14" fillId="6" borderId="1" xfId="12" applyFont="1" applyFill="1" applyBorder="1" applyAlignment="1" applyProtection="1">
      <alignment horizontal="center" vertical="center"/>
      <protection hidden="1"/>
    </xf>
    <xf numFmtId="0" fontId="14" fillId="6" borderId="3" xfId="12" applyFont="1" applyFill="1" applyBorder="1" applyAlignment="1" applyProtection="1">
      <alignment horizontal="center" vertical="center"/>
      <protection hidden="1"/>
    </xf>
    <xf numFmtId="0" fontId="21" fillId="7" borderId="4" xfId="12" applyFont="1" applyFill="1" applyBorder="1" applyAlignment="1" applyProtection="1">
      <alignment vertical="center" wrapText="1"/>
      <protection hidden="1"/>
    </xf>
    <xf numFmtId="0" fontId="21" fillId="7" borderId="5" xfId="12" applyFont="1" applyFill="1" applyBorder="1" applyAlignment="1" applyProtection="1">
      <alignment vertical="center" wrapText="1"/>
      <protection hidden="1"/>
    </xf>
    <xf numFmtId="0" fontId="14" fillId="0" borderId="1" xfId="12" applyFont="1" applyFill="1" applyBorder="1" applyAlignment="1" applyProtection="1">
      <alignment horizontal="center" vertical="center"/>
      <protection hidden="1"/>
    </xf>
    <xf numFmtId="0" fontId="14" fillId="0" borderId="3" xfId="12" applyFont="1" applyFill="1" applyBorder="1" applyAlignment="1" applyProtection="1">
      <alignment horizontal="center" vertical="center"/>
      <protection hidden="1"/>
    </xf>
    <xf numFmtId="0" fontId="21" fillId="0" borderId="4" xfId="12" applyFont="1" applyFill="1" applyBorder="1" applyAlignment="1" applyProtection="1">
      <alignment vertical="center" wrapText="1"/>
      <protection hidden="1"/>
    </xf>
    <xf numFmtId="0" fontId="21" fillId="0" borderId="5" xfId="12" applyFont="1" applyFill="1" applyBorder="1" applyAlignment="1" applyProtection="1">
      <alignment vertical="center" wrapText="1"/>
      <protection hidden="1"/>
    </xf>
    <xf numFmtId="0" fontId="21" fillId="6" borderId="4" xfId="12" applyFont="1" applyFill="1" applyBorder="1" applyAlignment="1" applyProtection="1">
      <alignment vertical="center" wrapText="1"/>
      <protection hidden="1"/>
    </xf>
    <xf numFmtId="0" fontId="21" fillId="6" borderId="5" xfId="12" applyFont="1" applyFill="1" applyBorder="1" applyAlignment="1" applyProtection="1">
      <alignment vertical="center" wrapText="1"/>
      <protection hidden="1"/>
    </xf>
    <xf numFmtId="0" fontId="13" fillId="0" borderId="3" xfId="12" applyFont="1" applyFill="1" applyBorder="1" applyAlignment="1" applyProtection="1">
      <alignment horizontal="left" vertical="center" shrinkToFit="1"/>
      <protection locked="0"/>
    </xf>
    <xf numFmtId="0" fontId="13" fillId="0" borderId="4" xfId="12" applyFont="1" applyFill="1" applyBorder="1" applyAlignment="1" applyProtection="1">
      <alignment horizontal="left" vertical="center" shrinkToFit="1"/>
      <protection locked="0"/>
    </xf>
    <xf numFmtId="0" fontId="13" fillId="0" borderId="4" xfId="12" applyFont="1" applyFill="1" applyBorder="1" applyAlignment="1" applyProtection="1">
      <alignment horizontal="left" vertical="center"/>
    </xf>
    <xf numFmtId="0" fontId="13" fillId="0" borderId="5" xfId="12" applyFont="1" applyFill="1" applyBorder="1" applyAlignment="1" applyProtection="1">
      <alignment horizontal="left" vertical="center"/>
    </xf>
    <xf numFmtId="0" fontId="23" fillId="4" borderId="0" xfId="12" applyFont="1" applyFill="1" applyBorder="1" applyAlignment="1">
      <alignment horizontal="center" vertical="center" wrapText="1"/>
    </xf>
    <xf numFmtId="0" fontId="15" fillId="4" borderId="0" xfId="12" applyFont="1" applyFill="1" applyBorder="1" applyAlignment="1" applyProtection="1">
      <alignment horizontal="center" vertical="center"/>
      <protection hidden="1"/>
    </xf>
    <xf numFmtId="0" fontId="5" fillId="4" borderId="0" xfId="12" applyFont="1" applyFill="1" applyBorder="1" applyAlignment="1">
      <alignment horizontal="left" vertical="distributed" wrapText="1"/>
    </xf>
    <xf numFmtId="0" fontId="5" fillId="4" borderId="0" xfId="12" applyFont="1" applyFill="1" applyBorder="1" applyAlignment="1" applyProtection="1">
      <alignment horizontal="left" vertical="distributed" wrapText="1"/>
      <protection hidden="1"/>
    </xf>
    <xf numFmtId="0" fontId="22" fillId="4" borderId="0" xfId="12" applyFont="1" applyFill="1" applyAlignment="1" applyProtection="1">
      <alignment horizontal="center" vertical="center"/>
      <protection hidden="1"/>
    </xf>
    <xf numFmtId="0" fontId="5" fillId="4" borderId="0" xfId="12" applyFont="1" applyFill="1" applyBorder="1" applyAlignment="1" applyProtection="1">
      <alignment vertical="center" shrinkToFit="1"/>
      <protection locked="0"/>
    </xf>
    <xf numFmtId="0" fontId="11" fillId="4" borderId="0" xfId="0" applyFont="1" applyFill="1" applyBorder="1" applyAlignment="1" applyProtection="1">
      <alignment horizontal="center" vertical="center" textRotation="255"/>
      <protection hidden="1"/>
    </xf>
    <xf numFmtId="0" fontId="5" fillId="4" borderId="0" xfId="12" applyFont="1" applyFill="1" applyBorder="1" applyAlignment="1" applyProtection="1">
      <alignment horizontal="center" vertical="center" wrapText="1"/>
      <protection hidden="1"/>
    </xf>
    <xf numFmtId="0" fontId="5" fillId="4" borderId="0" xfId="12" applyFont="1" applyFill="1" applyBorder="1" applyAlignment="1" applyProtection="1">
      <alignment horizontal="left" vertical="center" shrinkToFit="1"/>
      <protection locked="0"/>
    </xf>
    <xf numFmtId="0" fontId="18" fillId="4" borderId="0" xfId="0" applyFont="1" applyFill="1" applyBorder="1" applyAlignment="1" applyProtection="1">
      <alignment horizontal="center" vertical="center" textRotation="255"/>
      <protection hidden="1"/>
    </xf>
    <xf numFmtId="0" fontId="21" fillId="4" borderId="0" xfId="12" applyFont="1" applyFill="1" applyBorder="1" applyAlignment="1" applyProtection="1">
      <alignment horizontal="center" vertical="center" shrinkToFit="1"/>
      <protection locked="0" hidden="1"/>
    </xf>
    <xf numFmtId="49" fontId="5" fillId="4" borderId="0" xfId="12" applyNumberFormat="1"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41" fillId="4" borderId="0" xfId="0" applyFont="1" applyFill="1" applyAlignment="1" applyProtection="1">
      <alignment vertical="center"/>
      <protection locked="0"/>
    </xf>
    <xf numFmtId="0" fontId="5" fillId="4" borderId="0" xfId="12" applyFont="1" applyFill="1" applyAlignment="1" applyProtection="1">
      <alignment horizontal="center" vertical="top"/>
      <protection hidden="1"/>
    </xf>
    <xf numFmtId="49" fontId="5" fillId="4" borderId="0" xfId="12" applyNumberFormat="1" applyFont="1" applyFill="1" applyAlignment="1" applyProtection="1">
      <alignment horizontal="center" vertical="center" shrinkToFit="1"/>
      <protection locked="0"/>
    </xf>
    <xf numFmtId="0" fontId="21" fillId="4" borderId="0" xfId="12" applyFont="1" applyFill="1" applyBorder="1" applyAlignment="1" applyProtection="1">
      <alignment horizontal="left" vertical="center"/>
      <protection locked="0" hidden="1"/>
    </xf>
    <xf numFmtId="0" fontId="5" fillId="4" borderId="0" xfId="12" applyFont="1" applyFill="1" applyBorder="1" applyAlignment="1" applyProtection="1">
      <alignment vertical="center" shrinkToFit="1"/>
      <protection locked="0" hidden="1"/>
    </xf>
    <xf numFmtId="0" fontId="13" fillId="4" borderId="0" xfId="12" applyFont="1" applyFill="1" applyBorder="1" applyAlignment="1" applyProtection="1">
      <alignment horizontal="center" vertical="center" shrinkToFit="1"/>
    </xf>
    <xf numFmtId="49" fontId="13" fillId="4" borderId="0" xfId="12" applyNumberFormat="1" applyFont="1" applyFill="1" applyAlignment="1" applyProtection="1">
      <alignment horizontal="center" vertical="center" shrinkToFit="1"/>
    </xf>
    <xf numFmtId="0" fontId="21" fillId="4" borderId="0" xfId="12" applyFont="1" applyFill="1" applyBorder="1" applyAlignment="1" applyProtection="1">
      <alignment horizontal="left" vertical="center" shrinkToFit="1"/>
      <protection hidden="1"/>
    </xf>
    <xf numFmtId="0" fontId="30" fillId="4" borderId="0" xfId="12" applyFont="1" applyFill="1" applyBorder="1" applyAlignment="1" applyProtection="1">
      <alignment vertical="center" shrinkToFit="1"/>
      <protection hidden="1"/>
    </xf>
    <xf numFmtId="0" fontId="39" fillId="4" borderId="0" xfId="12" applyFont="1" applyFill="1" applyBorder="1" applyAlignment="1" applyProtection="1">
      <alignment horizontal="center" vertical="center" wrapText="1"/>
      <protection hidden="1"/>
    </xf>
    <xf numFmtId="0" fontId="9" fillId="4" borderId="0" xfId="12" applyFont="1" applyFill="1" applyBorder="1" applyAlignment="1" applyProtection="1">
      <alignment vertical="center" shrinkToFit="1"/>
      <protection locked="0"/>
    </xf>
    <xf numFmtId="0" fontId="60" fillId="4" borderId="20" xfId="13" applyFont="1" applyFill="1" applyBorder="1" applyAlignment="1" applyProtection="1">
      <alignment horizontal="center" vertical="center"/>
      <protection locked="0"/>
    </xf>
    <xf numFmtId="0" fontId="60" fillId="4" borderId="20" xfId="13" applyFont="1" applyFill="1" applyBorder="1" applyAlignment="1" applyProtection="1">
      <alignment horizontal="center" vertical="center" shrinkToFit="1"/>
      <protection locked="0"/>
    </xf>
    <xf numFmtId="0" fontId="60" fillId="4" borderId="24" xfId="13" applyFont="1" applyFill="1" applyBorder="1" applyAlignment="1" applyProtection="1">
      <alignment horizontal="center" vertical="center" shrinkToFit="1"/>
      <protection locked="0"/>
    </xf>
    <xf numFmtId="0" fontId="60" fillId="4" borderId="24" xfId="13" applyFont="1" applyFill="1" applyBorder="1" applyAlignment="1" applyProtection="1">
      <alignment horizontal="center" vertical="center"/>
      <protection locked="0"/>
    </xf>
    <xf numFmtId="0" fontId="60" fillId="4" borderId="16" xfId="13" applyFont="1" applyFill="1" applyBorder="1" applyAlignment="1" applyProtection="1">
      <alignment horizontal="center" vertical="center" shrinkToFit="1"/>
      <protection locked="0"/>
    </xf>
    <xf numFmtId="0" fontId="60" fillId="4" borderId="16" xfId="13" applyFont="1" applyFill="1" applyBorder="1" applyAlignment="1" applyProtection="1">
      <alignment horizontal="center" vertical="center"/>
      <protection locked="0"/>
    </xf>
    <xf numFmtId="0" fontId="62" fillId="4" borderId="0" xfId="13" applyFont="1" applyFill="1" applyAlignment="1">
      <alignment horizontal="center" vertical="center"/>
    </xf>
    <xf numFmtId="0" fontId="60" fillId="4" borderId="3" xfId="13" applyFont="1" applyFill="1" applyBorder="1" applyAlignment="1">
      <alignment horizontal="center" vertical="center"/>
    </xf>
    <xf numFmtId="0" fontId="60" fillId="4" borderId="4" xfId="13" applyFont="1" applyFill="1" applyBorder="1" applyAlignment="1">
      <alignment horizontal="center" vertical="center"/>
    </xf>
    <xf numFmtId="0" fontId="60" fillId="4" borderId="5" xfId="13" applyFont="1" applyFill="1" applyBorder="1" applyAlignment="1">
      <alignment horizontal="center" vertical="center"/>
    </xf>
    <xf numFmtId="0" fontId="55" fillId="4" borderId="3" xfId="13" applyFill="1" applyBorder="1" applyAlignment="1" applyProtection="1">
      <alignment vertical="center" shrinkToFit="1"/>
      <protection locked="0"/>
    </xf>
    <xf numFmtId="0" fontId="55" fillId="4" borderId="4" xfId="13" applyFill="1" applyBorder="1" applyAlignment="1" applyProtection="1">
      <alignment vertical="center" shrinkToFit="1"/>
      <protection locked="0"/>
    </xf>
    <xf numFmtId="0" fontId="55" fillId="4" borderId="5" xfId="13" applyFill="1" applyBorder="1" applyAlignment="1" applyProtection="1">
      <alignment vertical="center" shrinkToFit="1"/>
      <protection locked="0"/>
    </xf>
    <xf numFmtId="0" fontId="60" fillId="4" borderId="3" xfId="13" applyFont="1" applyFill="1" applyBorder="1" applyAlignment="1" applyProtection="1">
      <alignment vertical="center" shrinkToFit="1"/>
      <protection locked="0"/>
    </xf>
    <xf numFmtId="0" fontId="60" fillId="4" borderId="4" xfId="13" applyFont="1" applyFill="1" applyBorder="1" applyAlignment="1" applyProtection="1">
      <alignment vertical="center" shrinkToFit="1"/>
      <protection locked="0"/>
    </xf>
    <xf numFmtId="0" fontId="60" fillId="4" borderId="5" xfId="13" applyFont="1" applyFill="1" applyBorder="1" applyAlignment="1" applyProtection="1">
      <alignment vertical="center" shrinkToFit="1"/>
      <protection locked="0"/>
    </xf>
    <xf numFmtId="0" fontId="55" fillId="4" borderId="8" xfId="13" applyFill="1" applyBorder="1" applyAlignment="1" applyProtection="1">
      <alignment horizontal="left" vertical="center" shrinkToFit="1"/>
      <protection locked="0"/>
    </xf>
    <xf numFmtId="0" fontId="55" fillId="4" borderId="6" xfId="13" applyFill="1" applyBorder="1" applyAlignment="1" applyProtection="1">
      <alignment horizontal="left" vertical="center" shrinkToFit="1"/>
      <protection locked="0"/>
    </xf>
    <xf numFmtId="0" fontId="55" fillId="4" borderId="7" xfId="13" applyFill="1" applyBorder="1" applyAlignment="1" applyProtection="1">
      <alignment horizontal="left" vertical="center" shrinkToFit="1"/>
      <protection locked="0"/>
    </xf>
    <xf numFmtId="0" fontId="55" fillId="4" borderId="9" xfId="13" applyFill="1" applyBorder="1" applyAlignment="1" applyProtection="1">
      <alignment horizontal="left" vertical="center" shrinkToFit="1"/>
      <protection locked="0"/>
    </xf>
    <xf numFmtId="0" fontId="55" fillId="4" borderId="2" xfId="13" applyFill="1" applyBorder="1" applyAlignment="1" applyProtection="1">
      <alignment horizontal="left" vertical="center" shrinkToFit="1"/>
      <protection locked="0"/>
    </xf>
    <xf numFmtId="0" fontId="55" fillId="4" borderId="10" xfId="13" applyFill="1" applyBorder="1" applyAlignment="1" applyProtection="1">
      <alignment horizontal="left" vertical="center" shrinkToFit="1"/>
      <protection locked="0"/>
    </xf>
    <xf numFmtId="0" fontId="57" fillId="4" borderId="1" xfId="13" applyFont="1" applyFill="1" applyBorder="1" applyAlignment="1">
      <alignment horizontal="center" vertical="center" wrapText="1" shrinkToFit="1"/>
    </xf>
    <xf numFmtId="0" fontId="57" fillId="4" borderId="1" xfId="13" applyFont="1" applyFill="1" applyBorder="1" applyAlignment="1">
      <alignment horizontal="center" vertical="center" shrinkToFit="1"/>
    </xf>
    <xf numFmtId="0" fontId="57" fillId="4" borderId="1" xfId="13" applyFont="1" applyFill="1" applyBorder="1" applyAlignment="1">
      <alignment horizontal="center" vertical="center"/>
    </xf>
    <xf numFmtId="0" fontId="60" fillId="4" borderId="3" xfId="13" applyFont="1" applyFill="1" applyBorder="1" applyAlignment="1" applyProtection="1">
      <alignment horizontal="left" vertical="center" shrinkToFit="1"/>
      <protection locked="0"/>
    </xf>
    <xf numFmtId="0" fontId="60" fillId="4" borderId="4" xfId="13" applyFont="1" applyFill="1" applyBorder="1" applyAlignment="1" applyProtection="1">
      <alignment horizontal="left" vertical="center" shrinkToFit="1"/>
      <protection locked="0"/>
    </xf>
    <xf numFmtId="0" fontId="60" fillId="4" borderId="5" xfId="13" applyFont="1" applyFill="1" applyBorder="1" applyAlignment="1" applyProtection="1">
      <alignment horizontal="left" vertical="center" shrinkToFit="1"/>
      <protection locked="0"/>
    </xf>
    <xf numFmtId="0" fontId="60" fillId="4" borderId="1" xfId="13" applyFont="1" applyFill="1" applyBorder="1" applyAlignment="1">
      <alignment horizontal="center" vertical="center"/>
    </xf>
    <xf numFmtId="0" fontId="60" fillId="4" borderId="1" xfId="13" applyFont="1" applyFill="1" applyBorder="1" applyAlignment="1" applyProtection="1">
      <alignment horizontal="left" vertical="center" wrapText="1"/>
      <protection locked="0"/>
    </xf>
    <xf numFmtId="0" fontId="60" fillId="4" borderId="14" xfId="13" applyFont="1" applyFill="1" applyBorder="1" applyAlignment="1">
      <alignment horizontal="center" vertical="center"/>
    </xf>
    <xf numFmtId="0" fontId="60" fillId="4" borderId="15" xfId="13" applyFont="1" applyFill="1" applyBorder="1" applyAlignment="1">
      <alignment horizontal="center" vertical="center"/>
    </xf>
    <xf numFmtId="0" fontId="60" fillId="4" borderId="13" xfId="13" applyFont="1" applyFill="1" applyBorder="1" applyAlignment="1">
      <alignment horizontal="center" vertical="center"/>
    </xf>
    <xf numFmtId="0" fontId="60" fillId="4" borderId="8" xfId="13" applyFont="1" applyFill="1" applyBorder="1" applyAlignment="1">
      <alignment horizontal="center" vertical="center" wrapText="1"/>
    </xf>
    <xf numFmtId="0" fontId="60" fillId="4" borderId="7" xfId="13" applyFont="1" applyFill="1" applyBorder="1" applyAlignment="1">
      <alignment horizontal="center" vertical="center" wrapText="1"/>
    </xf>
    <xf numFmtId="0" fontId="60" fillId="4" borderId="11" xfId="13" applyFont="1" applyFill="1" applyBorder="1" applyAlignment="1">
      <alignment horizontal="center" vertical="center" wrapText="1"/>
    </xf>
    <xf numFmtId="0" fontId="60" fillId="4" borderId="12" xfId="13" applyFont="1" applyFill="1" applyBorder="1" applyAlignment="1">
      <alignment horizontal="center" vertical="center" wrapText="1"/>
    </xf>
    <xf numFmtId="0" fontId="60" fillId="4" borderId="9" xfId="13" applyFont="1" applyFill="1" applyBorder="1" applyAlignment="1">
      <alignment horizontal="center" vertical="center" wrapText="1"/>
    </xf>
    <xf numFmtId="0" fontId="60" fillId="4" borderId="10" xfId="13" applyFont="1" applyFill="1" applyBorder="1" applyAlignment="1">
      <alignment horizontal="center" vertical="center" wrapText="1"/>
    </xf>
    <xf numFmtId="0" fontId="66" fillId="4" borderId="8" xfId="13" applyFont="1" applyFill="1" applyBorder="1" applyAlignment="1">
      <alignment horizontal="center" vertical="center" wrapText="1"/>
    </xf>
    <xf numFmtId="0" fontId="66" fillId="4" borderId="7" xfId="13" applyFont="1" applyFill="1" applyBorder="1" applyAlignment="1">
      <alignment horizontal="center" vertical="center" wrapText="1"/>
    </xf>
    <xf numFmtId="0" fontId="66" fillId="4" borderId="11" xfId="13" applyFont="1" applyFill="1" applyBorder="1" applyAlignment="1">
      <alignment horizontal="center" vertical="center" wrapText="1"/>
    </xf>
    <xf numFmtId="0" fontId="66" fillId="4" borderId="12" xfId="13" applyFont="1" applyFill="1" applyBorder="1" applyAlignment="1">
      <alignment horizontal="center" vertical="center" wrapText="1"/>
    </xf>
    <xf numFmtId="0" fontId="66" fillId="4" borderId="9" xfId="13" applyFont="1" applyFill="1" applyBorder="1" applyAlignment="1">
      <alignment horizontal="center" vertical="center" wrapText="1"/>
    </xf>
    <xf numFmtId="0" fontId="66" fillId="4" borderId="10" xfId="13" applyFont="1" applyFill="1" applyBorder="1" applyAlignment="1">
      <alignment horizontal="center" vertical="center" wrapText="1"/>
    </xf>
    <xf numFmtId="0" fontId="55" fillId="4" borderId="17" xfId="13" applyFill="1" applyBorder="1" applyAlignment="1" applyProtection="1">
      <alignment horizontal="center" vertical="center"/>
      <protection locked="0"/>
    </xf>
    <xf numFmtId="0" fontId="55" fillId="4" borderId="18" xfId="13" applyFill="1" applyBorder="1" applyAlignment="1" applyProtection="1">
      <alignment horizontal="center" vertical="center"/>
      <protection locked="0"/>
    </xf>
    <xf numFmtId="0" fontId="55" fillId="4" borderId="17" xfId="13" applyFill="1" applyBorder="1" applyAlignment="1" applyProtection="1">
      <alignment horizontal="center" vertical="center" shrinkToFit="1"/>
      <protection locked="0"/>
    </xf>
    <xf numFmtId="0" fontId="55" fillId="4" borderId="19" xfId="13" applyFill="1" applyBorder="1" applyAlignment="1" applyProtection="1">
      <alignment horizontal="center" vertical="center" shrinkToFit="1"/>
      <protection locked="0"/>
    </xf>
    <xf numFmtId="0" fontId="55" fillId="4" borderId="18" xfId="13" applyFill="1" applyBorder="1" applyAlignment="1" applyProtection="1">
      <alignment horizontal="center" vertical="center" shrinkToFit="1"/>
      <protection locked="0"/>
    </xf>
    <xf numFmtId="0" fontId="55" fillId="4" borderId="19" xfId="13" applyFill="1" applyBorder="1" applyAlignment="1" applyProtection="1">
      <alignment horizontal="center" vertical="center"/>
      <protection locked="0"/>
    </xf>
    <xf numFmtId="2" fontId="55" fillId="4" borderId="17" xfId="13" applyNumberFormat="1" applyFill="1" applyBorder="1" applyAlignment="1" applyProtection="1">
      <alignment horizontal="right" vertical="center" wrapText="1"/>
      <protection locked="0"/>
    </xf>
    <xf numFmtId="2" fontId="55" fillId="4" borderId="18" xfId="13" applyNumberFormat="1" applyFill="1" applyBorder="1" applyAlignment="1" applyProtection="1">
      <alignment horizontal="right" vertical="center" wrapText="1"/>
      <protection locked="0"/>
    </xf>
    <xf numFmtId="2" fontId="55" fillId="4" borderId="17" xfId="13" applyNumberFormat="1" applyFill="1" applyBorder="1" applyAlignment="1" applyProtection="1">
      <alignment vertical="center" wrapText="1"/>
      <protection locked="0"/>
    </xf>
    <xf numFmtId="2" fontId="55" fillId="4" borderId="18" xfId="13" applyNumberFormat="1" applyFill="1" applyBorder="1" applyAlignment="1" applyProtection="1">
      <alignment vertical="center" wrapText="1"/>
      <protection locked="0"/>
    </xf>
    <xf numFmtId="0" fontId="55" fillId="4" borderId="17" xfId="13" applyFill="1" applyBorder="1" applyAlignment="1" applyProtection="1">
      <alignment horizontal="center" vertical="center" wrapText="1"/>
      <protection locked="0"/>
    </xf>
    <xf numFmtId="0" fontId="55" fillId="4" borderId="18" xfId="13" applyFill="1" applyBorder="1" applyAlignment="1" applyProtection="1">
      <alignment horizontal="center" vertical="center" wrapText="1"/>
      <protection locked="0"/>
    </xf>
    <xf numFmtId="179" fontId="55" fillId="4" borderId="17" xfId="13" applyNumberFormat="1" applyFill="1" applyBorder="1" applyAlignment="1" applyProtection="1">
      <alignment horizontal="right" vertical="center" wrapText="1"/>
      <protection locked="0"/>
    </xf>
    <xf numFmtId="179" fontId="55" fillId="4" borderId="19" xfId="13" applyNumberFormat="1" applyFill="1" applyBorder="1" applyAlignment="1" applyProtection="1">
      <alignment horizontal="right" vertical="center" wrapText="1"/>
      <protection locked="0"/>
    </xf>
    <xf numFmtId="179" fontId="55" fillId="4" borderId="18" xfId="13" applyNumberFormat="1" applyFill="1" applyBorder="1" applyAlignment="1" applyProtection="1">
      <alignment horizontal="right" vertical="center" wrapText="1"/>
      <protection locked="0"/>
    </xf>
    <xf numFmtId="38" fontId="0" fillId="4" borderId="17" xfId="14" applyFont="1" applyFill="1" applyBorder="1" applyAlignment="1">
      <alignment horizontal="right" vertical="center" wrapText="1"/>
    </xf>
    <xf numFmtId="38" fontId="0" fillId="4" borderId="19" xfId="14" applyFont="1" applyFill="1" applyBorder="1" applyAlignment="1">
      <alignment horizontal="right" vertical="center" wrapText="1"/>
    </xf>
    <xf numFmtId="38" fontId="0" fillId="4" borderId="18" xfId="14" applyFont="1" applyFill="1" applyBorder="1" applyAlignment="1">
      <alignment horizontal="right" vertical="center" wrapText="1"/>
    </xf>
    <xf numFmtId="38" fontId="0" fillId="4" borderId="17" xfId="14" applyFont="1" applyFill="1" applyBorder="1" applyAlignment="1" applyProtection="1">
      <alignment horizontal="right" vertical="center" wrapText="1"/>
      <protection locked="0"/>
    </xf>
    <xf numFmtId="38" fontId="0" fillId="4" borderId="19" xfId="14" applyFont="1" applyFill="1" applyBorder="1" applyAlignment="1" applyProtection="1">
      <alignment horizontal="right" vertical="center" wrapText="1"/>
      <protection locked="0"/>
    </xf>
    <xf numFmtId="38" fontId="0" fillId="4" borderId="18" xfId="14" applyFont="1" applyFill="1" applyBorder="1" applyAlignment="1" applyProtection="1">
      <alignment horizontal="right" vertical="center" wrapText="1"/>
      <protection locked="0"/>
    </xf>
    <xf numFmtId="0" fontId="60" fillId="4" borderId="6" xfId="13" applyFont="1" applyFill="1" applyBorder="1" applyAlignment="1">
      <alignment horizontal="center" vertical="center" wrapText="1"/>
    </xf>
    <xf numFmtId="0" fontId="60" fillId="4" borderId="0" xfId="13" applyFont="1" applyFill="1" applyBorder="1" applyAlignment="1">
      <alignment horizontal="center" vertical="center" wrapText="1"/>
    </xf>
    <xf numFmtId="0" fontId="60" fillId="4" borderId="2" xfId="13" applyFont="1" applyFill="1" applyBorder="1" applyAlignment="1">
      <alignment horizontal="center" vertical="center" wrapText="1"/>
    </xf>
    <xf numFmtId="0" fontId="64" fillId="4" borderId="8" xfId="13" applyFont="1" applyFill="1" applyBorder="1" applyAlignment="1">
      <alignment horizontal="center" vertical="center" wrapText="1"/>
    </xf>
    <xf numFmtId="0" fontId="64" fillId="4" borderId="6" xfId="13" applyFont="1" applyFill="1" applyBorder="1" applyAlignment="1">
      <alignment horizontal="center" vertical="center" wrapText="1"/>
    </xf>
    <xf numFmtId="0" fontId="64" fillId="4" borderId="7" xfId="13" applyFont="1" applyFill="1" applyBorder="1" applyAlignment="1">
      <alignment horizontal="center" vertical="center" wrapText="1"/>
    </xf>
    <xf numFmtId="0" fontId="64" fillId="4" borderId="11" xfId="13" applyFont="1" applyFill="1" applyBorder="1" applyAlignment="1">
      <alignment horizontal="center" vertical="center" wrapText="1"/>
    </xf>
    <xf numFmtId="0" fontId="64" fillId="4" borderId="0" xfId="13" applyFont="1" applyFill="1" applyBorder="1" applyAlignment="1">
      <alignment horizontal="center" vertical="center" wrapText="1"/>
    </xf>
    <xf numFmtId="0" fontId="64" fillId="4" borderId="12" xfId="13" applyFont="1" applyFill="1" applyBorder="1" applyAlignment="1">
      <alignment horizontal="center" vertical="center" wrapText="1"/>
    </xf>
    <xf numFmtId="0" fontId="64" fillId="4" borderId="9" xfId="13" applyFont="1" applyFill="1" applyBorder="1" applyAlignment="1">
      <alignment horizontal="center" vertical="center" wrapText="1"/>
    </xf>
    <xf numFmtId="0" fontId="64" fillId="4" borderId="2" xfId="13" applyFont="1" applyFill="1" applyBorder="1" applyAlignment="1">
      <alignment horizontal="center" vertical="center" wrapText="1"/>
    </xf>
    <xf numFmtId="0" fontId="64" fillId="4" borderId="10" xfId="13" applyFont="1" applyFill="1" applyBorder="1" applyAlignment="1">
      <alignment horizontal="center" vertical="center" wrapText="1"/>
    </xf>
    <xf numFmtId="0" fontId="61" fillId="4" borderId="8" xfId="13" applyFont="1" applyFill="1" applyBorder="1" applyAlignment="1">
      <alignment horizontal="center" vertical="center" wrapText="1"/>
    </xf>
    <xf numFmtId="0" fontId="61" fillId="4" borderId="6" xfId="13" applyFont="1" applyFill="1" applyBorder="1" applyAlignment="1">
      <alignment horizontal="center" vertical="center" wrapText="1"/>
    </xf>
    <xf numFmtId="0" fontId="61" fillId="4" borderId="7" xfId="13" applyFont="1" applyFill="1" applyBorder="1" applyAlignment="1">
      <alignment horizontal="center" vertical="center" wrapText="1"/>
    </xf>
    <xf numFmtId="0" fontId="61" fillId="4" borderId="11" xfId="13" applyFont="1" applyFill="1" applyBorder="1" applyAlignment="1">
      <alignment horizontal="center" vertical="center" wrapText="1"/>
    </xf>
    <xf numFmtId="0" fontId="61" fillId="4" borderId="0" xfId="13" applyFont="1" applyFill="1" applyBorder="1" applyAlignment="1">
      <alignment horizontal="center" vertical="center" wrapText="1"/>
    </xf>
    <xf numFmtId="0" fontId="61" fillId="4" borderId="12" xfId="13" applyFont="1" applyFill="1" applyBorder="1" applyAlignment="1">
      <alignment horizontal="center" vertical="center" wrapText="1"/>
    </xf>
    <xf numFmtId="0" fontId="61" fillId="4" borderId="9" xfId="13" applyFont="1" applyFill="1" applyBorder="1" applyAlignment="1">
      <alignment horizontal="center" vertical="center" wrapText="1"/>
    </xf>
    <xf numFmtId="0" fontId="61" fillId="4" borderId="2" xfId="13" applyFont="1" applyFill="1" applyBorder="1" applyAlignment="1">
      <alignment horizontal="center" vertical="center" wrapText="1"/>
    </xf>
    <xf numFmtId="0" fontId="61" fillId="4" borderId="10" xfId="13" applyFont="1" applyFill="1" applyBorder="1" applyAlignment="1">
      <alignment horizontal="center" vertical="center" wrapText="1"/>
    </xf>
    <xf numFmtId="0" fontId="56" fillId="4" borderId="8" xfId="13" applyFont="1" applyFill="1" applyBorder="1" applyAlignment="1">
      <alignment horizontal="center" vertical="center" wrapText="1"/>
    </xf>
    <xf numFmtId="0" fontId="56" fillId="4" borderId="6" xfId="13" applyFont="1" applyFill="1" applyBorder="1" applyAlignment="1">
      <alignment horizontal="center" vertical="center" wrapText="1"/>
    </xf>
    <xf numFmtId="0" fontId="56" fillId="4" borderId="7" xfId="13" applyFont="1" applyFill="1" applyBorder="1" applyAlignment="1">
      <alignment horizontal="center" vertical="center" wrapText="1"/>
    </xf>
    <xf numFmtId="0" fontId="56" fillId="4" borderId="11" xfId="13" applyFont="1" applyFill="1" applyBorder="1" applyAlignment="1">
      <alignment horizontal="center" vertical="center" wrapText="1"/>
    </xf>
    <xf numFmtId="0" fontId="56" fillId="4" borderId="0" xfId="13" applyFont="1" applyFill="1" applyBorder="1" applyAlignment="1">
      <alignment horizontal="center" vertical="center" wrapText="1"/>
    </xf>
    <xf numFmtId="0" fontId="56" fillId="4" borderId="12" xfId="13" applyFont="1" applyFill="1" applyBorder="1" applyAlignment="1">
      <alignment horizontal="center" vertical="center" wrapText="1"/>
    </xf>
    <xf numFmtId="0" fontId="56" fillId="4" borderId="9" xfId="13" applyFont="1" applyFill="1" applyBorder="1" applyAlignment="1">
      <alignment horizontal="center" vertical="center" wrapText="1"/>
    </xf>
    <xf numFmtId="0" fontId="56" fillId="4" borderId="2" xfId="13" applyFont="1" applyFill="1" applyBorder="1" applyAlignment="1">
      <alignment horizontal="center" vertical="center" wrapText="1"/>
    </xf>
    <xf numFmtId="0" fontId="56" fillId="4" borderId="10" xfId="13" applyFont="1" applyFill="1" applyBorder="1" applyAlignment="1">
      <alignment horizontal="center" vertical="center" wrapText="1"/>
    </xf>
    <xf numFmtId="38" fontId="0" fillId="4" borderId="21" xfId="14" applyFont="1" applyFill="1" applyBorder="1" applyAlignment="1">
      <alignment horizontal="right" vertical="center" wrapText="1"/>
    </xf>
    <xf numFmtId="38" fontId="0" fillId="4" borderId="23" xfId="14" applyFont="1" applyFill="1" applyBorder="1" applyAlignment="1">
      <alignment horizontal="right" vertical="center" wrapText="1"/>
    </xf>
    <xf numFmtId="38" fontId="0" fillId="4" borderId="22" xfId="14" applyFont="1" applyFill="1" applyBorder="1" applyAlignment="1">
      <alignment horizontal="right" vertical="center" wrapText="1"/>
    </xf>
    <xf numFmtId="0" fontId="55" fillId="4" borderId="21" xfId="13" applyFill="1" applyBorder="1" applyAlignment="1" applyProtection="1">
      <alignment horizontal="center" vertical="center" wrapText="1"/>
      <protection locked="0"/>
    </xf>
    <xf numFmtId="0" fontId="55" fillId="4" borderId="22" xfId="13" applyFill="1" applyBorder="1" applyAlignment="1" applyProtection="1">
      <alignment horizontal="center" vertical="center" wrapText="1"/>
      <protection locked="0"/>
    </xf>
    <xf numFmtId="0" fontId="55" fillId="4" borderId="21" xfId="13" applyFill="1" applyBorder="1" applyAlignment="1" applyProtection="1">
      <alignment horizontal="center" vertical="center"/>
      <protection locked="0"/>
    </xf>
    <xf numFmtId="0" fontId="55" fillId="4" borderId="22" xfId="13" applyFill="1" applyBorder="1" applyAlignment="1" applyProtection="1">
      <alignment horizontal="center" vertical="center"/>
      <protection locked="0"/>
    </xf>
    <xf numFmtId="0" fontId="55" fillId="4" borderId="21" xfId="13" applyFill="1" applyBorder="1" applyAlignment="1" applyProtection="1">
      <alignment horizontal="center" vertical="center" shrinkToFit="1"/>
      <protection locked="0"/>
    </xf>
    <xf numFmtId="0" fontId="55" fillId="4" borderId="23" xfId="13" applyFill="1" applyBorder="1" applyAlignment="1" applyProtection="1">
      <alignment horizontal="center" vertical="center" shrinkToFit="1"/>
      <protection locked="0"/>
    </xf>
    <xf numFmtId="0" fontId="55" fillId="4" borderId="22" xfId="13" applyFill="1" applyBorder="1" applyAlignment="1" applyProtection="1">
      <alignment horizontal="center" vertical="center" shrinkToFit="1"/>
      <protection locked="0"/>
    </xf>
    <xf numFmtId="0" fontId="55" fillId="4" borderId="23" xfId="13" applyFill="1" applyBorder="1" applyAlignment="1" applyProtection="1">
      <alignment horizontal="center" vertical="center"/>
      <protection locked="0"/>
    </xf>
    <xf numFmtId="2" fontId="55" fillId="4" borderId="21" xfId="13" applyNumberFormat="1" applyFill="1" applyBorder="1" applyAlignment="1" applyProtection="1">
      <alignment horizontal="right" vertical="center" wrapText="1"/>
      <protection locked="0"/>
    </xf>
    <xf numFmtId="2" fontId="55" fillId="4" borderId="22" xfId="13" applyNumberFormat="1" applyFill="1" applyBorder="1" applyAlignment="1" applyProtection="1">
      <alignment horizontal="right" vertical="center" wrapText="1"/>
      <protection locked="0"/>
    </xf>
    <xf numFmtId="2" fontId="55" fillId="4" borderId="21" xfId="13" applyNumberFormat="1" applyFill="1" applyBorder="1" applyAlignment="1" applyProtection="1">
      <alignment vertical="center" wrapText="1"/>
      <protection locked="0"/>
    </xf>
    <xf numFmtId="2" fontId="55" fillId="4" borderId="22" xfId="13" applyNumberFormat="1" applyFill="1" applyBorder="1" applyAlignment="1" applyProtection="1">
      <alignment vertical="center" wrapText="1"/>
      <protection locked="0"/>
    </xf>
    <xf numFmtId="179" fontId="55" fillId="4" borderId="21" xfId="13" applyNumberFormat="1" applyFill="1" applyBorder="1" applyAlignment="1" applyProtection="1">
      <alignment horizontal="right" vertical="center" wrapText="1"/>
      <protection locked="0"/>
    </xf>
    <xf numFmtId="179" fontId="55" fillId="4" borderId="23" xfId="13" applyNumberFormat="1" applyFill="1" applyBorder="1" applyAlignment="1" applyProtection="1">
      <alignment horizontal="right" vertical="center" wrapText="1"/>
      <protection locked="0"/>
    </xf>
    <xf numFmtId="179" fontId="55" fillId="4" borderId="22" xfId="13" applyNumberFormat="1" applyFill="1" applyBorder="1" applyAlignment="1" applyProtection="1">
      <alignment horizontal="right" vertical="center" wrapText="1"/>
      <protection locked="0"/>
    </xf>
    <xf numFmtId="38" fontId="0" fillId="4" borderId="21" xfId="14" applyFont="1" applyFill="1" applyBorder="1" applyAlignment="1" applyProtection="1">
      <alignment horizontal="right" vertical="center" wrapText="1"/>
      <protection locked="0"/>
    </xf>
    <xf numFmtId="38" fontId="0" fillId="4" borderId="23" xfId="14" applyFont="1" applyFill="1" applyBorder="1" applyAlignment="1" applyProtection="1">
      <alignment horizontal="right" vertical="center" wrapText="1"/>
      <protection locked="0"/>
    </xf>
    <xf numFmtId="38" fontId="0" fillId="4" borderId="22" xfId="14" applyFont="1" applyFill="1" applyBorder="1" applyAlignment="1" applyProtection="1">
      <alignment horizontal="right" vertical="center" wrapText="1"/>
      <protection locked="0"/>
    </xf>
    <xf numFmtId="38" fontId="0" fillId="4" borderId="25" xfId="14" applyFont="1" applyFill="1" applyBorder="1" applyAlignment="1">
      <alignment horizontal="right" vertical="center" wrapText="1"/>
    </xf>
    <xf numFmtId="38" fontId="0" fillId="4" borderId="27" xfId="14" applyFont="1" applyFill="1" applyBorder="1" applyAlignment="1">
      <alignment horizontal="right" vertical="center" wrapText="1"/>
    </xf>
    <xf numFmtId="38" fontId="0" fillId="4" borderId="26" xfId="14" applyFont="1" applyFill="1" applyBorder="1" applyAlignment="1">
      <alignment horizontal="right" vertical="center" wrapText="1"/>
    </xf>
    <xf numFmtId="0" fontId="55" fillId="4" borderId="25" xfId="13" applyFill="1" applyBorder="1" applyAlignment="1" applyProtection="1">
      <alignment horizontal="center" vertical="center" wrapText="1"/>
      <protection locked="0"/>
    </xf>
    <xf numFmtId="0" fontId="55" fillId="4" borderId="26" xfId="13" applyFill="1" applyBorder="1" applyAlignment="1" applyProtection="1">
      <alignment horizontal="center" vertical="center" wrapText="1"/>
      <protection locked="0"/>
    </xf>
    <xf numFmtId="0" fontId="60" fillId="4" borderId="8" xfId="13" applyFont="1" applyFill="1" applyBorder="1" applyAlignment="1">
      <alignment horizontal="center" vertical="center"/>
    </xf>
    <xf numFmtId="0" fontId="60" fillId="4" borderId="6" xfId="13" applyFont="1" applyFill="1" applyBorder="1" applyAlignment="1">
      <alignment horizontal="center" vertical="center"/>
    </xf>
    <xf numFmtId="0" fontId="60" fillId="4" borderId="7" xfId="13" applyFont="1" applyFill="1" applyBorder="1" applyAlignment="1">
      <alignment horizontal="center" vertical="center"/>
    </xf>
    <xf numFmtId="0" fontId="60" fillId="4" borderId="9" xfId="13" applyFont="1" applyFill="1" applyBorder="1" applyAlignment="1">
      <alignment horizontal="center" vertical="center"/>
    </xf>
    <xf numFmtId="0" fontId="60" fillId="4" borderId="2" xfId="13" applyFont="1" applyFill="1" applyBorder="1" applyAlignment="1">
      <alignment horizontal="center" vertical="center"/>
    </xf>
    <xf numFmtId="0" fontId="60" fillId="4" borderId="10" xfId="13" applyFont="1" applyFill="1" applyBorder="1" applyAlignment="1">
      <alignment horizontal="center" vertical="center"/>
    </xf>
    <xf numFmtId="0" fontId="60" fillId="4" borderId="1" xfId="13" applyFont="1" applyFill="1" applyBorder="1" applyAlignment="1">
      <alignment horizontal="center" vertical="center" wrapText="1"/>
    </xf>
    <xf numFmtId="0" fontId="60" fillId="4" borderId="5" xfId="13" applyFont="1" applyFill="1" applyBorder="1" applyAlignment="1">
      <alignment horizontal="center" vertical="center" wrapText="1"/>
    </xf>
    <xf numFmtId="0" fontId="60" fillId="4" borderId="3" xfId="13" applyFont="1" applyFill="1" applyBorder="1" applyAlignment="1">
      <alignment horizontal="center" vertical="center" wrapText="1"/>
    </xf>
    <xf numFmtId="0" fontId="57" fillId="4" borderId="1" xfId="13" applyFont="1" applyFill="1" applyBorder="1" applyAlignment="1">
      <alignment horizontal="center" vertical="center" wrapText="1"/>
    </xf>
    <xf numFmtId="0" fontId="61" fillId="4" borderId="1" xfId="13" applyFont="1" applyFill="1" applyBorder="1" applyAlignment="1">
      <alignment horizontal="center" vertical="center" wrapText="1"/>
    </xf>
    <xf numFmtId="179" fontId="60" fillId="4" borderId="8" xfId="13" applyNumberFormat="1" applyFont="1" applyFill="1" applyBorder="1" applyAlignment="1">
      <alignment horizontal="center" vertical="center"/>
    </xf>
    <xf numFmtId="179" fontId="60" fillId="4" borderId="6" xfId="13" applyNumberFormat="1" applyFont="1" applyFill="1" applyBorder="1" applyAlignment="1">
      <alignment horizontal="center" vertical="center"/>
    </xf>
    <xf numFmtId="179" fontId="60" fillId="4" borderId="3" xfId="13" applyNumberFormat="1" applyFont="1" applyFill="1" applyBorder="1" applyAlignment="1">
      <alignment horizontal="center" vertical="center"/>
    </xf>
    <xf numFmtId="179" fontId="60" fillId="4" borderId="4" xfId="13" applyNumberFormat="1" applyFont="1" applyFill="1" applyBorder="1" applyAlignment="1">
      <alignment horizontal="center" vertical="center"/>
    </xf>
    <xf numFmtId="0" fontId="55" fillId="4" borderId="25" xfId="13" applyFill="1" applyBorder="1" applyAlignment="1" applyProtection="1">
      <alignment horizontal="center" vertical="center"/>
      <protection locked="0"/>
    </xf>
    <xf numFmtId="0" fontId="55" fillId="4" borderId="26" xfId="13" applyFill="1" applyBorder="1" applyAlignment="1" applyProtection="1">
      <alignment horizontal="center" vertical="center"/>
      <protection locked="0"/>
    </xf>
    <xf numFmtId="0" fontId="55" fillId="4" borderId="25" xfId="13" applyFill="1" applyBorder="1" applyAlignment="1" applyProtection="1">
      <alignment horizontal="center" vertical="center" shrinkToFit="1"/>
      <protection locked="0"/>
    </xf>
    <xf numFmtId="0" fontId="55" fillId="4" borderId="27" xfId="13" applyFill="1" applyBorder="1" applyAlignment="1" applyProtection="1">
      <alignment horizontal="center" vertical="center" shrinkToFit="1"/>
      <protection locked="0"/>
    </xf>
    <xf numFmtId="0" fontId="55" fillId="4" borderId="26" xfId="13" applyFill="1" applyBorder="1" applyAlignment="1" applyProtection="1">
      <alignment horizontal="center" vertical="center" shrinkToFit="1"/>
      <protection locked="0"/>
    </xf>
    <xf numFmtId="0" fontId="55" fillId="4" borderId="27" xfId="13" applyFill="1" applyBorder="1" applyAlignment="1" applyProtection="1">
      <alignment horizontal="center" vertical="center"/>
      <protection locked="0"/>
    </xf>
    <xf numFmtId="2" fontId="55" fillId="4" borderId="25" xfId="13" applyNumberFormat="1" applyFill="1" applyBorder="1" applyAlignment="1" applyProtection="1">
      <alignment horizontal="right" vertical="center" wrapText="1"/>
      <protection locked="0"/>
    </xf>
    <xf numFmtId="2" fontId="55" fillId="4" borderId="26" xfId="13" applyNumberFormat="1" applyFill="1" applyBorder="1" applyAlignment="1" applyProtection="1">
      <alignment horizontal="right" vertical="center" wrapText="1"/>
      <protection locked="0"/>
    </xf>
    <xf numFmtId="2" fontId="55" fillId="4" borderId="25" xfId="13" applyNumberFormat="1" applyFill="1" applyBorder="1" applyAlignment="1" applyProtection="1">
      <alignment vertical="center" wrapText="1"/>
      <protection locked="0"/>
    </xf>
    <xf numFmtId="2" fontId="55" fillId="4" borderId="26" xfId="13" applyNumberFormat="1" applyFill="1" applyBorder="1" applyAlignment="1" applyProtection="1">
      <alignment vertical="center" wrapText="1"/>
      <protection locked="0"/>
    </xf>
    <xf numFmtId="179" fontId="55" fillId="4" borderId="25" xfId="13" applyNumberFormat="1" applyFill="1" applyBorder="1" applyAlignment="1" applyProtection="1">
      <alignment horizontal="right" vertical="center" wrapText="1"/>
      <protection locked="0"/>
    </xf>
    <xf numFmtId="179" fontId="55" fillId="4" borderId="27" xfId="13" applyNumberFormat="1" applyFill="1" applyBorder="1" applyAlignment="1" applyProtection="1">
      <alignment horizontal="right" vertical="center" wrapText="1"/>
      <protection locked="0"/>
    </xf>
    <xf numFmtId="179" fontId="55" fillId="4" borderId="26" xfId="13" applyNumberFormat="1" applyFill="1" applyBorder="1" applyAlignment="1" applyProtection="1">
      <alignment horizontal="right" vertical="center" wrapText="1"/>
      <protection locked="0"/>
    </xf>
    <xf numFmtId="38" fontId="0" fillId="4" borderId="25" xfId="14" applyFont="1" applyFill="1" applyBorder="1" applyAlignment="1" applyProtection="1">
      <alignment horizontal="right" vertical="center" wrapText="1"/>
      <protection locked="0"/>
    </xf>
    <xf numFmtId="38" fontId="0" fillId="4" borderId="27" xfId="14" applyFont="1" applyFill="1" applyBorder="1" applyAlignment="1" applyProtection="1">
      <alignment horizontal="right" vertical="center" wrapText="1"/>
      <protection locked="0"/>
    </xf>
    <xf numFmtId="38" fontId="0" fillId="4" borderId="26" xfId="14" applyFont="1" applyFill="1" applyBorder="1" applyAlignment="1" applyProtection="1">
      <alignment horizontal="right" vertical="center" wrapText="1"/>
      <protection locked="0"/>
    </xf>
    <xf numFmtId="0" fontId="60" fillId="4" borderId="16" xfId="13" applyFont="1" applyFill="1" applyBorder="1" applyAlignment="1">
      <alignment horizontal="center" vertical="center"/>
    </xf>
    <xf numFmtId="0" fontId="55" fillId="4" borderId="17" xfId="13" applyFill="1" applyBorder="1" applyAlignment="1">
      <alignment horizontal="right" vertical="center"/>
    </xf>
    <xf numFmtId="0" fontId="55" fillId="4" borderId="19" xfId="13" applyFill="1" applyBorder="1" applyAlignment="1">
      <alignment horizontal="right" vertical="center"/>
    </xf>
    <xf numFmtId="0" fontId="55" fillId="4" borderId="18" xfId="13" applyFill="1" applyBorder="1" applyAlignment="1">
      <alignment horizontal="right" vertical="center"/>
    </xf>
    <xf numFmtId="2" fontId="60" fillId="4" borderId="3" xfId="13" applyNumberFormat="1" applyFont="1" applyFill="1" applyBorder="1" applyAlignment="1">
      <alignment horizontal="center" vertical="center"/>
    </xf>
    <xf numFmtId="2" fontId="60" fillId="4" borderId="4" xfId="13" applyNumberFormat="1" applyFont="1" applyFill="1" applyBorder="1" applyAlignment="1">
      <alignment horizontal="center" vertical="center"/>
    </xf>
    <xf numFmtId="0" fontId="60" fillId="4" borderId="28" xfId="13" applyFont="1" applyFill="1" applyBorder="1" applyAlignment="1">
      <alignment horizontal="center" vertical="center"/>
    </xf>
    <xf numFmtId="0" fontId="55" fillId="4" borderId="29" xfId="13" applyFill="1" applyBorder="1" applyAlignment="1">
      <alignment horizontal="right" vertical="center"/>
    </xf>
    <xf numFmtId="0" fontId="55" fillId="4" borderId="30" xfId="13" applyFill="1" applyBorder="1" applyAlignment="1">
      <alignment horizontal="right" vertical="center"/>
    </xf>
    <xf numFmtId="0" fontId="55" fillId="4" borderId="31" xfId="13" applyFill="1" applyBorder="1" applyAlignment="1">
      <alignment horizontal="right" vertical="center"/>
    </xf>
    <xf numFmtId="0" fontId="57" fillId="4" borderId="8" xfId="13" applyFont="1" applyFill="1" applyBorder="1" applyAlignment="1">
      <alignment horizontal="center" vertical="center" wrapText="1"/>
    </xf>
    <xf numFmtId="0" fontId="57" fillId="4" borderId="6" xfId="13" applyFont="1" applyFill="1" applyBorder="1" applyAlignment="1">
      <alignment horizontal="center" vertical="center" wrapText="1"/>
    </xf>
    <xf numFmtId="0" fontId="57" fillId="4" borderId="7" xfId="13" applyFont="1" applyFill="1" applyBorder="1" applyAlignment="1">
      <alignment horizontal="center" vertical="center" wrapText="1"/>
    </xf>
    <xf numFmtId="0" fontId="57" fillId="4" borderId="9" xfId="13" applyFont="1" applyFill="1" applyBorder="1" applyAlignment="1">
      <alignment horizontal="center" vertical="center" wrapText="1"/>
    </xf>
    <xf numFmtId="0" fontId="57" fillId="4" borderId="2" xfId="13" applyFont="1" applyFill="1" applyBorder="1" applyAlignment="1">
      <alignment horizontal="center" vertical="center" wrapText="1"/>
    </xf>
    <xf numFmtId="0" fontId="57" fillId="4" borderId="10" xfId="13" applyFont="1" applyFill="1" applyBorder="1" applyAlignment="1">
      <alignment horizontal="center" vertical="center" wrapText="1"/>
    </xf>
    <xf numFmtId="0" fontId="55" fillId="4" borderId="32" xfId="13" applyFill="1" applyBorder="1" applyAlignment="1">
      <alignment horizontal="right" vertical="center"/>
    </xf>
    <xf numFmtId="0" fontId="55" fillId="4" borderId="33" xfId="13" applyFill="1" applyBorder="1" applyAlignment="1">
      <alignment horizontal="right" vertical="center"/>
    </xf>
    <xf numFmtId="0" fontId="55" fillId="4" borderId="34" xfId="13" applyFill="1" applyBorder="1" applyAlignment="1">
      <alignment horizontal="right" vertical="center"/>
    </xf>
    <xf numFmtId="38" fontId="0" fillId="4" borderId="32" xfId="14" applyFont="1" applyFill="1" applyBorder="1" applyAlignment="1">
      <alignment horizontal="right" vertical="center"/>
    </xf>
    <xf numFmtId="38" fontId="0" fillId="4" borderId="33" xfId="14" applyFont="1" applyFill="1" applyBorder="1" applyAlignment="1">
      <alignment horizontal="right" vertical="center"/>
    </xf>
    <xf numFmtId="38" fontId="0" fillId="4" borderId="34" xfId="14" applyFont="1" applyFill="1" applyBorder="1" applyAlignment="1">
      <alignment horizontal="right" vertical="center"/>
    </xf>
    <xf numFmtId="38" fontId="0" fillId="4" borderId="32" xfId="14" applyNumberFormat="1" applyFont="1" applyFill="1" applyBorder="1" applyAlignment="1">
      <alignment horizontal="right" vertical="center"/>
    </xf>
    <xf numFmtId="38" fontId="0" fillId="4" borderId="33" xfId="14" applyNumberFormat="1" applyFont="1" applyFill="1" applyBorder="1" applyAlignment="1">
      <alignment horizontal="right" vertical="center"/>
    </xf>
    <xf numFmtId="38" fontId="0" fillId="4" borderId="34" xfId="14" applyNumberFormat="1" applyFont="1" applyFill="1" applyBorder="1" applyAlignment="1">
      <alignment horizontal="right" vertical="center"/>
    </xf>
    <xf numFmtId="0" fontId="45" fillId="4" borderId="2" xfId="13" applyFont="1" applyFill="1" applyBorder="1" applyAlignment="1">
      <alignment horizontal="left" vertical="center" wrapText="1"/>
    </xf>
    <xf numFmtId="38" fontId="0" fillId="4" borderId="17" xfId="14" applyFont="1" applyFill="1" applyBorder="1" applyAlignment="1">
      <alignment horizontal="right" vertical="center"/>
    </xf>
    <xf numFmtId="38" fontId="0" fillId="4" borderId="19" xfId="14" applyFont="1" applyFill="1" applyBorder="1" applyAlignment="1">
      <alignment horizontal="right" vertical="center"/>
    </xf>
    <xf numFmtId="38" fontId="0" fillId="4" borderId="18" xfId="14" applyFont="1" applyFill="1" applyBorder="1" applyAlignment="1">
      <alignment horizontal="right" vertical="center"/>
    </xf>
    <xf numFmtId="38" fontId="0" fillId="4" borderId="17" xfId="14" applyNumberFormat="1" applyFont="1" applyFill="1" applyBorder="1" applyAlignment="1">
      <alignment horizontal="right" vertical="center"/>
    </xf>
    <xf numFmtId="38" fontId="0" fillId="4" borderId="19" xfId="14" applyNumberFormat="1" applyFont="1" applyFill="1" applyBorder="1" applyAlignment="1">
      <alignment horizontal="right" vertical="center"/>
    </xf>
    <xf numFmtId="38" fontId="0" fillId="4" borderId="18" xfId="14" applyNumberFormat="1" applyFont="1" applyFill="1" applyBorder="1" applyAlignment="1">
      <alignment horizontal="right" vertical="center"/>
    </xf>
    <xf numFmtId="38" fontId="0" fillId="4" borderId="29" xfId="14" applyFont="1" applyFill="1" applyBorder="1" applyAlignment="1">
      <alignment horizontal="right" vertical="center"/>
    </xf>
    <xf numFmtId="38" fontId="0" fillId="4" borderId="30" xfId="14" applyFont="1" applyFill="1" applyBorder="1" applyAlignment="1">
      <alignment horizontal="right" vertical="center"/>
    </xf>
    <xf numFmtId="38" fontId="0" fillId="4" borderId="31" xfId="14" applyFont="1" applyFill="1" applyBorder="1" applyAlignment="1">
      <alignment horizontal="right" vertical="center"/>
    </xf>
    <xf numFmtId="38" fontId="0" fillId="4" borderId="29" xfId="14" applyNumberFormat="1" applyFont="1" applyFill="1" applyBorder="1" applyAlignment="1">
      <alignment horizontal="right" vertical="center"/>
    </xf>
    <xf numFmtId="38" fontId="0" fillId="4" borderId="30" xfId="14" applyNumberFormat="1" applyFont="1" applyFill="1" applyBorder="1" applyAlignment="1">
      <alignment horizontal="right" vertical="center"/>
    </xf>
    <xf numFmtId="38" fontId="0" fillId="4" borderId="31" xfId="14" applyNumberFormat="1" applyFont="1" applyFill="1" applyBorder="1" applyAlignment="1">
      <alignment horizontal="right" vertical="center"/>
    </xf>
    <xf numFmtId="0" fontId="66" fillId="0" borderId="3" xfId="13" applyFont="1" applyBorder="1" applyAlignment="1">
      <alignment horizontal="center" vertical="center" wrapText="1"/>
    </xf>
    <xf numFmtId="0" fontId="66" fillId="0" borderId="4" xfId="13" applyFont="1" applyBorder="1" applyAlignment="1">
      <alignment horizontal="center" vertical="center" wrapText="1"/>
    </xf>
    <xf numFmtId="0" fontId="66" fillId="0" borderId="5" xfId="13" applyFont="1" applyBorder="1" applyAlignment="1">
      <alignment horizontal="center" vertical="center" wrapText="1"/>
    </xf>
    <xf numFmtId="0" fontId="66" fillId="4" borderId="3" xfId="13" applyFont="1" applyFill="1" applyBorder="1" applyAlignment="1" applyProtection="1">
      <alignment horizontal="left" vertical="top" wrapText="1"/>
      <protection locked="0"/>
    </xf>
    <xf numFmtId="0" fontId="66" fillId="4" borderId="4" xfId="13" applyFont="1" applyFill="1" applyBorder="1" applyAlignment="1" applyProtection="1">
      <alignment horizontal="left" vertical="top" wrapText="1"/>
      <protection locked="0"/>
    </xf>
    <xf numFmtId="0" fontId="66" fillId="4" borderId="5" xfId="13" applyFont="1" applyFill="1" applyBorder="1" applyAlignment="1" applyProtection="1">
      <alignment horizontal="left" vertical="top" wrapText="1"/>
      <protection locked="0"/>
    </xf>
    <xf numFmtId="0" fontId="64" fillId="4" borderId="1" xfId="13" applyFont="1" applyFill="1" applyBorder="1" applyAlignment="1">
      <alignment horizontal="center" vertical="center"/>
    </xf>
    <xf numFmtId="0" fontId="64" fillId="4" borderId="3" xfId="13" applyFont="1" applyFill="1" applyBorder="1" applyAlignment="1">
      <alignment horizontal="center" vertical="center" wrapText="1"/>
    </xf>
    <xf numFmtId="0" fontId="64" fillId="4" borderId="4" xfId="13" applyFont="1" applyFill="1" applyBorder="1" applyAlignment="1">
      <alignment horizontal="center" vertical="center" wrapText="1"/>
    </xf>
    <xf numFmtId="0" fontId="64" fillId="4" borderId="5" xfId="13" applyFont="1" applyFill="1" applyBorder="1" applyAlignment="1">
      <alignment horizontal="center" vertical="center" wrapText="1"/>
    </xf>
    <xf numFmtId="0" fontId="61" fillId="4" borderId="3" xfId="13" applyFont="1" applyFill="1" applyBorder="1" applyAlignment="1">
      <alignment horizontal="center" vertical="center"/>
    </xf>
    <xf numFmtId="0" fontId="61" fillId="4" borderId="4" xfId="13" applyFont="1" applyFill="1" applyBorder="1" applyAlignment="1">
      <alignment horizontal="center" vertical="center"/>
    </xf>
    <xf numFmtId="0" fontId="61" fillId="4" borderId="5" xfId="13" applyFont="1" applyFill="1" applyBorder="1" applyAlignment="1">
      <alignment horizontal="center" vertical="center"/>
    </xf>
    <xf numFmtId="0" fontId="64" fillId="4" borderId="1" xfId="13" applyFont="1" applyFill="1" applyBorder="1" applyAlignment="1">
      <alignment horizontal="center" vertical="center" wrapText="1"/>
    </xf>
    <xf numFmtId="0" fontId="60" fillId="4" borderId="17" xfId="13" applyFont="1" applyFill="1" applyBorder="1" applyAlignment="1" applyProtection="1">
      <alignment horizontal="center" vertical="center" shrinkToFit="1"/>
      <protection locked="0"/>
    </xf>
    <xf numFmtId="0" fontId="60" fillId="4" borderId="19" xfId="13" applyFont="1" applyFill="1" applyBorder="1" applyAlignment="1" applyProtection="1">
      <alignment horizontal="center" vertical="center" shrinkToFit="1"/>
      <protection locked="0"/>
    </xf>
    <xf numFmtId="0" fontId="60" fillId="4" borderId="18" xfId="13" applyFont="1" applyFill="1" applyBorder="1" applyAlignment="1" applyProtection="1">
      <alignment horizontal="center" vertical="center" shrinkToFit="1"/>
      <protection locked="0"/>
    </xf>
    <xf numFmtId="0" fontId="60" fillId="4" borderId="21" xfId="13" applyFont="1" applyFill="1" applyBorder="1" applyAlignment="1" applyProtection="1">
      <alignment horizontal="center" vertical="center" shrinkToFit="1"/>
      <protection locked="0"/>
    </xf>
    <xf numFmtId="0" fontId="60" fillId="4" borderId="23" xfId="13" applyFont="1" applyFill="1" applyBorder="1" applyAlignment="1" applyProtection="1">
      <alignment horizontal="center" vertical="center" shrinkToFit="1"/>
      <protection locked="0"/>
    </xf>
    <xf numFmtId="0" fontId="60" fillId="4" borderId="22" xfId="13" applyFont="1" applyFill="1" applyBorder="1" applyAlignment="1" applyProtection="1">
      <alignment horizontal="center" vertical="center" shrinkToFit="1"/>
      <protection locked="0"/>
    </xf>
    <xf numFmtId="0" fontId="16" fillId="5" borderId="3" xfId="12" applyFont="1" applyFill="1" applyBorder="1" applyAlignment="1">
      <alignment horizontal="center" vertical="center" shrinkToFit="1"/>
    </xf>
    <xf numFmtId="0" fontId="16" fillId="5" borderId="4" xfId="12" applyFont="1" applyFill="1" applyBorder="1" applyAlignment="1">
      <alignment horizontal="center" vertical="center" shrinkToFit="1"/>
    </xf>
    <xf numFmtId="0" fontId="16" fillId="5" borderId="5" xfId="12" applyFont="1" applyFill="1" applyBorder="1" applyAlignment="1">
      <alignment horizontal="center" vertical="center" shrinkToFit="1"/>
    </xf>
    <xf numFmtId="0" fontId="60" fillId="0" borderId="6" xfId="13" applyFont="1" applyBorder="1" applyAlignment="1">
      <alignment horizontal="center" vertical="center"/>
    </xf>
    <xf numFmtId="0" fontId="60" fillId="4" borderId="25" xfId="13" applyFont="1" applyFill="1" applyBorder="1" applyAlignment="1" applyProtection="1">
      <alignment horizontal="center" vertical="center" shrinkToFit="1"/>
      <protection locked="0"/>
    </xf>
    <xf numFmtId="0" fontId="60" fillId="4" borderId="27" xfId="13" applyFont="1" applyFill="1" applyBorder="1" applyAlignment="1" applyProtection="1">
      <alignment horizontal="center" vertical="center" shrinkToFit="1"/>
      <protection locked="0"/>
    </xf>
    <xf numFmtId="0" fontId="60" fillId="4" borderId="26" xfId="13" applyFont="1" applyFill="1" applyBorder="1" applyAlignment="1" applyProtection="1">
      <alignment horizontal="center" vertical="center" shrinkToFit="1"/>
      <protection locked="0"/>
    </xf>
    <xf numFmtId="0" fontId="11" fillId="2" borderId="6" xfId="6" applyFont="1" applyFill="1" applyBorder="1" applyAlignment="1" applyProtection="1">
      <alignment horizontal="left" vertical="center"/>
    </xf>
    <xf numFmtId="0" fontId="43" fillId="2" borderId="14" xfId="6" applyFont="1" applyFill="1" applyBorder="1" applyAlignment="1" applyProtection="1">
      <alignment horizontal="center" vertical="center"/>
    </xf>
    <xf numFmtId="0" fontId="43" fillId="2" borderId="13" xfId="6" applyFont="1" applyFill="1" applyBorder="1" applyAlignment="1" applyProtection="1">
      <alignment horizontal="center" vertical="center"/>
    </xf>
    <xf numFmtId="0" fontId="31" fillId="2" borderId="8" xfId="6" applyFont="1" applyFill="1" applyBorder="1" applyAlignment="1" applyProtection="1">
      <alignment horizontal="center" vertical="center" wrapText="1"/>
    </xf>
    <xf numFmtId="0" fontId="31" fillId="2" borderId="6" xfId="6" applyFont="1" applyFill="1" applyBorder="1" applyAlignment="1" applyProtection="1">
      <alignment horizontal="center" vertical="center" wrapText="1"/>
    </xf>
    <xf numFmtId="0" fontId="31" fillId="2" borderId="7" xfId="6" applyFont="1" applyFill="1" applyBorder="1" applyAlignment="1" applyProtection="1">
      <alignment horizontal="center" vertical="center" wrapText="1"/>
    </xf>
    <xf numFmtId="0" fontId="31" fillId="2" borderId="9" xfId="6" applyFont="1" applyFill="1" applyBorder="1" applyAlignment="1" applyProtection="1">
      <alignment horizontal="center" vertical="center" wrapText="1"/>
    </xf>
    <xf numFmtId="0" fontId="31" fillId="2" borderId="2" xfId="6" applyFont="1" applyFill="1" applyBorder="1" applyAlignment="1" applyProtection="1">
      <alignment horizontal="center" vertical="center" wrapText="1"/>
    </xf>
    <xf numFmtId="0" fontId="31" fillId="2" borderId="10" xfId="6" applyFont="1" applyFill="1" applyBorder="1" applyAlignment="1" applyProtection="1">
      <alignment horizontal="center" vertical="center" wrapText="1"/>
    </xf>
    <xf numFmtId="0" fontId="43" fillId="2" borderId="1" xfId="6" applyFont="1" applyFill="1" applyBorder="1" applyAlignment="1" applyProtection="1">
      <alignment horizontal="left" vertical="center" wrapText="1" indent="1"/>
    </xf>
    <xf numFmtId="0" fontId="44" fillId="2" borderId="3" xfId="6" applyFont="1" applyFill="1" applyBorder="1" applyAlignment="1" applyProtection="1">
      <alignment horizontal="left" vertical="center" wrapText="1"/>
    </xf>
    <xf numFmtId="0" fontId="60" fillId="0" borderId="4" xfId="6" applyFont="1" applyBorder="1" applyAlignment="1" applyProtection="1">
      <alignment horizontal="left" vertical="center" wrapText="1"/>
    </xf>
    <xf numFmtId="0" fontId="60" fillId="0" borderId="5" xfId="6" applyFont="1" applyBorder="1" applyAlignment="1" applyProtection="1">
      <alignment horizontal="left" vertical="center" wrapText="1"/>
    </xf>
    <xf numFmtId="0" fontId="31" fillId="2" borderId="8" xfId="6" applyFont="1" applyFill="1" applyBorder="1" applyAlignment="1" applyProtection="1">
      <alignment horizontal="center" vertical="center"/>
    </xf>
    <xf numFmtId="0" fontId="31" fillId="2" borderId="6" xfId="6" applyFont="1" applyFill="1" applyBorder="1" applyAlignment="1" applyProtection="1">
      <alignment horizontal="center" vertical="center"/>
    </xf>
    <xf numFmtId="0" fontId="31" fillId="2" borderId="7" xfId="6" applyFont="1" applyFill="1" applyBorder="1" applyAlignment="1" applyProtection="1">
      <alignment horizontal="center" vertical="center"/>
    </xf>
    <xf numFmtId="0" fontId="31" fillId="2" borderId="9" xfId="6" applyFont="1" applyFill="1" applyBorder="1" applyAlignment="1" applyProtection="1">
      <alignment horizontal="center" vertical="center"/>
    </xf>
    <xf numFmtId="0" fontId="31" fillId="2" borderId="2" xfId="6" applyFont="1" applyFill="1" applyBorder="1" applyAlignment="1" applyProtection="1">
      <alignment horizontal="center" vertical="center"/>
    </xf>
    <xf numFmtId="0" fontId="31" fillId="2" borderId="10" xfId="6" applyFont="1" applyFill="1" applyBorder="1" applyAlignment="1" applyProtection="1">
      <alignment horizontal="center" vertical="center"/>
    </xf>
    <xf numFmtId="0" fontId="43" fillId="2" borderId="3" xfId="6" applyFont="1" applyFill="1" applyBorder="1" applyAlignment="1" applyProtection="1">
      <alignment horizontal="left" vertical="center" wrapText="1" indent="1"/>
    </xf>
    <xf numFmtId="0" fontId="43" fillId="2" borderId="5" xfId="6" applyFont="1" applyFill="1" applyBorder="1" applyAlignment="1" applyProtection="1">
      <alignment horizontal="left" vertical="center" wrapText="1" indent="1"/>
    </xf>
    <xf numFmtId="0" fontId="43" fillId="2" borderId="15" xfId="6" applyFont="1" applyFill="1" applyBorder="1" applyAlignment="1" applyProtection="1">
      <alignment horizontal="center" vertical="center"/>
    </xf>
    <xf numFmtId="0" fontId="43" fillId="2" borderId="14" xfId="6" applyFont="1" applyFill="1" applyBorder="1" applyAlignment="1" applyProtection="1">
      <alignment horizontal="center" vertical="center" textRotation="255" wrapText="1"/>
    </xf>
    <xf numFmtId="0" fontId="43" fillId="2" borderId="15" xfId="6" applyFont="1" applyFill="1" applyBorder="1" applyAlignment="1" applyProtection="1">
      <alignment horizontal="center" vertical="center" textRotation="255" wrapText="1"/>
    </xf>
    <xf numFmtId="0" fontId="43" fillId="2" borderId="13" xfId="6" applyFont="1" applyFill="1" applyBorder="1" applyAlignment="1" applyProtection="1">
      <alignment horizontal="center" vertical="center" textRotation="255" wrapText="1"/>
    </xf>
    <xf numFmtId="0" fontId="43" fillId="2" borderId="6" xfId="6" applyFont="1" applyFill="1" applyBorder="1" applyAlignment="1" applyProtection="1">
      <alignment horizontal="center" vertical="center" wrapText="1"/>
    </xf>
    <xf numFmtId="0" fontId="43" fillId="2" borderId="7" xfId="6" applyFont="1" applyFill="1" applyBorder="1" applyAlignment="1" applyProtection="1">
      <alignment horizontal="center" vertical="center" wrapText="1"/>
    </xf>
    <xf numFmtId="0" fontId="43" fillId="2" borderId="0" xfId="6" applyFont="1" applyFill="1" applyBorder="1" applyAlignment="1" applyProtection="1">
      <alignment horizontal="center" vertical="center" wrapText="1"/>
    </xf>
    <xf numFmtId="0" fontId="43" fillId="2" borderId="12" xfId="6" applyFont="1" applyFill="1" applyBorder="1" applyAlignment="1" applyProtection="1">
      <alignment horizontal="center" vertical="center" wrapText="1"/>
    </xf>
    <xf numFmtId="0" fontId="43" fillId="2" borderId="2" xfId="6" applyFont="1" applyFill="1" applyBorder="1" applyAlignment="1" applyProtection="1">
      <alignment horizontal="center" vertical="center" wrapText="1"/>
    </xf>
    <xf numFmtId="0" fontId="43" fillId="2" borderId="10" xfId="6" applyFont="1" applyFill="1" applyBorder="1" applyAlignment="1" applyProtection="1">
      <alignment horizontal="center" vertical="center" wrapText="1"/>
    </xf>
    <xf numFmtId="0" fontId="44" fillId="0" borderId="3" xfId="6" applyFont="1" applyFill="1" applyBorder="1" applyAlignment="1" applyProtection="1">
      <alignment horizontal="left" vertical="center" wrapText="1"/>
    </xf>
    <xf numFmtId="0" fontId="43" fillId="2" borderId="1" xfId="6" applyFont="1" applyFill="1" applyBorder="1" applyAlignment="1" applyProtection="1">
      <alignment horizontal="center" vertical="center"/>
    </xf>
    <xf numFmtId="0" fontId="31" fillId="2" borderId="14" xfId="6" applyFont="1" applyFill="1" applyBorder="1" applyAlignment="1" applyProtection="1">
      <alignment horizontal="center" vertical="center" wrapText="1"/>
    </xf>
    <xf numFmtId="0" fontId="31" fillId="2" borderId="15" xfId="6" applyFont="1" applyFill="1" applyBorder="1" applyAlignment="1" applyProtection="1">
      <alignment horizontal="center" vertical="center" wrapText="1"/>
    </xf>
    <xf numFmtId="0" fontId="31" fillId="2" borderId="13" xfId="6" applyFont="1" applyFill="1" applyBorder="1" applyAlignment="1" applyProtection="1">
      <alignment horizontal="center" vertical="center" wrapText="1"/>
    </xf>
    <xf numFmtId="0" fontId="31" fillId="2" borderId="4" xfId="6" applyFont="1" applyFill="1" applyBorder="1" applyAlignment="1" applyProtection="1">
      <alignment horizontal="left" vertical="center" wrapText="1" indent="1"/>
    </xf>
    <xf numFmtId="0" fontId="31" fillId="2" borderId="5" xfId="6" applyFont="1" applyFill="1" applyBorder="1" applyAlignment="1" applyProtection="1">
      <alignment horizontal="left" vertical="center" wrapText="1" indent="1"/>
    </xf>
    <xf numFmtId="0" fontId="44" fillId="2" borderId="4" xfId="6" applyFont="1" applyFill="1" applyBorder="1" applyAlignment="1" applyProtection="1">
      <alignment horizontal="left" vertical="center" wrapText="1"/>
    </xf>
    <xf numFmtId="0" fontId="44" fillId="2" borderId="5" xfId="6" applyFont="1" applyFill="1" applyBorder="1" applyAlignment="1" applyProtection="1">
      <alignment horizontal="left" vertical="center" wrapText="1"/>
    </xf>
    <xf numFmtId="0" fontId="44" fillId="2" borderId="3" xfId="6" applyFont="1" applyFill="1" applyBorder="1" applyAlignment="1" applyProtection="1">
      <alignment horizontal="left" vertical="center" wrapText="1" indent="1"/>
    </xf>
    <xf numFmtId="0" fontId="31" fillId="2" borderId="3" xfId="6" applyFont="1" applyFill="1" applyBorder="1" applyAlignment="1" applyProtection="1">
      <alignment horizontal="center" vertical="center" wrapText="1"/>
    </xf>
    <xf numFmtId="0" fontId="31" fillId="2" borderId="5" xfId="6" applyFont="1" applyFill="1" applyBorder="1" applyAlignment="1" applyProtection="1">
      <alignment horizontal="center" vertical="center" wrapText="1"/>
    </xf>
    <xf numFmtId="0" fontId="43" fillId="2" borderId="8" xfId="6" applyFont="1" applyFill="1" applyBorder="1" applyAlignment="1" applyProtection="1">
      <alignment horizontal="left" vertical="center" indent="1"/>
    </xf>
    <xf numFmtId="0" fontId="43" fillId="2" borderId="7" xfId="6" applyFont="1" applyFill="1" applyBorder="1" applyAlignment="1" applyProtection="1">
      <alignment horizontal="left" vertical="center" indent="1"/>
    </xf>
    <xf numFmtId="0" fontId="31" fillId="2" borderId="11" xfId="6" applyFont="1" applyFill="1" applyBorder="1" applyAlignment="1" applyProtection="1">
      <alignment horizontal="center" vertical="center" wrapText="1"/>
    </xf>
    <xf numFmtId="0" fontId="31" fillId="2" borderId="0" xfId="6" applyFont="1" applyFill="1" applyBorder="1" applyAlignment="1" applyProtection="1">
      <alignment horizontal="center" vertical="center" wrapText="1"/>
    </xf>
    <xf numFmtId="0" fontId="31" fillId="2" borderId="12" xfId="6" applyFont="1" applyFill="1" applyBorder="1" applyAlignment="1" applyProtection="1">
      <alignment horizontal="center" vertical="center" wrapText="1"/>
    </xf>
    <xf numFmtId="0" fontId="43" fillId="2" borderId="3" xfId="6" applyFont="1" applyFill="1" applyBorder="1" applyAlignment="1" applyProtection="1">
      <alignment horizontal="left" vertical="center" indent="1"/>
    </xf>
    <xf numFmtId="0" fontId="43" fillId="2" borderId="5" xfId="6" applyFont="1" applyFill="1" applyBorder="1" applyAlignment="1" applyProtection="1">
      <alignment horizontal="left" vertical="center" indent="1"/>
    </xf>
    <xf numFmtId="0" fontId="43" fillId="2" borderId="11" xfId="6" applyFont="1" applyFill="1" applyBorder="1" applyAlignment="1" applyProtection="1">
      <alignment horizontal="left" vertical="center" indent="1"/>
    </xf>
    <xf numFmtId="0" fontId="43" fillId="2" borderId="12" xfId="6" applyFont="1" applyFill="1" applyBorder="1" applyAlignment="1" applyProtection="1">
      <alignment horizontal="left" vertical="center" indent="1"/>
    </xf>
    <xf numFmtId="0" fontId="43" fillId="2" borderId="8" xfId="6" applyFont="1" applyFill="1" applyBorder="1" applyAlignment="1" applyProtection="1">
      <alignment horizontal="left" vertical="center" wrapText="1" indent="1"/>
    </xf>
    <xf numFmtId="0" fontId="43" fillId="2" borderId="7" xfId="6" applyFont="1" applyFill="1" applyBorder="1" applyAlignment="1" applyProtection="1">
      <alignment horizontal="left" vertical="center" wrapText="1" indent="1"/>
    </xf>
    <xf numFmtId="0" fontId="43" fillId="2" borderId="9" xfId="6" applyFont="1" applyFill="1" applyBorder="1" applyAlignment="1" applyProtection="1">
      <alignment horizontal="left" vertical="center" wrapText="1" indent="1"/>
    </xf>
    <xf numFmtId="0" fontId="43" fillId="2" borderId="10" xfId="6" applyFont="1" applyFill="1" applyBorder="1" applyAlignment="1" applyProtection="1">
      <alignment horizontal="left" vertical="center" wrapText="1" indent="1"/>
    </xf>
    <xf numFmtId="0" fontId="43" fillId="2" borderId="3" xfId="6" applyFont="1" applyFill="1" applyBorder="1" applyAlignment="1" applyProtection="1">
      <alignment horizontal="left" vertical="center" wrapText="1"/>
    </xf>
    <xf numFmtId="0" fontId="43" fillId="2" borderId="4" xfId="6" applyFont="1" applyFill="1" applyBorder="1" applyAlignment="1" applyProtection="1">
      <alignment horizontal="left" vertical="center" wrapText="1"/>
    </xf>
    <xf numFmtId="0" fontId="43" fillId="2" borderId="5" xfId="6" applyFont="1" applyFill="1" applyBorder="1" applyAlignment="1" applyProtection="1">
      <alignment horizontal="left" vertical="center" wrapText="1"/>
    </xf>
    <xf numFmtId="0" fontId="43" fillId="2" borderId="8" xfId="6" applyFont="1" applyFill="1" applyBorder="1" applyAlignment="1" applyProtection="1">
      <alignment horizontal="center" vertical="center" wrapText="1"/>
    </xf>
    <xf numFmtId="0" fontId="43" fillId="2" borderId="11" xfId="6" applyFont="1" applyFill="1" applyBorder="1" applyAlignment="1" applyProtection="1">
      <alignment horizontal="center" vertical="center" wrapText="1"/>
    </xf>
    <xf numFmtId="0" fontId="43" fillId="2" borderId="9" xfId="6" applyFont="1" applyFill="1" applyBorder="1" applyAlignment="1" applyProtection="1">
      <alignment horizontal="center" vertical="center" wrapText="1"/>
    </xf>
    <xf numFmtId="0" fontId="44" fillId="0" borderId="4" xfId="6" applyFont="1" applyFill="1" applyBorder="1" applyAlignment="1" applyProtection="1">
      <alignment horizontal="left" vertical="center" wrapText="1"/>
    </xf>
    <xf numFmtId="0" fontId="44" fillId="0" borderId="5" xfId="6" applyFont="1" applyFill="1" applyBorder="1" applyAlignment="1" applyProtection="1">
      <alignment horizontal="left" vertical="center" wrapText="1"/>
    </xf>
    <xf numFmtId="0" fontId="44" fillId="2" borderId="3" xfId="6" applyFont="1" applyFill="1" applyBorder="1" applyAlignment="1" applyProtection="1">
      <alignment horizontal="left" vertical="center"/>
    </xf>
    <xf numFmtId="0" fontId="60" fillId="0" borderId="4" xfId="6" applyFont="1" applyBorder="1" applyAlignment="1" applyProtection="1">
      <alignment horizontal="left" vertical="center"/>
    </xf>
    <xf numFmtId="0" fontId="60" fillId="0" borderId="5" xfId="6" applyFont="1" applyBorder="1" applyAlignment="1" applyProtection="1">
      <alignment horizontal="left" vertical="center"/>
    </xf>
    <xf numFmtId="0" fontId="49" fillId="3" borderId="3" xfId="6" applyFont="1" applyFill="1" applyBorder="1" applyAlignment="1" applyProtection="1">
      <alignment horizontal="center" vertical="center"/>
    </xf>
    <xf numFmtId="0" fontId="49" fillId="3" borderId="4" xfId="6" applyFont="1" applyFill="1" applyBorder="1" applyAlignment="1" applyProtection="1">
      <alignment horizontal="center" vertical="center"/>
    </xf>
    <xf numFmtId="0" fontId="49" fillId="3" borderId="5" xfId="6" applyFont="1" applyFill="1" applyBorder="1" applyAlignment="1" applyProtection="1">
      <alignment horizontal="center" vertical="center"/>
    </xf>
    <xf numFmtId="0" fontId="49" fillId="3" borderId="1" xfId="6" applyFont="1" applyFill="1" applyBorder="1" applyAlignment="1" applyProtection="1">
      <alignment horizontal="center" vertical="center"/>
    </xf>
    <xf numFmtId="0" fontId="43" fillId="2" borderId="1" xfId="6" applyFont="1" applyFill="1" applyBorder="1" applyAlignment="1" applyProtection="1">
      <alignment horizontal="left" vertical="center" indent="1"/>
    </xf>
    <xf numFmtId="0" fontId="43" fillId="0" borderId="3" xfId="6" applyFont="1" applyFill="1" applyBorder="1" applyAlignment="1" applyProtection="1">
      <alignment horizontal="left" vertical="center" wrapText="1" indent="1"/>
    </xf>
    <xf numFmtId="0" fontId="43" fillId="0" borderId="5" xfId="6" applyFont="1" applyFill="1" applyBorder="1" applyAlignment="1" applyProtection="1">
      <alignment horizontal="left" vertical="center" wrapText="1" indent="1"/>
    </xf>
    <xf numFmtId="0" fontId="21" fillId="4" borderId="0" xfId="6" applyFont="1" applyFill="1" applyAlignment="1" applyProtection="1">
      <alignment horizontal="left" vertical="center" indent="1"/>
    </xf>
    <xf numFmtId="0" fontId="21" fillId="4" borderId="0" xfId="6" applyFont="1" applyFill="1" applyAlignment="1" applyProtection="1">
      <alignment horizontal="right" vertical="center"/>
    </xf>
    <xf numFmtId="0" fontId="49" fillId="2" borderId="1" xfId="6" applyFont="1" applyFill="1" applyBorder="1" applyAlignment="1" applyProtection="1">
      <alignment horizontal="center" vertical="center"/>
    </xf>
    <xf numFmtId="0" fontId="59" fillId="3" borderId="3" xfId="6" applyFont="1" applyFill="1" applyBorder="1" applyAlignment="1" applyProtection="1">
      <alignment horizontal="center" vertical="center"/>
    </xf>
    <xf numFmtId="0" fontId="59" fillId="3" borderId="4" xfId="6" applyFont="1" applyFill="1" applyBorder="1" applyAlignment="1" applyProtection="1">
      <alignment horizontal="center" vertical="center"/>
    </xf>
    <xf numFmtId="0" fontId="59" fillId="3" borderId="5" xfId="6" applyFont="1" applyFill="1" applyBorder="1" applyAlignment="1" applyProtection="1">
      <alignment horizontal="center" vertical="center"/>
    </xf>
  </cellXfs>
  <cellStyles count="15">
    <cellStyle name="パーセント 2" xfId="1"/>
    <cellStyle name="桁区切り 2" xfId="2"/>
    <cellStyle name="桁区切り 2 2" xfId="3"/>
    <cellStyle name="桁区切り 3" xfId="4"/>
    <cellStyle name="桁区切り 3 2" xfId="5"/>
    <cellStyle name="桁区切り 4" xfId="14"/>
    <cellStyle name="標準" xfId="0" builtinId="0"/>
    <cellStyle name="標準 2" xfId="6"/>
    <cellStyle name="標準 3" xfId="7"/>
    <cellStyle name="標準 4" xfId="8"/>
    <cellStyle name="標準 5" xfId="9"/>
    <cellStyle name="標準 6" xfId="10"/>
    <cellStyle name="標準 7" xfId="11"/>
    <cellStyle name="標準 7 2" xfId="12"/>
    <cellStyle name="標準 8" xfId="13"/>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45</xdr:col>
      <xdr:colOff>0</xdr:colOff>
      <xdr:row>0</xdr:row>
      <xdr:rowOff>0</xdr:rowOff>
    </xdr:from>
    <xdr:to>
      <xdr:col>83</xdr:col>
      <xdr:colOff>19050</xdr:colOff>
      <xdr:row>237</xdr:row>
      <xdr:rowOff>9525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0" y="0"/>
          <a:ext cx="9839325" cy="74647425"/>
        </a:xfrm>
        <a:prstGeom prst="rect">
          <a:avLst/>
        </a:prstGeom>
        <a:solidFill>
          <a:schemeClr val="bg1"/>
        </a:solidFill>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0</xdr:colOff>
      <xdr:row>0</xdr:row>
      <xdr:rowOff>0</xdr:rowOff>
    </xdr:from>
    <xdr:to>
      <xdr:col>66</xdr:col>
      <xdr:colOff>200025</xdr:colOff>
      <xdr:row>52</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01375" y="0"/>
          <a:ext cx="10696575" cy="13668375"/>
        </a:xfrm>
        <a:prstGeom prst="rect">
          <a:avLst/>
        </a:prstGeom>
        <a:solidFill>
          <a:schemeClr val="bg1"/>
        </a:solidFill>
        <a:ln>
          <a:solidFill>
            <a:schemeClr val="accent1"/>
          </a:solidFill>
        </a:ln>
      </xdr:spPr>
    </xdr:pic>
    <xdr:clientData/>
  </xdr:twoCellAnchor>
  <xdr:twoCellAnchor editAs="oneCell">
    <xdr:from>
      <xdr:col>35</xdr:col>
      <xdr:colOff>0</xdr:colOff>
      <xdr:row>52</xdr:row>
      <xdr:rowOff>0</xdr:rowOff>
    </xdr:from>
    <xdr:to>
      <xdr:col>66</xdr:col>
      <xdr:colOff>200025</xdr:colOff>
      <xdr:row>94</xdr:row>
      <xdr:rowOff>9525</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01375" y="13658850"/>
          <a:ext cx="10696575" cy="13858875"/>
        </a:xfrm>
        <a:prstGeom prst="rect">
          <a:avLst/>
        </a:prstGeom>
        <a:solidFill>
          <a:schemeClr val="bg1"/>
        </a:solidFill>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2977243</xdr:colOff>
      <xdr:row>0</xdr:row>
      <xdr:rowOff>54430</xdr:rowOff>
    </xdr:from>
    <xdr:to>
      <xdr:col>12</xdr:col>
      <xdr:colOff>163285</xdr:colOff>
      <xdr:row>1</xdr:row>
      <xdr:rowOff>21773</xdr:rowOff>
    </xdr:to>
    <xdr:pic>
      <xdr:nvPicPr>
        <xdr:cNvPr id="3"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018" y="54430"/>
          <a:ext cx="3872592" cy="55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8"/>
  <sheetViews>
    <sheetView zoomScale="85" zoomScaleNormal="85" workbookViewId="0">
      <selection activeCell="H20" sqref="H20"/>
    </sheetView>
  </sheetViews>
  <sheetFormatPr defaultRowHeight="13.5" x14ac:dyDescent="0.15"/>
  <cols>
    <col min="2" max="2" width="15.875" bestFit="1" customWidth="1"/>
    <col min="3" max="3" width="25.375" bestFit="1" customWidth="1"/>
    <col min="4" max="4" width="28.875" bestFit="1" customWidth="1"/>
    <col min="5" max="5" width="35.5" bestFit="1" customWidth="1"/>
    <col min="7" max="14" width="24" bestFit="1" customWidth="1"/>
  </cols>
  <sheetData>
    <row r="2" spans="1:14" x14ac:dyDescent="0.15">
      <c r="B2" s="11" t="s">
        <v>82</v>
      </c>
      <c r="C2" s="8" t="e">
        <f>IF(#REF!&lt;=VLOOKUP(#REF!,上限額一覧!A7:B14,2,FALSE),"有","無")</f>
        <v>#REF!</v>
      </c>
      <c r="G2" s="11" t="s">
        <v>94</v>
      </c>
      <c r="H2" s="11" t="s">
        <v>95</v>
      </c>
      <c r="I2" s="11" t="s">
        <v>96</v>
      </c>
      <c r="J2" s="11" t="s">
        <v>97</v>
      </c>
      <c r="K2" s="11" t="s">
        <v>98</v>
      </c>
      <c r="L2" s="11" t="s">
        <v>99</v>
      </c>
      <c r="M2" s="11" t="s">
        <v>100</v>
      </c>
      <c r="N2" s="11" t="s">
        <v>101</v>
      </c>
    </row>
    <row r="3" spans="1:14" x14ac:dyDescent="0.15">
      <c r="G3" s="8" t="s">
        <v>67</v>
      </c>
      <c r="H3" s="8" t="s">
        <v>67</v>
      </c>
      <c r="I3" s="8" t="s">
        <v>68</v>
      </c>
      <c r="J3" s="8" t="s">
        <v>68</v>
      </c>
      <c r="K3" s="8" t="s">
        <v>68</v>
      </c>
      <c r="L3" s="8" t="s">
        <v>68</v>
      </c>
      <c r="M3" s="8" t="s">
        <v>68</v>
      </c>
      <c r="N3" s="8" t="s">
        <v>68</v>
      </c>
    </row>
    <row r="4" spans="1:14" x14ac:dyDescent="0.15">
      <c r="B4" s="11" t="s">
        <v>92</v>
      </c>
      <c r="C4" s="8" t="e">
        <f>#REF!&amp;上限額一覧!C2&amp;#REF!</f>
        <v>#REF!</v>
      </c>
      <c r="G4" s="8" t="s">
        <v>69</v>
      </c>
      <c r="H4" s="8" t="s">
        <v>69</v>
      </c>
      <c r="I4" s="8" t="s">
        <v>73</v>
      </c>
      <c r="J4" s="8" t="s">
        <v>73</v>
      </c>
      <c r="K4" s="8" t="s">
        <v>73</v>
      </c>
      <c r="L4" s="8" t="s">
        <v>73</v>
      </c>
      <c r="M4" s="8" t="s">
        <v>73</v>
      </c>
      <c r="N4" s="8" t="s">
        <v>73</v>
      </c>
    </row>
    <row r="5" spans="1:14" x14ac:dyDescent="0.15">
      <c r="G5" s="8"/>
      <c r="H5" s="8"/>
      <c r="I5" s="8" t="s">
        <v>71</v>
      </c>
      <c r="J5" s="8" t="s">
        <v>71</v>
      </c>
      <c r="K5" s="8" t="s">
        <v>71</v>
      </c>
      <c r="L5" s="8" t="s">
        <v>71</v>
      </c>
      <c r="M5" s="8" t="s">
        <v>71</v>
      </c>
      <c r="N5" s="8"/>
    </row>
    <row r="6" spans="1:14" x14ac:dyDescent="0.15">
      <c r="A6" s="11" t="s">
        <v>64</v>
      </c>
      <c r="B6" s="11" t="s">
        <v>93</v>
      </c>
      <c r="G6" s="8"/>
      <c r="H6" s="8"/>
      <c r="I6" s="8" t="s">
        <v>70</v>
      </c>
      <c r="J6" s="8" t="s">
        <v>72</v>
      </c>
      <c r="K6" s="8" t="s">
        <v>72</v>
      </c>
      <c r="L6" s="8" t="s">
        <v>72</v>
      </c>
      <c r="M6" s="8" t="s">
        <v>72</v>
      </c>
      <c r="N6" s="8"/>
    </row>
    <row r="7" spans="1:14" x14ac:dyDescent="0.15">
      <c r="A7" s="9" t="s">
        <v>74</v>
      </c>
      <c r="B7" s="10">
        <v>0.3</v>
      </c>
    </row>
    <row r="8" spans="1:14" x14ac:dyDescent="0.15">
      <c r="A8" s="9" t="s">
        <v>83</v>
      </c>
      <c r="B8" s="10">
        <v>0.3</v>
      </c>
    </row>
    <row r="9" spans="1:14" x14ac:dyDescent="0.15">
      <c r="A9" s="9" t="s">
        <v>84</v>
      </c>
      <c r="B9" s="10">
        <v>0.4</v>
      </c>
    </row>
    <row r="10" spans="1:14" x14ac:dyDescent="0.15">
      <c r="A10" s="9" t="s">
        <v>77</v>
      </c>
      <c r="B10" s="10">
        <v>0.5</v>
      </c>
    </row>
    <row r="11" spans="1:14" x14ac:dyDescent="0.15">
      <c r="A11" s="9" t="s">
        <v>85</v>
      </c>
      <c r="B11" s="10">
        <v>0.5</v>
      </c>
    </row>
    <row r="12" spans="1:14" x14ac:dyDescent="0.15">
      <c r="A12" s="9" t="s">
        <v>86</v>
      </c>
      <c r="B12" s="10">
        <v>0.5</v>
      </c>
    </row>
    <row r="13" spans="1:14" x14ac:dyDescent="0.15">
      <c r="A13" s="9" t="s">
        <v>87</v>
      </c>
      <c r="B13" s="10">
        <v>0.5</v>
      </c>
    </row>
    <row r="14" spans="1:14" x14ac:dyDescent="0.15">
      <c r="A14" s="9" t="s">
        <v>81</v>
      </c>
      <c r="B14" s="10">
        <v>0</v>
      </c>
    </row>
    <row r="18" spans="1:5" x14ac:dyDescent="0.15">
      <c r="A18" s="11" t="s">
        <v>64</v>
      </c>
      <c r="B18" s="11" t="s">
        <v>89</v>
      </c>
      <c r="C18" s="11" t="s">
        <v>65</v>
      </c>
      <c r="D18" s="11" t="s">
        <v>91</v>
      </c>
      <c r="E18" s="11" t="s">
        <v>66</v>
      </c>
    </row>
    <row r="19" spans="1:5" x14ac:dyDescent="0.15">
      <c r="A19" s="9" t="s">
        <v>74</v>
      </c>
      <c r="B19" s="8" t="s">
        <v>88</v>
      </c>
      <c r="C19" s="8" t="s">
        <v>67</v>
      </c>
      <c r="D19" s="8" t="str">
        <f>A19&amp;B19&amp;C19</f>
        <v>１無１・２地域仕様</v>
      </c>
      <c r="E19" s="8">
        <v>4.8899999999999997</v>
      </c>
    </row>
    <row r="20" spans="1:5" x14ac:dyDescent="0.15">
      <c r="A20" s="9" t="s">
        <v>74</v>
      </c>
      <c r="B20" s="8" t="s">
        <v>88</v>
      </c>
      <c r="C20" s="8" t="s">
        <v>69</v>
      </c>
      <c r="D20" s="8" t="str">
        <f t="shared" ref="D20:D68" si="0">A20&amp;B20&amp;C20</f>
        <v>１無１・２地域エネファーム仕様</v>
      </c>
      <c r="E20" s="8">
        <v>4.17</v>
      </c>
    </row>
    <row r="21" spans="1:5" x14ac:dyDescent="0.15">
      <c r="A21" s="9" t="s">
        <v>74</v>
      </c>
      <c r="B21" s="8" t="s">
        <v>90</v>
      </c>
      <c r="C21" s="8" t="s">
        <v>67</v>
      </c>
      <c r="D21" s="8" t="str">
        <f t="shared" si="0"/>
        <v>１有１・２地域仕様</v>
      </c>
      <c r="E21" s="8">
        <v>5.69</v>
      </c>
    </row>
    <row r="22" spans="1:5" x14ac:dyDescent="0.15">
      <c r="A22" s="9" t="s">
        <v>74</v>
      </c>
      <c r="B22" s="8" t="s">
        <v>90</v>
      </c>
      <c r="C22" s="8" t="s">
        <v>69</v>
      </c>
      <c r="D22" s="8" t="str">
        <f t="shared" si="0"/>
        <v>１有１・２地域エネファーム仕様</v>
      </c>
      <c r="E22" s="8">
        <v>4.9800000000000004</v>
      </c>
    </row>
    <row r="23" spans="1:5" x14ac:dyDescent="0.15">
      <c r="A23" s="9" t="s">
        <v>75</v>
      </c>
      <c r="B23" s="8" t="s">
        <v>88</v>
      </c>
      <c r="C23" s="8" t="s">
        <v>67</v>
      </c>
      <c r="D23" s="8" t="str">
        <f t="shared" si="0"/>
        <v>２無１・２地域仕様</v>
      </c>
      <c r="E23" s="8">
        <v>4.8899999999999997</v>
      </c>
    </row>
    <row r="24" spans="1:5" x14ac:dyDescent="0.15">
      <c r="A24" s="9" t="s">
        <v>75</v>
      </c>
      <c r="B24" s="8" t="s">
        <v>88</v>
      </c>
      <c r="C24" s="8" t="s">
        <v>69</v>
      </c>
      <c r="D24" s="8" t="str">
        <f t="shared" si="0"/>
        <v>２無１・２地域エネファーム仕様</v>
      </c>
      <c r="E24" s="8">
        <v>4.17</v>
      </c>
    </row>
    <row r="25" spans="1:5" x14ac:dyDescent="0.15">
      <c r="A25" s="9" t="s">
        <v>75</v>
      </c>
      <c r="B25" s="8" t="s">
        <v>90</v>
      </c>
      <c r="C25" s="8" t="s">
        <v>67</v>
      </c>
      <c r="D25" s="8" t="str">
        <f t="shared" si="0"/>
        <v>２有１・２地域仕様</v>
      </c>
      <c r="E25" s="8">
        <v>5.69</v>
      </c>
    </row>
    <row r="26" spans="1:5" x14ac:dyDescent="0.15">
      <c r="A26" s="9" t="s">
        <v>75</v>
      </c>
      <c r="B26" s="8" t="s">
        <v>90</v>
      </c>
      <c r="C26" s="8" t="s">
        <v>69</v>
      </c>
      <c r="D26" s="8" t="str">
        <f t="shared" si="0"/>
        <v>２有１・２地域エネファーム仕様</v>
      </c>
      <c r="E26" s="8">
        <v>4.9800000000000004</v>
      </c>
    </row>
    <row r="27" spans="1:5" x14ac:dyDescent="0.15">
      <c r="A27" s="9" t="s">
        <v>76</v>
      </c>
      <c r="B27" s="8" t="s">
        <v>88</v>
      </c>
      <c r="C27" s="8" t="s">
        <v>68</v>
      </c>
      <c r="D27" s="8" t="str">
        <f t="shared" si="0"/>
        <v>３無エアコン仕様</v>
      </c>
      <c r="E27" s="8">
        <v>4.05</v>
      </c>
    </row>
    <row r="28" spans="1:5" x14ac:dyDescent="0.15">
      <c r="A28" s="9" t="s">
        <v>76</v>
      </c>
      <c r="B28" s="8" t="s">
        <v>88</v>
      </c>
      <c r="C28" s="8" t="s">
        <v>70</v>
      </c>
      <c r="D28" s="8" t="str">
        <f t="shared" si="0"/>
        <v>３無温水暖房仕様①</v>
      </c>
      <c r="E28" s="8">
        <v>4.49</v>
      </c>
    </row>
    <row r="29" spans="1:5" x14ac:dyDescent="0.15">
      <c r="A29" s="9" t="s">
        <v>76</v>
      </c>
      <c r="B29" s="8" t="s">
        <v>88</v>
      </c>
      <c r="C29" s="8" t="s">
        <v>73</v>
      </c>
      <c r="D29" s="8" t="str">
        <f t="shared" si="0"/>
        <v>３無エネファーム仕様</v>
      </c>
      <c r="E29" s="8">
        <v>3.62</v>
      </c>
    </row>
    <row r="30" spans="1:5" x14ac:dyDescent="0.15">
      <c r="A30" s="9" t="s">
        <v>76</v>
      </c>
      <c r="B30" s="8" t="s">
        <v>88</v>
      </c>
      <c r="C30" s="8" t="s">
        <v>71</v>
      </c>
      <c r="D30" s="8" t="str">
        <f t="shared" si="0"/>
        <v>３無温水暖房エネファーム仕様</v>
      </c>
      <c r="E30" s="8">
        <v>3.62</v>
      </c>
    </row>
    <row r="31" spans="1:5" x14ac:dyDescent="0.15">
      <c r="A31" s="9" t="s">
        <v>76</v>
      </c>
      <c r="B31" s="8" t="s">
        <v>90</v>
      </c>
      <c r="C31" s="8" t="s">
        <v>68</v>
      </c>
      <c r="D31" s="8" t="str">
        <f t="shared" si="0"/>
        <v>３有エアコン仕様</v>
      </c>
      <c r="E31" s="8">
        <v>4.83</v>
      </c>
    </row>
    <row r="32" spans="1:5" x14ac:dyDescent="0.15">
      <c r="A32" s="9" t="s">
        <v>76</v>
      </c>
      <c r="B32" s="8" t="s">
        <v>90</v>
      </c>
      <c r="C32" s="8" t="s">
        <v>70</v>
      </c>
      <c r="D32" s="8" t="str">
        <f t="shared" si="0"/>
        <v>３有温水暖房仕様①</v>
      </c>
      <c r="E32" s="8">
        <v>5.27</v>
      </c>
    </row>
    <row r="33" spans="1:5" x14ac:dyDescent="0.15">
      <c r="A33" s="9" t="s">
        <v>76</v>
      </c>
      <c r="B33" s="8" t="s">
        <v>90</v>
      </c>
      <c r="C33" s="8" t="s">
        <v>73</v>
      </c>
      <c r="D33" s="8" t="str">
        <f t="shared" si="0"/>
        <v>３有エネファーム仕様</v>
      </c>
      <c r="E33" s="8">
        <v>4.3899999999999997</v>
      </c>
    </row>
    <row r="34" spans="1:5" x14ac:dyDescent="0.15">
      <c r="A34" s="9" t="s">
        <v>76</v>
      </c>
      <c r="B34" s="8" t="s">
        <v>90</v>
      </c>
      <c r="C34" s="8" t="s">
        <v>71</v>
      </c>
      <c r="D34" s="8" t="str">
        <f t="shared" si="0"/>
        <v>３有温水暖房エネファーム仕様</v>
      </c>
      <c r="E34" s="8">
        <v>4.3899999999999997</v>
      </c>
    </row>
    <row r="35" spans="1:5" x14ac:dyDescent="0.15">
      <c r="A35" s="9" t="s">
        <v>77</v>
      </c>
      <c r="B35" s="8" t="s">
        <v>88</v>
      </c>
      <c r="C35" s="8" t="s">
        <v>68</v>
      </c>
      <c r="D35" s="8" t="str">
        <f t="shared" si="0"/>
        <v>４無エアコン仕様</v>
      </c>
      <c r="E35" s="8">
        <v>3.66</v>
      </c>
    </row>
    <row r="36" spans="1:5" x14ac:dyDescent="0.15">
      <c r="A36" s="9" t="s">
        <v>77</v>
      </c>
      <c r="B36" s="8" t="s">
        <v>88</v>
      </c>
      <c r="C36" s="8" t="s">
        <v>72</v>
      </c>
      <c r="D36" s="8" t="str">
        <f t="shared" si="0"/>
        <v>４無温水暖房仕様②</v>
      </c>
      <c r="E36" s="8">
        <v>4.05</v>
      </c>
    </row>
    <row r="37" spans="1:5" x14ac:dyDescent="0.15">
      <c r="A37" s="9" t="s">
        <v>77</v>
      </c>
      <c r="B37" s="8" t="s">
        <v>88</v>
      </c>
      <c r="C37" s="8" t="s">
        <v>73</v>
      </c>
      <c r="D37" s="8" t="str">
        <f t="shared" si="0"/>
        <v>４無エネファーム仕様</v>
      </c>
      <c r="E37" s="8">
        <v>3.22</v>
      </c>
    </row>
    <row r="38" spans="1:5" x14ac:dyDescent="0.15">
      <c r="A38" s="9" t="s">
        <v>77</v>
      </c>
      <c r="B38" s="8" t="s">
        <v>88</v>
      </c>
      <c r="C38" s="8" t="s">
        <v>71</v>
      </c>
      <c r="D38" s="8" t="str">
        <f t="shared" si="0"/>
        <v>４無温水暖房エネファーム仕様</v>
      </c>
      <c r="E38" s="8">
        <v>3.22</v>
      </c>
    </row>
    <row r="39" spans="1:5" x14ac:dyDescent="0.15">
      <c r="A39" s="9" t="s">
        <v>77</v>
      </c>
      <c r="B39" s="8" t="s">
        <v>90</v>
      </c>
      <c r="C39" s="8" t="s">
        <v>68</v>
      </c>
      <c r="D39" s="8" t="str">
        <f t="shared" si="0"/>
        <v>４有エアコン仕様</v>
      </c>
      <c r="E39" s="8">
        <v>4.83</v>
      </c>
    </row>
    <row r="40" spans="1:5" x14ac:dyDescent="0.15">
      <c r="A40" s="9" t="s">
        <v>77</v>
      </c>
      <c r="B40" s="8" t="s">
        <v>90</v>
      </c>
      <c r="C40" s="8" t="s">
        <v>72</v>
      </c>
      <c r="D40" s="8" t="str">
        <f t="shared" si="0"/>
        <v>４有温水暖房仕様②</v>
      </c>
      <c r="E40" s="8">
        <v>5.22</v>
      </c>
    </row>
    <row r="41" spans="1:5" x14ac:dyDescent="0.15">
      <c r="A41" s="9" t="s">
        <v>77</v>
      </c>
      <c r="B41" s="8" t="s">
        <v>90</v>
      </c>
      <c r="C41" s="8" t="s">
        <v>73</v>
      </c>
      <c r="D41" s="8" t="str">
        <f t="shared" si="0"/>
        <v>４有エネファーム仕様</v>
      </c>
      <c r="E41" s="8">
        <v>4.3899999999999997</v>
      </c>
    </row>
    <row r="42" spans="1:5" x14ac:dyDescent="0.15">
      <c r="A42" s="9" t="s">
        <v>77</v>
      </c>
      <c r="B42" s="8" t="s">
        <v>90</v>
      </c>
      <c r="C42" s="8" t="s">
        <v>71</v>
      </c>
      <c r="D42" s="8" t="str">
        <f t="shared" si="0"/>
        <v>４有温水暖房エネファーム仕様</v>
      </c>
      <c r="E42" s="8">
        <v>4.3899999999999997</v>
      </c>
    </row>
    <row r="43" spans="1:5" x14ac:dyDescent="0.15">
      <c r="A43" s="9" t="s">
        <v>78</v>
      </c>
      <c r="B43" s="8" t="s">
        <v>88</v>
      </c>
      <c r="C43" s="8" t="s">
        <v>68</v>
      </c>
      <c r="D43" s="8" t="str">
        <f t="shared" si="0"/>
        <v>５無エアコン仕様</v>
      </c>
      <c r="E43" s="8">
        <v>3.66</v>
      </c>
    </row>
    <row r="44" spans="1:5" x14ac:dyDescent="0.15">
      <c r="A44" s="9" t="s">
        <v>78</v>
      </c>
      <c r="B44" s="8" t="s">
        <v>88</v>
      </c>
      <c r="C44" s="8" t="s">
        <v>72</v>
      </c>
      <c r="D44" s="8" t="str">
        <f t="shared" si="0"/>
        <v>５無温水暖房仕様②</v>
      </c>
      <c r="E44" s="8">
        <v>4.05</v>
      </c>
    </row>
    <row r="45" spans="1:5" x14ac:dyDescent="0.15">
      <c r="A45" s="9" t="s">
        <v>78</v>
      </c>
      <c r="B45" s="8" t="s">
        <v>88</v>
      </c>
      <c r="C45" s="8" t="s">
        <v>73</v>
      </c>
      <c r="D45" s="8" t="str">
        <f t="shared" si="0"/>
        <v>５無エネファーム仕様</v>
      </c>
      <c r="E45" s="8">
        <v>3.22</v>
      </c>
    </row>
    <row r="46" spans="1:5" x14ac:dyDescent="0.15">
      <c r="A46" s="9" t="s">
        <v>78</v>
      </c>
      <c r="B46" s="8" t="s">
        <v>88</v>
      </c>
      <c r="C46" s="8" t="s">
        <v>71</v>
      </c>
      <c r="D46" s="8" t="str">
        <f t="shared" si="0"/>
        <v>５無温水暖房エネファーム仕様</v>
      </c>
      <c r="E46" s="8">
        <v>3.22</v>
      </c>
    </row>
    <row r="47" spans="1:5" x14ac:dyDescent="0.15">
      <c r="A47" s="9" t="s">
        <v>78</v>
      </c>
      <c r="B47" s="8" t="s">
        <v>90</v>
      </c>
      <c r="C47" s="8" t="s">
        <v>68</v>
      </c>
      <c r="D47" s="8" t="str">
        <f t="shared" si="0"/>
        <v>５有エアコン仕様</v>
      </c>
      <c r="E47" s="8">
        <v>4.83</v>
      </c>
    </row>
    <row r="48" spans="1:5" x14ac:dyDescent="0.15">
      <c r="A48" s="9" t="s">
        <v>78</v>
      </c>
      <c r="B48" s="8" t="s">
        <v>90</v>
      </c>
      <c r="C48" s="8" t="s">
        <v>72</v>
      </c>
      <c r="D48" s="8" t="str">
        <f t="shared" si="0"/>
        <v>５有温水暖房仕様②</v>
      </c>
      <c r="E48" s="8">
        <v>5.22</v>
      </c>
    </row>
    <row r="49" spans="1:5" x14ac:dyDescent="0.15">
      <c r="A49" s="9" t="s">
        <v>78</v>
      </c>
      <c r="B49" s="8" t="s">
        <v>90</v>
      </c>
      <c r="C49" s="8" t="s">
        <v>73</v>
      </c>
      <c r="D49" s="8" t="str">
        <f t="shared" si="0"/>
        <v>５有エネファーム仕様</v>
      </c>
      <c r="E49" s="8">
        <v>4.3899999999999997</v>
      </c>
    </row>
    <row r="50" spans="1:5" x14ac:dyDescent="0.15">
      <c r="A50" s="9" t="s">
        <v>78</v>
      </c>
      <c r="B50" s="8" t="s">
        <v>90</v>
      </c>
      <c r="C50" s="8" t="s">
        <v>71</v>
      </c>
      <c r="D50" s="8" t="str">
        <f t="shared" si="0"/>
        <v>５有温水暖房エネファーム仕様</v>
      </c>
      <c r="E50" s="8">
        <v>4.3899999999999997</v>
      </c>
    </row>
    <row r="51" spans="1:5" x14ac:dyDescent="0.15">
      <c r="A51" s="9" t="s">
        <v>79</v>
      </c>
      <c r="B51" s="8" t="s">
        <v>88</v>
      </c>
      <c r="C51" s="8" t="s">
        <v>68</v>
      </c>
      <c r="D51" s="8" t="str">
        <f t="shared" si="0"/>
        <v>６無エアコン仕様</v>
      </c>
      <c r="E51" s="8">
        <v>3.66</v>
      </c>
    </row>
    <row r="52" spans="1:5" x14ac:dyDescent="0.15">
      <c r="A52" s="9" t="s">
        <v>79</v>
      </c>
      <c r="B52" s="8" t="s">
        <v>88</v>
      </c>
      <c r="C52" s="8" t="s">
        <v>72</v>
      </c>
      <c r="D52" s="8" t="str">
        <f t="shared" si="0"/>
        <v>６無温水暖房仕様②</v>
      </c>
      <c r="E52" s="8">
        <v>4.05</v>
      </c>
    </row>
    <row r="53" spans="1:5" x14ac:dyDescent="0.15">
      <c r="A53" s="9" t="s">
        <v>79</v>
      </c>
      <c r="B53" s="8" t="s">
        <v>88</v>
      </c>
      <c r="C53" s="8" t="s">
        <v>73</v>
      </c>
      <c r="D53" s="8" t="str">
        <f t="shared" si="0"/>
        <v>６無エネファーム仕様</v>
      </c>
      <c r="E53" s="8">
        <v>3.22</v>
      </c>
    </row>
    <row r="54" spans="1:5" x14ac:dyDescent="0.15">
      <c r="A54" s="9" t="s">
        <v>79</v>
      </c>
      <c r="B54" s="8" t="s">
        <v>88</v>
      </c>
      <c r="C54" s="8" t="s">
        <v>71</v>
      </c>
      <c r="D54" s="8" t="str">
        <f t="shared" si="0"/>
        <v>６無温水暖房エネファーム仕様</v>
      </c>
      <c r="E54" s="8">
        <v>3.22</v>
      </c>
    </row>
    <row r="55" spans="1:5" x14ac:dyDescent="0.15">
      <c r="A55" s="9" t="s">
        <v>79</v>
      </c>
      <c r="B55" s="8" t="s">
        <v>90</v>
      </c>
      <c r="C55" s="8" t="s">
        <v>68</v>
      </c>
      <c r="D55" s="8" t="str">
        <f t="shared" si="0"/>
        <v>６有エアコン仕様</v>
      </c>
      <c r="E55" s="8">
        <v>4.21</v>
      </c>
    </row>
    <row r="56" spans="1:5" x14ac:dyDescent="0.15">
      <c r="A56" s="9" t="s">
        <v>79</v>
      </c>
      <c r="B56" s="8" t="s">
        <v>90</v>
      </c>
      <c r="C56" s="8" t="s">
        <v>72</v>
      </c>
      <c r="D56" s="8" t="str">
        <f t="shared" si="0"/>
        <v>６有温水暖房仕様②</v>
      </c>
      <c r="E56" s="8">
        <v>4.5999999999999996</v>
      </c>
    </row>
    <row r="57" spans="1:5" x14ac:dyDescent="0.15">
      <c r="A57" s="9" t="s">
        <v>79</v>
      </c>
      <c r="B57" s="8" t="s">
        <v>90</v>
      </c>
      <c r="C57" s="8" t="s">
        <v>73</v>
      </c>
      <c r="D57" s="8" t="str">
        <f t="shared" si="0"/>
        <v>６有エネファーム仕様</v>
      </c>
      <c r="E57" s="8">
        <v>3.77</v>
      </c>
    </row>
    <row r="58" spans="1:5" x14ac:dyDescent="0.15">
      <c r="A58" s="9" t="s">
        <v>79</v>
      </c>
      <c r="B58" s="8" t="s">
        <v>90</v>
      </c>
      <c r="C58" s="8" t="s">
        <v>71</v>
      </c>
      <c r="D58" s="8" t="str">
        <f t="shared" si="0"/>
        <v>６有温水暖房エネファーム仕様</v>
      </c>
      <c r="E58" s="8">
        <v>3.77</v>
      </c>
    </row>
    <row r="59" spans="1:5" x14ac:dyDescent="0.15">
      <c r="A59" s="9" t="s">
        <v>80</v>
      </c>
      <c r="B59" s="8" t="s">
        <v>88</v>
      </c>
      <c r="C59" s="8" t="s">
        <v>68</v>
      </c>
      <c r="D59" s="8" t="str">
        <f t="shared" si="0"/>
        <v>７無エアコン仕様</v>
      </c>
      <c r="E59" s="8">
        <v>3.66</v>
      </c>
    </row>
    <row r="60" spans="1:5" x14ac:dyDescent="0.15">
      <c r="A60" s="9" t="s">
        <v>80</v>
      </c>
      <c r="B60" s="8" t="s">
        <v>88</v>
      </c>
      <c r="C60" s="8" t="s">
        <v>72</v>
      </c>
      <c r="D60" s="8" t="str">
        <f t="shared" si="0"/>
        <v>７無温水暖房仕様②</v>
      </c>
      <c r="E60" s="8">
        <v>4.05</v>
      </c>
    </row>
    <row r="61" spans="1:5" x14ac:dyDescent="0.15">
      <c r="A61" s="9" t="s">
        <v>80</v>
      </c>
      <c r="B61" s="8" t="s">
        <v>88</v>
      </c>
      <c r="C61" s="8" t="s">
        <v>73</v>
      </c>
      <c r="D61" s="8" t="str">
        <f t="shared" si="0"/>
        <v>７無エネファーム仕様</v>
      </c>
      <c r="E61" s="8">
        <v>3.22</v>
      </c>
    </row>
    <row r="62" spans="1:5" x14ac:dyDescent="0.15">
      <c r="A62" s="9" t="s">
        <v>80</v>
      </c>
      <c r="B62" s="8" t="s">
        <v>88</v>
      </c>
      <c r="C62" s="8" t="s">
        <v>71</v>
      </c>
      <c r="D62" s="8" t="str">
        <f t="shared" si="0"/>
        <v>７無温水暖房エネファーム仕様</v>
      </c>
      <c r="E62" s="8">
        <v>3.22</v>
      </c>
    </row>
    <row r="63" spans="1:5" x14ac:dyDescent="0.15">
      <c r="A63" s="9" t="s">
        <v>80</v>
      </c>
      <c r="B63" s="8" t="s">
        <v>90</v>
      </c>
      <c r="C63" s="8" t="s">
        <v>68</v>
      </c>
      <c r="D63" s="8" t="str">
        <f t="shared" si="0"/>
        <v>７有エアコン仕様</v>
      </c>
      <c r="E63" s="8">
        <v>4.21</v>
      </c>
    </row>
    <row r="64" spans="1:5" x14ac:dyDescent="0.15">
      <c r="A64" s="9" t="s">
        <v>80</v>
      </c>
      <c r="B64" s="8" t="s">
        <v>90</v>
      </c>
      <c r="C64" s="8" t="s">
        <v>72</v>
      </c>
      <c r="D64" s="8" t="str">
        <f t="shared" si="0"/>
        <v>７有温水暖房仕様②</v>
      </c>
      <c r="E64" s="8">
        <v>4.5999999999999996</v>
      </c>
    </row>
    <row r="65" spans="1:5" x14ac:dyDescent="0.15">
      <c r="A65" s="9" t="s">
        <v>80</v>
      </c>
      <c r="B65" s="8" t="s">
        <v>90</v>
      </c>
      <c r="C65" s="8" t="s">
        <v>73</v>
      </c>
      <c r="D65" s="8" t="str">
        <f t="shared" si="0"/>
        <v>７有エネファーム仕様</v>
      </c>
      <c r="E65" s="8">
        <v>3.77</v>
      </c>
    </row>
    <row r="66" spans="1:5" x14ac:dyDescent="0.15">
      <c r="A66" s="9" t="s">
        <v>80</v>
      </c>
      <c r="B66" s="8" t="s">
        <v>90</v>
      </c>
      <c r="C66" s="8" t="s">
        <v>71</v>
      </c>
      <c r="D66" s="8" t="str">
        <f t="shared" si="0"/>
        <v>７有温水暖房エネファーム仕様</v>
      </c>
      <c r="E66" s="8">
        <v>3.77</v>
      </c>
    </row>
    <row r="67" spans="1:5" x14ac:dyDescent="0.15">
      <c r="A67" s="9" t="s">
        <v>81</v>
      </c>
      <c r="B67" s="8" t="s">
        <v>88</v>
      </c>
      <c r="C67" s="8" t="s">
        <v>68</v>
      </c>
      <c r="D67" s="8" t="str">
        <f t="shared" si="0"/>
        <v>８無エアコン仕様</v>
      </c>
      <c r="E67" s="8">
        <v>3.62</v>
      </c>
    </row>
    <row r="68" spans="1:5" x14ac:dyDescent="0.15">
      <c r="A68" s="9" t="s">
        <v>81</v>
      </c>
      <c r="B68" s="8" t="s">
        <v>88</v>
      </c>
      <c r="C68" s="8" t="s">
        <v>73</v>
      </c>
      <c r="D68" s="8" t="str">
        <f t="shared" si="0"/>
        <v>８無エネファーム仕様</v>
      </c>
      <c r="E68" s="8">
        <v>3.18</v>
      </c>
    </row>
  </sheetData>
  <phoneticPr fontId="3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37"/>
  <sheetViews>
    <sheetView showGridLines="0" showZeros="0" tabSelected="1" view="pageBreakPreview" zoomScale="70" zoomScaleNormal="55" zoomScaleSheetLayoutView="70" workbookViewId="0">
      <selection activeCell="S7" sqref="S7:U7"/>
    </sheetView>
  </sheetViews>
  <sheetFormatPr defaultColWidth="3" defaultRowHeight="18" customHeight="1" x14ac:dyDescent="0.15"/>
  <cols>
    <col min="1" max="3" width="3" style="2" customWidth="1"/>
    <col min="4" max="5" width="3" style="119" customWidth="1"/>
    <col min="6" max="7" width="3" style="120" customWidth="1"/>
    <col min="8" max="43" width="3" style="2" customWidth="1"/>
    <col min="44" max="45" width="3" style="2"/>
    <col min="46" max="46" width="13.375" style="2" bestFit="1" customWidth="1"/>
    <col min="47" max="51" width="3" style="2"/>
    <col min="52" max="52" width="7.5" style="2" bestFit="1" customWidth="1"/>
    <col min="53" max="16384" width="3" style="2"/>
  </cols>
  <sheetData>
    <row r="1" spans="1:46" s="1" customFormat="1" ht="30" customHeight="1" x14ac:dyDescent="0.15">
      <c r="A1" s="269" t="s">
        <v>215</v>
      </c>
      <c r="B1" s="269"/>
      <c r="C1" s="269"/>
      <c r="D1" s="269"/>
      <c r="E1" s="269"/>
      <c r="F1" s="269"/>
      <c r="G1" s="269"/>
      <c r="H1" s="269"/>
      <c r="I1" s="269"/>
      <c r="J1" s="269"/>
      <c r="K1" s="26"/>
      <c r="L1" s="26"/>
      <c r="M1" s="26"/>
      <c r="N1" s="26"/>
      <c r="O1" s="26"/>
      <c r="P1" s="26"/>
      <c r="Q1" s="26"/>
      <c r="R1" s="26"/>
      <c r="S1" s="26"/>
      <c r="T1" s="26"/>
      <c r="U1" s="26"/>
      <c r="V1" s="26"/>
      <c r="W1" s="26"/>
      <c r="X1" s="26"/>
      <c r="Y1" s="26"/>
      <c r="Z1" s="26"/>
      <c r="AA1" s="26"/>
      <c r="AB1" s="26"/>
      <c r="AC1" s="26"/>
      <c r="AD1" s="26"/>
      <c r="AE1" s="189" t="s">
        <v>175</v>
      </c>
      <c r="AF1" s="189"/>
      <c r="AG1" s="189"/>
      <c r="AH1" s="189"/>
      <c r="AI1" s="189"/>
      <c r="AJ1" s="189"/>
      <c r="AK1" s="189"/>
      <c r="AL1" s="189"/>
      <c r="AM1" s="189"/>
      <c r="AN1" s="189"/>
      <c r="AO1" s="189"/>
      <c r="AP1" s="189"/>
      <c r="AQ1" s="189"/>
      <c r="AT1" s="1" t="s">
        <v>357</v>
      </c>
    </row>
    <row r="2" spans="1:46" ht="30" customHeight="1" x14ac:dyDescent="0.15">
      <c r="A2" s="27"/>
      <c r="B2" s="28"/>
      <c r="C2" s="28"/>
      <c r="D2" s="29"/>
      <c r="E2" s="29"/>
      <c r="F2" s="30"/>
      <c r="G2" s="30"/>
      <c r="H2" s="28"/>
      <c r="I2" s="31"/>
      <c r="J2" s="31"/>
      <c r="K2" s="31"/>
      <c r="L2" s="31"/>
      <c r="M2" s="31"/>
      <c r="N2" s="31"/>
      <c r="O2" s="31"/>
      <c r="P2" s="31"/>
      <c r="Q2" s="31"/>
      <c r="R2" s="31"/>
      <c r="S2" s="31"/>
      <c r="T2" s="31"/>
      <c r="U2" s="31"/>
      <c r="V2" s="31"/>
      <c r="W2" s="31"/>
      <c r="X2" s="31"/>
      <c r="Y2" s="31"/>
      <c r="Z2" s="31"/>
      <c r="AA2" s="31"/>
      <c r="AB2" s="186"/>
      <c r="AC2" s="186"/>
      <c r="AD2" s="32"/>
      <c r="AE2" s="31" t="s">
        <v>2</v>
      </c>
      <c r="AF2" s="31"/>
      <c r="AG2" s="183"/>
      <c r="AH2" s="183"/>
      <c r="AI2" s="31" t="s">
        <v>3</v>
      </c>
      <c r="AJ2" s="183"/>
      <c r="AK2" s="183"/>
      <c r="AL2" s="31" t="s">
        <v>13</v>
      </c>
      <c r="AM2" s="183"/>
      <c r="AN2" s="183"/>
      <c r="AO2" s="31" t="s">
        <v>14</v>
      </c>
      <c r="AP2" s="31"/>
      <c r="AQ2" s="31"/>
      <c r="AR2" s="1"/>
      <c r="AT2" s="169">
        <v>43213</v>
      </c>
    </row>
    <row r="3" spans="1:46" ht="30" customHeight="1" x14ac:dyDescent="0.15">
      <c r="A3" s="33"/>
      <c r="B3" s="33"/>
      <c r="C3" s="33"/>
      <c r="D3" s="34"/>
      <c r="E3" s="34"/>
      <c r="F3" s="35"/>
      <c r="G3" s="35"/>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1" t="s">
        <v>125</v>
      </c>
      <c r="AK3" s="187" t="s">
        <v>126</v>
      </c>
      <c r="AL3" s="187"/>
      <c r="AM3" s="36" t="s">
        <v>127</v>
      </c>
      <c r="AN3" s="187" t="s">
        <v>128</v>
      </c>
      <c r="AO3" s="187"/>
      <c r="AP3" s="31" t="s">
        <v>15</v>
      </c>
      <c r="AQ3" s="31" t="s">
        <v>129</v>
      </c>
      <c r="AR3" s="1"/>
    </row>
    <row r="4" spans="1:46" ht="30" customHeight="1" x14ac:dyDescent="0.15">
      <c r="A4" s="37" t="s">
        <v>130</v>
      </c>
      <c r="B4" s="38"/>
      <c r="C4" s="38"/>
      <c r="D4" s="38"/>
      <c r="E4" s="38"/>
      <c r="F4" s="38"/>
      <c r="G4" s="38"/>
      <c r="H4" s="38"/>
      <c r="I4" s="39"/>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40"/>
      <c r="AL4" s="41"/>
      <c r="AM4" s="40"/>
      <c r="AN4" s="40"/>
      <c r="AO4" s="41"/>
      <c r="AP4" s="31"/>
      <c r="AQ4" s="31"/>
      <c r="AR4" s="1"/>
    </row>
    <row r="5" spans="1:46" ht="30" customHeight="1" x14ac:dyDescent="0.15">
      <c r="A5" s="42" t="s">
        <v>63</v>
      </c>
      <c r="B5" s="43"/>
      <c r="C5" s="43"/>
      <c r="D5" s="43"/>
      <c r="E5" s="43"/>
      <c r="F5" s="43"/>
      <c r="G5" s="43"/>
      <c r="H5" s="43"/>
      <c r="I5" s="43"/>
      <c r="J5" s="43"/>
      <c r="K5" s="43"/>
      <c r="L5" s="43"/>
      <c r="M5" s="43"/>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1"/>
    </row>
    <row r="6" spans="1:46" ht="30" customHeight="1" x14ac:dyDescent="0.15">
      <c r="A6" s="37"/>
      <c r="B6" s="28"/>
      <c r="C6" s="44"/>
      <c r="D6" s="44"/>
      <c r="E6" s="44"/>
      <c r="F6" s="44"/>
      <c r="G6" s="44"/>
      <c r="H6" s="44"/>
      <c r="I6" s="44"/>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1"/>
    </row>
    <row r="7" spans="1:46" ht="30" customHeight="1" x14ac:dyDescent="0.15">
      <c r="A7" s="45"/>
      <c r="B7" s="45"/>
      <c r="C7" s="45"/>
      <c r="D7" s="34"/>
      <c r="E7" s="34"/>
      <c r="F7" s="35"/>
      <c r="G7" s="35"/>
      <c r="H7" s="268" t="s">
        <v>44</v>
      </c>
      <c r="I7" s="268"/>
      <c r="J7" s="268"/>
      <c r="K7" s="268"/>
      <c r="L7" s="268"/>
      <c r="M7" s="268"/>
      <c r="N7" s="255" t="s">
        <v>16</v>
      </c>
      <c r="O7" s="255"/>
      <c r="P7" s="255"/>
      <c r="Q7" s="255"/>
      <c r="R7" s="255"/>
      <c r="S7" s="259"/>
      <c r="T7" s="260"/>
      <c r="U7" s="260"/>
      <c r="V7" s="46" t="s">
        <v>131</v>
      </c>
      <c r="W7" s="259"/>
      <c r="X7" s="261"/>
      <c r="Y7" s="261"/>
      <c r="Z7" s="261"/>
      <c r="AA7" s="47"/>
      <c r="AB7" s="47"/>
      <c r="AC7" s="47"/>
      <c r="AD7" s="47"/>
      <c r="AE7" s="47"/>
      <c r="AF7" s="47"/>
      <c r="AG7" s="47"/>
      <c r="AH7" s="47"/>
      <c r="AI7" s="47"/>
      <c r="AJ7" s="47"/>
      <c r="AK7" s="47"/>
      <c r="AL7" s="47"/>
      <c r="AM7" s="47"/>
      <c r="AN7" s="47"/>
      <c r="AO7" s="47"/>
      <c r="AP7" s="47"/>
      <c r="AQ7" s="47"/>
      <c r="AR7" s="1"/>
    </row>
    <row r="8" spans="1:46" ht="30" customHeight="1" x14ac:dyDescent="0.15">
      <c r="A8" s="5"/>
      <c r="B8" s="5"/>
      <c r="C8" s="5"/>
      <c r="D8" s="34"/>
      <c r="E8" s="34"/>
      <c r="F8" s="35"/>
      <c r="G8" s="35"/>
      <c r="H8" s="33"/>
      <c r="I8" s="33"/>
      <c r="J8" s="33"/>
      <c r="K8" s="33"/>
      <c r="L8" s="33"/>
      <c r="M8" s="33"/>
      <c r="N8" s="255" t="s">
        <v>41</v>
      </c>
      <c r="O8" s="255"/>
      <c r="P8" s="255"/>
      <c r="Q8" s="255"/>
      <c r="R8" s="255"/>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1"/>
    </row>
    <row r="9" spans="1:46" ht="21.75" customHeight="1" x14ac:dyDescent="0.15">
      <c r="A9" s="5"/>
      <c r="B9" s="5"/>
      <c r="C9" s="5"/>
      <c r="D9" s="34"/>
      <c r="E9" s="34"/>
      <c r="F9" s="35"/>
      <c r="G9" s="35"/>
      <c r="H9" s="33"/>
      <c r="I9" s="33"/>
      <c r="J9" s="33"/>
      <c r="K9" s="33"/>
      <c r="L9" s="33"/>
      <c r="M9" s="33"/>
      <c r="N9" s="270" t="s">
        <v>132</v>
      </c>
      <c r="O9" s="270"/>
      <c r="P9" s="270"/>
      <c r="Q9" s="270"/>
      <c r="R9" s="270"/>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1"/>
    </row>
    <row r="10" spans="1:46" ht="30" customHeight="1" x14ac:dyDescent="0.15">
      <c r="A10" s="5"/>
      <c r="B10" s="5"/>
      <c r="C10" s="5"/>
      <c r="D10" s="34"/>
      <c r="E10" s="34"/>
      <c r="F10" s="35"/>
      <c r="G10" s="35"/>
      <c r="H10" s="33"/>
      <c r="I10" s="33"/>
      <c r="J10" s="33"/>
      <c r="K10" s="33"/>
      <c r="L10" s="33"/>
      <c r="M10" s="186" t="s">
        <v>121</v>
      </c>
      <c r="N10" s="186"/>
      <c r="O10" s="186"/>
      <c r="P10" s="186"/>
      <c r="Q10" s="186"/>
      <c r="R10" s="186"/>
      <c r="S10" s="253"/>
      <c r="T10" s="253"/>
      <c r="U10" s="253"/>
      <c r="V10" s="253"/>
      <c r="W10" s="253"/>
      <c r="X10" s="253"/>
      <c r="Y10" s="253"/>
      <c r="Z10" s="253"/>
      <c r="AA10" s="253"/>
      <c r="AB10" s="253"/>
      <c r="AC10" s="253"/>
      <c r="AD10" s="253"/>
      <c r="AE10" s="253"/>
      <c r="AF10" s="253"/>
      <c r="AG10" s="253"/>
      <c r="AH10" s="253"/>
      <c r="AI10" s="253"/>
      <c r="AJ10" s="253"/>
      <c r="AK10" s="253"/>
      <c r="AL10" s="253"/>
      <c r="AM10" s="254" t="s">
        <v>108</v>
      </c>
      <c r="AN10" s="254"/>
      <c r="AO10" s="254"/>
      <c r="AP10" s="254"/>
      <c r="AQ10" s="48"/>
      <c r="AR10" s="1"/>
    </row>
    <row r="11" spans="1:46" ht="30" customHeight="1" x14ac:dyDescent="0.15">
      <c r="A11" s="5"/>
      <c r="B11" s="5"/>
      <c r="C11" s="5"/>
      <c r="D11" s="34"/>
      <c r="E11" s="34"/>
      <c r="F11" s="35"/>
      <c r="G11" s="35"/>
      <c r="H11" s="33"/>
      <c r="I11" s="33"/>
      <c r="J11" s="33"/>
      <c r="K11" s="33"/>
      <c r="L11" s="33"/>
      <c r="M11" s="33"/>
      <c r="N11" s="255" t="s">
        <v>43</v>
      </c>
      <c r="O11" s="255"/>
      <c r="P11" s="255"/>
      <c r="Q11" s="255"/>
      <c r="R11" s="25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1"/>
    </row>
    <row r="12" spans="1:46" ht="30" customHeight="1" x14ac:dyDescent="0.15">
      <c r="A12" s="5"/>
      <c r="B12" s="5"/>
      <c r="C12" s="5"/>
      <c r="D12" s="34"/>
      <c r="E12" s="34"/>
      <c r="F12" s="35"/>
      <c r="G12" s="35"/>
      <c r="H12" s="33"/>
      <c r="I12" s="33"/>
      <c r="J12" s="33"/>
      <c r="K12" s="33"/>
      <c r="L12" s="33"/>
      <c r="M12" s="33"/>
      <c r="N12" s="255" t="s">
        <v>42</v>
      </c>
      <c r="O12" s="255"/>
      <c r="P12" s="255"/>
      <c r="Q12" s="255"/>
      <c r="R12" s="255"/>
      <c r="S12" s="265"/>
      <c r="T12" s="265"/>
      <c r="U12" s="265"/>
      <c r="V12" s="265"/>
      <c r="W12" s="265"/>
      <c r="X12" s="265"/>
      <c r="Y12" s="265"/>
      <c r="Z12" s="265"/>
      <c r="AA12" s="265"/>
      <c r="AB12" s="265"/>
      <c r="AC12" s="265"/>
      <c r="AD12" s="265"/>
      <c r="AE12" s="265"/>
      <c r="AF12" s="265"/>
      <c r="AG12" s="265"/>
      <c r="AH12" s="265"/>
      <c r="AI12" s="265"/>
      <c r="AJ12" s="265"/>
      <c r="AK12" s="265"/>
      <c r="AL12" s="265"/>
      <c r="AM12" s="257" t="s">
        <v>20</v>
      </c>
      <c r="AN12" s="257"/>
      <c r="AO12" s="257"/>
      <c r="AP12" s="257"/>
      <c r="AQ12" s="48"/>
      <c r="AR12" s="1"/>
    </row>
    <row r="13" spans="1:46" ht="21.75" customHeight="1" x14ac:dyDescent="0.15">
      <c r="A13" s="5"/>
      <c r="B13" s="5"/>
      <c r="C13" s="5"/>
      <c r="D13" s="34"/>
      <c r="E13" s="34"/>
      <c r="F13" s="35"/>
      <c r="G13" s="35"/>
      <c r="H13" s="33"/>
      <c r="I13" s="33"/>
      <c r="J13" s="33"/>
      <c r="K13" s="33"/>
      <c r="L13" s="33"/>
      <c r="M13" s="31"/>
      <c r="N13" s="186" t="s">
        <v>133</v>
      </c>
      <c r="O13" s="186"/>
      <c r="P13" s="186"/>
      <c r="Q13" s="186"/>
      <c r="R13" s="186"/>
      <c r="S13" s="266"/>
      <c r="T13" s="266"/>
      <c r="U13" s="267"/>
      <c r="V13" s="267"/>
      <c r="W13" s="31" t="s">
        <v>3</v>
      </c>
      <c r="X13" s="267"/>
      <c r="Y13" s="267"/>
      <c r="Z13" s="31" t="s">
        <v>13</v>
      </c>
      <c r="AA13" s="267"/>
      <c r="AB13" s="267"/>
      <c r="AC13" s="31" t="s">
        <v>14</v>
      </c>
      <c r="AD13" s="47"/>
      <c r="AE13" s="33"/>
      <c r="AF13" s="33"/>
      <c r="AG13" s="33"/>
      <c r="AH13" s="33"/>
      <c r="AI13" s="33"/>
      <c r="AJ13" s="33"/>
      <c r="AK13" s="33"/>
      <c r="AL13" s="33"/>
      <c r="AM13" s="33"/>
      <c r="AN13" s="33"/>
      <c r="AO13" s="33"/>
      <c r="AP13" s="47"/>
      <c r="AQ13" s="47"/>
      <c r="AR13" s="1"/>
    </row>
    <row r="14" spans="1:46" ht="21.75" customHeight="1" x14ac:dyDescent="0.15">
      <c r="A14" s="5"/>
      <c r="B14" s="5"/>
      <c r="C14" s="5"/>
      <c r="D14" s="34"/>
      <c r="E14" s="34"/>
      <c r="F14" s="35"/>
      <c r="G14" s="35"/>
      <c r="H14" s="33"/>
      <c r="I14" s="33"/>
      <c r="J14" s="33"/>
      <c r="K14" s="33"/>
      <c r="L14" s="33"/>
      <c r="M14" s="33"/>
      <c r="N14" s="255" t="s">
        <v>19</v>
      </c>
      <c r="O14" s="255"/>
      <c r="P14" s="255"/>
      <c r="Q14" s="255"/>
      <c r="R14" s="255"/>
      <c r="S14" s="5" t="s">
        <v>125</v>
      </c>
      <c r="T14" s="263"/>
      <c r="U14" s="263"/>
      <c r="V14" s="263"/>
      <c r="W14" s="263"/>
      <c r="X14" s="6" t="s">
        <v>134</v>
      </c>
      <c r="Y14" s="263"/>
      <c r="Z14" s="263"/>
      <c r="AA14" s="263"/>
      <c r="AB14" s="263"/>
      <c r="AC14" s="263"/>
      <c r="AD14" s="7" t="s">
        <v>135</v>
      </c>
      <c r="AE14" s="263"/>
      <c r="AF14" s="263"/>
      <c r="AG14" s="263"/>
      <c r="AH14" s="263"/>
      <c r="AI14" s="263"/>
      <c r="AJ14" s="47"/>
      <c r="AK14" s="47"/>
      <c r="AL14" s="47"/>
      <c r="AM14" s="47"/>
      <c r="AN14" s="47"/>
      <c r="AO14" s="47"/>
      <c r="AP14" s="47"/>
      <c r="AQ14" s="47"/>
      <c r="AR14" s="1"/>
    </row>
    <row r="15" spans="1:46" ht="16.5" customHeight="1" x14ac:dyDescent="0.15">
      <c r="A15" s="5"/>
      <c r="B15" s="5"/>
      <c r="C15" s="5"/>
      <c r="D15" s="34"/>
      <c r="E15" s="34"/>
      <c r="F15" s="35"/>
      <c r="G15" s="35"/>
      <c r="H15" s="33"/>
      <c r="I15" s="33"/>
      <c r="J15" s="33"/>
      <c r="K15" s="33"/>
      <c r="L15" s="33"/>
      <c r="M15" s="33"/>
      <c r="N15" s="49"/>
      <c r="O15" s="49"/>
      <c r="P15" s="49"/>
      <c r="Q15" s="49"/>
      <c r="R15" s="49"/>
      <c r="S15" s="5"/>
      <c r="T15" s="50"/>
      <c r="U15" s="50"/>
      <c r="V15" s="50"/>
      <c r="W15" s="50"/>
      <c r="X15" s="6"/>
      <c r="Y15" s="50"/>
      <c r="Z15" s="50"/>
      <c r="AA15" s="50"/>
      <c r="AB15" s="50"/>
      <c r="AC15" s="50"/>
      <c r="AD15" s="7"/>
      <c r="AE15" s="50"/>
      <c r="AF15" s="50"/>
      <c r="AG15" s="50"/>
      <c r="AH15" s="50"/>
      <c r="AI15" s="50"/>
      <c r="AJ15" s="47"/>
      <c r="AK15" s="47"/>
      <c r="AL15" s="47"/>
      <c r="AM15" s="47"/>
      <c r="AN15" s="47"/>
      <c r="AO15" s="47"/>
      <c r="AP15" s="47"/>
      <c r="AQ15" s="47"/>
      <c r="AR15" s="1"/>
    </row>
    <row r="16" spans="1:46" ht="30" customHeight="1" x14ac:dyDescent="0.15">
      <c r="A16" s="45"/>
      <c r="B16" s="45"/>
      <c r="C16" s="45"/>
      <c r="D16" s="34"/>
      <c r="E16" s="34"/>
      <c r="F16" s="35"/>
      <c r="G16" s="35"/>
      <c r="H16" s="264"/>
      <c r="I16" s="264"/>
      <c r="J16" s="264"/>
      <c r="K16" s="264"/>
      <c r="L16" s="264"/>
      <c r="M16" s="264"/>
      <c r="N16" s="255" t="s">
        <v>16</v>
      </c>
      <c r="O16" s="255"/>
      <c r="P16" s="255"/>
      <c r="Q16" s="255"/>
      <c r="R16" s="255"/>
      <c r="S16" s="259"/>
      <c r="T16" s="260"/>
      <c r="U16" s="260"/>
      <c r="V16" s="46" t="s">
        <v>136</v>
      </c>
      <c r="W16" s="259"/>
      <c r="X16" s="261"/>
      <c r="Y16" s="261"/>
      <c r="Z16" s="261"/>
      <c r="AA16" s="47"/>
      <c r="AB16" s="47"/>
      <c r="AC16" s="47"/>
      <c r="AD16" s="47"/>
      <c r="AE16" s="47"/>
      <c r="AF16" s="47"/>
      <c r="AG16" s="47"/>
      <c r="AH16" s="47"/>
      <c r="AI16" s="47"/>
      <c r="AJ16" s="47"/>
      <c r="AK16" s="47"/>
      <c r="AL16" s="47"/>
      <c r="AM16" s="47"/>
      <c r="AN16" s="47"/>
      <c r="AO16" s="47"/>
      <c r="AP16" s="47"/>
      <c r="AQ16" s="47"/>
      <c r="AR16" s="1"/>
    </row>
    <row r="17" spans="1:44" ht="30" customHeight="1" x14ac:dyDescent="0.15">
      <c r="A17" s="5"/>
      <c r="B17" s="5"/>
      <c r="C17" s="5"/>
      <c r="D17" s="34"/>
      <c r="E17" s="34"/>
      <c r="F17" s="35"/>
      <c r="G17" s="35"/>
      <c r="H17" s="262" t="str">
        <f>IF(H16="共 同 申 請 者（リース亊業者等）","（リース亊業者等）","")</f>
        <v/>
      </c>
      <c r="I17" s="262"/>
      <c r="J17" s="262"/>
      <c r="K17" s="262"/>
      <c r="L17" s="262"/>
      <c r="M17" s="262"/>
      <c r="N17" s="255" t="s">
        <v>41</v>
      </c>
      <c r="O17" s="255"/>
      <c r="P17" s="255"/>
      <c r="Q17" s="255"/>
      <c r="R17" s="255"/>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1"/>
    </row>
    <row r="18" spans="1:44" ht="30" customHeight="1" x14ac:dyDescent="0.15">
      <c r="A18" s="5"/>
      <c r="B18" s="5"/>
      <c r="C18" s="5"/>
      <c r="D18" s="34"/>
      <c r="E18" s="34"/>
      <c r="F18" s="35"/>
      <c r="G18" s="35"/>
      <c r="H18" s="33"/>
      <c r="I18" s="33"/>
      <c r="J18" s="33"/>
      <c r="K18" s="33"/>
      <c r="L18" s="33"/>
      <c r="M18" s="255" t="s">
        <v>216</v>
      </c>
      <c r="N18" s="255"/>
      <c r="O18" s="255"/>
      <c r="P18" s="255"/>
      <c r="Q18" s="255"/>
      <c r="R18" s="255"/>
      <c r="S18" s="253"/>
      <c r="T18" s="253"/>
      <c r="U18" s="253"/>
      <c r="V18" s="253"/>
      <c r="W18" s="253"/>
      <c r="X18" s="253"/>
      <c r="Y18" s="253"/>
      <c r="Z18" s="253"/>
      <c r="AA18" s="253"/>
      <c r="AB18" s="253"/>
      <c r="AC18" s="253"/>
      <c r="AD18" s="253"/>
      <c r="AE18" s="253"/>
      <c r="AF18" s="253"/>
      <c r="AG18" s="253"/>
      <c r="AH18" s="253"/>
      <c r="AI18" s="253"/>
      <c r="AJ18" s="253"/>
      <c r="AK18" s="253"/>
      <c r="AL18" s="253"/>
      <c r="AM18" s="254"/>
      <c r="AN18" s="254"/>
      <c r="AO18" s="254"/>
      <c r="AP18" s="254"/>
      <c r="AQ18" s="51"/>
      <c r="AR18" s="1"/>
    </row>
    <row r="19" spans="1:44" ht="30" customHeight="1" x14ac:dyDescent="0.15">
      <c r="A19" s="5"/>
      <c r="B19" s="5"/>
      <c r="C19" s="5"/>
      <c r="D19" s="34"/>
      <c r="E19" s="34"/>
      <c r="F19" s="35"/>
      <c r="G19" s="35"/>
      <c r="H19" s="33"/>
      <c r="I19" s="33"/>
      <c r="J19" s="33"/>
      <c r="K19" s="33"/>
      <c r="L19" s="33"/>
      <c r="M19" s="33"/>
      <c r="N19" s="255" t="s">
        <v>43</v>
      </c>
      <c r="O19" s="255"/>
      <c r="P19" s="255"/>
      <c r="Q19" s="255"/>
      <c r="R19" s="255"/>
      <c r="S19" s="253"/>
      <c r="T19" s="253"/>
      <c r="U19" s="253"/>
      <c r="V19" s="253"/>
      <c r="W19" s="253"/>
      <c r="X19" s="253"/>
      <c r="Y19" s="253"/>
      <c r="Z19" s="253"/>
      <c r="AA19" s="253"/>
      <c r="AB19" s="253"/>
      <c r="AC19" s="253"/>
      <c r="AD19" s="253"/>
      <c r="AE19" s="253"/>
      <c r="AF19" s="253"/>
      <c r="AG19" s="253"/>
      <c r="AH19" s="253"/>
      <c r="AI19" s="253"/>
      <c r="AJ19" s="253"/>
      <c r="AK19" s="253"/>
      <c r="AL19" s="253"/>
      <c r="AM19" s="254"/>
      <c r="AN19" s="254"/>
      <c r="AO19" s="254"/>
      <c r="AP19" s="254"/>
      <c r="AQ19" s="48"/>
      <c r="AR19" s="1"/>
    </row>
    <row r="20" spans="1:44" ht="30" customHeight="1" x14ac:dyDescent="0.15">
      <c r="A20" s="5"/>
      <c r="B20" s="5"/>
      <c r="C20" s="5"/>
      <c r="D20" s="34"/>
      <c r="E20" s="34"/>
      <c r="F20" s="35"/>
      <c r="G20" s="35"/>
      <c r="H20" s="33"/>
      <c r="I20" s="33"/>
      <c r="J20" s="33"/>
      <c r="K20" s="33"/>
      <c r="L20" s="33"/>
      <c r="M20" s="33"/>
      <c r="N20" s="255" t="s">
        <v>42</v>
      </c>
      <c r="O20" s="255"/>
      <c r="P20" s="255"/>
      <c r="Q20" s="255"/>
      <c r="R20" s="255"/>
      <c r="S20" s="253"/>
      <c r="T20" s="253"/>
      <c r="U20" s="253"/>
      <c r="V20" s="253"/>
      <c r="W20" s="253"/>
      <c r="X20" s="253"/>
      <c r="Y20" s="253"/>
      <c r="Z20" s="253"/>
      <c r="AA20" s="253"/>
      <c r="AB20" s="253"/>
      <c r="AC20" s="253"/>
      <c r="AD20" s="253"/>
      <c r="AE20" s="253"/>
      <c r="AF20" s="253"/>
      <c r="AG20" s="253"/>
      <c r="AH20" s="253"/>
      <c r="AI20" s="253"/>
      <c r="AJ20" s="253"/>
      <c r="AK20" s="253"/>
      <c r="AL20" s="253"/>
      <c r="AM20" s="257" t="s">
        <v>20</v>
      </c>
      <c r="AN20" s="257"/>
      <c r="AO20" s="257"/>
      <c r="AP20" s="257"/>
      <c r="AQ20" s="48"/>
      <c r="AR20" s="1"/>
    </row>
    <row r="21" spans="1:44" ht="16.5" customHeight="1" x14ac:dyDescent="0.15">
      <c r="A21" s="5"/>
      <c r="B21" s="5"/>
      <c r="C21" s="5"/>
      <c r="D21" s="34"/>
      <c r="E21" s="34"/>
      <c r="F21" s="35"/>
      <c r="G21" s="35"/>
      <c r="H21" s="33"/>
      <c r="I21" s="33"/>
      <c r="J21" s="33"/>
      <c r="K21" s="33"/>
      <c r="L21" s="33"/>
      <c r="M21" s="33"/>
      <c r="N21" s="33"/>
      <c r="O21" s="33"/>
      <c r="P21" s="33"/>
      <c r="Q21" s="33"/>
      <c r="R21" s="33"/>
      <c r="S21" s="7"/>
      <c r="T21" s="52"/>
      <c r="U21" s="52"/>
      <c r="V21" s="52"/>
      <c r="W21" s="45"/>
      <c r="X21" s="49"/>
      <c r="Y21" s="49"/>
      <c r="Z21" s="49"/>
      <c r="AA21" s="49"/>
      <c r="AB21" s="53"/>
      <c r="AC21" s="54"/>
      <c r="AD21" s="7"/>
      <c r="AE21" s="7"/>
      <c r="AF21" s="7"/>
      <c r="AG21" s="7"/>
      <c r="AH21" s="7"/>
      <c r="AI21" s="7"/>
      <c r="AJ21" s="7"/>
      <c r="AK21" s="7"/>
      <c r="AL21" s="7"/>
      <c r="AM21" s="7"/>
      <c r="AN21" s="7"/>
      <c r="AO21" s="53"/>
      <c r="AP21" s="53"/>
      <c r="AQ21" s="29"/>
      <c r="AR21" s="1"/>
    </row>
    <row r="22" spans="1:44" ht="30" customHeight="1" x14ac:dyDescent="0.15">
      <c r="A22" s="45"/>
      <c r="B22" s="45"/>
      <c r="C22" s="45"/>
      <c r="D22" s="34"/>
      <c r="E22" s="34"/>
      <c r="F22" s="35"/>
      <c r="G22" s="35"/>
      <c r="H22" s="258"/>
      <c r="I22" s="258"/>
      <c r="J22" s="258"/>
      <c r="K22" s="258"/>
      <c r="L22" s="258"/>
      <c r="M22" s="258"/>
      <c r="N22" s="255" t="s">
        <v>16</v>
      </c>
      <c r="O22" s="255"/>
      <c r="P22" s="255"/>
      <c r="Q22" s="255"/>
      <c r="R22" s="255"/>
      <c r="S22" s="259"/>
      <c r="T22" s="260"/>
      <c r="U22" s="260"/>
      <c r="V22" s="46" t="s">
        <v>136</v>
      </c>
      <c r="W22" s="259"/>
      <c r="X22" s="261"/>
      <c r="Y22" s="261"/>
      <c r="Z22" s="261"/>
      <c r="AA22" s="47"/>
      <c r="AB22" s="47"/>
      <c r="AC22" s="47"/>
      <c r="AD22" s="47"/>
      <c r="AE22" s="47"/>
      <c r="AF22" s="47"/>
      <c r="AG22" s="47"/>
      <c r="AH22" s="47"/>
      <c r="AI22" s="47"/>
      <c r="AJ22" s="47"/>
      <c r="AK22" s="47"/>
      <c r="AL22" s="47"/>
      <c r="AM22" s="47"/>
      <c r="AN22" s="47"/>
      <c r="AO22" s="47"/>
      <c r="AP22" s="47"/>
      <c r="AQ22" s="47"/>
      <c r="AR22" s="1"/>
    </row>
    <row r="23" spans="1:44" ht="30" customHeight="1" x14ac:dyDescent="0.15">
      <c r="A23" s="5"/>
      <c r="B23" s="5"/>
      <c r="C23" s="5"/>
      <c r="D23" s="34"/>
      <c r="E23" s="34"/>
      <c r="F23" s="35"/>
      <c r="G23" s="35"/>
      <c r="H23" s="55"/>
      <c r="I23" s="55"/>
      <c r="J23" s="55"/>
      <c r="K23" s="55"/>
      <c r="L23" s="55"/>
      <c r="M23" s="55"/>
      <c r="N23" s="255" t="s">
        <v>41</v>
      </c>
      <c r="O23" s="255"/>
      <c r="P23" s="255"/>
      <c r="Q23" s="255"/>
      <c r="R23" s="255"/>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1"/>
    </row>
    <row r="24" spans="1:44" ht="30" customHeight="1" x14ac:dyDescent="0.15">
      <c r="A24" s="5"/>
      <c r="B24" s="5"/>
      <c r="C24" s="5"/>
      <c r="D24" s="34"/>
      <c r="E24" s="34"/>
      <c r="F24" s="35"/>
      <c r="G24" s="35"/>
      <c r="H24" s="33"/>
      <c r="I24" s="33"/>
      <c r="J24" s="33"/>
      <c r="K24" s="33"/>
      <c r="L24" s="33"/>
      <c r="M24" s="255" t="s">
        <v>216</v>
      </c>
      <c r="N24" s="255"/>
      <c r="O24" s="255"/>
      <c r="P24" s="255"/>
      <c r="Q24" s="255"/>
      <c r="R24" s="255"/>
      <c r="S24" s="253"/>
      <c r="T24" s="253"/>
      <c r="U24" s="253"/>
      <c r="V24" s="253"/>
      <c r="W24" s="253"/>
      <c r="X24" s="253"/>
      <c r="Y24" s="253"/>
      <c r="Z24" s="253"/>
      <c r="AA24" s="253"/>
      <c r="AB24" s="253"/>
      <c r="AC24" s="253"/>
      <c r="AD24" s="253"/>
      <c r="AE24" s="253"/>
      <c r="AF24" s="253"/>
      <c r="AG24" s="253"/>
      <c r="AH24" s="253"/>
      <c r="AI24" s="253"/>
      <c r="AJ24" s="253"/>
      <c r="AK24" s="253"/>
      <c r="AL24" s="253"/>
      <c r="AM24" s="254"/>
      <c r="AN24" s="254"/>
      <c r="AO24" s="254"/>
      <c r="AP24" s="254"/>
      <c r="AQ24" s="51"/>
      <c r="AR24" s="1"/>
    </row>
    <row r="25" spans="1:44" ht="30" customHeight="1" x14ac:dyDescent="0.15">
      <c r="A25" s="5"/>
      <c r="B25" s="5"/>
      <c r="C25" s="5"/>
      <c r="D25" s="34"/>
      <c r="E25" s="34"/>
      <c r="F25" s="35"/>
      <c r="G25" s="35"/>
      <c r="H25" s="33"/>
      <c r="I25" s="33"/>
      <c r="J25" s="33"/>
      <c r="K25" s="33"/>
      <c r="L25" s="33"/>
      <c r="M25" s="33"/>
      <c r="N25" s="255" t="s">
        <v>43</v>
      </c>
      <c r="O25" s="255"/>
      <c r="P25" s="255"/>
      <c r="Q25" s="255"/>
      <c r="R25" s="255"/>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1"/>
    </row>
    <row r="26" spans="1:44" ht="30" customHeight="1" x14ac:dyDescent="0.15">
      <c r="A26" s="5"/>
      <c r="B26" s="5"/>
      <c r="C26" s="5"/>
      <c r="D26" s="34"/>
      <c r="E26" s="34"/>
      <c r="F26" s="35"/>
      <c r="G26" s="35"/>
      <c r="H26" s="33"/>
      <c r="I26" s="33"/>
      <c r="J26" s="33"/>
      <c r="K26" s="33"/>
      <c r="L26" s="33"/>
      <c r="M26" s="33"/>
      <c r="N26" s="255" t="s">
        <v>42</v>
      </c>
      <c r="O26" s="255"/>
      <c r="P26" s="255"/>
      <c r="Q26" s="255"/>
      <c r="R26" s="255"/>
      <c r="S26" s="253"/>
      <c r="T26" s="253"/>
      <c r="U26" s="253"/>
      <c r="V26" s="253"/>
      <c r="W26" s="253"/>
      <c r="X26" s="253"/>
      <c r="Y26" s="253"/>
      <c r="Z26" s="253"/>
      <c r="AA26" s="253"/>
      <c r="AB26" s="253"/>
      <c r="AC26" s="253"/>
      <c r="AD26" s="253"/>
      <c r="AE26" s="253"/>
      <c r="AF26" s="253"/>
      <c r="AG26" s="253"/>
      <c r="AH26" s="253"/>
      <c r="AI26" s="253"/>
      <c r="AJ26" s="253"/>
      <c r="AK26" s="253"/>
      <c r="AL26" s="253"/>
      <c r="AM26" s="257" t="s">
        <v>20</v>
      </c>
      <c r="AN26" s="257"/>
      <c r="AO26" s="257"/>
      <c r="AP26" s="257"/>
      <c r="AQ26" s="29"/>
      <c r="AR26" s="1"/>
    </row>
    <row r="27" spans="1:44" ht="30" customHeight="1" x14ac:dyDescent="0.15">
      <c r="A27" s="5"/>
      <c r="B27" s="5"/>
      <c r="C27" s="5"/>
      <c r="D27" s="34"/>
      <c r="E27" s="34"/>
      <c r="F27" s="35"/>
      <c r="G27" s="35"/>
      <c r="H27" s="33"/>
      <c r="I27" s="33"/>
      <c r="J27" s="33"/>
      <c r="K27" s="33"/>
      <c r="L27" s="33"/>
      <c r="M27" s="33"/>
      <c r="N27" s="49"/>
      <c r="O27" s="49"/>
      <c r="P27" s="49"/>
      <c r="Q27" s="49"/>
      <c r="R27" s="49"/>
      <c r="S27" s="7"/>
      <c r="T27" s="7"/>
      <c r="U27" s="7"/>
      <c r="V27" s="7"/>
      <c r="W27" s="7"/>
      <c r="X27" s="7"/>
      <c r="Y27" s="7"/>
      <c r="Z27" s="7"/>
      <c r="AA27" s="7"/>
      <c r="AB27" s="7"/>
      <c r="AC27" s="7"/>
      <c r="AD27" s="7"/>
      <c r="AE27" s="7"/>
      <c r="AF27" s="7"/>
      <c r="AG27" s="7"/>
      <c r="AH27" s="7"/>
      <c r="AI27" s="7"/>
      <c r="AJ27" s="7"/>
      <c r="AK27" s="7"/>
      <c r="AL27" s="7"/>
      <c r="AM27" s="56"/>
      <c r="AN27" s="56"/>
      <c r="AO27" s="56"/>
      <c r="AP27" s="56"/>
      <c r="AQ27" s="29"/>
      <c r="AR27" s="1"/>
    </row>
    <row r="28" spans="1:44" ht="16.5" customHeight="1" x14ac:dyDescent="0.15">
      <c r="A28" s="5"/>
      <c r="B28" s="5"/>
      <c r="C28" s="5"/>
      <c r="D28" s="34"/>
      <c r="E28" s="34"/>
      <c r="F28" s="35"/>
      <c r="G28" s="35"/>
      <c r="H28" s="33"/>
      <c r="I28" s="33"/>
      <c r="J28" s="33"/>
      <c r="K28" s="33"/>
      <c r="L28" s="33"/>
      <c r="M28" s="33"/>
      <c r="N28" s="33"/>
      <c r="O28" s="33"/>
      <c r="P28" s="33"/>
      <c r="Q28" s="33"/>
      <c r="R28" s="33"/>
      <c r="S28" s="7"/>
      <c r="T28" s="52"/>
      <c r="U28" s="52"/>
      <c r="V28" s="52"/>
      <c r="W28" s="45"/>
      <c r="X28" s="49"/>
      <c r="Y28" s="49"/>
      <c r="Z28" s="49"/>
      <c r="AA28" s="49"/>
      <c r="AB28" s="53"/>
      <c r="AC28" s="57"/>
      <c r="AD28" s="7"/>
      <c r="AE28" s="7"/>
      <c r="AF28" s="7"/>
      <c r="AG28" s="7"/>
      <c r="AH28" s="7"/>
      <c r="AI28" s="7"/>
      <c r="AJ28" s="7"/>
      <c r="AK28" s="7"/>
      <c r="AL28" s="7"/>
      <c r="AM28" s="7"/>
      <c r="AN28" s="7"/>
      <c r="AO28" s="53"/>
      <c r="AP28" s="53"/>
      <c r="AQ28" s="29"/>
      <c r="AR28" s="1"/>
    </row>
    <row r="29" spans="1:44" s="1" customFormat="1" ht="30" customHeight="1" x14ac:dyDescent="0.15">
      <c r="A29" s="248" t="s">
        <v>217</v>
      </c>
      <c r="B29" s="248"/>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row>
    <row r="30" spans="1:44" s="1" customFormat="1" ht="30" customHeight="1" x14ac:dyDescent="0.15">
      <c r="A30" s="248"/>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58"/>
    </row>
    <row r="31" spans="1:44" s="1" customFormat="1" ht="30" customHeight="1" x14ac:dyDescent="0.15">
      <c r="A31" s="248"/>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row>
    <row r="32" spans="1:44" s="1" customFormat="1" ht="19.5"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row>
    <row r="33" spans="1:45" s="1" customFormat="1" ht="30" customHeight="1" x14ac:dyDescent="0.15">
      <c r="A33" s="249" t="s">
        <v>21</v>
      </c>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row>
    <row r="34" spans="1:45" s="1" customFormat="1" ht="19.5" customHeight="1" x14ac:dyDescent="0.15">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row>
    <row r="35" spans="1:45" s="1" customFormat="1" ht="20.100000000000001" customHeight="1" x14ac:dyDescent="0.15">
      <c r="A35" s="250" t="s">
        <v>355</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row>
    <row r="36" spans="1:45" s="1" customFormat="1" ht="20.100000000000001" customHeight="1" x14ac:dyDescent="0.15">
      <c r="A36" s="250"/>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row>
    <row r="37" spans="1:45" s="1" customFormat="1" ht="20.100000000000001" customHeight="1" x14ac:dyDescent="0.15">
      <c r="A37" s="250"/>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row>
    <row r="38" spans="1:45" ht="21.75" customHeight="1" x14ac:dyDescent="0.1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1"/>
    </row>
    <row r="39" spans="1:45" ht="18" customHeight="1" x14ac:dyDescent="0.15">
      <c r="A39" s="251" t="s">
        <v>137</v>
      </c>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1"/>
    </row>
    <row r="40" spans="1:45" ht="18" customHeight="1" x14ac:dyDescent="0.15">
      <c r="A40" s="251"/>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16"/>
      <c r="AS40" s="3"/>
    </row>
    <row r="41" spans="1:45" ht="18" customHeight="1" x14ac:dyDescent="0.15">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6"/>
      <c r="AS41" s="3"/>
    </row>
    <row r="42" spans="1:45" ht="18" customHeight="1" x14ac:dyDescent="0.15">
      <c r="A42" s="151"/>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6"/>
      <c r="AS42" s="3"/>
    </row>
    <row r="43" spans="1:45" ht="18" customHeight="1" x14ac:dyDescent="0.15">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6"/>
      <c r="AS43" s="3"/>
    </row>
    <row r="44" spans="1:45" ht="18" customHeight="1" x14ac:dyDescent="0.15">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6"/>
      <c r="AS44" s="3"/>
    </row>
    <row r="45" spans="1:45" ht="30" customHeight="1" x14ac:dyDescent="0.15">
      <c r="A45" s="152" t="s">
        <v>324</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
    </row>
    <row r="46" spans="1:45" ht="30" customHeight="1" x14ac:dyDescent="0.15">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89" t="s">
        <v>175</v>
      </c>
      <c r="AF46" s="189"/>
      <c r="AG46" s="189"/>
      <c r="AH46" s="189"/>
      <c r="AI46" s="189"/>
      <c r="AJ46" s="189"/>
      <c r="AK46" s="189"/>
      <c r="AL46" s="189"/>
      <c r="AM46" s="189"/>
      <c r="AN46" s="189"/>
      <c r="AO46" s="189"/>
      <c r="AP46" s="189"/>
      <c r="AQ46" s="189"/>
      <c r="AR46" s="16"/>
      <c r="AS46" s="3"/>
    </row>
    <row r="47" spans="1:45" ht="27" customHeight="1" x14ac:dyDescent="0.15">
      <c r="A47" s="33"/>
      <c r="B47" s="33"/>
      <c r="C47" s="33"/>
      <c r="D47" s="34"/>
      <c r="E47" s="34"/>
      <c r="F47" s="35"/>
      <c r="G47" s="35"/>
      <c r="H47" s="33"/>
      <c r="I47" s="33"/>
      <c r="J47" s="33"/>
      <c r="K47" s="33"/>
      <c r="L47" s="33"/>
      <c r="M47" s="33"/>
      <c r="N47" s="33"/>
      <c r="O47" s="33"/>
      <c r="P47" s="33"/>
      <c r="Q47" s="33"/>
      <c r="R47" s="252" t="s">
        <v>22</v>
      </c>
      <c r="S47" s="252"/>
      <c r="T47" s="252"/>
      <c r="U47" s="252"/>
      <c r="V47" s="252"/>
      <c r="W47" s="252"/>
      <c r="X47" s="252"/>
      <c r="Y47" s="252"/>
      <c r="Z47" s="252"/>
      <c r="AA47" s="33"/>
      <c r="AB47" s="33"/>
      <c r="AC47" s="33"/>
      <c r="AD47" s="33"/>
      <c r="AE47" s="33"/>
      <c r="AF47" s="33"/>
      <c r="AG47" s="33"/>
      <c r="AH47" s="33"/>
      <c r="AI47" s="33"/>
      <c r="AJ47" s="31" t="s">
        <v>138</v>
      </c>
      <c r="AK47" s="187" t="s">
        <v>139</v>
      </c>
      <c r="AL47" s="187"/>
      <c r="AM47" s="36" t="s">
        <v>140</v>
      </c>
      <c r="AN47" s="187" t="s">
        <v>141</v>
      </c>
      <c r="AO47" s="187"/>
      <c r="AP47" s="31" t="s">
        <v>15</v>
      </c>
      <c r="AQ47" s="31" t="s">
        <v>129</v>
      </c>
      <c r="AR47" s="16"/>
      <c r="AS47" s="3"/>
    </row>
    <row r="48" spans="1:45" ht="27" customHeight="1" x14ac:dyDescent="0.1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1"/>
    </row>
    <row r="49" spans="1:45" x14ac:dyDescent="0.15">
      <c r="A49" s="63" t="s">
        <v>103</v>
      </c>
      <c r="B49" s="64"/>
      <c r="C49" s="64"/>
      <c r="D49" s="64"/>
      <c r="E49" s="64"/>
      <c r="F49" s="64"/>
      <c r="G49" s="64"/>
      <c r="H49" s="64"/>
      <c r="I49" s="64"/>
      <c r="J49" s="65" t="s">
        <v>142</v>
      </c>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16"/>
      <c r="AS49" s="3"/>
    </row>
    <row r="50" spans="1:45" ht="30" customHeight="1" x14ac:dyDescent="0.15">
      <c r="C50" s="234" t="s">
        <v>223</v>
      </c>
      <c r="D50" s="235"/>
      <c r="E50" s="236" t="s">
        <v>224</v>
      </c>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7"/>
      <c r="AP50" s="66"/>
      <c r="AQ50" s="66"/>
      <c r="AR50" s="16"/>
      <c r="AS50" s="3"/>
    </row>
    <row r="51" spans="1:45" ht="30" customHeight="1" x14ac:dyDescent="0.15">
      <c r="C51" s="238" t="s">
        <v>225</v>
      </c>
      <c r="D51" s="239"/>
      <c r="E51" s="240" t="s">
        <v>226</v>
      </c>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1"/>
      <c r="AP51" s="66"/>
      <c r="AQ51" s="66"/>
      <c r="AR51" s="16"/>
      <c r="AS51" s="3"/>
    </row>
    <row r="52" spans="1:45" ht="30" customHeight="1" x14ac:dyDescent="0.15">
      <c r="C52" s="234" t="s">
        <v>223</v>
      </c>
      <c r="D52" s="235"/>
      <c r="E52" s="242" t="s">
        <v>227</v>
      </c>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3"/>
      <c r="AP52" s="66"/>
      <c r="AQ52" s="66"/>
      <c r="AR52" s="16"/>
      <c r="AS52" s="3"/>
    </row>
    <row r="53" spans="1:45" ht="21" customHeight="1" x14ac:dyDescent="0.15">
      <c r="A53" s="67"/>
      <c r="B53" s="67"/>
      <c r="C53" s="66"/>
      <c r="D53" s="66"/>
      <c r="E53" s="66"/>
      <c r="F53" s="66"/>
      <c r="G53" s="66"/>
      <c r="H53" s="66"/>
      <c r="I53" s="66"/>
      <c r="J53" s="66"/>
      <c r="K53" s="66"/>
      <c r="L53" s="66"/>
      <c r="M53" s="68"/>
      <c r="N53" s="69"/>
      <c r="O53" s="67"/>
      <c r="P53" s="67"/>
      <c r="Q53" s="66"/>
      <c r="R53" s="66"/>
      <c r="S53" s="66"/>
      <c r="T53" s="66"/>
      <c r="U53" s="66"/>
      <c r="V53" s="66"/>
      <c r="W53" s="66"/>
      <c r="X53" s="66"/>
      <c r="Y53" s="66"/>
      <c r="Z53" s="66"/>
      <c r="AA53" s="66"/>
      <c r="AB53" s="70"/>
      <c r="AC53" s="67"/>
      <c r="AD53" s="67"/>
      <c r="AE53" s="71"/>
      <c r="AF53" s="71"/>
      <c r="AG53" s="71"/>
      <c r="AH53" s="71"/>
      <c r="AI53" s="71"/>
      <c r="AJ53" s="71"/>
      <c r="AK53" s="71"/>
      <c r="AL53" s="71"/>
      <c r="AM53" s="71"/>
      <c r="AN53" s="71"/>
      <c r="AO53" s="71"/>
      <c r="AP53" s="71"/>
      <c r="AQ53" s="71"/>
      <c r="AR53" s="72"/>
      <c r="AS53" s="72"/>
    </row>
    <row r="54" spans="1:45" ht="30" customHeight="1" x14ac:dyDescent="0.15">
      <c r="A54" s="63" t="s">
        <v>112</v>
      </c>
      <c r="B54" s="58"/>
      <c r="C54" s="58"/>
      <c r="D54" s="58"/>
      <c r="E54" s="58"/>
      <c r="F54" s="58"/>
      <c r="G54" s="58"/>
      <c r="H54" s="58"/>
      <c r="I54" s="58"/>
      <c r="J54" s="58"/>
      <c r="K54" s="58"/>
      <c r="L54" s="58"/>
      <c r="M54" s="58"/>
      <c r="N54" s="58"/>
      <c r="O54" s="58"/>
      <c r="P54" s="58"/>
      <c r="Q54" s="58"/>
      <c r="R54" s="226"/>
      <c r="S54" s="226"/>
      <c r="T54" s="226"/>
      <c r="U54" s="226"/>
      <c r="V54" s="226"/>
      <c r="W54" s="226"/>
      <c r="X54" s="226"/>
      <c r="Y54" s="226"/>
      <c r="Z54" s="226"/>
      <c r="AA54" s="58"/>
      <c r="AB54" s="58"/>
      <c r="AC54" s="58"/>
      <c r="AD54" s="58"/>
      <c r="AE54" s="58"/>
      <c r="AF54" s="58"/>
      <c r="AG54" s="58"/>
      <c r="AH54" s="58"/>
      <c r="AI54" s="58"/>
      <c r="AJ54" s="58"/>
      <c r="AK54" s="58"/>
      <c r="AL54" s="58"/>
      <c r="AM54" s="58"/>
      <c r="AN54" s="58"/>
      <c r="AO54" s="58"/>
      <c r="AP54" s="58"/>
      <c r="AQ54" s="58"/>
      <c r="AR54" s="16"/>
      <c r="AS54" s="3"/>
    </row>
    <row r="55" spans="1:45" ht="39.75" customHeight="1" x14ac:dyDescent="0.15">
      <c r="A55" s="73"/>
      <c r="B55" s="73"/>
      <c r="C55" s="244"/>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6" t="s">
        <v>360</v>
      </c>
      <c r="AG55" s="246"/>
      <c r="AH55" s="246"/>
      <c r="AI55" s="246"/>
      <c r="AJ55" s="246"/>
      <c r="AK55" s="246"/>
      <c r="AL55" s="246"/>
      <c r="AM55" s="246"/>
      <c r="AN55" s="246"/>
      <c r="AO55" s="247"/>
      <c r="AP55" s="73"/>
      <c r="AQ55" s="73"/>
      <c r="AR55" s="17"/>
      <c r="AS55" s="18"/>
    </row>
    <row r="56" spans="1:45" ht="21" customHeight="1" x14ac:dyDescent="0.15">
      <c r="A56" s="64"/>
      <c r="B56" s="67"/>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16"/>
      <c r="AS56" s="3"/>
    </row>
    <row r="57" spans="1:45" x14ac:dyDescent="0.15">
      <c r="A57" s="63" t="s">
        <v>111</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16"/>
      <c r="AS57" s="3"/>
    </row>
    <row r="58" spans="1:45" ht="21" customHeight="1" x14ac:dyDescent="0.15">
      <c r="A58" s="65" t="s">
        <v>143</v>
      </c>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16"/>
      <c r="AS58" s="3"/>
    </row>
    <row r="59" spans="1:45" ht="21" customHeight="1" x14ac:dyDescent="0.15">
      <c r="A59" s="65"/>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16"/>
      <c r="AS59" s="3"/>
    </row>
    <row r="60" spans="1:45" s="3" customFormat="1" ht="17.25" x14ac:dyDescent="0.15">
      <c r="A60" s="63" t="s">
        <v>104</v>
      </c>
      <c r="B60" s="16"/>
      <c r="C60" s="16"/>
      <c r="D60" s="75"/>
      <c r="E60" s="75"/>
      <c r="F60" s="76"/>
      <c r="G60" s="76"/>
      <c r="H60" s="75"/>
      <c r="I60" s="75"/>
      <c r="J60" s="16"/>
      <c r="K60" s="16"/>
      <c r="L60" s="16"/>
      <c r="M60" s="16"/>
      <c r="N60" s="16"/>
      <c r="O60" s="16"/>
      <c r="P60" s="16"/>
      <c r="Q60" s="16"/>
      <c r="R60" s="16"/>
      <c r="S60" s="16"/>
      <c r="T60" s="16"/>
      <c r="U60" s="16"/>
      <c r="V60" s="77"/>
      <c r="W60" s="77"/>
      <c r="X60" s="16"/>
      <c r="Y60" s="16"/>
      <c r="Z60" s="16"/>
      <c r="AA60" s="16"/>
      <c r="AB60" s="16"/>
      <c r="AC60" s="16"/>
      <c r="AD60" s="16"/>
      <c r="AE60" s="16"/>
      <c r="AF60" s="16"/>
      <c r="AG60" s="16"/>
      <c r="AH60" s="16"/>
      <c r="AI60" s="16"/>
      <c r="AJ60" s="16"/>
      <c r="AK60" s="16"/>
      <c r="AL60" s="16"/>
      <c r="AM60" s="16"/>
      <c r="AN60" s="16"/>
      <c r="AO60" s="16"/>
      <c r="AP60" s="16"/>
      <c r="AQ60" s="16"/>
      <c r="AR60" s="16"/>
    </row>
    <row r="61" spans="1:45" s="3" customFormat="1" ht="25.5" customHeight="1" x14ac:dyDescent="0.15">
      <c r="A61" s="219" t="s">
        <v>107</v>
      </c>
      <c r="B61" s="219"/>
      <c r="C61" s="227"/>
      <c r="D61" s="227"/>
      <c r="E61" s="227"/>
      <c r="F61" s="227"/>
      <c r="G61" s="227"/>
      <c r="H61" s="227"/>
      <c r="I61" s="227"/>
      <c r="J61" s="227"/>
      <c r="K61" s="227"/>
      <c r="L61" s="227"/>
      <c r="M61" s="227"/>
      <c r="N61" s="219"/>
      <c r="O61" s="219"/>
      <c r="P61" s="219"/>
      <c r="Q61" s="219"/>
      <c r="R61" s="219"/>
      <c r="S61" s="219"/>
      <c r="T61" s="219"/>
      <c r="U61" s="219"/>
      <c r="V61" s="219"/>
      <c r="W61" s="219"/>
      <c r="X61" s="219"/>
      <c r="Y61" s="219"/>
      <c r="Z61" s="219"/>
      <c r="AA61" s="219"/>
      <c r="AB61" s="219"/>
      <c r="AC61" s="219"/>
      <c r="AD61" s="219"/>
      <c r="AE61" s="219"/>
      <c r="AF61" s="16"/>
      <c r="AG61" s="16"/>
      <c r="AH61" s="16"/>
      <c r="AI61" s="16"/>
      <c r="AJ61" s="16"/>
      <c r="AK61" s="16"/>
      <c r="AL61" s="16"/>
      <c r="AM61" s="16"/>
      <c r="AN61" s="16"/>
      <c r="AO61" s="16"/>
      <c r="AP61" s="16"/>
      <c r="AQ61" s="16"/>
      <c r="AR61" s="16"/>
    </row>
    <row r="62" spans="1:45" ht="39.75" customHeight="1" x14ac:dyDescent="0.15">
      <c r="A62" s="3"/>
      <c r="B62" s="78"/>
      <c r="C62" s="228" t="s">
        <v>118</v>
      </c>
      <c r="D62" s="229"/>
      <c r="E62" s="229"/>
      <c r="F62" s="229"/>
      <c r="G62" s="229"/>
      <c r="H62" s="229"/>
      <c r="I62" s="229"/>
      <c r="J62" s="229"/>
      <c r="K62" s="229"/>
      <c r="L62" s="229"/>
      <c r="M62" s="229"/>
      <c r="N62" s="229"/>
      <c r="O62" s="229"/>
      <c r="P62" s="230"/>
      <c r="Q62" s="231"/>
      <c r="R62" s="232"/>
      <c r="S62" s="232"/>
      <c r="T62" s="232"/>
      <c r="U62" s="232"/>
      <c r="V62" s="232"/>
      <c r="W62" s="232"/>
      <c r="X62" s="232"/>
      <c r="Y62" s="232"/>
      <c r="Z62" s="232"/>
      <c r="AA62" s="232"/>
      <c r="AB62" s="232"/>
      <c r="AC62" s="232"/>
      <c r="AD62" s="232"/>
      <c r="AE62" s="232"/>
      <c r="AF62" s="232"/>
      <c r="AG62" s="232"/>
      <c r="AH62" s="232"/>
      <c r="AI62" s="232"/>
      <c r="AJ62" s="232"/>
      <c r="AK62" s="233" t="s">
        <v>102</v>
      </c>
      <c r="AL62" s="233"/>
      <c r="AM62" s="123"/>
      <c r="AN62" s="123"/>
      <c r="AO62" s="124"/>
      <c r="AP62" s="16"/>
      <c r="AQ62" s="16"/>
      <c r="AR62" s="16"/>
      <c r="AS62" s="3"/>
    </row>
    <row r="63" spans="1:45" ht="15" customHeight="1" x14ac:dyDescent="0.15">
      <c r="A63" s="81"/>
      <c r="B63" s="81"/>
      <c r="C63" s="81"/>
      <c r="D63" s="81"/>
      <c r="E63" s="81"/>
      <c r="F63" s="81"/>
      <c r="G63" s="81"/>
      <c r="H63" s="81"/>
      <c r="I63" s="81"/>
      <c r="J63" s="81"/>
      <c r="K63" s="81"/>
      <c r="L63" s="81"/>
      <c r="M63" s="81"/>
      <c r="N63" s="82"/>
      <c r="O63" s="82"/>
      <c r="P63" s="82"/>
      <c r="Q63" s="82"/>
      <c r="R63" s="82"/>
      <c r="S63" s="82"/>
      <c r="T63" s="82"/>
      <c r="U63" s="82"/>
      <c r="V63" s="82"/>
      <c r="W63" s="82"/>
      <c r="X63" s="82"/>
      <c r="Y63" s="82"/>
      <c r="Z63" s="82"/>
      <c r="AA63" s="82"/>
      <c r="AB63" s="82">
        <v>1</v>
      </c>
      <c r="AC63" s="82">
        <v>1</v>
      </c>
      <c r="AD63" s="82">
        <v>1</v>
      </c>
      <c r="AE63" s="82">
        <v>1</v>
      </c>
      <c r="AF63" s="82">
        <v>1</v>
      </c>
      <c r="AG63" s="82">
        <v>1</v>
      </c>
      <c r="AH63" s="82">
        <v>1</v>
      </c>
      <c r="AI63" s="82">
        <v>1</v>
      </c>
      <c r="AJ63" s="82">
        <v>1</v>
      </c>
      <c r="AK63" s="82">
        <v>1</v>
      </c>
      <c r="AL63" s="82">
        <v>1</v>
      </c>
      <c r="AM63" s="82">
        <v>1</v>
      </c>
      <c r="AN63" s="82">
        <v>1</v>
      </c>
      <c r="AO63" s="82">
        <v>1</v>
      </c>
      <c r="AP63" s="82"/>
      <c r="AQ63" s="82"/>
      <c r="AR63" s="1"/>
    </row>
    <row r="64" spans="1:45" ht="25.5" customHeight="1" x14ac:dyDescent="0.15">
      <c r="A64" s="219" t="s">
        <v>109</v>
      </c>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64"/>
      <c r="AG64" s="64"/>
      <c r="AH64" s="64"/>
      <c r="AI64" s="64"/>
      <c r="AJ64" s="64"/>
      <c r="AK64" s="64"/>
      <c r="AL64" s="64"/>
      <c r="AM64" s="64"/>
      <c r="AN64" s="64"/>
      <c r="AO64" s="64"/>
      <c r="AP64" s="64"/>
      <c r="AQ64" s="64"/>
      <c r="AR64" s="16"/>
      <c r="AS64" s="3"/>
    </row>
    <row r="65" spans="1:53" ht="39.75" customHeight="1" x14ac:dyDescent="0.15">
      <c r="A65" s="63"/>
      <c r="B65" s="63"/>
      <c r="C65" s="220" t="s">
        <v>118</v>
      </c>
      <c r="D65" s="221"/>
      <c r="E65" s="221"/>
      <c r="F65" s="221"/>
      <c r="G65" s="221"/>
      <c r="H65" s="221"/>
      <c r="I65" s="221"/>
      <c r="J65" s="221"/>
      <c r="K65" s="221"/>
      <c r="L65" s="221"/>
      <c r="M65" s="221"/>
      <c r="N65" s="221"/>
      <c r="O65" s="221"/>
      <c r="P65" s="222"/>
      <c r="Q65" s="223"/>
      <c r="R65" s="224"/>
      <c r="S65" s="224"/>
      <c r="T65" s="224"/>
      <c r="U65" s="224"/>
      <c r="V65" s="224"/>
      <c r="W65" s="224"/>
      <c r="X65" s="224"/>
      <c r="Y65" s="224"/>
      <c r="Z65" s="224"/>
      <c r="AA65" s="224"/>
      <c r="AB65" s="224"/>
      <c r="AC65" s="224"/>
      <c r="AD65" s="224"/>
      <c r="AE65" s="224"/>
      <c r="AF65" s="224"/>
      <c r="AG65" s="224"/>
      <c r="AH65" s="224"/>
      <c r="AI65" s="224"/>
      <c r="AJ65" s="224"/>
      <c r="AK65" s="225" t="s">
        <v>102</v>
      </c>
      <c r="AL65" s="225"/>
      <c r="AM65" s="79"/>
      <c r="AN65" s="79"/>
      <c r="AO65" s="80"/>
      <c r="AP65" s="63"/>
      <c r="AQ65" s="63"/>
      <c r="AR65" s="1"/>
    </row>
    <row r="66" spans="1:53" ht="15" customHeight="1" x14ac:dyDescent="0.15">
      <c r="A66" s="85"/>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16"/>
      <c r="AS66" s="3"/>
    </row>
    <row r="67" spans="1:53" ht="25.5" customHeight="1" x14ac:dyDescent="0.15">
      <c r="A67" s="219" t="s">
        <v>110</v>
      </c>
      <c r="B67" s="219" t="s">
        <v>105</v>
      </c>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64"/>
      <c r="AG67" s="64"/>
      <c r="AH67" s="64"/>
      <c r="AI67" s="64"/>
      <c r="AJ67" s="64"/>
      <c r="AK67" s="64"/>
      <c r="AL67" s="64"/>
      <c r="AM67" s="64"/>
      <c r="AN67" s="64"/>
      <c r="AO67" s="64"/>
      <c r="AP67" s="64"/>
      <c r="AQ67" s="64"/>
      <c r="AR67" s="16"/>
      <c r="AS67" s="3"/>
    </row>
    <row r="68" spans="1:53" ht="39.75" customHeight="1" x14ac:dyDescent="0.15">
      <c r="A68" s="86"/>
      <c r="B68" s="86"/>
      <c r="C68" s="213" t="s">
        <v>144</v>
      </c>
      <c r="D68" s="214"/>
      <c r="E68" s="214"/>
      <c r="F68" s="214"/>
      <c r="G68" s="214"/>
      <c r="H68" s="214"/>
      <c r="I68" s="214"/>
      <c r="J68" s="214"/>
      <c r="K68" s="214"/>
      <c r="L68" s="214"/>
      <c r="M68" s="214"/>
      <c r="N68" s="214"/>
      <c r="O68" s="214"/>
      <c r="P68" s="215"/>
      <c r="Q68" s="216"/>
      <c r="R68" s="217"/>
      <c r="S68" s="217"/>
      <c r="T68" s="217"/>
      <c r="U68" s="217"/>
      <c r="V68" s="217"/>
      <c r="W68" s="217"/>
      <c r="X68" s="217"/>
      <c r="Y68" s="217"/>
      <c r="Z68" s="217"/>
      <c r="AA68" s="217"/>
      <c r="AB68" s="217"/>
      <c r="AC68" s="217"/>
      <c r="AD68" s="217"/>
      <c r="AE68" s="217"/>
      <c r="AF68" s="217"/>
      <c r="AG68" s="217"/>
      <c r="AH68" s="217"/>
      <c r="AI68" s="217"/>
      <c r="AJ68" s="217"/>
      <c r="AK68" s="218" t="s">
        <v>102</v>
      </c>
      <c r="AL68" s="218"/>
      <c r="AM68" s="83"/>
      <c r="AN68" s="83"/>
      <c r="AO68" s="84"/>
      <c r="AP68" s="64"/>
      <c r="AQ68" s="64"/>
      <c r="AR68" s="16"/>
      <c r="AS68" s="3"/>
    </row>
    <row r="69" spans="1:53" ht="39.75" customHeight="1" x14ac:dyDescent="0.15">
      <c r="A69" s="86"/>
      <c r="B69" s="86"/>
      <c r="C69" s="213" t="s">
        <v>358</v>
      </c>
      <c r="D69" s="214"/>
      <c r="E69" s="214"/>
      <c r="F69" s="214"/>
      <c r="G69" s="214"/>
      <c r="H69" s="214"/>
      <c r="I69" s="214"/>
      <c r="J69" s="214"/>
      <c r="K69" s="214"/>
      <c r="L69" s="214"/>
      <c r="M69" s="214"/>
      <c r="N69" s="214"/>
      <c r="O69" s="214"/>
      <c r="P69" s="215"/>
      <c r="Q69" s="216"/>
      <c r="R69" s="217"/>
      <c r="S69" s="217"/>
      <c r="T69" s="217"/>
      <c r="U69" s="217"/>
      <c r="V69" s="217"/>
      <c r="W69" s="217"/>
      <c r="X69" s="217"/>
      <c r="Y69" s="217"/>
      <c r="Z69" s="217"/>
      <c r="AA69" s="217"/>
      <c r="AB69" s="217"/>
      <c r="AC69" s="217"/>
      <c r="AD69" s="217"/>
      <c r="AE69" s="217"/>
      <c r="AF69" s="217"/>
      <c r="AG69" s="217"/>
      <c r="AH69" s="217"/>
      <c r="AI69" s="217"/>
      <c r="AJ69" s="217"/>
      <c r="AK69" s="218" t="s">
        <v>102</v>
      </c>
      <c r="AL69" s="218"/>
      <c r="AM69" s="83"/>
      <c r="AN69" s="83"/>
      <c r="AO69" s="84"/>
      <c r="AP69" s="64"/>
      <c r="AQ69" s="64"/>
      <c r="AR69" s="16"/>
      <c r="AS69" s="3"/>
    </row>
    <row r="70" spans="1:53" ht="39.75" customHeight="1" x14ac:dyDescent="0.15">
      <c r="A70" s="86"/>
      <c r="B70" s="86"/>
      <c r="C70" s="213" t="s">
        <v>145</v>
      </c>
      <c r="D70" s="214"/>
      <c r="E70" s="214"/>
      <c r="F70" s="214"/>
      <c r="G70" s="214"/>
      <c r="H70" s="214"/>
      <c r="I70" s="214"/>
      <c r="J70" s="214"/>
      <c r="K70" s="214"/>
      <c r="L70" s="214"/>
      <c r="M70" s="214"/>
      <c r="N70" s="214"/>
      <c r="O70" s="214"/>
      <c r="P70" s="215"/>
      <c r="Q70" s="216"/>
      <c r="R70" s="217"/>
      <c r="S70" s="217"/>
      <c r="T70" s="217"/>
      <c r="U70" s="217"/>
      <c r="V70" s="217"/>
      <c r="W70" s="217"/>
      <c r="X70" s="217"/>
      <c r="Y70" s="217"/>
      <c r="Z70" s="217"/>
      <c r="AA70" s="217"/>
      <c r="AB70" s="217"/>
      <c r="AC70" s="217"/>
      <c r="AD70" s="217"/>
      <c r="AE70" s="217"/>
      <c r="AF70" s="217"/>
      <c r="AG70" s="217"/>
      <c r="AH70" s="217"/>
      <c r="AI70" s="217"/>
      <c r="AJ70" s="217"/>
      <c r="AK70" s="218" t="s">
        <v>102</v>
      </c>
      <c r="AL70" s="218"/>
      <c r="AM70" s="83"/>
      <c r="AN70" s="83"/>
      <c r="AO70" s="84"/>
      <c r="AP70" s="64"/>
      <c r="AQ70" s="64"/>
      <c r="AR70" s="16"/>
      <c r="AS70" s="3"/>
    </row>
    <row r="71" spans="1:53" ht="21" customHeight="1" x14ac:dyDescent="0.15">
      <c r="A71" s="87"/>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16"/>
      <c r="AS71" s="3"/>
    </row>
    <row r="72" spans="1:53" x14ac:dyDescent="0.15">
      <c r="A72" s="88"/>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16"/>
      <c r="AS72" s="3"/>
    </row>
    <row r="73" spans="1:53" x14ac:dyDescent="0.15">
      <c r="A73" s="88"/>
      <c r="B73" s="28"/>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16"/>
      <c r="AS73" s="3"/>
    </row>
    <row r="74" spans="1:53" s="3" customFormat="1" ht="30" customHeight="1" x14ac:dyDescent="0.15">
      <c r="A74" s="63" t="s">
        <v>106</v>
      </c>
      <c r="B74" s="16"/>
      <c r="C74" s="16"/>
      <c r="D74" s="75"/>
      <c r="E74" s="75"/>
      <c r="F74" s="76"/>
      <c r="G74" s="76"/>
      <c r="H74" s="75"/>
      <c r="I74" s="75"/>
      <c r="J74" s="16"/>
      <c r="K74" s="16"/>
      <c r="L74" s="16"/>
      <c r="M74" s="16"/>
      <c r="N74" s="16"/>
      <c r="O74" s="16"/>
      <c r="P74" s="16"/>
      <c r="Q74" s="16"/>
      <c r="R74" s="16"/>
      <c r="S74" s="16"/>
      <c r="T74" s="16"/>
      <c r="U74" s="16"/>
      <c r="V74" s="2"/>
      <c r="W74" s="2"/>
      <c r="X74" s="16"/>
      <c r="Y74" s="16"/>
      <c r="Z74" s="16"/>
      <c r="AA74" s="16"/>
      <c r="AB74" s="16"/>
      <c r="AC74" s="16"/>
      <c r="AD74" s="16"/>
      <c r="AE74" s="16"/>
      <c r="AF74" s="16"/>
      <c r="AG74" s="16"/>
      <c r="AH74" s="16"/>
      <c r="AI74" s="16"/>
      <c r="AJ74" s="16"/>
      <c r="AK74" s="16"/>
      <c r="AL74" s="16"/>
      <c r="AM74" s="16"/>
      <c r="AN74" s="16"/>
      <c r="AO74" s="16"/>
      <c r="AP74" s="16"/>
      <c r="AQ74" s="16"/>
      <c r="AR74" s="16"/>
    </row>
    <row r="75" spans="1:53" ht="39.75" customHeight="1" x14ac:dyDescent="0.15">
      <c r="B75" s="90"/>
      <c r="C75" s="209" t="s">
        <v>1</v>
      </c>
      <c r="D75" s="210"/>
      <c r="E75" s="210"/>
      <c r="F75" s="210"/>
      <c r="G75" s="210"/>
      <c r="H75" s="210"/>
      <c r="I75" s="210"/>
      <c r="J75" s="210"/>
      <c r="K75" s="210"/>
      <c r="L75" s="210"/>
      <c r="M75" s="210"/>
      <c r="N75" s="210"/>
      <c r="O75" s="210"/>
      <c r="P75" s="211"/>
      <c r="Q75" s="122"/>
      <c r="R75" s="208" t="s">
        <v>221</v>
      </c>
      <c r="S75" s="208"/>
      <c r="T75" s="208"/>
      <c r="U75" s="207">
        <v>30</v>
      </c>
      <c r="V75" s="207"/>
      <c r="W75" s="207"/>
      <c r="X75" s="207"/>
      <c r="Y75" s="208" t="s">
        <v>3</v>
      </c>
      <c r="Z75" s="208"/>
      <c r="AA75" s="212"/>
      <c r="AB75" s="212"/>
      <c r="AC75" s="212"/>
      <c r="AD75" s="212"/>
      <c r="AE75" s="208" t="s">
        <v>13</v>
      </c>
      <c r="AF75" s="208"/>
      <c r="AG75" s="212"/>
      <c r="AH75" s="212"/>
      <c r="AI75" s="212"/>
      <c r="AJ75" s="212"/>
      <c r="AK75" s="208" t="s">
        <v>18</v>
      </c>
      <c r="AL75" s="208"/>
      <c r="AM75" s="91"/>
      <c r="AN75" s="12"/>
      <c r="AO75" s="13"/>
      <c r="AP75" s="65"/>
      <c r="AQ75" s="65"/>
      <c r="AX75" s="1"/>
    </row>
    <row r="76" spans="1:53" ht="39.75" customHeight="1" x14ac:dyDescent="0.15">
      <c r="A76" s="48"/>
      <c r="B76" s="48"/>
      <c r="C76" s="209" t="s">
        <v>4</v>
      </c>
      <c r="D76" s="210"/>
      <c r="E76" s="210"/>
      <c r="F76" s="210"/>
      <c r="G76" s="210"/>
      <c r="H76" s="210"/>
      <c r="I76" s="210"/>
      <c r="J76" s="210"/>
      <c r="K76" s="210"/>
      <c r="L76" s="210"/>
      <c r="M76" s="210"/>
      <c r="N76" s="210"/>
      <c r="O76" s="210"/>
      <c r="P76" s="211"/>
      <c r="Q76" s="122"/>
      <c r="R76" s="208" t="s">
        <v>221</v>
      </c>
      <c r="S76" s="208"/>
      <c r="T76" s="208"/>
      <c r="U76" s="212">
        <v>30</v>
      </c>
      <c r="V76" s="212"/>
      <c r="W76" s="212"/>
      <c r="X76" s="212"/>
      <c r="Y76" s="208" t="s">
        <v>3</v>
      </c>
      <c r="Z76" s="208"/>
      <c r="AA76" s="212"/>
      <c r="AB76" s="212"/>
      <c r="AC76" s="212"/>
      <c r="AD76" s="212"/>
      <c r="AE76" s="208" t="s">
        <v>13</v>
      </c>
      <c r="AF76" s="208"/>
      <c r="AG76" s="212"/>
      <c r="AH76" s="212"/>
      <c r="AI76" s="212"/>
      <c r="AJ76" s="212"/>
      <c r="AK76" s="208" t="s">
        <v>18</v>
      </c>
      <c r="AL76" s="208"/>
      <c r="AM76" s="91"/>
      <c r="AN76" s="12"/>
      <c r="AO76" s="13"/>
      <c r="AP76" s="65"/>
      <c r="AQ76" s="65"/>
      <c r="BA76" s="1"/>
    </row>
    <row r="77" spans="1:53" ht="35.1" customHeight="1" x14ac:dyDescent="0.15">
      <c r="A77" s="48"/>
      <c r="B77" s="48"/>
      <c r="C77" s="209" t="s">
        <v>113</v>
      </c>
      <c r="D77" s="210"/>
      <c r="E77" s="210"/>
      <c r="F77" s="210"/>
      <c r="G77" s="210"/>
      <c r="H77" s="210"/>
      <c r="I77" s="210"/>
      <c r="J77" s="210"/>
      <c r="K77" s="210"/>
      <c r="L77" s="210"/>
      <c r="M77" s="210"/>
      <c r="N77" s="210"/>
      <c r="O77" s="210"/>
      <c r="P77" s="211"/>
      <c r="Q77" s="122"/>
      <c r="R77" s="207"/>
      <c r="S77" s="207"/>
      <c r="T77" s="207"/>
      <c r="U77" s="207"/>
      <c r="V77" s="207"/>
      <c r="W77" s="207"/>
      <c r="X77" s="207"/>
      <c r="Y77" s="208" t="s">
        <v>3</v>
      </c>
      <c r="Z77" s="208"/>
      <c r="AA77" s="207"/>
      <c r="AB77" s="207"/>
      <c r="AC77" s="207"/>
      <c r="AD77" s="207"/>
      <c r="AE77" s="208" t="s">
        <v>13</v>
      </c>
      <c r="AF77" s="208"/>
      <c r="AG77" s="207"/>
      <c r="AH77" s="207"/>
      <c r="AI77" s="207"/>
      <c r="AJ77" s="207"/>
      <c r="AK77" s="208" t="s">
        <v>18</v>
      </c>
      <c r="AL77" s="208"/>
      <c r="AM77" s="91"/>
      <c r="AN77" s="12"/>
      <c r="AO77" s="13"/>
      <c r="AP77" s="65"/>
      <c r="AQ77" s="65"/>
      <c r="AR77" s="1"/>
    </row>
    <row r="78" spans="1:53" s="3" customFormat="1" ht="30" customHeight="1" x14ac:dyDescent="0.15">
      <c r="A78" s="48"/>
      <c r="B78" s="48"/>
      <c r="C78" s="48"/>
      <c r="D78" s="92"/>
      <c r="E78" s="92"/>
      <c r="F78" s="93"/>
      <c r="G78" s="93"/>
      <c r="H78" s="92"/>
      <c r="I78" s="92"/>
      <c r="J78" s="48"/>
      <c r="K78" s="48"/>
      <c r="L78" s="48"/>
      <c r="M78" s="48"/>
      <c r="N78" s="48"/>
      <c r="O78" s="48"/>
      <c r="P78" s="48"/>
      <c r="Q78" s="48"/>
      <c r="R78" s="48"/>
      <c r="S78" s="48"/>
      <c r="T78" s="48"/>
      <c r="U78" s="48"/>
      <c r="V78" s="2"/>
      <c r="W78" s="2"/>
      <c r="X78" s="48"/>
      <c r="Y78" s="48"/>
      <c r="Z78" s="48"/>
      <c r="AA78" s="48"/>
      <c r="AB78" s="48"/>
      <c r="AC78" s="48"/>
      <c r="AD78" s="48"/>
      <c r="AE78" s="48"/>
      <c r="AF78" s="48"/>
      <c r="AG78" s="48"/>
      <c r="AH78" s="48"/>
      <c r="AI78" s="48"/>
      <c r="AJ78" s="48"/>
      <c r="AK78" s="48"/>
      <c r="AL78" s="92"/>
      <c r="AM78" s="48"/>
      <c r="AN78" s="48"/>
      <c r="AO78" s="48"/>
      <c r="AP78" s="65"/>
      <c r="AQ78" s="65"/>
      <c r="AR78" s="16"/>
    </row>
    <row r="79" spans="1:53" s="3" customFormat="1" ht="30" customHeight="1" x14ac:dyDescent="0.15">
      <c r="A79" s="48"/>
      <c r="B79" s="48"/>
      <c r="C79" s="48"/>
      <c r="D79" s="92"/>
      <c r="E79" s="92"/>
      <c r="F79" s="93"/>
      <c r="G79" s="93"/>
      <c r="H79" s="92"/>
      <c r="I79" s="92"/>
      <c r="J79" s="48"/>
      <c r="K79" s="48"/>
      <c r="L79" s="48"/>
      <c r="M79" s="48"/>
      <c r="N79" s="48"/>
      <c r="O79" s="48"/>
      <c r="P79" s="48"/>
      <c r="Q79" s="48"/>
      <c r="R79" s="48"/>
      <c r="S79" s="48"/>
      <c r="T79" s="48"/>
      <c r="U79" s="48"/>
      <c r="V79" s="2"/>
      <c r="W79" s="2"/>
      <c r="X79" s="48"/>
      <c r="Y79" s="48"/>
      <c r="Z79" s="48"/>
      <c r="AA79" s="48"/>
      <c r="AB79" s="48"/>
      <c r="AC79" s="48"/>
      <c r="AD79" s="48"/>
      <c r="AE79" s="48"/>
      <c r="AF79" s="48"/>
      <c r="AG79" s="48"/>
      <c r="AH79" s="48"/>
      <c r="AI79" s="48"/>
      <c r="AJ79" s="48"/>
      <c r="AK79" s="48"/>
      <c r="AL79" s="92"/>
      <c r="AM79" s="48"/>
      <c r="AN79" s="48"/>
      <c r="AO79" s="48"/>
      <c r="AP79" s="65"/>
      <c r="AQ79" s="65"/>
      <c r="AR79" s="16"/>
    </row>
    <row r="80" spans="1:53" s="3" customFormat="1" ht="21" customHeight="1" x14ac:dyDescent="0.15">
      <c r="A80" s="63" t="s">
        <v>122</v>
      </c>
      <c r="B80" s="63"/>
      <c r="C80" s="63"/>
      <c r="D80" s="92"/>
      <c r="E80" s="92"/>
      <c r="F80" s="93"/>
      <c r="G80" s="93"/>
      <c r="H80" s="92"/>
      <c r="I80" s="92"/>
      <c r="J80" s="48"/>
      <c r="K80" s="48"/>
      <c r="L80" s="48"/>
      <c r="M80" s="48"/>
      <c r="N80" s="48"/>
      <c r="O80" s="48"/>
      <c r="P80" s="48"/>
      <c r="Q80" s="48"/>
      <c r="R80" s="48"/>
      <c r="S80" s="48"/>
      <c r="T80" s="48"/>
      <c r="U80" s="48"/>
      <c r="V80" s="2"/>
      <c r="W80" s="2"/>
      <c r="X80" s="48"/>
      <c r="Y80" s="48"/>
      <c r="Z80" s="48"/>
      <c r="AA80" s="48"/>
      <c r="AB80" s="48"/>
      <c r="AC80" s="48"/>
      <c r="AD80" s="48"/>
      <c r="AE80" s="48"/>
      <c r="AF80" s="48"/>
      <c r="AG80" s="48"/>
      <c r="AH80" s="48"/>
      <c r="AI80" s="48"/>
      <c r="AJ80" s="48"/>
      <c r="AK80" s="48"/>
      <c r="AL80" s="92"/>
      <c r="AM80" s="48"/>
      <c r="AN80" s="48"/>
      <c r="AO80" s="48"/>
      <c r="AP80" s="48"/>
      <c r="AQ80" s="48"/>
      <c r="AR80" s="16"/>
    </row>
    <row r="81" spans="1:44" s="3" customFormat="1" ht="21" customHeight="1" x14ac:dyDescent="0.15">
      <c r="A81" s="65" t="s">
        <v>181</v>
      </c>
      <c r="B81" s="48"/>
      <c r="C81" s="48"/>
      <c r="D81" s="92"/>
      <c r="E81" s="92"/>
      <c r="F81" s="93"/>
      <c r="G81" s="93"/>
      <c r="H81" s="92"/>
      <c r="I81" s="92"/>
      <c r="J81" s="48"/>
      <c r="K81" s="48"/>
      <c r="L81" s="48"/>
      <c r="M81" s="48"/>
      <c r="N81" s="48"/>
      <c r="O81" s="48"/>
      <c r="P81" s="48"/>
      <c r="Q81" s="48"/>
      <c r="R81" s="48"/>
      <c r="S81" s="48"/>
      <c r="T81" s="48"/>
      <c r="U81" s="48"/>
      <c r="V81" s="2"/>
      <c r="W81" s="2"/>
      <c r="X81" s="48"/>
      <c r="Y81" s="48"/>
      <c r="Z81" s="48"/>
      <c r="AA81" s="48"/>
      <c r="AB81" s="48"/>
      <c r="AC81" s="48"/>
      <c r="AD81" s="48"/>
      <c r="AE81" s="48"/>
      <c r="AF81" s="48"/>
      <c r="AG81" s="48"/>
      <c r="AH81" s="48"/>
      <c r="AI81" s="48"/>
      <c r="AJ81" s="48"/>
      <c r="AK81" s="48"/>
      <c r="AL81" s="92"/>
      <c r="AM81" s="48"/>
      <c r="AN81" s="48"/>
      <c r="AO81" s="48"/>
      <c r="AP81" s="48"/>
      <c r="AQ81" s="48"/>
      <c r="AR81" s="16"/>
    </row>
    <row r="82" spans="1:44" s="3" customFormat="1" ht="21" customHeight="1" x14ac:dyDescent="0.15">
      <c r="A82" s="48"/>
      <c r="B82" s="48"/>
      <c r="C82" s="48"/>
      <c r="D82" s="92"/>
      <c r="E82" s="92"/>
      <c r="F82" s="93"/>
      <c r="G82" s="93"/>
      <c r="H82" s="92"/>
      <c r="I82" s="92"/>
      <c r="J82" s="48"/>
      <c r="K82" s="48"/>
      <c r="L82" s="48"/>
      <c r="M82" s="48"/>
      <c r="N82" s="48"/>
      <c r="O82" s="48"/>
      <c r="P82" s="48"/>
      <c r="Q82" s="48"/>
      <c r="R82" s="48"/>
      <c r="S82" s="48"/>
      <c r="T82" s="48"/>
      <c r="U82" s="48"/>
      <c r="V82" s="2"/>
      <c r="W82" s="2"/>
      <c r="X82" s="48"/>
      <c r="Y82" s="48"/>
      <c r="Z82" s="48"/>
      <c r="AA82" s="48"/>
      <c r="AB82" s="48"/>
      <c r="AC82" s="48"/>
      <c r="AD82" s="48"/>
      <c r="AE82" s="48"/>
      <c r="AF82" s="48"/>
      <c r="AG82" s="48"/>
      <c r="AH82" s="48"/>
      <c r="AI82" s="48"/>
      <c r="AJ82" s="48"/>
      <c r="AK82" s="48"/>
      <c r="AL82" s="92"/>
      <c r="AM82" s="48"/>
      <c r="AN82" s="48"/>
      <c r="AO82" s="48"/>
      <c r="AP82" s="48"/>
      <c r="AQ82" s="48"/>
      <c r="AR82" s="16"/>
    </row>
    <row r="83" spans="1:44" s="3" customFormat="1" ht="21" customHeight="1" x14ac:dyDescent="0.15">
      <c r="A83" s="63" t="s">
        <v>123</v>
      </c>
      <c r="B83" s="63"/>
      <c r="C83" s="63"/>
      <c r="D83" s="63"/>
      <c r="E83" s="63"/>
      <c r="F83" s="63"/>
      <c r="G83" s="63"/>
      <c r="H83" s="63"/>
      <c r="I83" s="63"/>
      <c r="J83" s="63"/>
      <c r="K83" s="63"/>
      <c r="L83" s="63"/>
      <c r="M83" s="63"/>
      <c r="N83" s="63"/>
      <c r="O83" s="63"/>
      <c r="P83" s="63"/>
      <c r="Q83" s="63"/>
      <c r="R83" s="48"/>
      <c r="S83" s="48"/>
      <c r="T83" s="48"/>
      <c r="U83" s="48"/>
      <c r="V83" s="53"/>
      <c r="W83" s="53"/>
      <c r="X83" s="48"/>
      <c r="Y83" s="48"/>
      <c r="Z83" s="48"/>
      <c r="AA83" s="48"/>
      <c r="AB83" s="48"/>
      <c r="AC83" s="48"/>
      <c r="AD83" s="48"/>
      <c r="AE83" s="48"/>
      <c r="AF83" s="48"/>
      <c r="AG83" s="48"/>
      <c r="AH83" s="48"/>
      <c r="AI83" s="48"/>
      <c r="AJ83" s="48"/>
      <c r="AK83" s="48"/>
      <c r="AL83" s="92"/>
      <c r="AM83" s="48"/>
      <c r="AN83" s="48"/>
      <c r="AO83" s="48"/>
      <c r="AP83" s="48"/>
      <c r="AQ83" s="48"/>
      <c r="AR83" s="16"/>
    </row>
    <row r="84" spans="1:44" s="3" customFormat="1" ht="21" customHeight="1" x14ac:dyDescent="0.15">
      <c r="A84" s="65" t="s">
        <v>182</v>
      </c>
      <c r="B84" s="48"/>
      <c r="C84" s="48"/>
      <c r="D84" s="92"/>
      <c r="E84" s="92"/>
      <c r="F84" s="93"/>
      <c r="G84" s="93"/>
      <c r="H84" s="92"/>
      <c r="I84" s="92"/>
      <c r="J84" s="48"/>
      <c r="K84" s="48"/>
      <c r="L84" s="48"/>
      <c r="M84" s="48"/>
      <c r="N84" s="48"/>
      <c r="O84" s="48"/>
      <c r="P84" s="48"/>
      <c r="Q84" s="48"/>
      <c r="R84" s="48"/>
      <c r="S84" s="48"/>
      <c r="T84" s="48"/>
      <c r="U84" s="48"/>
      <c r="V84" s="53"/>
      <c r="W84" s="53"/>
      <c r="X84" s="48"/>
      <c r="Y84" s="48"/>
      <c r="Z84" s="48"/>
      <c r="AA84" s="48"/>
      <c r="AB84" s="48"/>
      <c r="AC84" s="48"/>
      <c r="AD84" s="48"/>
      <c r="AE84" s="48"/>
      <c r="AF84" s="48"/>
      <c r="AG84" s="48"/>
      <c r="AH84" s="48"/>
      <c r="AI84" s="48"/>
      <c r="AJ84" s="48"/>
      <c r="AK84" s="48"/>
      <c r="AL84" s="92"/>
      <c r="AM84" s="48"/>
      <c r="AN84" s="48"/>
      <c r="AO84" s="48"/>
      <c r="AP84" s="48"/>
      <c r="AQ84" s="48"/>
      <c r="AR84" s="16"/>
    </row>
    <row r="85" spans="1:44" s="3" customFormat="1" ht="21" customHeight="1" x14ac:dyDescent="0.15">
      <c r="A85" s="65"/>
      <c r="B85" s="48"/>
      <c r="C85" s="48"/>
      <c r="D85" s="92"/>
      <c r="E85" s="92"/>
      <c r="F85" s="93"/>
      <c r="G85" s="93"/>
      <c r="H85" s="92"/>
      <c r="I85" s="92"/>
      <c r="J85" s="48"/>
      <c r="K85" s="48"/>
      <c r="L85" s="48"/>
      <c r="M85" s="48"/>
      <c r="N85" s="48"/>
      <c r="O85" s="48"/>
      <c r="P85" s="48"/>
      <c r="Q85" s="48"/>
      <c r="R85" s="48"/>
      <c r="S85" s="48"/>
      <c r="T85" s="48"/>
      <c r="U85" s="48"/>
      <c r="V85" s="53"/>
      <c r="W85" s="53"/>
      <c r="X85" s="48"/>
      <c r="Y85" s="48"/>
      <c r="Z85" s="48"/>
      <c r="AA85" s="48"/>
      <c r="AB85" s="48"/>
      <c r="AC85" s="48"/>
      <c r="AD85" s="48"/>
      <c r="AE85" s="48"/>
      <c r="AF85" s="48"/>
      <c r="AG85" s="48"/>
      <c r="AH85" s="48"/>
      <c r="AI85" s="48"/>
      <c r="AJ85" s="48"/>
      <c r="AK85" s="48"/>
      <c r="AL85" s="92"/>
      <c r="AM85" s="48"/>
      <c r="AN85" s="48"/>
      <c r="AO85" s="48"/>
      <c r="AP85" s="48"/>
      <c r="AQ85" s="48"/>
      <c r="AR85" s="16"/>
    </row>
    <row r="86" spans="1:44" s="3" customFormat="1" ht="21" customHeight="1" x14ac:dyDescent="0.15">
      <c r="A86" s="63" t="s">
        <v>124</v>
      </c>
      <c r="B86" s="63"/>
      <c r="C86" s="63"/>
      <c r="D86" s="63"/>
      <c r="E86" s="63"/>
      <c r="F86" s="63"/>
      <c r="G86" s="63"/>
      <c r="H86" s="63"/>
      <c r="I86" s="63"/>
      <c r="J86" s="63"/>
      <c r="K86" s="63"/>
      <c r="L86" s="63"/>
      <c r="M86" s="63"/>
      <c r="N86" s="63"/>
      <c r="O86" s="63"/>
      <c r="P86" s="48"/>
      <c r="Q86" s="48"/>
      <c r="R86" s="48"/>
      <c r="S86" s="48"/>
      <c r="T86" s="48"/>
      <c r="U86" s="48"/>
      <c r="V86" s="53"/>
      <c r="W86" s="53"/>
      <c r="X86" s="48"/>
      <c r="Y86" s="48"/>
      <c r="Z86" s="48"/>
      <c r="AA86" s="48"/>
      <c r="AB86" s="48"/>
      <c r="AC86" s="48"/>
      <c r="AD86" s="48"/>
      <c r="AE86" s="48"/>
      <c r="AF86" s="48"/>
      <c r="AG86" s="48"/>
      <c r="AH86" s="48"/>
      <c r="AI86" s="48"/>
      <c r="AJ86" s="48"/>
      <c r="AK86" s="48"/>
      <c r="AL86" s="92"/>
      <c r="AM86" s="48"/>
      <c r="AN86" s="48"/>
      <c r="AO86" s="48"/>
      <c r="AP86" s="48"/>
      <c r="AQ86" s="48"/>
      <c r="AR86" s="16"/>
    </row>
    <row r="87" spans="1:44" s="3" customFormat="1" ht="21" customHeight="1" x14ac:dyDescent="0.15">
      <c r="A87" s="65" t="s">
        <v>183</v>
      </c>
      <c r="B87" s="48"/>
      <c r="C87" s="48"/>
      <c r="D87" s="92"/>
      <c r="E87" s="92"/>
      <c r="F87" s="93"/>
      <c r="G87" s="93"/>
      <c r="H87" s="92"/>
      <c r="I87" s="92"/>
      <c r="J87" s="48"/>
      <c r="K87" s="48"/>
      <c r="L87" s="48"/>
      <c r="M87" s="48"/>
      <c r="N87" s="48"/>
      <c r="O87" s="48"/>
      <c r="P87" s="48"/>
      <c r="Q87" s="48"/>
      <c r="R87" s="48"/>
      <c r="S87" s="48"/>
      <c r="T87" s="48"/>
      <c r="U87" s="48"/>
      <c r="V87" s="53"/>
      <c r="W87" s="53"/>
      <c r="X87" s="48"/>
      <c r="Y87" s="48"/>
      <c r="Z87" s="48"/>
      <c r="AA87" s="48"/>
      <c r="AB87" s="48"/>
      <c r="AC87" s="48"/>
      <c r="AD87" s="48"/>
      <c r="AE87" s="48"/>
      <c r="AF87" s="48"/>
      <c r="AG87" s="48"/>
      <c r="AH87" s="48"/>
      <c r="AI87" s="48"/>
      <c r="AJ87" s="48"/>
      <c r="AK87" s="48"/>
      <c r="AL87" s="92"/>
      <c r="AM87" s="48"/>
      <c r="AN87" s="48"/>
      <c r="AO87" s="48"/>
      <c r="AP87" s="48"/>
      <c r="AQ87" s="48"/>
      <c r="AR87" s="16"/>
    </row>
    <row r="88" spans="1:44" s="3" customFormat="1" ht="21" customHeight="1" x14ac:dyDescent="0.15">
      <c r="A88" s="48"/>
      <c r="B88" s="48"/>
      <c r="C88" s="48"/>
      <c r="D88" s="92"/>
      <c r="E88" s="92"/>
      <c r="F88" s="93"/>
      <c r="G88" s="93"/>
      <c r="H88" s="92"/>
      <c r="I88" s="92"/>
      <c r="J88" s="48"/>
      <c r="K88" s="48"/>
      <c r="L88" s="48"/>
      <c r="M88" s="48"/>
      <c r="N88" s="48"/>
      <c r="O88" s="48"/>
      <c r="P88" s="48"/>
      <c r="Q88" s="48"/>
      <c r="R88" s="48"/>
      <c r="S88" s="48"/>
      <c r="T88" s="48"/>
      <c r="U88" s="48"/>
      <c r="V88" s="2"/>
      <c r="W88" s="2"/>
      <c r="X88" s="48"/>
      <c r="Y88" s="48"/>
      <c r="Z88" s="48"/>
      <c r="AA88" s="48"/>
      <c r="AB88" s="48"/>
      <c r="AC88" s="48"/>
      <c r="AD88" s="48"/>
      <c r="AE88" s="48"/>
      <c r="AF88" s="48"/>
      <c r="AG88" s="48"/>
      <c r="AH88" s="48"/>
      <c r="AI88" s="48"/>
      <c r="AJ88" s="48"/>
      <c r="AK88" s="48"/>
      <c r="AL88" s="92"/>
      <c r="AM88" s="48"/>
      <c r="AN88" s="48"/>
      <c r="AO88" s="48"/>
      <c r="AP88" s="48"/>
      <c r="AQ88" s="48"/>
      <c r="AR88" s="16"/>
    </row>
    <row r="89" spans="1:44" s="3" customFormat="1" x14ac:dyDescent="0.15">
      <c r="A89" s="89"/>
      <c r="B89" s="48"/>
      <c r="C89" s="48"/>
      <c r="D89" s="92"/>
      <c r="E89" s="92"/>
      <c r="F89" s="93"/>
      <c r="G89" s="93"/>
      <c r="H89" s="92"/>
      <c r="I89" s="92"/>
      <c r="J89" s="48"/>
      <c r="K89" s="48"/>
      <c r="L89" s="48"/>
      <c r="M89" s="48"/>
      <c r="N89" s="48"/>
      <c r="O89" s="48"/>
      <c r="P89" s="48"/>
      <c r="Q89" s="48"/>
      <c r="R89" s="48"/>
      <c r="S89" s="48"/>
      <c r="T89" s="48"/>
      <c r="U89" s="48"/>
      <c r="V89" s="53"/>
      <c r="W89" s="53"/>
      <c r="X89" s="48"/>
      <c r="Y89" s="48"/>
      <c r="Z89" s="48"/>
      <c r="AA89" s="48"/>
      <c r="AB89" s="48"/>
      <c r="AC89" s="48"/>
      <c r="AD89" s="48"/>
      <c r="AE89" s="48"/>
      <c r="AF89" s="48"/>
      <c r="AG89" s="48"/>
      <c r="AH89" s="48"/>
      <c r="AI89" s="48"/>
      <c r="AJ89" s="48"/>
      <c r="AK89" s="48"/>
      <c r="AL89" s="92"/>
      <c r="AM89" s="48"/>
      <c r="AN89" s="48"/>
      <c r="AO89" s="48"/>
      <c r="AP89" s="48"/>
      <c r="AQ89" s="48"/>
      <c r="AR89" s="16"/>
    </row>
    <row r="90" spans="1:44" ht="30" customHeight="1" x14ac:dyDescent="0.15">
      <c r="A90" s="19" t="s">
        <v>146</v>
      </c>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1"/>
    </row>
    <row r="91" spans="1:44" ht="30" customHeight="1" x14ac:dyDescent="0.15">
      <c r="A91" s="190" t="s">
        <v>53</v>
      </c>
      <c r="B91" s="190"/>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89" t="s">
        <v>175</v>
      </c>
      <c r="AF91" s="189"/>
      <c r="AG91" s="189"/>
      <c r="AH91" s="189"/>
      <c r="AI91" s="189"/>
      <c r="AJ91" s="189"/>
      <c r="AK91" s="189"/>
      <c r="AL91" s="189"/>
      <c r="AM91" s="189"/>
      <c r="AN91" s="189"/>
      <c r="AO91" s="189"/>
      <c r="AP91" s="189"/>
      <c r="AQ91" s="189"/>
      <c r="AR91" s="1"/>
    </row>
    <row r="92" spans="1:44" ht="30" customHeight="1" x14ac:dyDescent="0.15">
      <c r="A92" s="33"/>
      <c r="B92" s="33"/>
      <c r="C92" s="33"/>
      <c r="D92" s="34"/>
      <c r="E92" s="34"/>
      <c r="F92" s="35"/>
      <c r="G92" s="35"/>
      <c r="H92" s="33"/>
      <c r="I92" s="33"/>
      <c r="J92" s="33"/>
      <c r="K92" s="33"/>
      <c r="L92" s="33"/>
      <c r="M92" s="33"/>
      <c r="N92" s="33"/>
      <c r="O92" s="33"/>
      <c r="P92" s="33"/>
      <c r="Q92" s="33"/>
      <c r="R92" s="33"/>
      <c r="S92" s="33"/>
      <c r="T92" s="33"/>
      <c r="U92" s="33"/>
      <c r="V92" s="33"/>
      <c r="W92" s="33"/>
      <c r="X92" s="33"/>
      <c r="Y92" s="33"/>
      <c r="Z92" s="33"/>
      <c r="AA92" s="33"/>
      <c r="AB92" s="31"/>
      <c r="AC92" s="31"/>
      <c r="AD92" s="32"/>
      <c r="AE92" s="186" t="s">
        <v>2</v>
      </c>
      <c r="AF92" s="186"/>
      <c r="AG92" s="186" t="str">
        <f>IF(AG2="","",AG2)</f>
        <v/>
      </c>
      <c r="AH92" s="186"/>
      <c r="AI92" s="31" t="s">
        <v>3</v>
      </c>
      <c r="AJ92" s="186" t="str">
        <f>IF(AJ2="","",AJ2)</f>
        <v/>
      </c>
      <c r="AK92" s="186"/>
      <c r="AL92" s="31" t="s">
        <v>13</v>
      </c>
      <c r="AM92" s="186" t="str">
        <f>IF(AM2="","",AM2)</f>
        <v/>
      </c>
      <c r="AN92" s="186"/>
      <c r="AO92" s="31" t="s">
        <v>14</v>
      </c>
      <c r="AP92" s="31"/>
      <c r="AQ92" s="31"/>
      <c r="AR92" s="1"/>
    </row>
    <row r="93" spans="1:44" ht="30" customHeight="1" x14ac:dyDescent="0.15">
      <c r="A93" s="33"/>
      <c r="B93" s="33"/>
      <c r="C93" s="33"/>
      <c r="D93" s="34"/>
      <c r="E93" s="34"/>
      <c r="F93" s="35"/>
      <c r="G93" s="35"/>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1" t="s">
        <v>125</v>
      </c>
      <c r="AK93" s="187" t="s">
        <v>147</v>
      </c>
      <c r="AL93" s="187"/>
      <c r="AM93" s="36" t="s">
        <v>127</v>
      </c>
      <c r="AN93" s="187" t="s">
        <v>128</v>
      </c>
      <c r="AO93" s="187"/>
      <c r="AP93" s="31" t="s">
        <v>15</v>
      </c>
      <c r="AQ93" s="31" t="s">
        <v>129</v>
      </c>
      <c r="AR93" s="1"/>
    </row>
    <row r="94" spans="1:44" ht="30" customHeight="1" x14ac:dyDescent="0.15">
      <c r="A94" s="203" t="s">
        <v>56</v>
      </c>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1"/>
    </row>
    <row r="95" spans="1:44" ht="30"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1"/>
    </row>
    <row r="96" spans="1:44" ht="12.75" customHeight="1" x14ac:dyDescent="0.1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1"/>
    </row>
    <row r="97" spans="1:44" ht="24.95" customHeight="1" x14ac:dyDescent="0.15">
      <c r="A97" s="204" t="s">
        <v>57</v>
      </c>
      <c r="B97" s="204"/>
      <c r="C97" s="204"/>
      <c r="D97" s="204"/>
      <c r="E97" s="204"/>
      <c r="F97" s="204"/>
      <c r="G97" s="204"/>
      <c r="H97" s="204"/>
      <c r="I97" s="96" t="s">
        <v>148</v>
      </c>
      <c r="J97" s="205" t="str">
        <f>IF(S10="","",S10)</f>
        <v/>
      </c>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48"/>
      <c r="AP97" s="48"/>
      <c r="AQ97" s="48"/>
      <c r="AR97" s="1"/>
    </row>
    <row r="98" spans="1:44" ht="12" customHeight="1" x14ac:dyDescent="0.15">
      <c r="A98" s="24"/>
      <c r="B98" s="24"/>
      <c r="C98" s="24"/>
      <c r="D98" s="24"/>
      <c r="E98" s="24"/>
      <c r="F98" s="24"/>
      <c r="G98" s="24"/>
      <c r="H98" s="24"/>
      <c r="I98" s="31"/>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48"/>
      <c r="AI98" s="48"/>
      <c r="AJ98" s="48"/>
      <c r="AK98" s="48"/>
      <c r="AL98" s="48"/>
      <c r="AM98" s="48"/>
      <c r="AN98" s="48"/>
      <c r="AO98" s="48"/>
      <c r="AP98" s="48"/>
      <c r="AQ98" s="48"/>
      <c r="AR98" s="1"/>
    </row>
    <row r="99" spans="1:44" ht="30" customHeight="1" x14ac:dyDescent="0.15">
      <c r="A99" s="33"/>
      <c r="B99" s="206" t="s">
        <v>58</v>
      </c>
      <c r="C99" s="206"/>
      <c r="D99" s="206"/>
      <c r="E99" s="206"/>
      <c r="F99" s="206"/>
      <c r="G99" s="206"/>
      <c r="H99" s="206"/>
      <c r="I99" s="206"/>
      <c r="J99" s="206"/>
      <c r="K99" s="206"/>
      <c r="L99" s="206" t="s">
        <v>59</v>
      </c>
      <c r="M99" s="206"/>
      <c r="N99" s="206"/>
      <c r="O99" s="206"/>
      <c r="P99" s="206"/>
      <c r="Q99" s="206"/>
      <c r="R99" s="206"/>
      <c r="S99" s="206"/>
      <c r="T99" s="206"/>
      <c r="U99" s="206"/>
      <c r="V99" s="206" t="s">
        <v>17</v>
      </c>
      <c r="W99" s="206"/>
      <c r="X99" s="206"/>
      <c r="Y99" s="206"/>
      <c r="Z99" s="206"/>
      <c r="AA99" s="206"/>
      <c r="AB99" s="206"/>
      <c r="AC99" s="206"/>
      <c r="AD99" s="206" t="s">
        <v>60</v>
      </c>
      <c r="AE99" s="206"/>
      <c r="AF99" s="206"/>
      <c r="AG99" s="206"/>
      <c r="AH99" s="206" t="s">
        <v>61</v>
      </c>
      <c r="AI99" s="206"/>
      <c r="AJ99" s="206"/>
      <c r="AK99" s="206"/>
      <c r="AL99" s="206"/>
      <c r="AM99" s="206"/>
      <c r="AN99" s="206"/>
      <c r="AO99" s="206"/>
      <c r="AP99" s="206"/>
      <c r="AQ99" s="28"/>
      <c r="AR99" s="19"/>
    </row>
    <row r="100" spans="1:44" ht="22.5" customHeight="1" x14ac:dyDescent="0.15">
      <c r="A100" s="33"/>
      <c r="B100" s="206"/>
      <c r="C100" s="206"/>
      <c r="D100" s="206"/>
      <c r="E100" s="206"/>
      <c r="F100" s="206"/>
      <c r="G100" s="206"/>
      <c r="H100" s="206"/>
      <c r="I100" s="206"/>
      <c r="J100" s="206"/>
      <c r="K100" s="206"/>
      <c r="L100" s="206"/>
      <c r="M100" s="206"/>
      <c r="N100" s="206"/>
      <c r="O100" s="206"/>
      <c r="P100" s="206"/>
      <c r="Q100" s="206"/>
      <c r="R100" s="206"/>
      <c r="S100" s="206"/>
      <c r="T100" s="206"/>
      <c r="U100" s="206"/>
      <c r="V100" s="206" t="s">
        <v>62</v>
      </c>
      <c r="W100" s="206"/>
      <c r="X100" s="206" t="s">
        <v>3</v>
      </c>
      <c r="Y100" s="206"/>
      <c r="Z100" s="206" t="s">
        <v>13</v>
      </c>
      <c r="AA100" s="206"/>
      <c r="AB100" s="206" t="s">
        <v>18</v>
      </c>
      <c r="AC100" s="206"/>
      <c r="AD100" s="206"/>
      <c r="AE100" s="206"/>
      <c r="AF100" s="206"/>
      <c r="AG100" s="206"/>
      <c r="AH100" s="206"/>
      <c r="AI100" s="206"/>
      <c r="AJ100" s="206"/>
      <c r="AK100" s="206"/>
      <c r="AL100" s="206"/>
      <c r="AM100" s="206"/>
      <c r="AN100" s="206"/>
      <c r="AO100" s="206"/>
      <c r="AP100" s="206"/>
      <c r="AQ100" s="33"/>
      <c r="AR100" s="1"/>
    </row>
    <row r="101" spans="1:44" ht="27" customHeight="1" x14ac:dyDescent="0.15">
      <c r="A101" s="33"/>
      <c r="B101" s="197"/>
      <c r="C101" s="197"/>
      <c r="D101" s="197"/>
      <c r="E101" s="197"/>
      <c r="F101" s="197"/>
      <c r="G101" s="197"/>
      <c r="H101" s="197"/>
      <c r="I101" s="197"/>
      <c r="J101" s="197"/>
      <c r="K101" s="197"/>
      <c r="L101" s="197"/>
      <c r="M101" s="197"/>
      <c r="N101" s="197"/>
      <c r="O101" s="197"/>
      <c r="P101" s="197"/>
      <c r="Q101" s="197"/>
      <c r="R101" s="197"/>
      <c r="S101" s="197"/>
      <c r="T101" s="197"/>
      <c r="U101" s="197"/>
      <c r="V101" s="196"/>
      <c r="W101" s="196"/>
      <c r="X101" s="196"/>
      <c r="Y101" s="196"/>
      <c r="Z101" s="196"/>
      <c r="AA101" s="196"/>
      <c r="AB101" s="196"/>
      <c r="AC101" s="196"/>
      <c r="AD101" s="196"/>
      <c r="AE101" s="196"/>
      <c r="AF101" s="196"/>
      <c r="AG101" s="196"/>
      <c r="AH101" s="197"/>
      <c r="AI101" s="197"/>
      <c r="AJ101" s="197"/>
      <c r="AK101" s="197"/>
      <c r="AL101" s="197"/>
      <c r="AM101" s="197"/>
      <c r="AN101" s="197"/>
      <c r="AO101" s="197"/>
      <c r="AP101" s="197"/>
      <c r="AQ101" s="33"/>
      <c r="AR101" s="1"/>
    </row>
    <row r="102" spans="1:44" ht="27" customHeight="1" x14ac:dyDescent="0.15">
      <c r="A102" s="33"/>
      <c r="B102" s="197"/>
      <c r="C102" s="197"/>
      <c r="D102" s="197"/>
      <c r="E102" s="197"/>
      <c r="F102" s="197"/>
      <c r="G102" s="197"/>
      <c r="H102" s="197"/>
      <c r="I102" s="197"/>
      <c r="J102" s="197"/>
      <c r="K102" s="197"/>
      <c r="L102" s="197"/>
      <c r="M102" s="197"/>
      <c r="N102" s="197"/>
      <c r="O102" s="197"/>
      <c r="P102" s="197"/>
      <c r="Q102" s="197"/>
      <c r="R102" s="197"/>
      <c r="S102" s="197"/>
      <c r="T102" s="197"/>
      <c r="U102" s="197"/>
      <c r="V102" s="196"/>
      <c r="W102" s="196"/>
      <c r="X102" s="196"/>
      <c r="Y102" s="196"/>
      <c r="Z102" s="196"/>
      <c r="AA102" s="196"/>
      <c r="AB102" s="196"/>
      <c r="AC102" s="196"/>
      <c r="AD102" s="196"/>
      <c r="AE102" s="196"/>
      <c r="AF102" s="196"/>
      <c r="AG102" s="196"/>
      <c r="AH102" s="197"/>
      <c r="AI102" s="197"/>
      <c r="AJ102" s="197"/>
      <c r="AK102" s="197"/>
      <c r="AL102" s="197"/>
      <c r="AM102" s="197"/>
      <c r="AN102" s="197"/>
      <c r="AO102" s="197"/>
      <c r="AP102" s="197"/>
      <c r="AQ102" s="33"/>
      <c r="AR102" s="1"/>
    </row>
    <row r="103" spans="1:44" ht="27" customHeight="1" x14ac:dyDescent="0.15">
      <c r="A103" s="33"/>
      <c r="B103" s="197"/>
      <c r="C103" s="197"/>
      <c r="D103" s="197"/>
      <c r="E103" s="197"/>
      <c r="F103" s="197"/>
      <c r="G103" s="197"/>
      <c r="H103" s="197"/>
      <c r="I103" s="197"/>
      <c r="J103" s="197"/>
      <c r="K103" s="197"/>
      <c r="L103" s="197"/>
      <c r="M103" s="197"/>
      <c r="N103" s="197"/>
      <c r="O103" s="197"/>
      <c r="P103" s="197"/>
      <c r="Q103" s="197"/>
      <c r="R103" s="197"/>
      <c r="S103" s="197"/>
      <c r="T103" s="197"/>
      <c r="U103" s="197"/>
      <c r="V103" s="196"/>
      <c r="W103" s="196"/>
      <c r="X103" s="196"/>
      <c r="Y103" s="196"/>
      <c r="Z103" s="196"/>
      <c r="AA103" s="196"/>
      <c r="AB103" s="196"/>
      <c r="AC103" s="196"/>
      <c r="AD103" s="196"/>
      <c r="AE103" s="196"/>
      <c r="AF103" s="196"/>
      <c r="AG103" s="196"/>
      <c r="AH103" s="197"/>
      <c r="AI103" s="197"/>
      <c r="AJ103" s="197"/>
      <c r="AK103" s="197"/>
      <c r="AL103" s="197"/>
      <c r="AM103" s="197"/>
      <c r="AN103" s="197"/>
      <c r="AO103" s="197"/>
      <c r="AP103" s="197"/>
      <c r="AQ103" s="33"/>
      <c r="AR103" s="1"/>
    </row>
    <row r="104" spans="1:44" ht="27" customHeight="1" x14ac:dyDescent="0.15">
      <c r="A104" s="33"/>
      <c r="B104" s="197"/>
      <c r="C104" s="197"/>
      <c r="D104" s="197"/>
      <c r="E104" s="197"/>
      <c r="F104" s="197"/>
      <c r="G104" s="197"/>
      <c r="H104" s="197"/>
      <c r="I104" s="197"/>
      <c r="J104" s="197"/>
      <c r="K104" s="197"/>
      <c r="L104" s="197"/>
      <c r="M104" s="197"/>
      <c r="N104" s="197"/>
      <c r="O104" s="197"/>
      <c r="P104" s="197"/>
      <c r="Q104" s="197"/>
      <c r="R104" s="197"/>
      <c r="S104" s="197"/>
      <c r="T104" s="197"/>
      <c r="U104" s="197"/>
      <c r="V104" s="196"/>
      <c r="W104" s="196"/>
      <c r="X104" s="196"/>
      <c r="Y104" s="196"/>
      <c r="Z104" s="196"/>
      <c r="AA104" s="196"/>
      <c r="AB104" s="196"/>
      <c r="AC104" s="196"/>
      <c r="AD104" s="196"/>
      <c r="AE104" s="196"/>
      <c r="AF104" s="196"/>
      <c r="AG104" s="196"/>
      <c r="AH104" s="197"/>
      <c r="AI104" s="197"/>
      <c r="AJ104" s="197"/>
      <c r="AK104" s="197"/>
      <c r="AL104" s="197"/>
      <c r="AM104" s="197"/>
      <c r="AN104" s="197"/>
      <c r="AO104" s="197"/>
      <c r="AP104" s="197"/>
      <c r="AQ104" s="33"/>
      <c r="AR104" s="1"/>
    </row>
    <row r="105" spans="1:44" ht="27" customHeight="1" x14ac:dyDescent="0.15">
      <c r="A105" s="33"/>
      <c r="B105" s="197"/>
      <c r="C105" s="197"/>
      <c r="D105" s="197"/>
      <c r="E105" s="197"/>
      <c r="F105" s="197"/>
      <c r="G105" s="197"/>
      <c r="H105" s="197"/>
      <c r="I105" s="197"/>
      <c r="J105" s="197"/>
      <c r="K105" s="197"/>
      <c r="L105" s="197"/>
      <c r="M105" s="197"/>
      <c r="N105" s="197"/>
      <c r="O105" s="197"/>
      <c r="P105" s="197"/>
      <c r="Q105" s="197"/>
      <c r="R105" s="197"/>
      <c r="S105" s="197"/>
      <c r="T105" s="197"/>
      <c r="U105" s="197"/>
      <c r="V105" s="196"/>
      <c r="W105" s="196"/>
      <c r="X105" s="196"/>
      <c r="Y105" s="196"/>
      <c r="Z105" s="196"/>
      <c r="AA105" s="196"/>
      <c r="AB105" s="196"/>
      <c r="AC105" s="196"/>
      <c r="AD105" s="196"/>
      <c r="AE105" s="196"/>
      <c r="AF105" s="196"/>
      <c r="AG105" s="196"/>
      <c r="AH105" s="197"/>
      <c r="AI105" s="197"/>
      <c r="AJ105" s="197"/>
      <c r="AK105" s="197"/>
      <c r="AL105" s="197"/>
      <c r="AM105" s="197"/>
      <c r="AN105" s="197"/>
      <c r="AO105" s="197"/>
      <c r="AP105" s="197"/>
      <c r="AQ105" s="33"/>
      <c r="AR105" s="1"/>
    </row>
    <row r="106" spans="1:44" ht="27" customHeight="1" x14ac:dyDescent="0.15">
      <c r="A106" s="33"/>
      <c r="B106" s="197"/>
      <c r="C106" s="197"/>
      <c r="D106" s="197"/>
      <c r="E106" s="197"/>
      <c r="F106" s="197"/>
      <c r="G106" s="197"/>
      <c r="H106" s="197"/>
      <c r="I106" s="197"/>
      <c r="J106" s="197"/>
      <c r="K106" s="197"/>
      <c r="L106" s="197"/>
      <c r="M106" s="197"/>
      <c r="N106" s="197"/>
      <c r="O106" s="197"/>
      <c r="P106" s="197"/>
      <c r="Q106" s="197"/>
      <c r="R106" s="197"/>
      <c r="S106" s="197"/>
      <c r="T106" s="197"/>
      <c r="U106" s="197"/>
      <c r="V106" s="196"/>
      <c r="W106" s="196"/>
      <c r="X106" s="196"/>
      <c r="Y106" s="196"/>
      <c r="Z106" s="196"/>
      <c r="AA106" s="196"/>
      <c r="AB106" s="196"/>
      <c r="AC106" s="196"/>
      <c r="AD106" s="196"/>
      <c r="AE106" s="196"/>
      <c r="AF106" s="196"/>
      <c r="AG106" s="196"/>
      <c r="AH106" s="197"/>
      <c r="AI106" s="197"/>
      <c r="AJ106" s="197"/>
      <c r="AK106" s="197"/>
      <c r="AL106" s="197"/>
      <c r="AM106" s="197"/>
      <c r="AN106" s="197"/>
      <c r="AO106" s="197"/>
      <c r="AP106" s="197"/>
      <c r="AQ106" s="33"/>
      <c r="AR106" s="1"/>
    </row>
    <row r="107" spans="1:44" ht="27" customHeight="1" x14ac:dyDescent="0.15">
      <c r="A107" s="33"/>
      <c r="B107" s="197"/>
      <c r="C107" s="197"/>
      <c r="D107" s="197"/>
      <c r="E107" s="197"/>
      <c r="F107" s="197"/>
      <c r="G107" s="197"/>
      <c r="H107" s="197"/>
      <c r="I107" s="197"/>
      <c r="J107" s="197"/>
      <c r="K107" s="197"/>
      <c r="L107" s="197"/>
      <c r="M107" s="197"/>
      <c r="N107" s="197"/>
      <c r="O107" s="197"/>
      <c r="P107" s="197"/>
      <c r="Q107" s="197"/>
      <c r="R107" s="197"/>
      <c r="S107" s="197"/>
      <c r="T107" s="197"/>
      <c r="U107" s="197"/>
      <c r="V107" s="196"/>
      <c r="W107" s="196"/>
      <c r="X107" s="196"/>
      <c r="Y107" s="196"/>
      <c r="Z107" s="196"/>
      <c r="AA107" s="196"/>
      <c r="AB107" s="196"/>
      <c r="AC107" s="196"/>
      <c r="AD107" s="196"/>
      <c r="AE107" s="196"/>
      <c r="AF107" s="196"/>
      <c r="AG107" s="196"/>
      <c r="AH107" s="197"/>
      <c r="AI107" s="197"/>
      <c r="AJ107" s="197"/>
      <c r="AK107" s="197"/>
      <c r="AL107" s="197"/>
      <c r="AM107" s="197"/>
      <c r="AN107" s="197"/>
      <c r="AO107" s="197"/>
      <c r="AP107" s="197"/>
      <c r="AQ107" s="33"/>
      <c r="AR107" s="1"/>
    </row>
    <row r="108" spans="1:44" ht="27" customHeight="1" x14ac:dyDescent="0.15">
      <c r="A108" s="33"/>
      <c r="B108" s="197"/>
      <c r="C108" s="197"/>
      <c r="D108" s="197"/>
      <c r="E108" s="197"/>
      <c r="F108" s="197"/>
      <c r="G108" s="197"/>
      <c r="H108" s="197"/>
      <c r="I108" s="197"/>
      <c r="J108" s="197"/>
      <c r="K108" s="197"/>
      <c r="L108" s="197"/>
      <c r="M108" s="197"/>
      <c r="N108" s="197"/>
      <c r="O108" s="197"/>
      <c r="P108" s="197"/>
      <c r="Q108" s="197"/>
      <c r="R108" s="197"/>
      <c r="S108" s="197"/>
      <c r="T108" s="197"/>
      <c r="U108" s="197"/>
      <c r="V108" s="196"/>
      <c r="W108" s="196"/>
      <c r="X108" s="196"/>
      <c r="Y108" s="196"/>
      <c r="Z108" s="196"/>
      <c r="AA108" s="196"/>
      <c r="AB108" s="196"/>
      <c r="AC108" s="196"/>
      <c r="AD108" s="196"/>
      <c r="AE108" s="196"/>
      <c r="AF108" s="196"/>
      <c r="AG108" s="196"/>
      <c r="AH108" s="197"/>
      <c r="AI108" s="197"/>
      <c r="AJ108" s="197"/>
      <c r="AK108" s="197"/>
      <c r="AL108" s="197"/>
      <c r="AM108" s="197"/>
      <c r="AN108" s="197"/>
      <c r="AO108" s="197"/>
      <c r="AP108" s="197"/>
      <c r="AQ108" s="33"/>
      <c r="AR108" s="1"/>
    </row>
    <row r="109" spans="1:44" ht="27" customHeight="1" x14ac:dyDescent="0.15">
      <c r="A109" s="33"/>
      <c r="B109" s="197"/>
      <c r="C109" s="197"/>
      <c r="D109" s="197"/>
      <c r="E109" s="197"/>
      <c r="F109" s="197"/>
      <c r="G109" s="197"/>
      <c r="H109" s="197"/>
      <c r="I109" s="197"/>
      <c r="J109" s="197"/>
      <c r="K109" s="197"/>
      <c r="L109" s="197"/>
      <c r="M109" s="197"/>
      <c r="N109" s="197"/>
      <c r="O109" s="197"/>
      <c r="P109" s="197"/>
      <c r="Q109" s="197"/>
      <c r="R109" s="197"/>
      <c r="S109" s="197"/>
      <c r="T109" s="197"/>
      <c r="U109" s="197"/>
      <c r="V109" s="196"/>
      <c r="W109" s="196"/>
      <c r="X109" s="196"/>
      <c r="Y109" s="196"/>
      <c r="Z109" s="196"/>
      <c r="AA109" s="196"/>
      <c r="AB109" s="196"/>
      <c r="AC109" s="196"/>
      <c r="AD109" s="196"/>
      <c r="AE109" s="196"/>
      <c r="AF109" s="196"/>
      <c r="AG109" s="196"/>
      <c r="AH109" s="197"/>
      <c r="AI109" s="197"/>
      <c r="AJ109" s="197"/>
      <c r="AK109" s="197"/>
      <c r="AL109" s="197"/>
      <c r="AM109" s="197"/>
      <c r="AN109" s="197"/>
      <c r="AO109" s="197"/>
      <c r="AP109" s="197"/>
      <c r="AQ109" s="33"/>
      <c r="AR109" s="1"/>
    </row>
    <row r="110" spans="1:44" ht="27" customHeight="1" x14ac:dyDescent="0.15">
      <c r="A110" s="33"/>
      <c r="B110" s="197"/>
      <c r="C110" s="197"/>
      <c r="D110" s="197"/>
      <c r="E110" s="197"/>
      <c r="F110" s="197"/>
      <c r="G110" s="197"/>
      <c r="H110" s="197"/>
      <c r="I110" s="197"/>
      <c r="J110" s="197"/>
      <c r="K110" s="197"/>
      <c r="L110" s="197"/>
      <c r="M110" s="197"/>
      <c r="N110" s="197"/>
      <c r="O110" s="197"/>
      <c r="P110" s="197"/>
      <c r="Q110" s="197"/>
      <c r="R110" s="197"/>
      <c r="S110" s="197"/>
      <c r="T110" s="197"/>
      <c r="U110" s="197"/>
      <c r="V110" s="196"/>
      <c r="W110" s="196"/>
      <c r="X110" s="196"/>
      <c r="Y110" s="196"/>
      <c r="Z110" s="196"/>
      <c r="AA110" s="196"/>
      <c r="AB110" s="196"/>
      <c r="AC110" s="196"/>
      <c r="AD110" s="196"/>
      <c r="AE110" s="196"/>
      <c r="AF110" s="196"/>
      <c r="AG110" s="196"/>
      <c r="AH110" s="197"/>
      <c r="AI110" s="197"/>
      <c r="AJ110" s="197"/>
      <c r="AK110" s="197"/>
      <c r="AL110" s="197"/>
      <c r="AM110" s="197"/>
      <c r="AN110" s="197"/>
      <c r="AO110" s="197"/>
      <c r="AP110" s="197"/>
      <c r="AQ110" s="33"/>
      <c r="AR110" s="1"/>
    </row>
    <row r="111" spans="1:44" ht="27" customHeight="1" x14ac:dyDescent="0.15">
      <c r="A111" s="33"/>
      <c r="B111" s="197"/>
      <c r="C111" s="197"/>
      <c r="D111" s="197"/>
      <c r="E111" s="197"/>
      <c r="F111" s="197"/>
      <c r="G111" s="197"/>
      <c r="H111" s="197"/>
      <c r="I111" s="197"/>
      <c r="J111" s="197"/>
      <c r="K111" s="197"/>
      <c r="L111" s="197"/>
      <c r="M111" s="197"/>
      <c r="N111" s="197"/>
      <c r="O111" s="197"/>
      <c r="P111" s="197"/>
      <c r="Q111" s="197"/>
      <c r="R111" s="197"/>
      <c r="S111" s="197"/>
      <c r="T111" s="197"/>
      <c r="U111" s="197"/>
      <c r="V111" s="196"/>
      <c r="W111" s="196"/>
      <c r="X111" s="196"/>
      <c r="Y111" s="196"/>
      <c r="Z111" s="196"/>
      <c r="AA111" s="196"/>
      <c r="AB111" s="196"/>
      <c r="AC111" s="196"/>
      <c r="AD111" s="196"/>
      <c r="AE111" s="196"/>
      <c r="AF111" s="196"/>
      <c r="AG111" s="196"/>
      <c r="AH111" s="197"/>
      <c r="AI111" s="197"/>
      <c r="AJ111" s="197"/>
      <c r="AK111" s="197"/>
      <c r="AL111" s="197"/>
      <c r="AM111" s="197"/>
      <c r="AN111" s="197"/>
      <c r="AO111" s="197"/>
      <c r="AP111" s="197"/>
      <c r="AQ111" s="33"/>
      <c r="AR111" s="1"/>
    </row>
    <row r="112" spans="1:44" ht="27" customHeight="1" x14ac:dyDescent="0.15">
      <c r="A112" s="33"/>
      <c r="B112" s="198"/>
      <c r="C112" s="199"/>
      <c r="D112" s="199"/>
      <c r="E112" s="199"/>
      <c r="F112" s="199"/>
      <c r="G112" s="199"/>
      <c r="H112" s="199"/>
      <c r="I112" s="199"/>
      <c r="J112" s="199"/>
      <c r="K112" s="200"/>
      <c r="L112" s="197"/>
      <c r="M112" s="197"/>
      <c r="N112" s="197"/>
      <c r="O112" s="197"/>
      <c r="P112" s="197"/>
      <c r="Q112" s="197"/>
      <c r="R112" s="197"/>
      <c r="S112" s="197"/>
      <c r="T112" s="197"/>
      <c r="U112" s="197"/>
      <c r="V112" s="196"/>
      <c r="W112" s="196"/>
      <c r="X112" s="201"/>
      <c r="Y112" s="202"/>
      <c r="Z112" s="201"/>
      <c r="AA112" s="202"/>
      <c r="AB112" s="201"/>
      <c r="AC112" s="202"/>
      <c r="AD112" s="196"/>
      <c r="AE112" s="196"/>
      <c r="AF112" s="196"/>
      <c r="AG112" s="196"/>
      <c r="AH112" s="198"/>
      <c r="AI112" s="199"/>
      <c r="AJ112" s="199"/>
      <c r="AK112" s="199"/>
      <c r="AL112" s="199"/>
      <c r="AM112" s="199"/>
      <c r="AN112" s="199"/>
      <c r="AO112" s="199"/>
      <c r="AP112" s="200"/>
      <c r="AQ112" s="33"/>
      <c r="AR112" s="1"/>
    </row>
    <row r="113" spans="1:44" ht="27" customHeight="1" x14ac:dyDescent="0.15">
      <c r="A113" s="33"/>
      <c r="B113" s="197"/>
      <c r="C113" s="197"/>
      <c r="D113" s="197"/>
      <c r="E113" s="197"/>
      <c r="F113" s="197"/>
      <c r="G113" s="197"/>
      <c r="H113" s="197"/>
      <c r="I113" s="197"/>
      <c r="J113" s="197"/>
      <c r="K113" s="197"/>
      <c r="L113" s="197"/>
      <c r="M113" s="197"/>
      <c r="N113" s="197"/>
      <c r="O113" s="197"/>
      <c r="P113" s="197"/>
      <c r="Q113" s="197"/>
      <c r="R113" s="197"/>
      <c r="S113" s="197"/>
      <c r="T113" s="197"/>
      <c r="U113" s="197"/>
      <c r="V113" s="196"/>
      <c r="W113" s="196"/>
      <c r="X113" s="196"/>
      <c r="Y113" s="196"/>
      <c r="Z113" s="196"/>
      <c r="AA113" s="196"/>
      <c r="AB113" s="196"/>
      <c r="AC113" s="196"/>
      <c r="AD113" s="196"/>
      <c r="AE113" s="196"/>
      <c r="AF113" s="196"/>
      <c r="AG113" s="196"/>
      <c r="AH113" s="197"/>
      <c r="AI113" s="197"/>
      <c r="AJ113" s="197"/>
      <c r="AK113" s="197"/>
      <c r="AL113" s="197"/>
      <c r="AM113" s="197"/>
      <c r="AN113" s="197"/>
      <c r="AO113" s="197"/>
      <c r="AP113" s="197"/>
      <c r="AQ113" s="33"/>
      <c r="AR113" s="1"/>
    </row>
    <row r="114" spans="1:44" ht="27" customHeight="1" x14ac:dyDescent="0.15">
      <c r="A114" s="33"/>
      <c r="B114" s="197"/>
      <c r="C114" s="197"/>
      <c r="D114" s="197"/>
      <c r="E114" s="197"/>
      <c r="F114" s="197"/>
      <c r="G114" s="197"/>
      <c r="H114" s="197"/>
      <c r="I114" s="197"/>
      <c r="J114" s="197"/>
      <c r="K114" s="197"/>
      <c r="L114" s="197"/>
      <c r="M114" s="197"/>
      <c r="N114" s="197"/>
      <c r="O114" s="197"/>
      <c r="P114" s="197"/>
      <c r="Q114" s="197"/>
      <c r="R114" s="197"/>
      <c r="S114" s="197"/>
      <c r="T114" s="197"/>
      <c r="U114" s="197"/>
      <c r="V114" s="196"/>
      <c r="W114" s="196"/>
      <c r="X114" s="196"/>
      <c r="Y114" s="196"/>
      <c r="Z114" s="196"/>
      <c r="AA114" s="196"/>
      <c r="AB114" s="196"/>
      <c r="AC114" s="196"/>
      <c r="AD114" s="196"/>
      <c r="AE114" s="196"/>
      <c r="AF114" s="196"/>
      <c r="AG114" s="196"/>
      <c r="AH114" s="197"/>
      <c r="AI114" s="197"/>
      <c r="AJ114" s="197"/>
      <c r="AK114" s="197"/>
      <c r="AL114" s="197"/>
      <c r="AM114" s="197"/>
      <c r="AN114" s="197"/>
      <c r="AO114" s="197"/>
      <c r="AP114" s="197"/>
      <c r="AQ114" s="33"/>
      <c r="AR114" s="1"/>
    </row>
    <row r="115" spans="1:44" ht="27" customHeight="1" x14ac:dyDescent="0.15">
      <c r="A115" s="33"/>
      <c r="B115" s="197"/>
      <c r="C115" s="197"/>
      <c r="D115" s="197"/>
      <c r="E115" s="197"/>
      <c r="F115" s="197"/>
      <c r="G115" s="197"/>
      <c r="H115" s="197"/>
      <c r="I115" s="197"/>
      <c r="J115" s="197"/>
      <c r="K115" s="197"/>
      <c r="L115" s="197"/>
      <c r="M115" s="197"/>
      <c r="N115" s="197"/>
      <c r="O115" s="197"/>
      <c r="P115" s="197"/>
      <c r="Q115" s="197"/>
      <c r="R115" s="197"/>
      <c r="S115" s="197"/>
      <c r="T115" s="197"/>
      <c r="U115" s="197"/>
      <c r="V115" s="196"/>
      <c r="W115" s="196"/>
      <c r="X115" s="196"/>
      <c r="Y115" s="196"/>
      <c r="Z115" s="196"/>
      <c r="AA115" s="196"/>
      <c r="AB115" s="196"/>
      <c r="AC115" s="196"/>
      <c r="AD115" s="196"/>
      <c r="AE115" s="196"/>
      <c r="AF115" s="196"/>
      <c r="AG115" s="196"/>
      <c r="AH115" s="197"/>
      <c r="AI115" s="197"/>
      <c r="AJ115" s="197"/>
      <c r="AK115" s="197"/>
      <c r="AL115" s="197"/>
      <c r="AM115" s="197"/>
      <c r="AN115" s="197"/>
      <c r="AO115" s="197"/>
      <c r="AP115" s="197"/>
      <c r="AQ115" s="33"/>
      <c r="AR115" s="1"/>
    </row>
    <row r="116" spans="1:44" ht="27" customHeight="1" x14ac:dyDescent="0.15">
      <c r="A116" s="33"/>
      <c r="B116" s="197"/>
      <c r="C116" s="197"/>
      <c r="D116" s="197"/>
      <c r="E116" s="197"/>
      <c r="F116" s="197"/>
      <c r="G116" s="197"/>
      <c r="H116" s="197"/>
      <c r="I116" s="197"/>
      <c r="J116" s="197"/>
      <c r="K116" s="197"/>
      <c r="L116" s="197"/>
      <c r="M116" s="197"/>
      <c r="N116" s="197"/>
      <c r="O116" s="197"/>
      <c r="P116" s="197"/>
      <c r="Q116" s="197"/>
      <c r="R116" s="197"/>
      <c r="S116" s="197"/>
      <c r="T116" s="197"/>
      <c r="U116" s="197"/>
      <c r="V116" s="196"/>
      <c r="W116" s="196"/>
      <c r="X116" s="196"/>
      <c r="Y116" s="196"/>
      <c r="Z116" s="196"/>
      <c r="AA116" s="196"/>
      <c r="AB116" s="196"/>
      <c r="AC116" s="196"/>
      <c r="AD116" s="196"/>
      <c r="AE116" s="196"/>
      <c r="AF116" s="196"/>
      <c r="AG116" s="196"/>
      <c r="AH116" s="197"/>
      <c r="AI116" s="197"/>
      <c r="AJ116" s="197"/>
      <c r="AK116" s="197"/>
      <c r="AL116" s="197"/>
      <c r="AM116" s="197"/>
      <c r="AN116" s="197"/>
      <c r="AO116" s="197"/>
      <c r="AP116" s="197"/>
      <c r="AQ116" s="33"/>
      <c r="AR116" s="1"/>
    </row>
    <row r="117" spans="1:44" ht="27" customHeight="1" x14ac:dyDescent="0.15">
      <c r="A117" s="33"/>
      <c r="B117" s="197"/>
      <c r="C117" s="197"/>
      <c r="D117" s="197"/>
      <c r="E117" s="197"/>
      <c r="F117" s="197"/>
      <c r="G117" s="197"/>
      <c r="H117" s="197"/>
      <c r="I117" s="197"/>
      <c r="J117" s="197"/>
      <c r="K117" s="197"/>
      <c r="L117" s="197"/>
      <c r="M117" s="197"/>
      <c r="N117" s="197"/>
      <c r="O117" s="197"/>
      <c r="P117" s="197"/>
      <c r="Q117" s="197"/>
      <c r="R117" s="197"/>
      <c r="S117" s="197"/>
      <c r="T117" s="197"/>
      <c r="U117" s="197"/>
      <c r="V117" s="196"/>
      <c r="W117" s="196"/>
      <c r="X117" s="196"/>
      <c r="Y117" s="196"/>
      <c r="Z117" s="196"/>
      <c r="AA117" s="196"/>
      <c r="AB117" s="196"/>
      <c r="AC117" s="196"/>
      <c r="AD117" s="196"/>
      <c r="AE117" s="196"/>
      <c r="AF117" s="196"/>
      <c r="AG117" s="196"/>
      <c r="AH117" s="197"/>
      <c r="AI117" s="197"/>
      <c r="AJ117" s="197"/>
      <c r="AK117" s="197"/>
      <c r="AL117" s="197"/>
      <c r="AM117" s="197"/>
      <c r="AN117" s="197"/>
      <c r="AO117" s="197"/>
      <c r="AP117" s="197"/>
      <c r="AQ117" s="33"/>
      <c r="AR117" s="1"/>
    </row>
    <row r="118" spans="1:44" ht="27" customHeight="1" x14ac:dyDescent="0.15">
      <c r="A118" s="33"/>
      <c r="B118" s="197"/>
      <c r="C118" s="197"/>
      <c r="D118" s="197"/>
      <c r="E118" s="197"/>
      <c r="F118" s="197"/>
      <c r="G118" s="197"/>
      <c r="H118" s="197"/>
      <c r="I118" s="197"/>
      <c r="J118" s="197"/>
      <c r="K118" s="197"/>
      <c r="L118" s="197"/>
      <c r="M118" s="197"/>
      <c r="N118" s="197"/>
      <c r="O118" s="197"/>
      <c r="P118" s="197"/>
      <c r="Q118" s="197"/>
      <c r="R118" s="197"/>
      <c r="S118" s="197"/>
      <c r="T118" s="197"/>
      <c r="U118" s="197"/>
      <c r="V118" s="196"/>
      <c r="W118" s="196"/>
      <c r="X118" s="196"/>
      <c r="Y118" s="196"/>
      <c r="Z118" s="196"/>
      <c r="AA118" s="196"/>
      <c r="AB118" s="196"/>
      <c r="AC118" s="196"/>
      <c r="AD118" s="196"/>
      <c r="AE118" s="196"/>
      <c r="AF118" s="196"/>
      <c r="AG118" s="196"/>
      <c r="AH118" s="197"/>
      <c r="AI118" s="197"/>
      <c r="AJ118" s="197"/>
      <c r="AK118" s="197"/>
      <c r="AL118" s="197"/>
      <c r="AM118" s="197"/>
      <c r="AN118" s="197"/>
      <c r="AO118" s="197"/>
      <c r="AP118" s="197"/>
      <c r="AQ118" s="33"/>
      <c r="AR118" s="1"/>
    </row>
    <row r="119" spans="1:44" ht="27" customHeight="1" x14ac:dyDescent="0.15">
      <c r="A119" s="33"/>
      <c r="B119" s="197"/>
      <c r="C119" s="197"/>
      <c r="D119" s="197"/>
      <c r="E119" s="197"/>
      <c r="F119" s="197"/>
      <c r="G119" s="197"/>
      <c r="H119" s="197"/>
      <c r="I119" s="197"/>
      <c r="J119" s="197"/>
      <c r="K119" s="197"/>
      <c r="L119" s="197"/>
      <c r="M119" s="197"/>
      <c r="N119" s="197"/>
      <c r="O119" s="197"/>
      <c r="P119" s="197"/>
      <c r="Q119" s="197"/>
      <c r="R119" s="197"/>
      <c r="S119" s="197"/>
      <c r="T119" s="197"/>
      <c r="U119" s="197"/>
      <c r="V119" s="196"/>
      <c r="W119" s="196"/>
      <c r="X119" s="196"/>
      <c r="Y119" s="196"/>
      <c r="Z119" s="196"/>
      <c r="AA119" s="196"/>
      <c r="AB119" s="196"/>
      <c r="AC119" s="196"/>
      <c r="AD119" s="196"/>
      <c r="AE119" s="196"/>
      <c r="AF119" s="196"/>
      <c r="AG119" s="196"/>
      <c r="AH119" s="197"/>
      <c r="AI119" s="197"/>
      <c r="AJ119" s="197"/>
      <c r="AK119" s="197"/>
      <c r="AL119" s="197"/>
      <c r="AM119" s="197"/>
      <c r="AN119" s="197"/>
      <c r="AO119" s="197"/>
      <c r="AP119" s="197"/>
      <c r="AQ119" s="33"/>
      <c r="AR119" s="1"/>
    </row>
    <row r="120" spans="1:44" ht="27" customHeight="1" x14ac:dyDescent="0.15">
      <c r="A120" s="33"/>
      <c r="B120" s="197"/>
      <c r="C120" s="197"/>
      <c r="D120" s="197"/>
      <c r="E120" s="197"/>
      <c r="F120" s="197"/>
      <c r="G120" s="197"/>
      <c r="H120" s="197"/>
      <c r="I120" s="197"/>
      <c r="J120" s="197"/>
      <c r="K120" s="197"/>
      <c r="L120" s="197"/>
      <c r="M120" s="197"/>
      <c r="N120" s="197"/>
      <c r="O120" s="197"/>
      <c r="P120" s="197"/>
      <c r="Q120" s="197"/>
      <c r="R120" s="197"/>
      <c r="S120" s="197"/>
      <c r="T120" s="197"/>
      <c r="U120" s="197"/>
      <c r="V120" s="196"/>
      <c r="W120" s="196"/>
      <c r="X120" s="196"/>
      <c r="Y120" s="196"/>
      <c r="Z120" s="196"/>
      <c r="AA120" s="196"/>
      <c r="AB120" s="196"/>
      <c r="AC120" s="196"/>
      <c r="AD120" s="196"/>
      <c r="AE120" s="196"/>
      <c r="AF120" s="196"/>
      <c r="AG120" s="196"/>
      <c r="AH120" s="197"/>
      <c r="AI120" s="197"/>
      <c r="AJ120" s="197"/>
      <c r="AK120" s="197"/>
      <c r="AL120" s="197"/>
      <c r="AM120" s="197"/>
      <c r="AN120" s="197"/>
      <c r="AO120" s="197"/>
      <c r="AP120" s="197"/>
      <c r="AQ120" s="33"/>
      <c r="AR120" s="1"/>
    </row>
    <row r="121" spans="1:44" ht="27" customHeight="1" x14ac:dyDescent="0.15">
      <c r="A121" s="33"/>
      <c r="B121" s="197"/>
      <c r="C121" s="197"/>
      <c r="D121" s="197"/>
      <c r="E121" s="197"/>
      <c r="F121" s="197"/>
      <c r="G121" s="197"/>
      <c r="H121" s="197"/>
      <c r="I121" s="197"/>
      <c r="J121" s="197"/>
      <c r="K121" s="197"/>
      <c r="L121" s="197"/>
      <c r="M121" s="197"/>
      <c r="N121" s="197"/>
      <c r="O121" s="197"/>
      <c r="P121" s="197"/>
      <c r="Q121" s="197"/>
      <c r="R121" s="197"/>
      <c r="S121" s="197"/>
      <c r="T121" s="197"/>
      <c r="U121" s="197"/>
      <c r="V121" s="196"/>
      <c r="W121" s="196"/>
      <c r="X121" s="196"/>
      <c r="Y121" s="196"/>
      <c r="Z121" s="196"/>
      <c r="AA121" s="196"/>
      <c r="AB121" s="196"/>
      <c r="AC121" s="196"/>
      <c r="AD121" s="196"/>
      <c r="AE121" s="196"/>
      <c r="AF121" s="196"/>
      <c r="AG121" s="196"/>
      <c r="AH121" s="197"/>
      <c r="AI121" s="197"/>
      <c r="AJ121" s="197"/>
      <c r="AK121" s="197"/>
      <c r="AL121" s="197"/>
      <c r="AM121" s="197"/>
      <c r="AN121" s="197"/>
      <c r="AO121" s="197"/>
      <c r="AP121" s="197"/>
      <c r="AQ121" s="33"/>
      <c r="AR121" s="1"/>
    </row>
    <row r="122" spans="1:44" ht="27" customHeight="1" x14ac:dyDescent="0.15">
      <c r="A122" s="33"/>
      <c r="B122" s="197"/>
      <c r="C122" s="197"/>
      <c r="D122" s="197"/>
      <c r="E122" s="197"/>
      <c r="F122" s="197"/>
      <c r="G122" s="197"/>
      <c r="H122" s="197"/>
      <c r="I122" s="197"/>
      <c r="J122" s="197"/>
      <c r="K122" s="197"/>
      <c r="L122" s="197"/>
      <c r="M122" s="197"/>
      <c r="N122" s="197"/>
      <c r="O122" s="197"/>
      <c r="P122" s="197"/>
      <c r="Q122" s="197"/>
      <c r="R122" s="197"/>
      <c r="S122" s="197"/>
      <c r="T122" s="197"/>
      <c r="U122" s="197"/>
      <c r="V122" s="196"/>
      <c r="W122" s="196"/>
      <c r="X122" s="196"/>
      <c r="Y122" s="196"/>
      <c r="Z122" s="196"/>
      <c r="AA122" s="196"/>
      <c r="AB122" s="196"/>
      <c r="AC122" s="196"/>
      <c r="AD122" s="196"/>
      <c r="AE122" s="196"/>
      <c r="AF122" s="196"/>
      <c r="AG122" s="196"/>
      <c r="AH122" s="197"/>
      <c r="AI122" s="197"/>
      <c r="AJ122" s="197"/>
      <c r="AK122" s="197"/>
      <c r="AL122" s="197"/>
      <c r="AM122" s="197"/>
      <c r="AN122" s="197"/>
      <c r="AO122" s="197"/>
      <c r="AP122" s="197"/>
      <c r="AQ122" s="33"/>
      <c r="AR122" s="1"/>
    </row>
    <row r="123" spans="1:44" ht="27" customHeight="1" x14ac:dyDescent="0.15">
      <c r="A123" s="33"/>
      <c r="B123" s="197"/>
      <c r="C123" s="197"/>
      <c r="D123" s="197"/>
      <c r="E123" s="197"/>
      <c r="F123" s="197"/>
      <c r="G123" s="197"/>
      <c r="H123" s="197"/>
      <c r="I123" s="197"/>
      <c r="J123" s="197"/>
      <c r="K123" s="197"/>
      <c r="L123" s="197"/>
      <c r="M123" s="197"/>
      <c r="N123" s="197"/>
      <c r="O123" s="197"/>
      <c r="P123" s="197"/>
      <c r="Q123" s="197"/>
      <c r="R123" s="197"/>
      <c r="S123" s="197"/>
      <c r="T123" s="197"/>
      <c r="U123" s="197"/>
      <c r="V123" s="196"/>
      <c r="W123" s="196"/>
      <c r="X123" s="196"/>
      <c r="Y123" s="196"/>
      <c r="Z123" s="196"/>
      <c r="AA123" s="196"/>
      <c r="AB123" s="196"/>
      <c r="AC123" s="196"/>
      <c r="AD123" s="196"/>
      <c r="AE123" s="196"/>
      <c r="AF123" s="196"/>
      <c r="AG123" s="196"/>
      <c r="AH123" s="197"/>
      <c r="AI123" s="197"/>
      <c r="AJ123" s="197"/>
      <c r="AK123" s="197"/>
      <c r="AL123" s="197"/>
      <c r="AM123" s="197"/>
      <c r="AN123" s="197"/>
      <c r="AO123" s="197"/>
      <c r="AP123" s="197"/>
      <c r="AQ123" s="33"/>
      <c r="AR123" s="1"/>
    </row>
    <row r="124" spans="1:44" ht="27" customHeight="1" x14ac:dyDescent="0.15">
      <c r="A124" s="33"/>
      <c r="B124" s="197"/>
      <c r="C124" s="197"/>
      <c r="D124" s="197"/>
      <c r="E124" s="197"/>
      <c r="F124" s="197"/>
      <c r="G124" s="197"/>
      <c r="H124" s="197"/>
      <c r="I124" s="197"/>
      <c r="J124" s="197"/>
      <c r="K124" s="197"/>
      <c r="L124" s="197"/>
      <c r="M124" s="197"/>
      <c r="N124" s="197"/>
      <c r="O124" s="197"/>
      <c r="P124" s="197"/>
      <c r="Q124" s="197"/>
      <c r="R124" s="197"/>
      <c r="S124" s="197"/>
      <c r="T124" s="197"/>
      <c r="U124" s="197"/>
      <c r="V124" s="196"/>
      <c r="W124" s="196"/>
      <c r="X124" s="196"/>
      <c r="Y124" s="196"/>
      <c r="Z124" s="196"/>
      <c r="AA124" s="196"/>
      <c r="AB124" s="196"/>
      <c r="AC124" s="196"/>
      <c r="AD124" s="196"/>
      <c r="AE124" s="196"/>
      <c r="AF124" s="196"/>
      <c r="AG124" s="196"/>
      <c r="AH124" s="197"/>
      <c r="AI124" s="197"/>
      <c r="AJ124" s="197"/>
      <c r="AK124" s="197"/>
      <c r="AL124" s="197"/>
      <c r="AM124" s="197"/>
      <c r="AN124" s="197"/>
      <c r="AO124" s="197"/>
      <c r="AP124" s="197"/>
      <c r="AQ124" s="33"/>
      <c r="AR124" s="1"/>
    </row>
    <row r="125" spans="1:44" ht="27" customHeight="1" x14ac:dyDescent="0.15">
      <c r="A125" s="33"/>
      <c r="B125" s="197"/>
      <c r="C125" s="197"/>
      <c r="D125" s="197"/>
      <c r="E125" s="197"/>
      <c r="F125" s="197"/>
      <c r="G125" s="197"/>
      <c r="H125" s="197"/>
      <c r="I125" s="197"/>
      <c r="J125" s="197"/>
      <c r="K125" s="197"/>
      <c r="L125" s="197"/>
      <c r="M125" s="197"/>
      <c r="N125" s="197"/>
      <c r="O125" s="197"/>
      <c r="P125" s="197"/>
      <c r="Q125" s="197"/>
      <c r="R125" s="197"/>
      <c r="S125" s="197"/>
      <c r="T125" s="197"/>
      <c r="U125" s="197"/>
      <c r="V125" s="196"/>
      <c r="W125" s="196"/>
      <c r="X125" s="196"/>
      <c r="Y125" s="196"/>
      <c r="Z125" s="196"/>
      <c r="AA125" s="196"/>
      <c r="AB125" s="196"/>
      <c r="AC125" s="196"/>
      <c r="AD125" s="196"/>
      <c r="AE125" s="196"/>
      <c r="AF125" s="196"/>
      <c r="AG125" s="196"/>
      <c r="AH125" s="197"/>
      <c r="AI125" s="197"/>
      <c r="AJ125" s="197"/>
      <c r="AK125" s="197"/>
      <c r="AL125" s="197"/>
      <c r="AM125" s="197"/>
      <c r="AN125" s="197"/>
      <c r="AO125" s="197"/>
      <c r="AP125" s="197"/>
      <c r="AQ125" s="33"/>
      <c r="AR125" s="1"/>
    </row>
    <row r="126" spans="1:44" ht="27" customHeight="1" x14ac:dyDescent="0.15">
      <c r="A126" s="33"/>
      <c r="B126" s="197"/>
      <c r="C126" s="197"/>
      <c r="D126" s="197"/>
      <c r="E126" s="197"/>
      <c r="F126" s="197"/>
      <c r="G126" s="197"/>
      <c r="H126" s="197"/>
      <c r="I126" s="197"/>
      <c r="J126" s="197"/>
      <c r="K126" s="197"/>
      <c r="L126" s="197"/>
      <c r="M126" s="197"/>
      <c r="N126" s="197"/>
      <c r="O126" s="197"/>
      <c r="P126" s="197"/>
      <c r="Q126" s="197"/>
      <c r="R126" s="197"/>
      <c r="S126" s="197"/>
      <c r="T126" s="197"/>
      <c r="U126" s="197"/>
      <c r="V126" s="196"/>
      <c r="W126" s="196"/>
      <c r="X126" s="196"/>
      <c r="Y126" s="196"/>
      <c r="Z126" s="196"/>
      <c r="AA126" s="196"/>
      <c r="AB126" s="196"/>
      <c r="AC126" s="196"/>
      <c r="AD126" s="196"/>
      <c r="AE126" s="196"/>
      <c r="AF126" s="196"/>
      <c r="AG126" s="196"/>
      <c r="AH126" s="197"/>
      <c r="AI126" s="197"/>
      <c r="AJ126" s="197"/>
      <c r="AK126" s="197"/>
      <c r="AL126" s="197"/>
      <c r="AM126" s="197"/>
      <c r="AN126" s="197"/>
      <c r="AO126" s="197"/>
      <c r="AP126" s="197"/>
      <c r="AQ126" s="33"/>
      <c r="AR126" s="1"/>
    </row>
    <row r="127" spans="1:44" ht="27" customHeight="1" x14ac:dyDescent="0.15">
      <c r="A127" s="33"/>
      <c r="B127" s="197"/>
      <c r="C127" s="197"/>
      <c r="D127" s="197"/>
      <c r="E127" s="197"/>
      <c r="F127" s="197"/>
      <c r="G127" s="197"/>
      <c r="H127" s="197"/>
      <c r="I127" s="197"/>
      <c r="J127" s="197"/>
      <c r="K127" s="197"/>
      <c r="L127" s="197"/>
      <c r="M127" s="197"/>
      <c r="N127" s="197"/>
      <c r="O127" s="197"/>
      <c r="P127" s="197"/>
      <c r="Q127" s="197"/>
      <c r="R127" s="197"/>
      <c r="S127" s="197"/>
      <c r="T127" s="197"/>
      <c r="U127" s="197"/>
      <c r="V127" s="196"/>
      <c r="W127" s="196"/>
      <c r="X127" s="196"/>
      <c r="Y127" s="196"/>
      <c r="Z127" s="196"/>
      <c r="AA127" s="196"/>
      <c r="AB127" s="196"/>
      <c r="AC127" s="196"/>
      <c r="AD127" s="196"/>
      <c r="AE127" s="196"/>
      <c r="AF127" s="196"/>
      <c r="AG127" s="196"/>
      <c r="AH127" s="197"/>
      <c r="AI127" s="197"/>
      <c r="AJ127" s="197"/>
      <c r="AK127" s="197"/>
      <c r="AL127" s="197"/>
      <c r="AM127" s="197"/>
      <c r="AN127" s="197"/>
      <c r="AO127" s="197"/>
      <c r="AP127" s="197"/>
      <c r="AQ127" s="33"/>
      <c r="AR127" s="1"/>
    </row>
    <row r="128" spans="1:44" ht="27" customHeight="1" x14ac:dyDescent="0.15">
      <c r="A128" s="33"/>
      <c r="B128" s="197"/>
      <c r="C128" s="197"/>
      <c r="D128" s="197"/>
      <c r="E128" s="197"/>
      <c r="F128" s="197"/>
      <c r="G128" s="197"/>
      <c r="H128" s="197"/>
      <c r="I128" s="197"/>
      <c r="J128" s="197"/>
      <c r="K128" s="197"/>
      <c r="L128" s="197"/>
      <c r="M128" s="197"/>
      <c r="N128" s="197"/>
      <c r="O128" s="197"/>
      <c r="P128" s="197"/>
      <c r="Q128" s="197"/>
      <c r="R128" s="197"/>
      <c r="S128" s="197"/>
      <c r="T128" s="197"/>
      <c r="U128" s="197"/>
      <c r="V128" s="196"/>
      <c r="W128" s="196"/>
      <c r="X128" s="196"/>
      <c r="Y128" s="196"/>
      <c r="Z128" s="196"/>
      <c r="AA128" s="196"/>
      <c r="AB128" s="196"/>
      <c r="AC128" s="196"/>
      <c r="AD128" s="196"/>
      <c r="AE128" s="196"/>
      <c r="AF128" s="196"/>
      <c r="AG128" s="196"/>
      <c r="AH128" s="197"/>
      <c r="AI128" s="197"/>
      <c r="AJ128" s="197"/>
      <c r="AK128" s="197"/>
      <c r="AL128" s="197"/>
      <c r="AM128" s="197"/>
      <c r="AN128" s="197"/>
      <c r="AO128" s="197"/>
      <c r="AP128" s="197"/>
      <c r="AQ128" s="33"/>
      <c r="AR128" s="1"/>
    </row>
    <row r="129" spans="1:58" ht="27" customHeight="1" x14ac:dyDescent="0.15">
      <c r="A129" s="33"/>
      <c r="B129" s="197"/>
      <c r="C129" s="197"/>
      <c r="D129" s="197"/>
      <c r="E129" s="197"/>
      <c r="F129" s="197"/>
      <c r="G129" s="197"/>
      <c r="H129" s="197"/>
      <c r="I129" s="197"/>
      <c r="J129" s="197"/>
      <c r="K129" s="197"/>
      <c r="L129" s="197"/>
      <c r="M129" s="197"/>
      <c r="N129" s="197"/>
      <c r="O129" s="197"/>
      <c r="P129" s="197"/>
      <c r="Q129" s="197"/>
      <c r="R129" s="197"/>
      <c r="S129" s="197"/>
      <c r="T129" s="197"/>
      <c r="U129" s="197"/>
      <c r="V129" s="196"/>
      <c r="W129" s="196"/>
      <c r="X129" s="196"/>
      <c r="Y129" s="196"/>
      <c r="Z129" s="196"/>
      <c r="AA129" s="196"/>
      <c r="AB129" s="196"/>
      <c r="AC129" s="196"/>
      <c r="AD129" s="196"/>
      <c r="AE129" s="196"/>
      <c r="AF129" s="196"/>
      <c r="AG129" s="196"/>
      <c r="AH129" s="197"/>
      <c r="AI129" s="197"/>
      <c r="AJ129" s="197"/>
      <c r="AK129" s="197"/>
      <c r="AL129" s="197"/>
      <c r="AM129" s="197"/>
      <c r="AN129" s="197"/>
      <c r="AO129" s="197"/>
      <c r="AP129" s="197"/>
      <c r="AQ129" s="33"/>
      <c r="AR129" s="1"/>
    </row>
    <row r="130" spans="1:58" ht="27" customHeight="1" x14ac:dyDescent="0.15">
      <c r="A130" s="33"/>
      <c r="B130" s="197"/>
      <c r="C130" s="197"/>
      <c r="D130" s="197"/>
      <c r="E130" s="197"/>
      <c r="F130" s="197"/>
      <c r="G130" s="197"/>
      <c r="H130" s="197"/>
      <c r="I130" s="197"/>
      <c r="J130" s="197"/>
      <c r="K130" s="197"/>
      <c r="L130" s="197"/>
      <c r="M130" s="197"/>
      <c r="N130" s="197"/>
      <c r="O130" s="197"/>
      <c r="P130" s="197"/>
      <c r="Q130" s="197"/>
      <c r="R130" s="197"/>
      <c r="S130" s="197"/>
      <c r="T130" s="197"/>
      <c r="U130" s="197"/>
      <c r="V130" s="196"/>
      <c r="W130" s="196"/>
      <c r="X130" s="196"/>
      <c r="Y130" s="196"/>
      <c r="Z130" s="196"/>
      <c r="AA130" s="196"/>
      <c r="AB130" s="196"/>
      <c r="AC130" s="196"/>
      <c r="AD130" s="196"/>
      <c r="AE130" s="196"/>
      <c r="AF130" s="196"/>
      <c r="AG130" s="196"/>
      <c r="AH130" s="197"/>
      <c r="AI130" s="197"/>
      <c r="AJ130" s="197"/>
      <c r="AK130" s="197"/>
      <c r="AL130" s="197"/>
      <c r="AM130" s="197"/>
      <c r="AN130" s="197"/>
      <c r="AO130" s="197"/>
      <c r="AP130" s="197"/>
      <c r="AQ130" s="33"/>
      <c r="AR130" s="1"/>
    </row>
    <row r="131" spans="1:58" ht="15.75" customHeight="1" x14ac:dyDescent="0.15">
      <c r="A131" s="33"/>
      <c r="B131" s="33"/>
      <c r="C131" s="33"/>
      <c r="D131" s="34"/>
      <c r="E131" s="34"/>
      <c r="F131" s="35"/>
      <c r="G131" s="35"/>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98"/>
      <c r="AJ131" s="31"/>
      <c r="AK131" s="98"/>
      <c r="AL131" s="33"/>
      <c r="AM131" s="33"/>
      <c r="AN131" s="33"/>
      <c r="AO131" s="33"/>
      <c r="AP131" s="33"/>
      <c r="AQ131" s="33"/>
      <c r="AR131" s="1"/>
    </row>
    <row r="132" spans="1:58" ht="30" customHeight="1" x14ac:dyDescent="0.15">
      <c r="A132" s="33"/>
      <c r="B132" s="193" t="s">
        <v>117</v>
      </c>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25"/>
      <c r="AR132" s="20"/>
      <c r="AS132" s="20"/>
      <c r="AT132" s="20"/>
      <c r="AU132" s="20"/>
      <c r="AV132" s="20"/>
      <c r="AW132" s="20"/>
      <c r="AX132" s="20"/>
      <c r="AY132" s="20"/>
      <c r="AZ132" s="20"/>
      <c r="BA132" s="20"/>
      <c r="BB132" s="20"/>
      <c r="BC132" s="20"/>
      <c r="BD132" s="20"/>
      <c r="BE132" s="20"/>
      <c r="BF132" s="20"/>
    </row>
    <row r="133" spans="1:58" ht="30" customHeight="1" x14ac:dyDescent="0.15">
      <c r="A133" s="33"/>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25"/>
      <c r="AR133" s="20"/>
      <c r="AS133" s="20"/>
      <c r="AT133" s="20"/>
      <c r="AU133" s="20"/>
      <c r="AV133" s="20"/>
      <c r="AW133" s="20"/>
      <c r="AX133" s="20"/>
      <c r="AY133" s="20"/>
      <c r="AZ133" s="20"/>
      <c r="BA133" s="20"/>
      <c r="BB133" s="20"/>
      <c r="BC133" s="20"/>
      <c r="BD133" s="20"/>
      <c r="BE133" s="20"/>
      <c r="BF133" s="20"/>
    </row>
    <row r="134" spans="1:58" ht="30" customHeight="1" x14ac:dyDescent="0.15">
      <c r="A134" s="33"/>
      <c r="B134" s="194" t="s">
        <v>40</v>
      </c>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25"/>
      <c r="AR134" s="21"/>
      <c r="AS134" s="21"/>
      <c r="AT134" s="21"/>
      <c r="AU134" s="21"/>
      <c r="AV134" s="21"/>
      <c r="AW134" s="21"/>
      <c r="AX134" s="21"/>
      <c r="AY134" s="21"/>
      <c r="AZ134" s="21"/>
      <c r="BA134" s="21"/>
      <c r="BB134" s="21"/>
      <c r="BC134" s="21"/>
      <c r="BD134" s="21"/>
      <c r="BE134" s="21"/>
      <c r="BF134" s="21"/>
    </row>
    <row r="135" spans="1:58" ht="30" customHeight="1" x14ac:dyDescent="0.15">
      <c r="A135" s="33"/>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194"/>
      <c r="AE135" s="194"/>
      <c r="AF135" s="194"/>
      <c r="AG135" s="194"/>
      <c r="AH135" s="194"/>
      <c r="AI135" s="194"/>
      <c r="AJ135" s="194"/>
      <c r="AK135" s="194"/>
      <c r="AL135" s="194"/>
      <c r="AM135" s="194"/>
      <c r="AN135" s="194"/>
      <c r="AO135" s="194"/>
      <c r="AP135" s="194"/>
      <c r="AQ135" s="25"/>
      <c r="AR135" s="21"/>
      <c r="AS135" s="21"/>
      <c r="AT135" s="21"/>
      <c r="AU135" s="21"/>
      <c r="AV135" s="21"/>
      <c r="AW135" s="21"/>
      <c r="AX135" s="21"/>
      <c r="AY135" s="21"/>
      <c r="AZ135" s="21"/>
      <c r="BA135" s="21"/>
      <c r="BB135" s="21"/>
      <c r="BC135" s="21"/>
      <c r="BD135" s="21"/>
      <c r="BE135" s="21"/>
      <c r="BF135" s="21"/>
    </row>
    <row r="136" spans="1:58" ht="30" customHeight="1" x14ac:dyDescent="0.15">
      <c r="A136" s="33"/>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25"/>
      <c r="AR136" s="21"/>
      <c r="AS136" s="21"/>
      <c r="AT136" s="21"/>
      <c r="AU136" s="21"/>
      <c r="AV136" s="21"/>
      <c r="AW136" s="21"/>
      <c r="AX136" s="21"/>
      <c r="AY136" s="21"/>
      <c r="AZ136" s="21"/>
      <c r="BA136" s="21"/>
      <c r="BB136" s="21"/>
      <c r="BC136" s="21"/>
      <c r="BD136" s="21"/>
      <c r="BE136" s="21"/>
      <c r="BF136" s="21"/>
    </row>
    <row r="137" spans="1:58" ht="30" customHeight="1" x14ac:dyDescent="0.15">
      <c r="A137" s="190" t="s">
        <v>54</v>
      </c>
      <c r="B137" s="190"/>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89" t="s">
        <v>175</v>
      </c>
      <c r="AF137" s="189"/>
      <c r="AG137" s="189"/>
      <c r="AH137" s="189"/>
      <c r="AI137" s="189"/>
      <c r="AJ137" s="189"/>
      <c r="AK137" s="189"/>
      <c r="AL137" s="189"/>
      <c r="AM137" s="189"/>
      <c r="AN137" s="189"/>
      <c r="AO137" s="189"/>
      <c r="AP137" s="189"/>
      <c r="AQ137" s="189"/>
      <c r="AR137" s="1"/>
    </row>
    <row r="138" spans="1:58" ht="30" customHeight="1" x14ac:dyDescent="0.15">
      <c r="A138" s="33"/>
      <c r="B138" s="33"/>
      <c r="C138" s="33"/>
      <c r="D138" s="34"/>
      <c r="E138" s="34"/>
      <c r="F138" s="35"/>
      <c r="G138" s="35"/>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1" t="s">
        <v>149</v>
      </c>
      <c r="AK138" s="187" t="s">
        <v>150</v>
      </c>
      <c r="AL138" s="187"/>
      <c r="AM138" s="36" t="s">
        <v>151</v>
      </c>
      <c r="AN138" s="187" t="s">
        <v>152</v>
      </c>
      <c r="AO138" s="187"/>
      <c r="AP138" s="31" t="s">
        <v>15</v>
      </c>
      <c r="AQ138" s="31" t="s">
        <v>129</v>
      </c>
      <c r="AR138" s="1"/>
    </row>
    <row r="139" spans="1:58" ht="30" customHeight="1" x14ac:dyDescent="0.15">
      <c r="A139" s="33"/>
      <c r="B139" s="33"/>
      <c r="C139" s="33"/>
      <c r="D139" s="34"/>
      <c r="E139" s="34"/>
      <c r="F139" s="35"/>
      <c r="G139" s="35"/>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1"/>
      <c r="AK139" s="24"/>
      <c r="AL139" s="24"/>
      <c r="AM139" s="31"/>
      <c r="AN139" s="24"/>
      <c r="AO139" s="24"/>
      <c r="AP139" s="31"/>
      <c r="AQ139" s="31"/>
      <c r="AR139" s="1"/>
    </row>
    <row r="140" spans="1:58" ht="30" customHeight="1" x14ac:dyDescent="0.15">
      <c r="A140" s="195" t="s">
        <v>153</v>
      </c>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c r="AN140" s="195"/>
      <c r="AO140" s="195"/>
      <c r="AP140" s="195"/>
      <c r="AQ140" s="195"/>
      <c r="AR140" s="1"/>
    </row>
    <row r="141" spans="1:58" ht="30" customHeight="1" x14ac:dyDescent="0.15">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c r="AN141" s="195"/>
      <c r="AO141" s="195"/>
      <c r="AP141" s="195"/>
      <c r="AQ141" s="195"/>
      <c r="AR141" s="1"/>
    </row>
    <row r="142" spans="1:58" ht="30" customHeight="1" x14ac:dyDescent="0.15">
      <c r="A142" s="33"/>
      <c r="B142" s="33"/>
      <c r="C142" s="33"/>
      <c r="D142" s="34"/>
      <c r="E142" s="34"/>
      <c r="F142" s="35"/>
      <c r="G142" s="35"/>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1"/>
    </row>
    <row r="143" spans="1:58" ht="30" customHeight="1" x14ac:dyDescent="0.15">
      <c r="A143" s="191" t="s">
        <v>154</v>
      </c>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
    </row>
    <row r="144" spans="1:58" ht="30" customHeight="1" x14ac:dyDescent="0.15">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
    </row>
    <row r="145" spans="1:44" ht="30" customHeight="1" x14ac:dyDescent="0.15">
      <c r="A145" s="191"/>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I145" s="191"/>
      <c r="AJ145" s="191"/>
      <c r="AK145" s="191"/>
      <c r="AL145" s="191"/>
      <c r="AM145" s="191"/>
      <c r="AN145" s="191"/>
      <c r="AO145" s="191"/>
      <c r="AP145" s="191"/>
      <c r="AQ145" s="191"/>
      <c r="AR145" s="1"/>
    </row>
    <row r="146" spans="1:44" ht="30" customHeight="1" x14ac:dyDescent="0.15">
      <c r="A146" s="191"/>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
    </row>
    <row r="147" spans="1:44" ht="30" customHeight="1" x14ac:dyDescent="0.15">
      <c r="A147" s="191"/>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
    </row>
    <row r="148" spans="1:44" ht="30" customHeight="1" x14ac:dyDescent="0.15">
      <c r="A148" s="98"/>
      <c r="B148" s="98"/>
      <c r="C148" s="98"/>
      <c r="D148" s="99"/>
      <c r="E148" s="99"/>
      <c r="F148" s="100"/>
      <c r="G148" s="100"/>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1"/>
    </row>
    <row r="149" spans="1:44" ht="30" customHeight="1" x14ac:dyDescent="0.15">
      <c r="A149" s="192" t="s">
        <v>155</v>
      </c>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
    </row>
    <row r="150" spans="1:44" ht="30" customHeight="1" x14ac:dyDescent="0.15">
      <c r="A150" s="192"/>
      <c r="B150" s="192"/>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92"/>
      <c r="AP150" s="192"/>
      <c r="AQ150" s="192"/>
      <c r="AR150" s="1"/>
    </row>
    <row r="151" spans="1:44" ht="30" customHeight="1" x14ac:dyDescent="0.15">
      <c r="A151" s="191" t="s">
        <v>156</v>
      </c>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
    </row>
    <row r="152" spans="1:44" ht="30" customHeight="1" x14ac:dyDescent="0.15">
      <c r="A152" s="191"/>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
    </row>
    <row r="153" spans="1:44" ht="30" customHeight="1" x14ac:dyDescent="0.15">
      <c r="A153" s="191"/>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191"/>
      <c r="AI153" s="191"/>
      <c r="AJ153" s="191"/>
      <c r="AK153" s="191"/>
      <c r="AL153" s="191"/>
      <c r="AM153" s="191"/>
      <c r="AN153" s="191"/>
      <c r="AO153" s="191"/>
      <c r="AP153" s="191"/>
      <c r="AQ153" s="191"/>
      <c r="AR153" s="1"/>
    </row>
    <row r="154" spans="1:44" ht="30" customHeight="1" x14ac:dyDescent="0.15">
      <c r="A154" s="191"/>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c r="AK154" s="191"/>
      <c r="AL154" s="191"/>
      <c r="AM154" s="191"/>
      <c r="AN154" s="191"/>
      <c r="AO154" s="191"/>
      <c r="AP154" s="191"/>
      <c r="AQ154" s="191"/>
      <c r="AR154" s="1"/>
    </row>
    <row r="155" spans="1:44" ht="30" customHeight="1" x14ac:dyDescent="0.15">
      <c r="A155" s="98" t="s">
        <v>157</v>
      </c>
      <c r="B155" s="98"/>
      <c r="C155" s="98"/>
      <c r="D155" s="99"/>
      <c r="E155" s="99"/>
      <c r="F155" s="100"/>
      <c r="G155" s="100"/>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1"/>
    </row>
    <row r="156" spans="1:44" ht="30" customHeight="1" x14ac:dyDescent="0.15">
      <c r="A156" s="191" t="s">
        <v>158</v>
      </c>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191"/>
      <c r="AN156" s="191"/>
      <c r="AO156" s="191"/>
      <c r="AP156" s="191"/>
      <c r="AQ156" s="191"/>
      <c r="AR156" s="1"/>
    </row>
    <row r="157" spans="1:44" ht="30" customHeight="1" x14ac:dyDescent="0.15">
      <c r="A157" s="191"/>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c r="AG157" s="191"/>
      <c r="AH157" s="191"/>
      <c r="AI157" s="191"/>
      <c r="AJ157" s="191"/>
      <c r="AK157" s="191"/>
      <c r="AL157" s="191"/>
      <c r="AM157" s="191"/>
      <c r="AN157" s="191"/>
      <c r="AO157" s="191"/>
      <c r="AP157" s="191"/>
      <c r="AQ157" s="191"/>
      <c r="AR157" s="1"/>
    </row>
    <row r="158" spans="1:44" ht="30" customHeight="1" x14ac:dyDescent="0.15">
      <c r="A158" s="191"/>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
    </row>
    <row r="159" spans="1:44" ht="30" customHeight="1" x14ac:dyDescent="0.15">
      <c r="A159" s="191"/>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
    </row>
    <row r="160" spans="1:44" ht="30" customHeight="1" x14ac:dyDescent="0.15">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
    </row>
    <row r="161" spans="1:44" ht="30" customHeight="1" x14ac:dyDescent="0.15">
      <c r="A161" s="191" t="s">
        <v>159</v>
      </c>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1"/>
      <c r="AL161" s="191"/>
      <c r="AM161" s="191"/>
      <c r="AN161" s="191"/>
      <c r="AO161" s="191"/>
      <c r="AP161" s="191"/>
      <c r="AQ161" s="191"/>
      <c r="AR161" s="1"/>
    </row>
    <row r="162" spans="1:44" ht="30" customHeight="1" x14ac:dyDescent="0.15">
      <c r="A162" s="191"/>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1"/>
      <c r="AL162" s="191"/>
      <c r="AM162" s="191"/>
      <c r="AN162" s="191"/>
      <c r="AO162" s="191"/>
      <c r="AP162" s="191"/>
      <c r="AQ162" s="191"/>
      <c r="AR162" s="1"/>
    </row>
    <row r="163" spans="1:44" ht="30" customHeight="1" x14ac:dyDescent="0.15">
      <c r="A163" s="191"/>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1"/>
      <c r="AL163" s="191"/>
      <c r="AM163" s="191"/>
      <c r="AN163" s="191"/>
      <c r="AO163" s="191"/>
      <c r="AP163" s="191"/>
      <c r="AQ163" s="191"/>
      <c r="AR163" s="1"/>
    </row>
    <row r="164" spans="1:44" ht="30" customHeight="1" x14ac:dyDescent="0.15">
      <c r="A164" s="191"/>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191"/>
      <c r="AI164" s="191"/>
      <c r="AJ164" s="191"/>
      <c r="AK164" s="191"/>
      <c r="AL164" s="191"/>
      <c r="AM164" s="191"/>
      <c r="AN164" s="191"/>
      <c r="AO164" s="191"/>
      <c r="AP164" s="191"/>
      <c r="AQ164" s="191"/>
      <c r="AR164" s="1"/>
    </row>
    <row r="165" spans="1:44" ht="30" customHeight="1" x14ac:dyDescent="0.15">
      <c r="A165" s="98"/>
      <c r="B165" s="98"/>
      <c r="C165" s="98"/>
      <c r="D165" s="99"/>
      <c r="E165" s="99"/>
      <c r="F165" s="100"/>
      <c r="G165" s="100"/>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1"/>
    </row>
    <row r="166" spans="1:44" ht="30" customHeight="1" x14ac:dyDescent="0.15">
      <c r="A166" s="191" t="s">
        <v>160</v>
      </c>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191"/>
      <c r="AI166" s="191"/>
      <c r="AJ166" s="191"/>
      <c r="AK166" s="191"/>
      <c r="AL166" s="191"/>
      <c r="AM166" s="191"/>
      <c r="AN166" s="191"/>
      <c r="AO166" s="191"/>
      <c r="AP166" s="191"/>
      <c r="AQ166" s="191"/>
      <c r="AR166" s="1"/>
    </row>
    <row r="167" spans="1:44" ht="30" customHeight="1" x14ac:dyDescent="0.15">
      <c r="A167" s="191"/>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191"/>
      <c r="AI167" s="191"/>
      <c r="AJ167" s="191"/>
      <c r="AK167" s="191"/>
      <c r="AL167" s="191"/>
      <c r="AM167" s="191"/>
      <c r="AN167" s="191"/>
      <c r="AO167" s="191"/>
      <c r="AP167" s="191"/>
      <c r="AQ167" s="191"/>
      <c r="AR167" s="1"/>
    </row>
    <row r="168" spans="1:44" ht="30" customHeight="1" x14ac:dyDescent="0.15">
      <c r="A168" s="191"/>
      <c r="B168" s="191"/>
      <c r="C168" s="191"/>
      <c r="D168" s="191"/>
      <c r="E168" s="191"/>
      <c r="F168" s="191"/>
      <c r="G168" s="191"/>
      <c r="H168" s="191"/>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191"/>
      <c r="AE168" s="191"/>
      <c r="AF168" s="191"/>
      <c r="AG168" s="191"/>
      <c r="AH168" s="191"/>
      <c r="AI168" s="191"/>
      <c r="AJ168" s="191"/>
      <c r="AK168" s="191"/>
      <c r="AL168" s="191"/>
      <c r="AM168" s="191"/>
      <c r="AN168" s="191"/>
      <c r="AO168" s="191"/>
      <c r="AP168" s="191"/>
      <c r="AQ168" s="191"/>
      <c r="AR168" s="1"/>
    </row>
    <row r="169" spans="1:44" ht="30" customHeight="1" x14ac:dyDescent="0.15">
      <c r="A169" s="191"/>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
    </row>
    <row r="170" spans="1:44" ht="30" customHeight="1" x14ac:dyDescent="0.15">
      <c r="A170" s="98"/>
      <c r="B170" s="98"/>
      <c r="C170" s="98"/>
      <c r="D170" s="99"/>
      <c r="E170" s="99"/>
      <c r="F170" s="100"/>
      <c r="G170" s="100"/>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1"/>
    </row>
    <row r="171" spans="1:44" ht="30" customHeight="1" x14ac:dyDescent="0.15">
      <c r="A171" s="33"/>
      <c r="B171" s="33"/>
      <c r="C171" s="33"/>
      <c r="D171" s="34"/>
      <c r="E171" s="34"/>
      <c r="F171" s="35"/>
      <c r="G171" s="35"/>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98" t="s">
        <v>0</v>
      </c>
      <c r="AM171" s="33"/>
      <c r="AN171" s="33"/>
      <c r="AO171" s="33"/>
      <c r="AP171" s="33"/>
      <c r="AQ171" s="33"/>
      <c r="AR171" s="1"/>
    </row>
    <row r="172" spans="1:44" ht="30" customHeight="1" x14ac:dyDescent="0.15">
      <c r="A172" s="33"/>
      <c r="B172" s="33"/>
      <c r="C172" s="33"/>
      <c r="D172" s="34"/>
      <c r="E172" s="34"/>
      <c r="F172" s="35"/>
      <c r="G172" s="35"/>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98"/>
      <c r="AJ172" s="31"/>
      <c r="AK172" s="98"/>
      <c r="AL172" s="33"/>
      <c r="AM172" s="33"/>
      <c r="AN172" s="33"/>
      <c r="AO172" s="33"/>
      <c r="AP172" s="33"/>
      <c r="AQ172" s="33"/>
      <c r="AR172" s="1"/>
    </row>
    <row r="173" spans="1:44" ht="28.5" customHeight="1" x14ac:dyDescent="0.15">
      <c r="A173" s="190" t="s">
        <v>55</v>
      </c>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89" t="s">
        <v>175</v>
      </c>
      <c r="AF173" s="189"/>
      <c r="AG173" s="189"/>
      <c r="AH173" s="189"/>
      <c r="AI173" s="189"/>
      <c r="AJ173" s="189"/>
      <c r="AK173" s="189"/>
      <c r="AL173" s="189"/>
      <c r="AM173" s="189"/>
      <c r="AN173" s="189"/>
      <c r="AO173" s="189"/>
      <c r="AP173" s="189"/>
      <c r="AQ173" s="189"/>
      <c r="AR173" s="1"/>
    </row>
    <row r="174" spans="1:44" ht="28.5" customHeight="1" x14ac:dyDescent="0.15">
      <c r="A174" s="27"/>
      <c r="B174" s="28"/>
      <c r="C174" s="28"/>
      <c r="D174" s="29"/>
      <c r="E174" s="29"/>
      <c r="F174" s="30"/>
      <c r="G174" s="30"/>
      <c r="H174" s="28"/>
      <c r="I174" s="31"/>
      <c r="J174" s="31"/>
      <c r="K174" s="31"/>
      <c r="L174" s="31"/>
      <c r="M174" s="31"/>
      <c r="N174" s="31"/>
      <c r="O174" s="31"/>
      <c r="P174" s="31"/>
      <c r="Q174" s="31"/>
      <c r="R174" s="31"/>
      <c r="S174" s="31"/>
      <c r="T174" s="31"/>
      <c r="U174" s="31"/>
      <c r="V174" s="31"/>
      <c r="W174" s="31"/>
      <c r="X174" s="31"/>
      <c r="Y174" s="31"/>
      <c r="Z174" s="31"/>
      <c r="AA174" s="31"/>
      <c r="AB174" s="31"/>
      <c r="AC174" s="31"/>
      <c r="AD174" s="32"/>
      <c r="AE174" s="186" t="s">
        <v>2</v>
      </c>
      <c r="AF174" s="186"/>
      <c r="AG174" s="186" t="str">
        <f>IF(AG2="","",AG2)</f>
        <v/>
      </c>
      <c r="AH174" s="186"/>
      <c r="AI174" s="31" t="s">
        <v>3</v>
      </c>
      <c r="AJ174" s="186" t="str">
        <f>IF(AJ2="","",AJ2)</f>
        <v/>
      </c>
      <c r="AK174" s="186"/>
      <c r="AL174" s="31" t="s">
        <v>13</v>
      </c>
      <c r="AM174" s="186" t="str">
        <f>IF(AM2="","",AM2)</f>
        <v/>
      </c>
      <c r="AN174" s="186"/>
      <c r="AO174" s="31" t="s">
        <v>14</v>
      </c>
      <c r="AP174" s="31"/>
      <c r="AQ174" s="31"/>
      <c r="AR174" s="1"/>
    </row>
    <row r="175" spans="1:44" ht="28.5" customHeight="1" x14ac:dyDescent="0.15">
      <c r="A175" s="33"/>
      <c r="B175" s="33"/>
      <c r="C175" s="33"/>
      <c r="D175" s="34"/>
      <c r="E175" s="34"/>
      <c r="F175" s="35"/>
      <c r="G175" s="35"/>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1" t="s">
        <v>125</v>
      </c>
      <c r="AK175" s="187" t="s">
        <v>128</v>
      </c>
      <c r="AL175" s="187"/>
      <c r="AM175" s="36" t="s">
        <v>127</v>
      </c>
      <c r="AN175" s="187" t="s">
        <v>128</v>
      </c>
      <c r="AO175" s="187"/>
      <c r="AP175" s="31" t="s">
        <v>15</v>
      </c>
      <c r="AQ175" s="31" t="s">
        <v>129</v>
      </c>
      <c r="AR175" s="1"/>
    </row>
    <row r="176" spans="1:44" ht="30" customHeight="1" x14ac:dyDescent="0.15">
      <c r="A176" s="37" t="s">
        <v>130</v>
      </c>
      <c r="B176" s="38"/>
      <c r="C176" s="38"/>
      <c r="D176" s="38"/>
      <c r="E176" s="38"/>
      <c r="F176" s="38"/>
      <c r="G176" s="38"/>
      <c r="H176" s="38"/>
      <c r="I176" s="39"/>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40"/>
      <c r="AL176" s="41"/>
      <c r="AM176" s="40"/>
      <c r="AN176" s="40"/>
      <c r="AO176" s="41"/>
      <c r="AP176" s="31"/>
      <c r="AQ176" s="31"/>
      <c r="AR176" s="1"/>
    </row>
    <row r="177" spans="1:44" ht="30" customHeight="1" x14ac:dyDescent="0.15">
      <c r="A177" s="42" t="s">
        <v>51</v>
      </c>
      <c r="B177" s="102"/>
      <c r="C177" s="102"/>
      <c r="D177" s="102"/>
      <c r="E177" s="102"/>
      <c r="F177" s="102"/>
      <c r="G177" s="102"/>
      <c r="H177" s="102"/>
      <c r="I177" s="102"/>
      <c r="J177" s="102"/>
      <c r="K177" s="102"/>
      <c r="L177" s="102"/>
      <c r="M177" s="102"/>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1"/>
    </row>
    <row r="178" spans="1:44" ht="30" customHeight="1" x14ac:dyDescent="0.15">
      <c r="A178" s="179" t="s">
        <v>218</v>
      </c>
      <c r="B178" s="179"/>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
    </row>
    <row r="179" spans="1:44" ht="30" customHeight="1" x14ac:dyDescent="0.15">
      <c r="A179" s="179"/>
      <c r="B179" s="179"/>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
    </row>
    <row r="180" spans="1:44" ht="30" customHeight="1" x14ac:dyDescent="0.15">
      <c r="A180" s="179"/>
      <c r="B180" s="179"/>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
    </row>
    <row r="181" spans="1:44" ht="60" customHeight="1" x14ac:dyDescent="0.15">
      <c r="A181" s="180" t="s">
        <v>161</v>
      </c>
      <c r="B181" s="180"/>
      <c r="C181" s="180"/>
      <c r="D181" s="180"/>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0"/>
      <c r="AN181" s="180"/>
      <c r="AO181" s="180"/>
      <c r="AP181" s="180"/>
      <c r="AQ181" s="180"/>
      <c r="AR181" s="1"/>
    </row>
    <row r="182" spans="1:44" ht="13.5" customHeight="1" x14ac:dyDescent="0.15">
      <c r="A182" s="103"/>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
    </row>
    <row r="183" spans="1:44" s="4" customFormat="1" ht="17.25" customHeight="1" x14ac:dyDescent="0.15">
      <c r="A183" s="104" t="s">
        <v>162</v>
      </c>
      <c r="B183" s="104"/>
      <c r="C183" s="105" t="s">
        <v>23</v>
      </c>
      <c r="D183" s="104"/>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22"/>
    </row>
    <row r="184" spans="1:44" s="4" customFormat="1" ht="17.25" customHeight="1" x14ac:dyDescent="0.15">
      <c r="A184" s="31"/>
      <c r="B184" s="104"/>
      <c r="C184" s="188" t="s">
        <v>184</v>
      </c>
      <c r="D184" s="188"/>
      <c r="E184" s="188"/>
      <c r="F184" s="188"/>
      <c r="G184" s="188"/>
      <c r="H184" s="188"/>
      <c r="I184" s="188"/>
      <c r="J184" s="188"/>
      <c r="K184" s="188"/>
      <c r="L184" s="188"/>
      <c r="M184" s="188"/>
      <c r="N184" s="188"/>
      <c r="O184" s="188"/>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8"/>
      <c r="AQ184" s="188"/>
      <c r="AR184" s="22"/>
    </row>
    <row r="185" spans="1:44" s="4" customFormat="1" ht="7.5" customHeight="1" x14ac:dyDescent="0.15">
      <c r="A185" s="31"/>
      <c r="B185" s="104"/>
      <c r="C185" s="104"/>
      <c r="D185" s="104"/>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22"/>
    </row>
    <row r="186" spans="1:44" s="4" customFormat="1" ht="17.25" customHeight="1" x14ac:dyDescent="0.15">
      <c r="A186" s="104" t="s">
        <v>6</v>
      </c>
      <c r="B186" s="104"/>
      <c r="C186" s="105" t="s">
        <v>24</v>
      </c>
      <c r="D186" s="104"/>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22"/>
    </row>
    <row r="187" spans="1:44" s="4" customFormat="1" ht="17.25" customHeight="1" x14ac:dyDescent="0.15">
      <c r="A187" s="31"/>
      <c r="B187" s="104"/>
      <c r="C187" s="104" t="s">
        <v>5</v>
      </c>
      <c r="D187" s="104"/>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22"/>
    </row>
    <row r="188" spans="1:44" s="4" customFormat="1" ht="7.5" customHeight="1" x14ac:dyDescent="0.15">
      <c r="A188" s="31"/>
      <c r="B188" s="104"/>
      <c r="C188" s="104"/>
      <c r="D188" s="104"/>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22"/>
    </row>
    <row r="189" spans="1:44" s="4" customFormat="1" ht="17.25" customHeight="1" x14ac:dyDescent="0.15">
      <c r="A189" s="104" t="s">
        <v>163</v>
      </c>
      <c r="B189" s="104"/>
      <c r="C189" s="105" t="s">
        <v>25</v>
      </c>
      <c r="D189" s="104"/>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22"/>
    </row>
    <row r="190" spans="1:44" s="4" customFormat="1" ht="17.25" customHeight="1" x14ac:dyDescent="0.15">
      <c r="A190" s="31"/>
      <c r="B190" s="104"/>
      <c r="C190" s="104" t="s">
        <v>26</v>
      </c>
      <c r="D190" s="104"/>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22"/>
    </row>
    <row r="191" spans="1:44" s="4" customFormat="1" ht="7.5" customHeight="1" x14ac:dyDescent="0.15">
      <c r="A191" s="31"/>
      <c r="B191" s="104"/>
      <c r="C191" s="104"/>
      <c r="D191" s="104"/>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22"/>
    </row>
    <row r="192" spans="1:44" s="4" customFormat="1" ht="17.25" customHeight="1" x14ac:dyDescent="0.15">
      <c r="A192" s="104" t="s">
        <v>7</v>
      </c>
      <c r="B192" s="104"/>
      <c r="C192" s="105" t="s">
        <v>27</v>
      </c>
      <c r="D192" s="104"/>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22"/>
    </row>
    <row r="193" spans="1:44" s="4" customFormat="1" ht="17.25" customHeight="1" x14ac:dyDescent="0.15">
      <c r="A193" s="31"/>
      <c r="B193" s="104"/>
      <c r="C193" s="104" t="s">
        <v>28</v>
      </c>
      <c r="D193" s="104"/>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22"/>
    </row>
    <row r="194" spans="1:44" s="4" customFormat="1" ht="7.5" customHeight="1" x14ac:dyDescent="0.15">
      <c r="A194" s="31"/>
      <c r="B194" s="104"/>
      <c r="C194" s="104"/>
      <c r="D194" s="104"/>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22"/>
    </row>
    <row r="195" spans="1:44" s="4" customFormat="1" ht="17.25" customHeight="1" x14ac:dyDescent="0.15">
      <c r="A195" s="104" t="s">
        <v>8</v>
      </c>
      <c r="B195" s="104"/>
      <c r="C195" s="105" t="s">
        <v>29</v>
      </c>
      <c r="D195" s="104"/>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22"/>
    </row>
    <row r="196" spans="1:44" s="4" customFormat="1" ht="17.25" customHeight="1" x14ac:dyDescent="0.15">
      <c r="A196" s="31"/>
      <c r="B196" s="104"/>
      <c r="C196" s="104" t="s">
        <v>164</v>
      </c>
      <c r="D196" s="104"/>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22"/>
    </row>
    <row r="197" spans="1:44" s="4" customFormat="1" ht="17.25" customHeight="1" x14ac:dyDescent="0.15">
      <c r="A197" s="31"/>
      <c r="B197" s="104"/>
      <c r="C197" s="104" t="s">
        <v>165</v>
      </c>
      <c r="D197" s="104"/>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22"/>
    </row>
    <row r="198" spans="1:44" s="4" customFormat="1" ht="7.5" customHeight="1" x14ac:dyDescent="0.15">
      <c r="A198" s="31"/>
      <c r="B198" s="104"/>
      <c r="C198" s="104"/>
      <c r="D198" s="104"/>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22"/>
    </row>
    <row r="199" spans="1:44" s="4" customFormat="1" ht="17.25" customHeight="1" x14ac:dyDescent="0.15">
      <c r="A199" s="104" t="s">
        <v>9</v>
      </c>
      <c r="B199" s="104"/>
      <c r="C199" s="105" t="s">
        <v>30</v>
      </c>
      <c r="D199" s="104"/>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22"/>
    </row>
    <row r="200" spans="1:44" s="4" customFormat="1" ht="17.25" customHeight="1" x14ac:dyDescent="0.15">
      <c r="A200" s="31"/>
      <c r="B200" s="104"/>
      <c r="C200" s="104" t="s">
        <v>47</v>
      </c>
      <c r="D200" s="104"/>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22"/>
    </row>
    <row r="201" spans="1:44" s="4" customFormat="1" ht="17.25" customHeight="1" x14ac:dyDescent="0.15">
      <c r="A201" s="31"/>
      <c r="B201" s="104"/>
      <c r="C201" s="31" t="s">
        <v>52</v>
      </c>
      <c r="D201" s="104"/>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22"/>
    </row>
    <row r="202" spans="1:44" s="4" customFormat="1" ht="17.25" customHeight="1" x14ac:dyDescent="0.15">
      <c r="A202" s="31"/>
      <c r="B202" s="104"/>
      <c r="C202" s="104" t="s">
        <v>166</v>
      </c>
      <c r="D202" s="104"/>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22"/>
    </row>
    <row r="203" spans="1:44" s="4" customFormat="1" ht="17.25" customHeight="1" x14ac:dyDescent="0.15">
      <c r="A203" s="31"/>
      <c r="B203" s="104"/>
      <c r="C203" s="104" t="s">
        <v>48</v>
      </c>
      <c r="D203" s="104"/>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22"/>
    </row>
    <row r="204" spans="1:44" s="4" customFormat="1" ht="17.25" customHeight="1" x14ac:dyDescent="0.15">
      <c r="A204" s="31"/>
      <c r="B204" s="104"/>
      <c r="C204" s="104" t="s">
        <v>49</v>
      </c>
      <c r="D204" s="104"/>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22"/>
    </row>
    <row r="205" spans="1:44" s="4" customFormat="1" ht="7.5" customHeight="1" x14ac:dyDescent="0.15">
      <c r="A205" s="31"/>
      <c r="B205" s="104"/>
      <c r="C205" s="104"/>
      <c r="D205" s="104"/>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22"/>
    </row>
    <row r="206" spans="1:44" s="4" customFormat="1" ht="17.25" customHeight="1" x14ac:dyDescent="0.15">
      <c r="A206" s="104" t="s">
        <v>10</v>
      </c>
      <c r="B206" s="104"/>
      <c r="C206" s="105" t="s">
        <v>31</v>
      </c>
      <c r="D206" s="104"/>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22"/>
    </row>
    <row r="207" spans="1:44" s="4" customFormat="1" ht="17.25" customHeight="1" x14ac:dyDescent="0.15">
      <c r="A207" s="31"/>
      <c r="B207" s="104"/>
      <c r="C207" s="104" t="s">
        <v>32</v>
      </c>
      <c r="D207" s="104"/>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22"/>
    </row>
    <row r="208" spans="1:44" s="4" customFormat="1" ht="17.25" customHeight="1" x14ac:dyDescent="0.15">
      <c r="A208" s="31"/>
      <c r="B208" s="104"/>
      <c r="C208" s="104" t="s">
        <v>33</v>
      </c>
      <c r="D208" s="104"/>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22"/>
    </row>
    <row r="209" spans="1:44" s="4" customFormat="1" ht="7.5" customHeight="1" x14ac:dyDescent="0.15">
      <c r="A209" s="31"/>
      <c r="B209" s="104"/>
      <c r="C209" s="104"/>
      <c r="D209" s="104"/>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22"/>
    </row>
    <row r="210" spans="1:44" s="4" customFormat="1" ht="17.25" customHeight="1" x14ac:dyDescent="0.15">
      <c r="A210" s="104" t="s">
        <v>11</v>
      </c>
      <c r="B210" s="104"/>
      <c r="C210" s="105" t="s">
        <v>34</v>
      </c>
      <c r="D210" s="104"/>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22"/>
    </row>
    <row r="211" spans="1:44" s="4" customFormat="1" ht="17.25" customHeight="1" x14ac:dyDescent="0.15">
      <c r="A211" s="31"/>
      <c r="B211" s="104"/>
      <c r="C211" s="104" t="s">
        <v>35</v>
      </c>
      <c r="D211" s="104"/>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22"/>
    </row>
    <row r="212" spans="1:44" s="4" customFormat="1" ht="7.5" customHeight="1" x14ac:dyDescent="0.15">
      <c r="A212" s="31"/>
      <c r="B212" s="104"/>
      <c r="C212" s="104"/>
      <c r="D212" s="104"/>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22"/>
    </row>
    <row r="213" spans="1:44" s="4" customFormat="1" ht="17.25" customHeight="1" x14ac:dyDescent="0.15">
      <c r="A213" s="104" t="s">
        <v>12</v>
      </c>
      <c r="B213" s="104"/>
      <c r="C213" s="105" t="s">
        <v>36</v>
      </c>
      <c r="D213" s="104"/>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22"/>
    </row>
    <row r="214" spans="1:44" s="4" customFormat="1" ht="17.25" customHeight="1" x14ac:dyDescent="0.15">
      <c r="A214" s="31"/>
      <c r="B214" s="104"/>
      <c r="C214" s="104" t="s">
        <v>37</v>
      </c>
      <c r="D214" s="104"/>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22"/>
    </row>
    <row r="215" spans="1:44" s="4" customFormat="1" ht="17.25" customHeight="1" x14ac:dyDescent="0.15">
      <c r="A215" s="31"/>
      <c r="B215" s="104"/>
      <c r="C215" s="104" t="s">
        <v>45</v>
      </c>
      <c r="D215" s="104"/>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22"/>
    </row>
    <row r="216" spans="1:44" s="4" customFormat="1" ht="7.5" customHeight="1" x14ac:dyDescent="0.15">
      <c r="A216" s="31"/>
      <c r="B216" s="104"/>
      <c r="C216" s="104"/>
      <c r="D216" s="104"/>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22"/>
    </row>
    <row r="217" spans="1:44" s="4" customFormat="1" ht="17.25" customHeight="1" x14ac:dyDescent="0.15">
      <c r="A217" s="104" t="s">
        <v>167</v>
      </c>
      <c r="B217" s="104"/>
      <c r="C217" s="105" t="s">
        <v>38</v>
      </c>
      <c r="D217" s="104"/>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22"/>
    </row>
    <row r="218" spans="1:44" s="4" customFormat="1" ht="17.25" customHeight="1" x14ac:dyDescent="0.15">
      <c r="A218" s="31"/>
      <c r="B218" s="104"/>
      <c r="C218" s="104" t="s">
        <v>361</v>
      </c>
      <c r="D218" s="104"/>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22"/>
    </row>
    <row r="219" spans="1:44" s="4" customFormat="1" ht="17.25" customHeight="1" x14ac:dyDescent="0.15">
      <c r="A219" s="31"/>
      <c r="B219" s="104"/>
      <c r="C219" s="31" t="s">
        <v>362</v>
      </c>
      <c r="D219" s="104"/>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22"/>
    </row>
    <row r="220" spans="1:44" s="4" customFormat="1" ht="7.5" customHeight="1" x14ac:dyDescent="0.15">
      <c r="A220" s="104"/>
      <c r="B220" s="104"/>
      <c r="C220" s="104"/>
      <c r="D220" s="104"/>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22"/>
    </row>
    <row r="221" spans="1:44" s="4" customFormat="1" ht="17.25" customHeight="1" x14ac:dyDescent="0.15">
      <c r="A221" s="104" t="s">
        <v>168</v>
      </c>
      <c r="B221" s="104"/>
      <c r="C221" s="105" t="s">
        <v>39</v>
      </c>
      <c r="D221" s="104"/>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22"/>
    </row>
    <row r="222" spans="1:44" s="4" customFormat="1" ht="17.25" customHeight="1" x14ac:dyDescent="0.15">
      <c r="A222" s="104"/>
      <c r="B222" s="104"/>
      <c r="C222" s="104" t="s">
        <v>46</v>
      </c>
      <c r="D222" s="104"/>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22"/>
    </row>
    <row r="223" spans="1:44" s="4" customFormat="1" ht="16.5" customHeight="1" x14ac:dyDescent="0.15">
      <c r="A223" s="104"/>
      <c r="B223" s="104"/>
      <c r="C223" s="104"/>
      <c r="D223" s="104"/>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22"/>
    </row>
    <row r="224" spans="1:44" s="4" customFormat="1" ht="16.5" customHeight="1" x14ac:dyDescent="0.15">
      <c r="A224" s="104"/>
      <c r="B224" s="104"/>
      <c r="C224" s="104"/>
      <c r="D224" s="104"/>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22"/>
    </row>
    <row r="225" spans="1:44" s="4" customFormat="1" ht="16.5" customHeight="1" x14ac:dyDescent="0.15">
      <c r="A225" s="104"/>
      <c r="B225" s="104"/>
      <c r="C225" s="104"/>
      <c r="D225" s="104"/>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22"/>
    </row>
    <row r="226" spans="1:44" ht="14.25" x14ac:dyDescent="0.15">
      <c r="A226" s="181" t="s">
        <v>50</v>
      </c>
      <c r="B226" s="181"/>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c r="AE226" s="181"/>
      <c r="AF226" s="181"/>
      <c r="AG226" s="181"/>
      <c r="AH226" s="181"/>
      <c r="AI226" s="181"/>
      <c r="AJ226" s="181"/>
      <c r="AK226" s="181"/>
      <c r="AL226" s="181"/>
      <c r="AM226" s="181"/>
      <c r="AN226" s="181"/>
      <c r="AO226" s="181"/>
      <c r="AP226" s="181"/>
      <c r="AQ226" s="181"/>
      <c r="AR226" s="1"/>
    </row>
    <row r="227" spans="1:44" ht="9" customHeight="1" x14ac:dyDescent="0.15">
      <c r="A227" s="1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c r="AA227" s="107"/>
      <c r="AB227" s="107"/>
      <c r="AC227" s="107"/>
      <c r="AD227" s="107"/>
      <c r="AE227" s="107"/>
      <c r="AF227" s="107"/>
      <c r="AG227" s="107"/>
      <c r="AH227" s="107"/>
      <c r="AI227" s="107"/>
      <c r="AJ227" s="107"/>
      <c r="AK227" s="107"/>
      <c r="AL227" s="107"/>
      <c r="AM227" s="107"/>
      <c r="AN227" s="107"/>
      <c r="AO227" s="107"/>
      <c r="AP227" s="107"/>
      <c r="AQ227" s="107"/>
      <c r="AR227" s="1"/>
    </row>
    <row r="228" spans="1:44" ht="30" customHeight="1" x14ac:dyDescent="0.15">
      <c r="A228" s="108"/>
      <c r="B228" s="109"/>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33"/>
      <c r="AC228" s="111"/>
      <c r="AD228" s="47"/>
      <c r="AE228" s="182" t="s">
        <v>2</v>
      </c>
      <c r="AF228" s="182"/>
      <c r="AG228" s="183"/>
      <c r="AH228" s="183"/>
      <c r="AI228" s="111" t="s">
        <v>3</v>
      </c>
      <c r="AJ228" s="184"/>
      <c r="AK228" s="184"/>
      <c r="AL228" s="111" t="s">
        <v>13</v>
      </c>
      <c r="AM228" s="185"/>
      <c r="AN228" s="185"/>
      <c r="AO228" s="111" t="s">
        <v>14</v>
      </c>
      <c r="AP228" s="33"/>
      <c r="AQ228" s="33"/>
      <c r="AR228" s="1"/>
    </row>
    <row r="229" spans="1:44" ht="11.25" customHeight="1" x14ac:dyDescent="0.15">
      <c r="A229" s="108"/>
      <c r="B229" s="109"/>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1"/>
      <c r="AC229" s="111"/>
      <c r="AD229" s="112"/>
      <c r="AE229" s="112"/>
      <c r="AF229" s="112"/>
      <c r="AG229" s="111"/>
      <c r="AH229" s="112"/>
      <c r="AI229" s="112"/>
      <c r="AJ229" s="112"/>
      <c r="AK229" s="111"/>
      <c r="AL229" s="112"/>
      <c r="AM229" s="112"/>
      <c r="AN229" s="112"/>
      <c r="AO229" s="111"/>
      <c r="AP229" s="33"/>
      <c r="AQ229" s="33"/>
      <c r="AR229" s="1"/>
    </row>
    <row r="230" spans="1:44" ht="30" customHeight="1" x14ac:dyDescent="0.15">
      <c r="A230" s="113"/>
      <c r="B230" s="15"/>
      <c r="C230" s="15"/>
      <c r="D230" s="15"/>
      <c r="E230" s="114" t="s">
        <v>115</v>
      </c>
      <c r="F230" s="114"/>
      <c r="G230" s="114"/>
      <c r="H230" s="114"/>
      <c r="I230" s="114"/>
      <c r="J230" s="173" t="s">
        <v>169</v>
      </c>
      <c r="K230" s="173"/>
      <c r="L230" s="173"/>
      <c r="M230" s="173"/>
      <c r="N230" s="173"/>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8" t="s">
        <v>108</v>
      </c>
      <c r="AL230" s="178"/>
      <c r="AM230" s="178"/>
      <c r="AN230" s="178"/>
      <c r="AO230" s="33"/>
      <c r="AP230" s="33"/>
      <c r="AQ230" s="33"/>
      <c r="AR230" s="1"/>
    </row>
    <row r="231" spans="1:44" ht="20.100000000000001" customHeight="1" x14ac:dyDescent="0.15">
      <c r="A231" s="113"/>
      <c r="B231" s="15"/>
      <c r="C231" s="15"/>
      <c r="D231" s="15"/>
      <c r="E231" s="115"/>
      <c r="F231" s="14"/>
      <c r="G231" s="14"/>
      <c r="H231" s="116"/>
      <c r="I231" s="117"/>
      <c r="J231" s="117"/>
      <c r="K231" s="117"/>
      <c r="L231" s="117"/>
      <c r="M231" s="117"/>
      <c r="N231" s="117"/>
      <c r="O231" s="114"/>
      <c r="P231" s="114"/>
      <c r="Q231" s="114"/>
      <c r="R231" s="114"/>
      <c r="S231" s="114" t="s">
        <v>116</v>
      </c>
      <c r="T231" s="114"/>
      <c r="U231" s="114"/>
      <c r="V231" s="114"/>
      <c r="W231" s="114"/>
      <c r="X231" s="114"/>
      <c r="Y231" s="114"/>
      <c r="Z231" s="114"/>
      <c r="AA231" s="114"/>
      <c r="AB231" s="114"/>
      <c r="AC231" s="114"/>
      <c r="AD231" s="114"/>
      <c r="AE231" s="114"/>
      <c r="AF231" s="114"/>
      <c r="AG231" s="114"/>
      <c r="AH231" s="114"/>
      <c r="AI231" s="114"/>
      <c r="AJ231" s="114"/>
      <c r="AK231" s="118"/>
      <c r="AL231" s="118"/>
      <c r="AM231" s="118"/>
      <c r="AN231" s="118"/>
      <c r="AO231" s="33"/>
      <c r="AP231" s="33"/>
      <c r="AQ231" s="33"/>
      <c r="AR231" s="1"/>
    </row>
    <row r="232" spans="1:44" ht="15" customHeight="1" x14ac:dyDescent="0.15">
      <c r="A232" s="113"/>
      <c r="B232" s="15"/>
      <c r="C232" s="15"/>
      <c r="D232" s="15"/>
      <c r="E232" s="115"/>
      <c r="F232" s="14"/>
      <c r="G232" s="14"/>
      <c r="H232" s="116"/>
      <c r="I232" s="117"/>
      <c r="J232" s="117"/>
      <c r="K232" s="117"/>
      <c r="L232" s="117"/>
      <c r="M232" s="117"/>
      <c r="N232" s="117"/>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8"/>
      <c r="AL232" s="118"/>
      <c r="AM232" s="118"/>
      <c r="AN232" s="118"/>
      <c r="AO232" s="33"/>
      <c r="AP232" s="33"/>
      <c r="AQ232" s="33"/>
      <c r="AR232" s="1"/>
    </row>
    <row r="233" spans="1:44" ht="35.1" customHeight="1" x14ac:dyDescent="0.15">
      <c r="A233" s="113"/>
      <c r="B233" s="15"/>
      <c r="C233" s="15"/>
      <c r="D233" s="15"/>
      <c r="E233" s="172"/>
      <c r="F233" s="172"/>
      <c r="G233" s="172"/>
      <c r="H233" s="172"/>
      <c r="I233" s="172"/>
      <c r="J233" s="173" t="s">
        <v>114</v>
      </c>
      <c r="K233" s="173"/>
      <c r="L233" s="173"/>
      <c r="M233" s="173"/>
      <c r="N233" s="173"/>
      <c r="O233" s="174"/>
      <c r="P233" s="174"/>
      <c r="Q233" s="174"/>
      <c r="R233" s="174"/>
      <c r="S233" s="174"/>
      <c r="T233" s="174"/>
      <c r="U233" s="174"/>
      <c r="V233" s="174"/>
      <c r="W233" s="174"/>
      <c r="X233" s="174"/>
      <c r="Y233" s="174"/>
      <c r="Z233" s="174"/>
      <c r="AA233" s="174"/>
      <c r="AB233" s="174"/>
      <c r="AC233" s="174"/>
      <c r="AD233" s="174"/>
      <c r="AE233" s="174"/>
      <c r="AF233" s="174"/>
      <c r="AG233" s="174"/>
      <c r="AH233" s="174"/>
      <c r="AI233" s="174"/>
      <c r="AJ233" s="174"/>
      <c r="AK233" s="174"/>
      <c r="AL233" s="174"/>
      <c r="AM233" s="174"/>
      <c r="AN233" s="174"/>
      <c r="AO233" s="33"/>
      <c r="AP233" s="33"/>
      <c r="AQ233" s="33"/>
      <c r="AR233" s="1"/>
    </row>
    <row r="234" spans="1:44" ht="35.1" customHeight="1" x14ac:dyDescent="0.15">
      <c r="A234" s="113"/>
      <c r="B234" s="15"/>
      <c r="C234" s="15"/>
      <c r="D234" s="15"/>
      <c r="E234" s="114"/>
      <c r="F234" s="114"/>
      <c r="G234" s="114"/>
      <c r="H234" s="114"/>
      <c r="I234" s="114"/>
      <c r="J234" s="173" t="s">
        <v>170</v>
      </c>
      <c r="K234" s="173"/>
      <c r="L234" s="173"/>
      <c r="M234" s="173"/>
      <c r="N234" s="173"/>
      <c r="O234" s="175"/>
      <c r="P234" s="175"/>
      <c r="Q234" s="175"/>
      <c r="R234" s="175"/>
      <c r="S234" s="175"/>
      <c r="T234" s="175"/>
      <c r="U234" s="175"/>
      <c r="V234" s="175"/>
      <c r="W234" s="175"/>
      <c r="X234" s="175"/>
      <c r="Y234" s="175"/>
      <c r="Z234" s="175"/>
      <c r="AA234" s="175"/>
      <c r="AB234" s="175"/>
      <c r="AC234" s="175"/>
      <c r="AD234" s="175"/>
      <c r="AE234" s="175"/>
      <c r="AF234" s="175"/>
      <c r="AG234" s="175"/>
      <c r="AH234" s="175"/>
      <c r="AI234" s="175"/>
      <c r="AJ234" s="175"/>
      <c r="AK234" s="176" t="s">
        <v>20</v>
      </c>
      <c r="AL234" s="176"/>
      <c r="AM234" s="176"/>
      <c r="AN234" s="176"/>
      <c r="AO234" s="33"/>
      <c r="AP234" s="33"/>
      <c r="AQ234" s="33"/>
      <c r="AR234" s="1"/>
    </row>
    <row r="235" spans="1:44" ht="15" customHeight="1" x14ac:dyDescent="0.15">
      <c r="A235" s="113"/>
      <c r="B235" s="15"/>
      <c r="C235" s="15"/>
      <c r="D235" s="15"/>
      <c r="E235" s="115"/>
      <c r="F235" s="14"/>
      <c r="G235" s="14"/>
      <c r="H235" s="116"/>
      <c r="I235" s="117"/>
      <c r="J235" s="117"/>
      <c r="K235" s="117"/>
      <c r="L235" s="117"/>
      <c r="M235" s="117"/>
      <c r="N235" s="117"/>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8"/>
      <c r="AL235" s="118"/>
      <c r="AM235" s="118"/>
      <c r="AN235" s="118"/>
      <c r="AO235" s="33"/>
      <c r="AP235" s="33"/>
      <c r="AQ235" s="33"/>
      <c r="AR235" s="1"/>
    </row>
    <row r="236" spans="1:44" s="1" customFormat="1" ht="35.1" customHeight="1" x14ac:dyDescent="0.15">
      <c r="A236" s="113"/>
      <c r="B236" s="15"/>
      <c r="C236" s="15"/>
      <c r="D236" s="15"/>
      <c r="E236" s="172"/>
      <c r="F236" s="172"/>
      <c r="G236" s="172"/>
      <c r="H236" s="172"/>
      <c r="I236" s="172"/>
      <c r="J236" s="173" t="s">
        <v>114</v>
      </c>
      <c r="K236" s="173"/>
      <c r="L236" s="173"/>
      <c r="M236" s="173"/>
      <c r="N236" s="173"/>
      <c r="O236" s="174"/>
      <c r="P236" s="174"/>
      <c r="Q236" s="174"/>
      <c r="R236" s="174"/>
      <c r="S236" s="174"/>
      <c r="T236" s="174"/>
      <c r="U236" s="174"/>
      <c r="V236" s="174"/>
      <c r="W236" s="174"/>
      <c r="X236" s="174"/>
      <c r="Y236" s="174"/>
      <c r="Z236" s="174"/>
      <c r="AA236" s="174"/>
      <c r="AB236" s="174"/>
      <c r="AC236" s="174"/>
      <c r="AD236" s="174"/>
      <c r="AE236" s="174"/>
      <c r="AF236" s="174"/>
      <c r="AG236" s="174"/>
      <c r="AH236" s="174"/>
      <c r="AI236" s="174"/>
      <c r="AJ236" s="174"/>
      <c r="AK236" s="174"/>
      <c r="AL236" s="174"/>
      <c r="AM236" s="174"/>
      <c r="AN236" s="174"/>
      <c r="AO236" s="33"/>
      <c r="AP236" s="33"/>
      <c r="AQ236" s="33"/>
    </row>
    <row r="237" spans="1:44" s="1" customFormat="1" ht="35.1" customHeight="1" x14ac:dyDescent="0.15">
      <c r="A237" s="113"/>
      <c r="B237" s="15"/>
      <c r="C237" s="15"/>
      <c r="D237" s="15"/>
      <c r="E237" s="114"/>
      <c r="F237" s="114"/>
      <c r="G237" s="114"/>
      <c r="H237" s="114"/>
      <c r="I237" s="114"/>
      <c r="J237" s="173" t="s">
        <v>170</v>
      </c>
      <c r="K237" s="173"/>
      <c r="L237" s="173"/>
      <c r="M237" s="173"/>
      <c r="N237" s="173"/>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6" t="s">
        <v>20</v>
      </c>
      <c r="AL237" s="176"/>
      <c r="AM237" s="176"/>
      <c r="AN237" s="176"/>
      <c r="AO237" s="33"/>
      <c r="AP237" s="33"/>
      <c r="AQ237" s="33"/>
    </row>
  </sheetData>
  <sheetProtection password="C062" sheet="1" objects="1" scenarios="1" selectLockedCells="1"/>
  <mergeCells count="426">
    <mergeCell ref="A1:J1"/>
    <mergeCell ref="AE1:AQ1"/>
    <mergeCell ref="AB2:AC2"/>
    <mergeCell ref="AG2:AH2"/>
    <mergeCell ref="AJ2:AK2"/>
    <mergeCell ref="AM2:AN2"/>
    <mergeCell ref="N8:R8"/>
    <mergeCell ref="S8:AQ8"/>
    <mergeCell ref="N9:R9"/>
    <mergeCell ref="S9:AQ9"/>
    <mergeCell ref="M10:R10"/>
    <mergeCell ref="S10:AL10"/>
    <mergeCell ref="AM10:AP10"/>
    <mergeCell ref="AK3:AL3"/>
    <mergeCell ref="AN3:AO3"/>
    <mergeCell ref="H7:M7"/>
    <mergeCell ref="N7:R7"/>
    <mergeCell ref="S7:U7"/>
    <mergeCell ref="W7:Z7"/>
    <mergeCell ref="N11:R11"/>
    <mergeCell ref="S11:AQ11"/>
    <mergeCell ref="N12:R12"/>
    <mergeCell ref="S12:AL12"/>
    <mergeCell ref="AM12:AP12"/>
    <mergeCell ref="N13:R13"/>
    <mergeCell ref="S13:T13"/>
    <mergeCell ref="U13:V13"/>
    <mergeCell ref="X13:Y13"/>
    <mergeCell ref="AA13:AB13"/>
    <mergeCell ref="H17:M17"/>
    <mergeCell ref="N17:R17"/>
    <mergeCell ref="S17:AQ17"/>
    <mergeCell ref="S18:AL18"/>
    <mergeCell ref="AM18:AP18"/>
    <mergeCell ref="N14:R14"/>
    <mergeCell ref="T14:W14"/>
    <mergeCell ref="Y14:AC14"/>
    <mergeCell ref="AE14:AI14"/>
    <mergeCell ref="H16:M16"/>
    <mergeCell ref="N16:R16"/>
    <mergeCell ref="S16:U16"/>
    <mergeCell ref="W16:Z16"/>
    <mergeCell ref="M18:R18"/>
    <mergeCell ref="H22:M22"/>
    <mergeCell ref="N22:R22"/>
    <mergeCell ref="S22:U22"/>
    <mergeCell ref="W22:Z22"/>
    <mergeCell ref="N23:R23"/>
    <mergeCell ref="S23:AQ23"/>
    <mergeCell ref="N19:R19"/>
    <mergeCell ref="S19:AL19"/>
    <mergeCell ref="AM19:AP19"/>
    <mergeCell ref="N20:R20"/>
    <mergeCell ref="S20:AL20"/>
    <mergeCell ref="AM20:AP20"/>
    <mergeCell ref="A29:AQ31"/>
    <mergeCell ref="A33:AQ33"/>
    <mergeCell ref="A35:AQ37"/>
    <mergeCell ref="A39:AQ40"/>
    <mergeCell ref="R47:Z47"/>
    <mergeCell ref="AK47:AL47"/>
    <mergeCell ref="AN47:AO47"/>
    <mergeCell ref="S24:AL24"/>
    <mergeCell ref="AM24:AP24"/>
    <mergeCell ref="N25:R25"/>
    <mergeCell ref="S25:AQ25"/>
    <mergeCell ref="N26:R26"/>
    <mergeCell ref="S26:AL26"/>
    <mergeCell ref="AM26:AP26"/>
    <mergeCell ref="M24:R24"/>
    <mergeCell ref="AE46:AQ46"/>
    <mergeCell ref="R54:Z54"/>
    <mergeCell ref="A61:AE61"/>
    <mergeCell ref="C62:P62"/>
    <mergeCell ref="Q62:AJ62"/>
    <mergeCell ref="AK62:AL62"/>
    <mergeCell ref="C50:D50"/>
    <mergeCell ref="E50:AO50"/>
    <mergeCell ref="C51:D51"/>
    <mergeCell ref="E51:AO51"/>
    <mergeCell ref="C52:D52"/>
    <mergeCell ref="E52:AO52"/>
    <mergeCell ref="C55:AE55"/>
    <mergeCell ref="AF55:AO55"/>
    <mergeCell ref="C69:P69"/>
    <mergeCell ref="Q69:AJ69"/>
    <mergeCell ref="AK69:AL69"/>
    <mergeCell ref="C70:P70"/>
    <mergeCell ref="Q70:AJ70"/>
    <mergeCell ref="AK70:AL70"/>
    <mergeCell ref="A64:AE64"/>
    <mergeCell ref="C65:P65"/>
    <mergeCell ref="Q65:AJ65"/>
    <mergeCell ref="AK65:AL65"/>
    <mergeCell ref="A67:AE67"/>
    <mergeCell ref="C68:P68"/>
    <mergeCell ref="Q68:AJ68"/>
    <mergeCell ref="AK68:AL68"/>
    <mergeCell ref="AG75:AJ75"/>
    <mergeCell ref="AK75:AL75"/>
    <mergeCell ref="C76:P76"/>
    <mergeCell ref="R76:T76"/>
    <mergeCell ref="U76:X76"/>
    <mergeCell ref="Y76:Z76"/>
    <mergeCell ref="AA76:AD76"/>
    <mergeCell ref="AE76:AF76"/>
    <mergeCell ref="AG76:AJ76"/>
    <mergeCell ref="AK76:AL76"/>
    <mergeCell ref="C75:P75"/>
    <mergeCell ref="R75:T75"/>
    <mergeCell ref="U75:X75"/>
    <mergeCell ref="Y75:Z75"/>
    <mergeCell ref="AA75:AD75"/>
    <mergeCell ref="AE75:AF75"/>
    <mergeCell ref="AG77:AJ77"/>
    <mergeCell ref="AK77:AL77"/>
    <mergeCell ref="AE92:AF92"/>
    <mergeCell ref="AG92:AH92"/>
    <mergeCell ref="AJ92:AK92"/>
    <mergeCell ref="AM92:AN92"/>
    <mergeCell ref="C77:P77"/>
    <mergeCell ref="R77:T77"/>
    <mergeCell ref="U77:X77"/>
    <mergeCell ref="Y77:Z77"/>
    <mergeCell ref="AA77:AD77"/>
    <mergeCell ref="AE77:AF77"/>
    <mergeCell ref="AE91:AQ91"/>
    <mergeCell ref="A91:AD91"/>
    <mergeCell ref="AK93:AL93"/>
    <mergeCell ref="AN93:AO93"/>
    <mergeCell ref="A94:AQ94"/>
    <mergeCell ref="A97:H97"/>
    <mergeCell ref="J97:AN97"/>
    <mergeCell ref="B99:K100"/>
    <mergeCell ref="L99:U100"/>
    <mergeCell ref="V99:AC99"/>
    <mergeCell ref="AD99:AG100"/>
    <mergeCell ref="AH99:AP100"/>
    <mergeCell ref="V100:W100"/>
    <mergeCell ref="X100:Y100"/>
    <mergeCell ref="Z100:AA100"/>
    <mergeCell ref="AB100:AC100"/>
    <mergeCell ref="B101:K101"/>
    <mergeCell ref="L101:U101"/>
    <mergeCell ref="V101:W101"/>
    <mergeCell ref="X101:Y101"/>
    <mergeCell ref="Z101:AA101"/>
    <mergeCell ref="AB101:AC101"/>
    <mergeCell ref="AD101:AG101"/>
    <mergeCell ref="AH101:AP101"/>
    <mergeCell ref="B102:K102"/>
    <mergeCell ref="L102:U102"/>
    <mergeCell ref="V102:W102"/>
    <mergeCell ref="X102:Y102"/>
    <mergeCell ref="Z102:AA102"/>
    <mergeCell ref="AB102:AC102"/>
    <mergeCell ref="AD102:AG102"/>
    <mergeCell ref="AH102:AP102"/>
    <mergeCell ref="AD103:AG103"/>
    <mergeCell ref="AH103:AP103"/>
    <mergeCell ref="B104:K104"/>
    <mergeCell ref="L104:U104"/>
    <mergeCell ref="V104:W104"/>
    <mergeCell ref="X104:Y104"/>
    <mergeCell ref="Z104:AA104"/>
    <mergeCell ref="AB104:AC104"/>
    <mergeCell ref="AD104:AG104"/>
    <mergeCell ref="AH104:AP104"/>
    <mergeCell ref="B103:K103"/>
    <mergeCell ref="L103:U103"/>
    <mergeCell ref="V103:W103"/>
    <mergeCell ref="X103:Y103"/>
    <mergeCell ref="Z103:AA103"/>
    <mergeCell ref="AB103:AC103"/>
    <mergeCell ref="AD105:AG105"/>
    <mergeCell ref="AH105:AP105"/>
    <mergeCell ref="B106:K106"/>
    <mergeCell ref="L106:U106"/>
    <mergeCell ref="V106:W106"/>
    <mergeCell ref="X106:Y106"/>
    <mergeCell ref="Z106:AA106"/>
    <mergeCell ref="AB106:AC106"/>
    <mergeCell ref="AD106:AG106"/>
    <mergeCell ref="AH106:AP106"/>
    <mergeCell ref="B105:K105"/>
    <mergeCell ref="L105:U105"/>
    <mergeCell ref="V105:W105"/>
    <mergeCell ref="X105:Y105"/>
    <mergeCell ref="Z105:AA105"/>
    <mergeCell ref="AB105:AC105"/>
    <mergeCell ref="AD107:AG107"/>
    <mergeCell ref="AH107:AP107"/>
    <mergeCell ref="B108:K108"/>
    <mergeCell ref="L108:U108"/>
    <mergeCell ref="V108:W108"/>
    <mergeCell ref="X108:Y108"/>
    <mergeCell ref="Z108:AA108"/>
    <mergeCell ref="AB108:AC108"/>
    <mergeCell ref="AD108:AG108"/>
    <mergeCell ref="AH108:AP108"/>
    <mergeCell ref="B107:K107"/>
    <mergeCell ref="L107:U107"/>
    <mergeCell ref="V107:W107"/>
    <mergeCell ref="X107:Y107"/>
    <mergeCell ref="Z107:AA107"/>
    <mergeCell ref="AB107:AC107"/>
    <mergeCell ref="AD109:AG109"/>
    <mergeCell ref="AH109:AP109"/>
    <mergeCell ref="B110:K110"/>
    <mergeCell ref="L110:U110"/>
    <mergeCell ref="V110:W110"/>
    <mergeCell ref="X110:Y110"/>
    <mergeCell ref="Z110:AA110"/>
    <mergeCell ref="AB110:AC110"/>
    <mergeCell ref="AD110:AG110"/>
    <mergeCell ref="AH110:AP110"/>
    <mergeCell ref="B109:K109"/>
    <mergeCell ref="L109:U109"/>
    <mergeCell ref="V109:W109"/>
    <mergeCell ref="X109:Y109"/>
    <mergeCell ref="Z109:AA109"/>
    <mergeCell ref="AB109:AC109"/>
    <mergeCell ref="AD111:AG111"/>
    <mergeCell ref="AH111:AP111"/>
    <mergeCell ref="B112:K112"/>
    <mergeCell ref="L112:U112"/>
    <mergeCell ref="V112:W112"/>
    <mergeCell ref="X112:Y112"/>
    <mergeCell ref="Z112:AA112"/>
    <mergeCell ref="AB112:AC112"/>
    <mergeCell ref="AD112:AG112"/>
    <mergeCell ref="AH112:AP112"/>
    <mergeCell ref="B111:K111"/>
    <mergeCell ref="L111:U111"/>
    <mergeCell ref="V111:W111"/>
    <mergeCell ref="X111:Y111"/>
    <mergeCell ref="Z111:AA111"/>
    <mergeCell ref="AB111:AC111"/>
    <mergeCell ref="AD113:AG113"/>
    <mergeCell ref="AH113:AP113"/>
    <mergeCell ref="B114:K114"/>
    <mergeCell ref="L114:U114"/>
    <mergeCell ref="V114:W114"/>
    <mergeCell ref="X114:Y114"/>
    <mergeCell ref="Z114:AA114"/>
    <mergeCell ref="AB114:AC114"/>
    <mergeCell ref="AD114:AG114"/>
    <mergeCell ref="AH114:AP114"/>
    <mergeCell ref="B113:K113"/>
    <mergeCell ref="L113:U113"/>
    <mergeCell ref="V113:W113"/>
    <mergeCell ref="X113:Y113"/>
    <mergeCell ref="Z113:AA113"/>
    <mergeCell ref="AB113:AC113"/>
    <mergeCell ref="AD115:AG115"/>
    <mergeCell ref="AH115:AP115"/>
    <mergeCell ref="B116:K116"/>
    <mergeCell ref="L116:U116"/>
    <mergeCell ref="V116:W116"/>
    <mergeCell ref="X116:Y116"/>
    <mergeCell ref="Z116:AA116"/>
    <mergeCell ref="AB116:AC116"/>
    <mergeCell ref="AD116:AG116"/>
    <mergeCell ref="AH116:AP116"/>
    <mergeCell ref="B115:K115"/>
    <mergeCell ref="L115:U115"/>
    <mergeCell ref="V115:W115"/>
    <mergeCell ref="X115:Y115"/>
    <mergeCell ref="Z115:AA115"/>
    <mergeCell ref="AB115:AC115"/>
    <mergeCell ref="AD117:AG117"/>
    <mergeCell ref="AH117:AP117"/>
    <mergeCell ref="B118:K118"/>
    <mergeCell ref="L118:U118"/>
    <mergeCell ref="V118:W118"/>
    <mergeCell ref="X118:Y118"/>
    <mergeCell ref="Z118:AA118"/>
    <mergeCell ref="AB118:AC118"/>
    <mergeCell ref="AD118:AG118"/>
    <mergeCell ref="AH118:AP118"/>
    <mergeCell ref="B117:K117"/>
    <mergeCell ref="L117:U117"/>
    <mergeCell ref="V117:W117"/>
    <mergeCell ref="X117:Y117"/>
    <mergeCell ref="Z117:AA117"/>
    <mergeCell ref="AB117:AC117"/>
    <mergeCell ref="AD119:AG119"/>
    <mergeCell ref="AH119:AP119"/>
    <mergeCell ref="B120:K120"/>
    <mergeCell ref="L120:U120"/>
    <mergeCell ref="V120:W120"/>
    <mergeCell ref="X120:Y120"/>
    <mergeCell ref="Z120:AA120"/>
    <mergeCell ref="AB120:AC120"/>
    <mergeCell ref="AD120:AG120"/>
    <mergeCell ref="AH120:AP120"/>
    <mergeCell ref="B119:K119"/>
    <mergeCell ref="L119:U119"/>
    <mergeCell ref="V119:W119"/>
    <mergeCell ref="X119:Y119"/>
    <mergeCell ref="Z119:AA119"/>
    <mergeCell ref="AB119:AC119"/>
    <mergeCell ref="AD121:AG121"/>
    <mergeCell ref="AH121:AP121"/>
    <mergeCell ref="B122:K122"/>
    <mergeCell ref="L122:U122"/>
    <mergeCell ref="V122:W122"/>
    <mergeCell ref="X122:Y122"/>
    <mergeCell ref="Z122:AA122"/>
    <mergeCell ref="AB122:AC122"/>
    <mergeCell ref="AD122:AG122"/>
    <mergeCell ref="AH122:AP122"/>
    <mergeCell ref="B121:K121"/>
    <mergeCell ref="L121:U121"/>
    <mergeCell ref="V121:W121"/>
    <mergeCell ref="X121:Y121"/>
    <mergeCell ref="Z121:AA121"/>
    <mergeCell ref="AB121:AC121"/>
    <mergeCell ref="AD123:AG123"/>
    <mergeCell ref="AH123:AP123"/>
    <mergeCell ref="B124:K124"/>
    <mergeCell ref="L124:U124"/>
    <mergeCell ref="V124:W124"/>
    <mergeCell ref="X124:Y124"/>
    <mergeCell ref="Z124:AA124"/>
    <mergeCell ref="AB124:AC124"/>
    <mergeCell ref="AD124:AG124"/>
    <mergeCell ref="AH124:AP124"/>
    <mergeCell ref="B123:K123"/>
    <mergeCell ref="L123:U123"/>
    <mergeCell ref="V123:W123"/>
    <mergeCell ref="X123:Y123"/>
    <mergeCell ref="Z123:AA123"/>
    <mergeCell ref="AB123:AC123"/>
    <mergeCell ref="AD125:AG125"/>
    <mergeCell ref="AH125:AP125"/>
    <mergeCell ref="B126:K126"/>
    <mergeCell ref="L126:U126"/>
    <mergeCell ref="V126:W126"/>
    <mergeCell ref="X126:Y126"/>
    <mergeCell ref="Z126:AA126"/>
    <mergeCell ref="AB126:AC126"/>
    <mergeCell ref="AD126:AG126"/>
    <mergeCell ref="AH126:AP126"/>
    <mergeCell ref="B125:K125"/>
    <mergeCell ref="L125:U125"/>
    <mergeCell ref="V125:W125"/>
    <mergeCell ref="X125:Y125"/>
    <mergeCell ref="Z125:AA125"/>
    <mergeCell ref="AB125:AC125"/>
    <mergeCell ref="AD127:AG127"/>
    <mergeCell ref="AH127:AP127"/>
    <mergeCell ref="B128:K128"/>
    <mergeCell ref="L128:U128"/>
    <mergeCell ref="V128:W128"/>
    <mergeCell ref="X128:Y128"/>
    <mergeCell ref="Z128:AA128"/>
    <mergeCell ref="AB128:AC128"/>
    <mergeCell ref="AD128:AG128"/>
    <mergeCell ref="AH128:AP128"/>
    <mergeCell ref="B127:K127"/>
    <mergeCell ref="L127:U127"/>
    <mergeCell ref="V127:W127"/>
    <mergeCell ref="X127:Y127"/>
    <mergeCell ref="Z127:AA127"/>
    <mergeCell ref="AB127:AC127"/>
    <mergeCell ref="AD129:AG129"/>
    <mergeCell ref="AH129:AP129"/>
    <mergeCell ref="B130:K130"/>
    <mergeCell ref="L130:U130"/>
    <mergeCell ref="V130:W130"/>
    <mergeCell ref="X130:Y130"/>
    <mergeCell ref="Z130:AA130"/>
    <mergeCell ref="AB130:AC130"/>
    <mergeCell ref="AD130:AG130"/>
    <mergeCell ref="AH130:AP130"/>
    <mergeCell ref="B129:K129"/>
    <mergeCell ref="L129:U129"/>
    <mergeCell ref="V129:W129"/>
    <mergeCell ref="X129:Y129"/>
    <mergeCell ref="Z129:AA129"/>
    <mergeCell ref="AB129:AC129"/>
    <mergeCell ref="AE173:AQ173"/>
    <mergeCell ref="A173:AD173"/>
    <mergeCell ref="A143:AQ147"/>
    <mergeCell ref="A149:AQ150"/>
    <mergeCell ref="A151:AQ154"/>
    <mergeCell ref="A156:AQ159"/>
    <mergeCell ref="A161:AQ164"/>
    <mergeCell ref="A166:AQ169"/>
    <mergeCell ref="B132:AP133"/>
    <mergeCell ref="B134:AP136"/>
    <mergeCell ref="AK138:AL138"/>
    <mergeCell ref="AN138:AO138"/>
    <mergeCell ref="A140:AQ141"/>
    <mergeCell ref="AE137:AQ137"/>
    <mergeCell ref="A137:AD137"/>
    <mergeCell ref="A178:AQ180"/>
    <mergeCell ref="A181:AQ181"/>
    <mergeCell ref="A226:AQ226"/>
    <mergeCell ref="AE228:AF228"/>
    <mergeCell ref="AG228:AH228"/>
    <mergeCell ref="AJ228:AK228"/>
    <mergeCell ref="AM228:AN228"/>
    <mergeCell ref="AE174:AF174"/>
    <mergeCell ref="AG174:AH174"/>
    <mergeCell ref="AJ174:AK174"/>
    <mergeCell ref="AM174:AN174"/>
    <mergeCell ref="AK175:AL175"/>
    <mergeCell ref="AN175:AO175"/>
    <mergeCell ref="C184:AQ184"/>
    <mergeCell ref="E233:I233"/>
    <mergeCell ref="E236:I236"/>
    <mergeCell ref="J236:N236"/>
    <mergeCell ref="O236:AN236"/>
    <mergeCell ref="J237:N237"/>
    <mergeCell ref="O237:AJ237"/>
    <mergeCell ref="AK237:AN237"/>
    <mergeCell ref="J230:N230"/>
    <mergeCell ref="O230:AJ230"/>
    <mergeCell ref="AK230:AN230"/>
    <mergeCell ref="J233:N233"/>
    <mergeCell ref="O233:AN233"/>
    <mergeCell ref="J234:N234"/>
    <mergeCell ref="O234:AJ234"/>
    <mergeCell ref="AK234:AN234"/>
  </mergeCells>
  <phoneticPr fontId="37"/>
  <conditionalFormatting sqref="S7:U7">
    <cfRule type="expression" dxfId="53" priority="34">
      <formula>$S$7=""</formula>
    </cfRule>
  </conditionalFormatting>
  <conditionalFormatting sqref="W7:Z7">
    <cfRule type="expression" dxfId="52" priority="33">
      <formula>$W$7=""</formula>
    </cfRule>
  </conditionalFormatting>
  <conditionalFormatting sqref="S8:AQ8">
    <cfRule type="expression" dxfId="51" priority="32">
      <formula>$S$8=""</formula>
    </cfRule>
  </conditionalFormatting>
  <conditionalFormatting sqref="S9:AQ9">
    <cfRule type="expression" dxfId="50" priority="31">
      <formula>$S$9=""</formula>
    </cfRule>
  </conditionalFormatting>
  <conditionalFormatting sqref="S10:AL10">
    <cfRule type="expression" dxfId="49" priority="30">
      <formula>$S$10=""</formula>
    </cfRule>
  </conditionalFormatting>
  <conditionalFormatting sqref="AG2:AH2">
    <cfRule type="expression" dxfId="48" priority="29">
      <formula>$AG$2=""</formula>
    </cfRule>
  </conditionalFormatting>
  <conditionalFormatting sqref="AJ2:AK2">
    <cfRule type="expression" dxfId="47" priority="28">
      <formula>$AJ$2=""</formula>
    </cfRule>
  </conditionalFormatting>
  <conditionalFormatting sqref="AM2:AN2">
    <cfRule type="expression" dxfId="46" priority="27">
      <formula>$AM$2=""</formula>
    </cfRule>
  </conditionalFormatting>
  <conditionalFormatting sqref="AG228:AH228">
    <cfRule type="expression" dxfId="45" priority="22">
      <formula>$AG$228=""</formula>
    </cfRule>
  </conditionalFormatting>
  <conditionalFormatting sqref="AJ228:AK228">
    <cfRule type="expression" dxfId="44" priority="21">
      <formula>$AJ$228=""</formula>
    </cfRule>
  </conditionalFormatting>
  <conditionalFormatting sqref="AM228:AN228">
    <cfRule type="expression" dxfId="43" priority="20">
      <formula>$AM$228=""</formula>
    </cfRule>
  </conditionalFormatting>
  <conditionalFormatting sqref="T14:W14">
    <cfRule type="expression" dxfId="42" priority="16">
      <formula>$T$14=""</formula>
    </cfRule>
  </conditionalFormatting>
  <conditionalFormatting sqref="Y14:AC14">
    <cfRule type="expression" dxfId="41" priority="15">
      <formula>$Y$14=""</formula>
    </cfRule>
  </conditionalFormatting>
  <conditionalFormatting sqref="AE14:AI14">
    <cfRule type="expression" dxfId="40" priority="14">
      <formula>$AE$14=""</formula>
    </cfRule>
  </conditionalFormatting>
  <conditionalFormatting sqref="U76:X76">
    <cfRule type="expression" dxfId="39" priority="11">
      <formula>$U$76=""</formula>
    </cfRule>
  </conditionalFormatting>
  <conditionalFormatting sqref="AA76:AD76">
    <cfRule type="expression" dxfId="38" priority="10">
      <formula>$AA$76=""</formula>
    </cfRule>
  </conditionalFormatting>
  <conditionalFormatting sqref="AG76:AJ76">
    <cfRule type="expression" dxfId="37" priority="9">
      <formula>$AG$76=""</formula>
    </cfRule>
  </conditionalFormatting>
  <conditionalFormatting sqref="R75:T76">
    <cfRule type="expression" priority="8">
      <formula>CELL("protect",R75)=0</formula>
    </cfRule>
  </conditionalFormatting>
  <conditionalFormatting sqref="AE1:AQ1">
    <cfRule type="expression" priority="7">
      <formula>CELL("protect",AE1)=0</formula>
    </cfRule>
  </conditionalFormatting>
  <conditionalFormatting sqref="AE46:AQ46">
    <cfRule type="expression" priority="6">
      <formula>CELL("protect",AE46)=0</formula>
    </cfRule>
  </conditionalFormatting>
  <conditionalFormatting sqref="AE91:AQ91">
    <cfRule type="expression" priority="5">
      <formula>CELL("protect",AE91)=0</formula>
    </cfRule>
  </conditionalFormatting>
  <conditionalFormatting sqref="AE137:AQ137">
    <cfRule type="expression" priority="4">
      <formula>CELL("protect",AE137)=0</formula>
    </cfRule>
  </conditionalFormatting>
  <conditionalFormatting sqref="AE173:AQ173">
    <cfRule type="expression" priority="3">
      <formula>CELL("protect",AE173)=0</formula>
    </cfRule>
  </conditionalFormatting>
  <conditionalFormatting sqref="C55:AE55">
    <cfRule type="expression" dxfId="36" priority="2">
      <formula>$C$55=""</formula>
    </cfRule>
  </conditionalFormatting>
  <conditionalFormatting sqref="Q65:AJ65">
    <cfRule type="expression" dxfId="35" priority="1">
      <formula>$Q$65=""</formula>
    </cfRule>
  </conditionalFormatting>
  <dataValidations count="13">
    <dataValidation type="textLength" imeMode="disabled" operator="lessThanOrEqual" allowBlank="1" showInputMessage="1" showErrorMessage="1" sqref="AM2:AN2 AJ2:AK2">
      <formula1>2</formula1>
    </dataValidation>
    <dataValidation imeMode="fullKatakana" allowBlank="1" showInputMessage="1" showErrorMessage="1" sqref="B101:K130"/>
    <dataValidation imeMode="hiragana" allowBlank="1" showInputMessage="1" showErrorMessage="1" sqref="S20 S8:AQ9 S18:AL19 S17:AP17 S10:S12 AM23:AP23 T10:AL10 AQ17:AQ18 AQ23:AQ24 S23:AL24 S25:S27 AH101:AP130 O233:AN233 O234:AJ234 O236:AN236 O237:AJ237 L101:U130"/>
    <dataValidation type="textLength" operator="lessThanOrEqual" allowBlank="1" showInputMessage="1" showErrorMessage="1" sqref="X57:X59 X66:X67 X71:X73 X49">
      <formula1>4</formula1>
    </dataValidation>
    <dataValidation type="textLength" imeMode="disabled" operator="lessThanOrEqual" allowBlank="1" showInputMessage="1" showErrorMessage="1" sqref="W16:Z16 W22:Z22 W7:Z7">
      <formula1>4</formula1>
    </dataValidation>
    <dataValidation type="textLength" imeMode="disabled" operator="lessThanOrEqual" allowBlank="1" showInputMessage="1" showErrorMessage="1" sqref="S16:U16 S22:U22 S7:U7">
      <formula1>3</formula1>
    </dataValidation>
    <dataValidation type="list" allowBlank="1" showInputMessage="1" showErrorMessage="1" sqref="AD101:AG130">
      <formula1>"Ｍ,Ｆ"</formula1>
    </dataValidation>
    <dataValidation type="list" allowBlank="1" showInputMessage="1" showErrorMessage="1" sqref="V101:W130">
      <formula1>"Ｔ,Ｓ,Ｈ"</formula1>
    </dataValidation>
    <dataValidation imeMode="disabled" allowBlank="1" showInputMessage="1" showErrorMessage="1" sqref="X13:Y13 V16 V22 AD2 AP2 V7 AE14:AI15 Y14:AC15 T14:W15 AA13:AB13 U13:V13 AL229 AJ228:AK228 AG228:AH228 AP174 AD174 AP92 AD92 AH229 AD228:AD229 X101:AC130"/>
    <dataValidation type="textLength" operator="greaterThanOrEqual" allowBlank="1" showInputMessage="1" showErrorMessage="1" sqref="AG2:AH2">
      <formula1>2</formula1>
    </dataValidation>
    <dataValidation type="list" allowBlank="1" showInputMessage="1" showErrorMessage="1" error="空白は認められません。_x000a_" sqref="S13:T13">
      <formula1>"大正,昭和,平成"</formula1>
    </dataValidation>
    <dataValidation type="list" allowBlank="1" showInputMessage="1" showErrorMessage="1" sqref="U75:X76">
      <formula1>"30,31"</formula1>
    </dataValidation>
    <dataValidation type="custom" allowBlank="1" showInputMessage="1" showErrorMessage="1" error="整数で入力してください。" sqref="Q65:AJ65">
      <formula1>Q65-ROUNDDOWN(Q65,0)=0</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45" max="42" man="1"/>
    <brk id="90" max="42" man="1"/>
    <brk id="136" max="42" man="1"/>
    <brk id="172" max="4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プルダウンリスト!$B$1:$B$6</xm:f>
          </x14:formula1>
          <xm:sqref>H22:M22 H16:M16</xm:sqref>
        </x14:dataValidation>
        <x14:dataValidation type="list" allowBlank="1" showInputMessage="1" showErrorMessage="1">
          <x14:formula1>
            <xm:f>プルダウンリスト!$C$1:$C$4</xm:f>
          </x14:formula1>
          <xm:sqref>E233:I233 E236:I236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2" sqref="C2"/>
    </sheetView>
  </sheetViews>
  <sheetFormatPr defaultRowHeight="13.5" x14ac:dyDescent="0.15"/>
  <cols>
    <col min="1" max="1" width="50.25" bestFit="1" customWidth="1"/>
    <col min="2" max="2" width="29.625" bestFit="1" customWidth="1"/>
    <col min="3" max="3" width="11" bestFit="1" customWidth="1"/>
  </cols>
  <sheetData>
    <row r="1" spans="1:3" x14ac:dyDescent="0.15">
      <c r="A1" t="s">
        <v>171</v>
      </c>
      <c r="B1" t="s">
        <v>172</v>
      </c>
      <c r="C1" t="s">
        <v>173</v>
      </c>
    </row>
    <row r="2" spans="1:3" x14ac:dyDescent="0.15">
      <c r="A2" t="s">
        <v>107</v>
      </c>
      <c r="B2" s="23" t="s">
        <v>222</v>
      </c>
      <c r="C2" t="s">
        <v>174</v>
      </c>
    </row>
    <row r="3" spans="1:3" x14ac:dyDescent="0.15">
      <c r="A3" t="s">
        <v>175</v>
      </c>
      <c r="B3" s="23" t="s">
        <v>176</v>
      </c>
      <c r="C3" t="s">
        <v>177</v>
      </c>
    </row>
    <row r="4" spans="1:3" x14ac:dyDescent="0.15">
      <c r="A4" t="s">
        <v>178</v>
      </c>
      <c r="B4" t="s">
        <v>179</v>
      </c>
    </row>
    <row r="5" spans="1:3" x14ac:dyDescent="0.15">
      <c r="B5" s="23"/>
    </row>
  </sheetData>
  <phoneticPr fontId="3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2"/>
  <sheetViews>
    <sheetView view="pageBreakPreview" zoomScale="70" zoomScaleNormal="100" zoomScaleSheetLayoutView="70" workbookViewId="0">
      <selection activeCell="AA21" sqref="AA21:AC21"/>
    </sheetView>
  </sheetViews>
  <sheetFormatPr defaultRowHeight="13.5" x14ac:dyDescent="0.15"/>
  <cols>
    <col min="1" max="35" width="4.125" style="154" customWidth="1"/>
    <col min="36" max="36" width="12.25" style="154" bestFit="1" customWidth="1"/>
    <col min="37" max="37" width="5.875" style="154" bestFit="1" customWidth="1"/>
    <col min="38" max="72" width="4.125" style="154" customWidth="1"/>
    <col min="73" max="16384" width="9" style="154"/>
  </cols>
  <sheetData>
    <row r="1" spans="1:37" customFormat="1" ht="30" customHeight="1" x14ac:dyDescent="0.15">
      <c r="A1" s="125"/>
      <c r="B1" s="125"/>
      <c r="C1" s="125"/>
      <c r="D1" s="125"/>
      <c r="E1" s="125"/>
      <c r="F1" s="125"/>
      <c r="G1" s="125"/>
      <c r="H1" s="125"/>
      <c r="I1" s="125"/>
      <c r="J1" s="125"/>
      <c r="K1" s="125"/>
      <c r="L1" s="125"/>
      <c r="M1" s="125"/>
      <c r="N1" s="125"/>
      <c r="O1" s="125"/>
      <c r="P1" s="125"/>
      <c r="Q1" s="125"/>
      <c r="R1" s="125"/>
      <c r="S1" s="125"/>
      <c r="T1" s="125"/>
      <c r="U1" s="125"/>
      <c r="V1" s="125"/>
      <c r="W1" s="125"/>
      <c r="X1" s="125"/>
      <c r="Y1" s="155"/>
      <c r="Z1" s="155"/>
      <c r="AA1" s="483" t="s">
        <v>175</v>
      </c>
      <c r="AB1" s="484"/>
      <c r="AC1" s="484"/>
      <c r="AD1" s="484"/>
      <c r="AE1" s="484"/>
      <c r="AF1" s="484"/>
      <c r="AG1" s="484"/>
      <c r="AH1" s="485"/>
      <c r="AJ1" s="1" t="s">
        <v>357</v>
      </c>
    </row>
    <row r="2" spans="1:37" customForma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55"/>
      <c r="AG2" s="125"/>
      <c r="AH2" s="126" t="s">
        <v>323</v>
      </c>
      <c r="AJ2" s="169">
        <v>43196</v>
      </c>
      <c r="AK2" s="171">
        <v>0.87152777777777779</v>
      </c>
    </row>
    <row r="3" spans="1:37" ht="18" x14ac:dyDescent="0.15">
      <c r="A3" s="278" t="s">
        <v>228</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163"/>
      <c r="AD3" s="163"/>
      <c r="AE3" s="163"/>
      <c r="AF3" s="163"/>
      <c r="AG3" s="163"/>
      <c r="AH3" s="155"/>
    </row>
    <row r="4" spans="1:37" x14ac:dyDescent="0.15">
      <c r="A4" s="155"/>
      <c r="B4" s="155" t="s">
        <v>229</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row>
    <row r="5" spans="1:37" ht="9" customHeight="1" x14ac:dyDescent="0.15">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row>
    <row r="6" spans="1:37" ht="20.100000000000001" customHeight="1" x14ac:dyDescent="0.15">
      <c r="A6" s="155"/>
      <c r="B6" s="279" t="s">
        <v>230</v>
      </c>
      <c r="C6" s="280"/>
      <c r="D6" s="281"/>
      <c r="E6" s="282"/>
      <c r="F6" s="283"/>
      <c r="G6" s="283"/>
      <c r="H6" s="283"/>
      <c r="I6" s="283"/>
      <c r="J6" s="283"/>
      <c r="K6" s="283"/>
      <c r="L6" s="283"/>
      <c r="M6" s="283"/>
      <c r="N6" s="283"/>
      <c r="O6" s="283"/>
      <c r="P6" s="283"/>
      <c r="Q6" s="284"/>
      <c r="R6" s="155"/>
      <c r="S6" s="279" t="s">
        <v>231</v>
      </c>
      <c r="T6" s="280"/>
      <c r="U6" s="281"/>
      <c r="V6" s="285"/>
      <c r="W6" s="286"/>
      <c r="X6" s="286"/>
      <c r="Y6" s="286"/>
      <c r="Z6" s="286"/>
      <c r="AA6" s="286"/>
      <c r="AB6" s="286"/>
      <c r="AC6" s="286"/>
      <c r="AD6" s="286"/>
      <c r="AE6" s="286"/>
      <c r="AF6" s="286"/>
      <c r="AG6" s="286"/>
      <c r="AH6" s="287"/>
    </row>
    <row r="7" spans="1:37" ht="20.100000000000001" customHeight="1" x14ac:dyDescent="0.15">
      <c r="A7" s="155"/>
      <c r="B7" s="294" t="s">
        <v>232</v>
      </c>
      <c r="C7" s="295"/>
      <c r="D7" s="295"/>
      <c r="E7" s="288"/>
      <c r="F7" s="289"/>
      <c r="G7" s="289"/>
      <c r="H7" s="289"/>
      <c r="I7" s="289"/>
      <c r="J7" s="289"/>
      <c r="K7" s="289"/>
      <c r="L7" s="289"/>
      <c r="M7" s="289"/>
      <c r="N7" s="289"/>
      <c r="O7" s="289"/>
      <c r="P7" s="289"/>
      <c r="Q7" s="290"/>
      <c r="R7" s="155"/>
      <c r="S7" s="279" t="s">
        <v>233</v>
      </c>
      <c r="T7" s="280"/>
      <c r="U7" s="281"/>
      <c r="V7" s="285"/>
      <c r="W7" s="286"/>
      <c r="X7" s="286"/>
      <c r="Y7" s="286"/>
      <c r="Z7" s="286"/>
      <c r="AA7" s="286"/>
      <c r="AB7" s="286"/>
      <c r="AC7" s="286"/>
      <c r="AD7" s="286"/>
      <c r="AE7" s="286"/>
      <c r="AF7" s="286"/>
      <c r="AG7" s="286"/>
      <c r="AH7" s="287"/>
    </row>
    <row r="8" spans="1:37" ht="20.100000000000001" customHeight="1" x14ac:dyDescent="0.15">
      <c r="A8" s="155"/>
      <c r="B8" s="295"/>
      <c r="C8" s="295"/>
      <c r="D8" s="295"/>
      <c r="E8" s="291"/>
      <c r="F8" s="292"/>
      <c r="G8" s="292"/>
      <c r="H8" s="292"/>
      <c r="I8" s="292"/>
      <c r="J8" s="292"/>
      <c r="K8" s="292"/>
      <c r="L8" s="292"/>
      <c r="M8" s="292"/>
      <c r="N8" s="292"/>
      <c r="O8" s="292"/>
      <c r="P8" s="292"/>
      <c r="Q8" s="293"/>
      <c r="R8" s="155"/>
      <c r="S8" s="279" t="s">
        <v>234</v>
      </c>
      <c r="T8" s="280"/>
      <c r="U8" s="281"/>
      <c r="V8" s="285"/>
      <c r="W8" s="286"/>
      <c r="X8" s="286"/>
      <c r="Y8" s="286"/>
      <c r="Z8" s="286"/>
      <c r="AA8" s="286"/>
      <c r="AB8" s="286"/>
      <c r="AC8" s="286"/>
      <c r="AD8" s="286"/>
      <c r="AE8" s="286"/>
      <c r="AF8" s="286"/>
      <c r="AG8" s="286"/>
      <c r="AH8" s="287"/>
    </row>
    <row r="9" spans="1:37" ht="20.100000000000001" customHeight="1" x14ac:dyDescent="0.15">
      <c r="A9" s="155"/>
      <c r="B9" s="296" t="s">
        <v>353</v>
      </c>
      <c r="C9" s="296"/>
      <c r="D9" s="296"/>
      <c r="E9" s="297"/>
      <c r="F9" s="298"/>
      <c r="G9" s="298"/>
      <c r="H9" s="298"/>
      <c r="I9" s="298"/>
      <c r="J9" s="298"/>
      <c r="K9" s="298"/>
      <c r="L9" s="298"/>
      <c r="M9" s="298"/>
      <c r="N9" s="298"/>
      <c r="O9" s="298"/>
      <c r="P9" s="298"/>
      <c r="Q9" s="299"/>
      <c r="R9" s="155"/>
      <c r="S9" s="279" t="s">
        <v>326</v>
      </c>
      <c r="T9" s="280"/>
      <c r="U9" s="281"/>
      <c r="V9" s="285"/>
      <c r="W9" s="286"/>
      <c r="X9" s="286"/>
      <c r="Y9" s="286"/>
      <c r="Z9" s="286"/>
      <c r="AA9" s="286"/>
      <c r="AB9" s="286"/>
      <c r="AC9" s="286"/>
      <c r="AD9" s="286"/>
      <c r="AE9" s="286"/>
      <c r="AF9" s="286"/>
      <c r="AG9" s="286"/>
      <c r="AH9" s="287"/>
    </row>
    <row r="10" spans="1:37" ht="20.100000000000001" customHeight="1" x14ac:dyDescent="0.15">
      <c r="A10" s="155"/>
      <c r="B10" s="300" t="s">
        <v>235</v>
      </c>
      <c r="C10" s="300"/>
      <c r="D10" s="300"/>
      <c r="E10" s="301"/>
      <c r="F10" s="301"/>
      <c r="G10" s="301"/>
      <c r="H10" s="301"/>
      <c r="I10" s="301"/>
      <c r="J10" s="301"/>
      <c r="K10" s="301"/>
      <c r="L10" s="301"/>
      <c r="M10" s="301"/>
      <c r="N10" s="301"/>
      <c r="O10" s="301"/>
      <c r="P10" s="301"/>
      <c r="Q10" s="301"/>
      <c r="R10" s="155"/>
      <c r="S10" s="279" t="s">
        <v>236</v>
      </c>
      <c r="T10" s="280"/>
      <c r="U10" s="281"/>
      <c r="V10" s="285"/>
      <c r="W10" s="286"/>
      <c r="X10" s="286"/>
      <c r="Y10" s="286"/>
      <c r="Z10" s="286"/>
      <c r="AA10" s="286"/>
      <c r="AB10" s="286"/>
      <c r="AC10" s="286"/>
      <c r="AD10" s="286"/>
      <c r="AE10" s="286"/>
      <c r="AF10" s="286"/>
      <c r="AG10" s="286"/>
      <c r="AH10" s="287"/>
    </row>
    <row r="11" spans="1:37" ht="20.100000000000001" customHeight="1" x14ac:dyDescent="0.15">
      <c r="A11" s="155"/>
      <c r="B11" s="300"/>
      <c r="C11" s="300"/>
      <c r="D11" s="300"/>
      <c r="E11" s="301"/>
      <c r="F11" s="301"/>
      <c r="G11" s="301"/>
      <c r="H11" s="301"/>
      <c r="I11" s="301"/>
      <c r="J11" s="301"/>
      <c r="K11" s="301"/>
      <c r="L11" s="301"/>
      <c r="M11" s="301"/>
      <c r="N11" s="301"/>
      <c r="O11" s="301"/>
      <c r="P11" s="301"/>
      <c r="Q11" s="301"/>
      <c r="R11" s="155"/>
      <c r="S11" s="279" t="s">
        <v>327</v>
      </c>
      <c r="T11" s="280"/>
      <c r="U11" s="281"/>
      <c r="V11" s="285"/>
      <c r="W11" s="286"/>
      <c r="X11" s="286"/>
      <c r="Y11" s="286"/>
      <c r="Z11" s="286"/>
      <c r="AA11" s="286"/>
      <c r="AB11" s="286"/>
      <c r="AC11" s="286"/>
      <c r="AD11" s="286"/>
      <c r="AE11" s="286"/>
      <c r="AF11" s="286"/>
      <c r="AG11" s="286"/>
      <c r="AH11" s="287"/>
    </row>
    <row r="12" spans="1:37" ht="20.100000000000001" customHeight="1" x14ac:dyDescent="0.15">
      <c r="A12" s="155"/>
      <c r="B12" s="155"/>
      <c r="C12" s="155"/>
      <c r="D12" s="155"/>
      <c r="E12" s="155"/>
      <c r="F12" s="155"/>
      <c r="G12" s="155"/>
      <c r="H12" s="155"/>
      <c r="I12" s="155"/>
      <c r="J12" s="155"/>
      <c r="K12" s="155"/>
      <c r="L12" s="155"/>
      <c r="M12" s="155"/>
      <c r="N12" s="155"/>
      <c r="O12" s="155"/>
      <c r="P12" s="155"/>
      <c r="Q12" s="155"/>
      <c r="R12" s="155"/>
      <c r="S12" s="164"/>
      <c r="T12" s="164"/>
      <c r="U12" s="164"/>
      <c r="V12" s="165"/>
      <c r="W12" s="165"/>
      <c r="X12" s="165"/>
      <c r="Y12" s="165"/>
      <c r="Z12" s="165"/>
      <c r="AA12" s="165"/>
      <c r="AB12" s="165"/>
      <c r="AC12" s="165"/>
      <c r="AD12" s="165"/>
      <c r="AE12" s="165"/>
      <c r="AF12" s="165"/>
      <c r="AG12" s="165"/>
      <c r="AH12" s="165"/>
    </row>
    <row r="13" spans="1:37" x14ac:dyDescent="0.15">
      <c r="A13" s="155"/>
      <c r="B13" s="155" t="s">
        <v>237</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row>
    <row r="14" spans="1:37" ht="20.100000000000001" customHeight="1" x14ac:dyDescent="0.15">
      <c r="A14" s="155"/>
      <c r="B14" s="302" t="s">
        <v>328</v>
      </c>
      <c r="C14" s="305" t="s">
        <v>238</v>
      </c>
      <c r="D14" s="306"/>
      <c r="E14" s="305" t="s">
        <v>325</v>
      </c>
      <c r="F14" s="306"/>
      <c r="G14" s="305" t="s">
        <v>239</v>
      </c>
      <c r="H14" s="338"/>
      <c r="I14" s="338"/>
      <c r="J14" s="306"/>
      <c r="K14" s="305" t="s">
        <v>240</v>
      </c>
      <c r="L14" s="338"/>
      <c r="M14" s="306"/>
      <c r="N14" s="305" t="s">
        <v>241</v>
      </c>
      <c r="O14" s="306"/>
      <c r="P14" s="305" t="s">
        <v>343</v>
      </c>
      <c r="Q14" s="306"/>
      <c r="R14" s="341" t="s">
        <v>344</v>
      </c>
      <c r="S14" s="342"/>
      <c r="T14" s="343"/>
      <c r="U14" s="341" t="s">
        <v>345</v>
      </c>
      <c r="V14" s="342"/>
      <c r="W14" s="343"/>
      <c r="X14" s="350" t="s">
        <v>242</v>
      </c>
      <c r="Y14" s="351"/>
      <c r="Z14" s="352"/>
      <c r="AA14" s="350" t="s">
        <v>243</v>
      </c>
      <c r="AB14" s="351"/>
      <c r="AC14" s="352"/>
      <c r="AD14" s="359" t="s">
        <v>244</v>
      </c>
      <c r="AE14" s="360"/>
      <c r="AF14" s="361"/>
      <c r="AG14" s="311" t="s">
        <v>245</v>
      </c>
      <c r="AH14" s="312"/>
    </row>
    <row r="15" spans="1:37" ht="20.100000000000001" customHeight="1" x14ac:dyDescent="0.15">
      <c r="A15" s="155"/>
      <c r="B15" s="303"/>
      <c r="C15" s="307"/>
      <c r="D15" s="308"/>
      <c r="E15" s="307"/>
      <c r="F15" s="308"/>
      <c r="G15" s="307"/>
      <c r="H15" s="339"/>
      <c r="I15" s="339"/>
      <c r="J15" s="308"/>
      <c r="K15" s="307"/>
      <c r="L15" s="339"/>
      <c r="M15" s="308"/>
      <c r="N15" s="307"/>
      <c r="O15" s="308"/>
      <c r="P15" s="307"/>
      <c r="Q15" s="308"/>
      <c r="R15" s="344"/>
      <c r="S15" s="345"/>
      <c r="T15" s="346"/>
      <c r="U15" s="344"/>
      <c r="V15" s="345"/>
      <c r="W15" s="346"/>
      <c r="X15" s="353"/>
      <c r="Y15" s="354"/>
      <c r="Z15" s="355"/>
      <c r="AA15" s="353"/>
      <c r="AB15" s="354"/>
      <c r="AC15" s="355"/>
      <c r="AD15" s="362"/>
      <c r="AE15" s="363"/>
      <c r="AF15" s="364"/>
      <c r="AG15" s="313"/>
      <c r="AH15" s="314"/>
    </row>
    <row r="16" spans="1:37" ht="20.100000000000001" customHeight="1" x14ac:dyDescent="0.15">
      <c r="A16" s="155"/>
      <c r="B16" s="304"/>
      <c r="C16" s="309"/>
      <c r="D16" s="310"/>
      <c r="E16" s="309"/>
      <c r="F16" s="310"/>
      <c r="G16" s="309"/>
      <c r="H16" s="340"/>
      <c r="I16" s="340"/>
      <c r="J16" s="310"/>
      <c r="K16" s="309"/>
      <c r="L16" s="340"/>
      <c r="M16" s="310"/>
      <c r="N16" s="309"/>
      <c r="O16" s="310"/>
      <c r="P16" s="309"/>
      <c r="Q16" s="310"/>
      <c r="R16" s="347"/>
      <c r="S16" s="348"/>
      <c r="T16" s="349"/>
      <c r="U16" s="347"/>
      <c r="V16" s="348"/>
      <c r="W16" s="349"/>
      <c r="X16" s="356"/>
      <c r="Y16" s="357"/>
      <c r="Z16" s="358"/>
      <c r="AA16" s="356"/>
      <c r="AB16" s="357"/>
      <c r="AC16" s="358"/>
      <c r="AD16" s="365"/>
      <c r="AE16" s="366"/>
      <c r="AF16" s="367"/>
      <c r="AG16" s="315"/>
      <c r="AH16" s="316"/>
    </row>
    <row r="17" spans="1:34" ht="22.15" customHeight="1" x14ac:dyDescent="0.15">
      <c r="A17" s="155"/>
      <c r="B17" s="166">
        <v>1</v>
      </c>
      <c r="C17" s="317"/>
      <c r="D17" s="318"/>
      <c r="E17" s="327"/>
      <c r="F17" s="328"/>
      <c r="G17" s="319"/>
      <c r="H17" s="320"/>
      <c r="I17" s="320"/>
      <c r="J17" s="321"/>
      <c r="K17" s="317"/>
      <c r="L17" s="322"/>
      <c r="M17" s="318"/>
      <c r="N17" s="323"/>
      <c r="O17" s="324"/>
      <c r="P17" s="325"/>
      <c r="Q17" s="326"/>
      <c r="R17" s="329"/>
      <c r="S17" s="330"/>
      <c r="T17" s="331"/>
      <c r="U17" s="329"/>
      <c r="V17" s="330"/>
      <c r="W17" s="331"/>
      <c r="X17" s="332" t="str">
        <f>IF(OR(K17="",K17="　"),"",IF(K17="ＺＥＨ＋",1150000,700000))</f>
        <v/>
      </c>
      <c r="Y17" s="333"/>
      <c r="Z17" s="334"/>
      <c r="AA17" s="335"/>
      <c r="AB17" s="336"/>
      <c r="AC17" s="337"/>
      <c r="AD17" s="332" t="str">
        <f>IF(OR(K17="",K17="　"),"",SUM(X17,AA17))</f>
        <v/>
      </c>
      <c r="AE17" s="333"/>
      <c r="AF17" s="334"/>
      <c r="AG17" s="327" t="s">
        <v>119</v>
      </c>
      <c r="AH17" s="328"/>
    </row>
    <row r="18" spans="1:34" ht="22.15" customHeight="1" x14ac:dyDescent="0.15">
      <c r="A18" s="155"/>
      <c r="B18" s="167">
        <v>2</v>
      </c>
      <c r="C18" s="373"/>
      <c r="D18" s="374"/>
      <c r="E18" s="371"/>
      <c r="F18" s="372"/>
      <c r="G18" s="375"/>
      <c r="H18" s="376"/>
      <c r="I18" s="376"/>
      <c r="J18" s="377"/>
      <c r="K18" s="373"/>
      <c r="L18" s="378"/>
      <c r="M18" s="374"/>
      <c r="N18" s="379"/>
      <c r="O18" s="380"/>
      <c r="P18" s="381"/>
      <c r="Q18" s="382"/>
      <c r="R18" s="383"/>
      <c r="S18" s="384"/>
      <c r="T18" s="385"/>
      <c r="U18" s="383"/>
      <c r="V18" s="384"/>
      <c r="W18" s="385"/>
      <c r="X18" s="368" t="str">
        <f t="shared" ref="X18:X52" si="0">IF(OR(K18="",K18="　"),"",IF(K18="ＺＥＨ＋",1150000,700000))</f>
        <v/>
      </c>
      <c r="Y18" s="369"/>
      <c r="Z18" s="370"/>
      <c r="AA18" s="386"/>
      <c r="AB18" s="387"/>
      <c r="AC18" s="388"/>
      <c r="AD18" s="368" t="str">
        <f t="shared" ref="AD18:AD52" si="1">IF(OR(K18="",K18="　"),"",SUM(X18,AA18))</f>
        <v/>
      </c>
      <c r="AE18" s="369"/>
      <c r="AF18" s="370"/>
      <c r="AG18" s="371" t="s">
        <v>119</v>
      </c>
      <c r="AH18" s="372"/>
    </row>
    <row r="19" spans="1:34" ht="22.15" customHeight="1" x14ac:dyDescent="0.15">
      <c r="A19" s="155"/>
      <c r="B19" s="167">
        <v>3</v>
      </c>
      <c r="C19" s="373"/>
      <c r="D19" s="374"/>
      <c r="E19" s="371"/>
      <c r="F19" s="372"/>
      <c r="G19" s="375"/>
      <c r="H19" s="376"/>
      <c r="I19" s="376"/>
      <c r="J19" s="377"/>
      <c r="K19" s="373"/>
      <c r="L19" s="378"/>
      <c r="M19" s="374"/>
      <c r="N19" s="379"/>
      <c r="O19" s="380"/>
      <c r="P19" s="381"/>
      <c r="Q19" s="382"/>
      <c r="R19" s="383"/>
      <c r="S19" s="384"/>
      <c r="T19" s="385"/>
      <c r="U19" s="383"/>
      <c r="V19" s="384"/>
      <c r="W19" s="385"/>
      <c r="X19" s="368" t="str">
        <f t="shared" si="0"/>
        <v/>
      </c>
      <c r="Y19" s="369"/>
      <c r="Z19" s="370"/>
      <c r="AA19" s="386"/>
      <c r="AB19" s="387"/>
      <c r="AC19" s="388"/>
      <c r="AD19" s="368" t="str">
        <f t="shared" si="1"/>
        <v/>
      </c>
      <c r="AE19" s="369"/>
      <c r="AF19" s="370"/>
      <c r="AG19" s="371" t="s">
        <v>119</v>
      </c>
      <c r="AH19" s="372"/>
    </row>
    <row r="20" spans="1:34" ht="22.15" customHeight="1" x14ac:dyDescent="0.15">
      <c r="A20" s="155"/>
      <c r="B20" s="167">
        <v>4</v>
      </c>
      <c r="C20" s="373"/>
      <c r="D20" s="374"/>
      <c r="E20" s="371"/>
      <c r="F20" s="372"/>
      <c r="G20" s="375"/>
      <c r="H20" s="376"/>
      <c r="I20" s="376"/>
      <c r="J20" s="377"/>
      <c r="K20" s="373"/>
      <c r="L20" s="378"/>
      <c r="M20" s="374"/>
      <c r="N20" s="379"/>
      <c r="O20" s="380"/>
      <c r="P20" s="381"/>
      <c r="Q20" s="382"/>
      <c r="R20" s="383"/>
      <c r="S20" s="384"/>
      <c r="T20" s="385"/>
      <c r="U20" s="383"/>
      <c r="V20" s="384"/>
      <c r="W20" s="385"/>
      <c r="X20" s="368" t="str">
        <f t="shared" si="0"/>
        <v/>
      </c>
      <c r="Y20" s="369"/>
      <c r="Z20" s="370"/>
      <c r="AA20" s="386"/>
      <c r="AB20" s="387"/>
      <c r="AC20" s="388"/>
      <c r="AD20" s="368" t="str">
        <f t="shared" si="1"/>
        <v/>
      </c>
      <c r="AE20" s="369"/>
      <c r="AF20" s="370"/>
      <c r="AG20" s="371" t="s">
        <v>119</v>
      </c>
      <c r="AH20" s="372"/>
    </row>
    <row r="21" spans="1:34" ht="22.15" customHeight="1" x14ac:dyDescent="0.15">
      <c r="A21" s="155"/>
      <c r="B21" s="167">
        <v>5</v>
      </c>
      <c r="C21" s="373"/>
      <c r="D21" s="374"/>
      <c r="E21" s="371"/>
      <c r="F21" s="372"/>
      <c r="G21" s="375"/>
      <c r="H21" s="376"/>
      <c r="I21" s="376"/>
      <c r="J21" s="377"/>
      <c r="K21" s="373"/>
      <c r="L21" s="378"/>
      <c r="M21" s="374"/>
      <c r="N21" s="379"/>
      <c r="O21" s="380"/>
      <c r="P21" s="381"/>
      <c r="Q21" s="382"/>
      <c r="R21" s="383"/>
      <c r="S21" s="384"/>
      <c r="T21" s="385"/>
      <c r="U21" s="383"/>
      <c r="V21" s="384"/>
      <c r="W21" s="385"/>
      <c r="X21" s="368" t="str">
        <f t="shared" si="0"/>
        <v/>
      </c>
      <c r="Y21" s="369"/>
      <c r="Z21" s="370"/>
      <c r="AA21" s="386"/>
      <c r="AB21" s="387"/>
      <c r="AC21" s="388"/>
      <c r="AD21" s="368" t="str">
        <f t="shared" si="1"/>
        <v/>
      </c>
      <c r="AE21" s="369"/>
      <c r="AF21" s="370"/>
      <c r="AG21" s="371" t="s">
        <v>119</v>
      </c>
      <c r="AH21" s="372"/>
    </row>
    <row r="22" spans="1:34" ht="22.15" customHeight="1" x14ac:dyDescent="0.15">
      <c r="A22" s="155"/>
      <c r="B22" s="167">
        <v>6</v>
      </c>
      <c r="C22" s="373"/>
      <c r="D22" s="374"/>
      <c r="E22" s="371"/>
      <c r="F22" s="372"/>
      <c r="G22" s="375"/>
      <c r="H22" s="376"/>
      <c r="I22" s="376"/>
      <c r="J22" s="377"/>
      <c r="K22" s="373"/>
      <c r="L22" s="378"/>
      <c r="M22" s="374"/>
      <c r="N22" s="379"/>
      <c r="O22" s="380"/>
      <c r="P22" s="381"/>
      <c r="Q22" s="382"/>
      <c r="R22" s="383"/>
      <c r="S22" s="384"/>
      <c r="T22" s="385"/>
      <c r="U22" s="383"/>
      <c r="V22" s="384"/>
      <c r="W22" s="385"/>
      <c r="X22" s="368" t="str">
        <f t="shared" si="0"/>
        <v/>
      </c>
      <c r="Y22" s="369"/>
      <c r="Z22" s="370"/>
      <c r="AA22" s="386"/>
      <c r="AB22" s="387"/>
      <c r="AC22" s="388"/>
      <c r="AD22" s="368" t="str">
        <f t="shared" si="1"/>
        <v/>
      </c>
      <c r="AE22" s="369"/>
      <c r="AF22" s="370"/>
      <c r="AG22" s="371" t="s">
        <v>119</v>
      </c>
      <c r="AH22" s="372"/>
    </row>
    <row r="23" spans="1:34" ht="22.15" customHeight="1" x14ac:dyDescent="0.15">
      <c r="A23" s="155"/>
      <c r="B23" s="167">
        <v>7</v>
      </c>
      <c r="C23" s="373"/>
      <c r="D23" s="374"/>
      <c r="E23" s="371"/>
      <c r="F23" s="372"/>
      <c r="G23" s="375"/>
      <c r="H23" s="376"/>
      <c r="I23" s="376"/>
      <c r="J23" s="377"/>
      <c r="K23" s="373"/>
      <c r="L23" s="378"/>
      <c r="M23" s="374"/>
      <c r="N23" s="379"/>
      <c r="O23" s="380"/>
      <c r="P23" s="381"/>
      <c r="Q23" s="382"/>
      <c r="R23" s="383"/>
      <c r="S23" s="384"/>
      <c r="T23" s="385"/>
      <c r="U23" s="383"/>
      <c r="V23" s="384"/>
      <c r="W23" s="385"/>
      <c r="X23" s="368" t="str">
        <f t="shared" si="0"/>
        <v/>
      </c>
      <c r="Y23" s="369"/>
      <c r="Z23" s="370"/>
      <c r="AA23" s="386"/>
      <c r="AB23" s="387"/>
      <c r="AC23" s="388"/>
      <c r="AD23" s="368" t="str">
        <f t="shared" si="1"/>
        <v/>
      </c>
      <c r="AE23" s="369"/>
      <c r="AF23" s="370"/>
      <c r="AG23" s="371" t="s">
        <v>119</v>
      </c>
      <c r="AH23" s="372"/>
    </row>
    <row r="24" spans="1:34" ht="22.15" customHeight="1" x14ac:dyDescent="0.15">
      <c r="A24" s="155"/>
      <c r="B24" s="167">
        <v>8</v>
      </c>
      <c r="C24" s="373"/>
      <c r="D24" s="374"/>
      <c r="E24" s="371"/>
      <c r="F24" s="372"/>
      <c r="G24" s="375"/>
      <c r="H24" s="376"/>
      <c r="I24" s="376"/>
      <c r="J24" s="377"/>
      <c r="K24" s="373"/>
      <c r="L24" s="378"/>
      <c r="M24" s="374"/>
      <c r="N24" s="379"/>
      <c r="O24" s="380"/>
      <c r="P24" s="381"/>
      <c r="Q24" s="382"/>
      <c r="R24" s="383"/>
      <c r="S24" s="384"/>
      <c r="T24" s="385"/>
      <c r="U24" s="383"/>
      <c r="V24" s="384"/>
      <c r="W24" s="385"/>
      <c r="X24" s="368" t="str">
        <f t="shared" si="0"/>
        <v/>
      </c>
      <c r="Y24" s="369"/>
      <c r="Z24" s="370"/>
      <c r="AA24" s="386"/>
      <c r="AB24" s="387"/>
      <c r="AC24" s="388"/>
      <c r="AD24" s="368" t="str">
        <f t="shared" si="1"/>
        <v/>
      </c>
      <c r="AE24" s="369"/>
      <c r="AF24" s="370"/>
      <c r="AG24" s="371" t="s">
        <v>119</v>
      </c>
      <c r="AH24" s="372"/>
    </row>
    <row r="25" spans="1:34" ht="22.15" customHeight="1" x14ac:dyDescent="0.15">
      <c r="A25" s="155"/>
      <c r="B25" s="167">
        <v>9</v>
      </c>
      <c r="C25" s="373"/>
      <c r="D25" s="374"/>
      <c r="E25" s="371"/>
      <c r="F25" s="372"/>
      <c r="G25" s="375"/>
      <c r="H25" s="376"/>
      <c r="I25" s="376"/>
      <c r="J25" s="377"/>
      <c r="K25" s="373"/>
      <c r="L25" s="378"/>
      <c r="M25" s="374"/>
      <c r="N25" s="379"/>
      <c r="O25" s="380"/>
      <c r="P25" s="381"/>
      <c r="Q25" s="382"/>
      <c r="R25" s="383"/>
      <c r="S25" s="384"/>
      <c r="T25" s="385"/>
      <c r="U25" s="383"/>
      <c r="V25" s="384"/>
      <c r="W25" s="385"/>
      <c r="X25" s="368" t="str">
        <f t="shared" si="0"/>
        <v/>
      </c>
      <c r="Y25" s="369"/>
      <c r="Z25" s="370"/>
      <c r="AA25" s="386"/>
      <c r="AB25" s="387"/>
      <c r="AC25" s="388"/>
      <c r="AD25" s="368" t="str">
        <f t="shared" si="1"/>
        <v/>
      </c>
      <c r="AE25" s="369"/>
      <c r="AF25" s="370"/>
      <c r="AG25" s="371" t="s">
        <v>119</v>
      </c>
      <c r="AH25" s="372"/>
    </row>
    <row r="26" spans="1:34" ht="22.15" customHeight="1" x14ac:dyDescent="0.15">
      <c r="A26" s="155"/>
      <c r="B26" s="167">
        <v>10</v>
      </c>
      <c r="C26" s="373"/>
      <c r="D26" s="374"/>
      <c r="E26" s="371"/>
      <c r="F26" s="372"/>
      <c r="G26" s="375"/>
      <c r="H26" s="376"/>
      <c r="I26" s="376"/>
      <c r="J26" s="377"/>
      <c r="K26" s="373"/>
      <c r="L26" s="378"/>
      <c r="M26" s="374"/>
      <c r="N26" s="379"/>
      <c r="O26" s="380"/>
      <c r="P26" s="381"/>
      <c r="Q26" s="382"/>
      <c r="R26" s="383"/>
      <c r="S26" s="384"/>
      <c r="T26" s="385"/>
      <c r="U26" s="383"/>
      <c r="V26" s="384"/>
      <c r="W26" s="385"/>
      <c r="X26" s="368" t="str">
        <f t="shared" si="0"/>
        <v/>
      </c>
      <c r="Y26" s="369"/>
      <c r="Z26" s="370"/>
      <c r="AA26" s="386"/>
      <c r="AB26" s="387"/>
      <c r="AC26" s="388"/>
      <c r="AD26" s="368" t="str">
        <f t="shared" si="1"/>
        <v/>
      </c>
      <c r="AE26" s="369"/>
      <c r="AF26" s="370"/>
      <c r="AG26" s="371" t="s">
        <v>119</v>
      </c>
      <c r="AH26" s="372"/>
    </row>
    <row r="27" spans="1:34" ht="22.15" customHeight="1" x14ac:dyDescent="0.15">
      <c r="A27" s="155"/>
      <c r="B27" s="167">
        <v>11</v>
      </c>
      <c r="C27" s="373"/>
      <c r="D27" s="374"/>
      <c r="E27" s="371"/>
      <c r="F27" s="372"/>
      <c r="G27" s="375"/>
      <c r="H27" s="376"/>
      <c r="I27" s="376"/>
      <c r="J27" s="377"/>
      <c r="K27" s="373"/>
      <c r="L27" s="378"/>
      <c r="M27" s="374"/>
      <c r="N27" s="379"/>
      <c r="O27" s="380"/>
      <c r="P27" s="381"/>
      <c r="Q27" s="382"/>
      <c r="R27" s="383"/>
      <c r="S27" s="384"/>
      <c r="T27" s="385"/>
      <c r="U27" s="383"/>
      <c r="V27" s="384"/>
      <c r="W27" s="385"/>
      <c r="X27" s="368" t="str">
        <f t="shared" si="0"/>
        <v/>
      </c>
      <c r="Y27" s="369"/>
      <c r="Z27" s="370"/>
      <c r="AA27" s="386"/>
      <c r="AB27" s="387"/>
      <c r="AC27" s="388"/>
      <c r="AD27" s="368" t="str">
        <f t="shared" si="1"/>
        <v/>
      </c>
      <c r="AE27" s="369"/>
      <c r="AF27" s="370"/>
      <c r="AG27" s="371" t="s">
        <v>119</v>
      </c>
      <c r="AH27" s="372"/>
    </row>
    <row r="28" spans="1:34" ht="22.15" customHeight="1" x14ac:dyDescent="0.15">
      <c r="A28" s="155"/>
      <c r="B28" s="167">
        <v>12</v>
      </c>
      <c r="C28" s="373"/>
      <c r="D28" s="374"/>
      <c r="E28" s="371"/>
      <c r="F28" s="372"/>
      <c r="G28" s="375"/>
      <c r="H28" s="376"/>
      <c r="I28" s="376"/>
      <c r="J28" s="377"/>
      <c r="K28" s="373"/>
      <c r="L28" s="378"/>
      <c r="M28" s="374"/>
      <c r="N28" s="379"/>
      <c r="O28" s="380"/>
      <c r="P28" s="381"/>
      <c r="Q28" s="382"/>
      <c r="R28" s="383"/>
      <c r="S28" s="384"/>
      <c r="T28" s="385"/>
      <c r="U28" s="383"/>
      <c r="V28" s="384"/>
      <c r="W28" s="385"/>
      <c r="X28" s="368" t="str">
        <f t="shared" si="0"/>
        <v/>
      </c>
      <c r="Y28" s="369"/>
      <c r="Z28" s="370"/>
      <c r="AA28" s="386"/>
      <c r="AB28" s="387"/>
      <c r="AC28" s="388"/>
      <c r="AD28" s="368" t="str">
        <f t="shared" si="1"/>
        <v/>
      </c>
      <c r="AE28" s="369"/>
      <c r="AF28" s="370"/>
      <c r="AG28" s="371" t="s">
        <v>119</v>
      </c>
      <c r="AH28" s="372"/>
    </row>
    <row r="29" spans="1:34" ht="22.15" customHeight="1" x14ac:dyDescent="0.15">
      <c r="A29" s="155"/>
      <c r="B29" s="167">
        <v>13</v>
      </c>
      <c r="C29" s="373" t="s">
        <v>354</v>
      </c>
      <c r="D29" s="374"/>
      <c r="E29" s="371"/>
      <c r="F29" s="372"/>
      <c r="G29" s="375"/>
      <c r="H29" s="376"/>
      <c r="I29" s="376"/>
      <c r="J29" s="377"/>
      <c r="K29" s="373"/>
      <c r="L29" s="378"/>
      <c r="M29" s="374"/>
      <c r="N29" s="379"/>
      <c r="O29" s="380"/>
      <c r="P29" s="381"/>
      <c r="Q29" s="382"/>
      <c r="R29" s="383"/>
      <c r="S29" s="384"/>
      <c r="T29" s="385"/>
      <c r="U29" s="383"/>
      <c r="V29" s="384"/>
      <c r="W29" s="385"/>
      <c r="X29" s="368" t="str">
        <f t="shared" si="0"/>
        <v/>
      </c>
      <c r="Y29" s="369"/>
      <c r="Z29" s="370"/>
      <c r="AA29" s="386"/>
      <c r="AB29" s="387"/>
      <c r="AC29" s="388"/>
      <c r="AD29" s="368" t="str">
        <f t="shared" si="1"/>
        <v/>
      </c>
      <c r="AE29" s="369"/>
      <c r="AF29" s="370"/>
      <c r="AG29" s="371" t="s">
        <v>119</v>
      </c>
      <c r="AH29" s="372"/>
    </row>
    <row r="30" spans="1:34" ht="22.15" customHeight="1" x14ac:dyDescent="0.15">
      <c r="A30" s="155"/>
      <c r="B30" s="167">
        <v>14</v>
      </c>
      <c r="C30" s="373"/>
      <c r="D30" s="374"/>
      <c r="E30" s="371"/>
      <c r="F30" s="372"/>
      <c r="G30" s="375"/>
      <c r="H30" s="376"/>
      <c r="I30" s="376"/>
      <c r="J30" s="377"/>
      <c r="K30" s="373"/>
      <c r="L30" s="378"/>
      <c r="M30" s="374"/>
      <c r="N30" s="379"/>
      <c r="O30" s="380"/>
      <c r="P30" s="381"/>
      <c r="Q30" s="382"/>
      <c r="R30" s="383"/>
      <c r="S30" s="384"/>
      <c r="T30" s="385"/>
      <c r="U30" s="383"/>
      <c r="V30" s="384"/>
      <c r="W30" s="385"/>
      <c r="X30" s="368" t="str">
        <f t="shared" si="0"/>
        <v/>
      </c>
      <c r="Y30" s="369"/>
      <c r="Z30" s="370"/>
      <c r="AA30" s="386"/>
      <c r="AB30" s="387"/>
      <c r="AC30" s="388"/>
      <c r="AD30" s="368" t="str">
        <f t="shared" si="1"/>
        <v/>
      </c>
      <c r="AE30" s="369"/>
      <c r="AF30" s="370"/>
      <c r="AG30" s="371" t="s">
        <v>119</v>
      </c>
      <c r="AH30" s="372"/>
    </row>
    <row r="31" spans="1:34" ht="22.15" customHeight="1" x14ac:dyDescent="0.15">
      <c r="A31" s="155"/>
      <c r="B31" s="167">
        <v>15</v>
      </c>
      <c r="C31" s="373" t="s">
        <v>354</v>
      </c>
      <c r="D31" s="374"/>
      <c r="E31" s="371"/>
      <c r="F31" s="372"/>
      <c r="G31" s="375"/>
      <c r="H31" s="376"/>
      <c r="I31" s="376"/>
      <c r="J31" s="377"/>
      <c r="K31" s="373"/>
      <c r="L31" s="378"/>
      <c r="M31" s="374"/>
      <c r="N31" s="379"/>
      <c r="O31" s="380"/>
      <c r="P31" s="381"/>
      <c r="Q31" s="382"/>
      <c r="R31" s="383"/>
      <c r="S31" s="384"/>
      <c r="T31" s="385"/>
      <c r="U31" s="383"/>
      <c r="V31" s="384"/>
      <c r="W31" s="385"/>
      <c r="X31" s="368" t="str">
        <f t="shared" si="0"/>
        <v/>
      </c>
      <c r="Y31" s="369"/>
      <c r="Z31" s="370"/>
      <c r="AA31" s="386"/>
      <c r="AB31" s="387"/>
      <c r="AC31" s="388"/>
      <c r="AD31" s="368" t="str">
        <f t="shared" si="1"/>
        <v/>
      </c>
      <c r="AE31" s="369"/>
      <c r="AF31" s="370"/>
      <c r="AG31" s="371" t="s">
        <v>119</v>
      </c>
      <c r="AH31" s="372"/>
    </row>
    <row r="32" spans="1:34" ht="22.15" customHeight="1" x14ac:dyDescent="0.15">
      <c r="A32" s="155"/>
      <c r="B32" s="167">
        <v>16</v>
      </c>
      <c r="C32" s="373"/>
      <c r="D32" s="374"/>
      <c r="E32" s="371"/>
      <c r="F32" s="372"/>
      <c r="G32" s="375"/>
      <c r="H32" s="376"/>
      <c r="I32" s="376"/>
      <c r="J32" s="377"/>
      <c r="K32" s="373"/>
      <c r="L32" s="378"/>
      <c r="M32" s="374"/>
      <c r="N32" s="379"/>
      <c r="O32" s="380"/>
      <c r="P32" s="381"/>
      <c r="Q32" s="382"/>
      <c r="R32" s="383"/>
      <c r="S32" s="384"/>
      <c r="T32" s="385"/>
      <c r="U32" s="383"/>
      <c r="V32" s="384"/>
      <c r="W32" s="385"/>
      <c r="X32" s="368" t="str">
        <f t="shared" si="0"/>
        <v/>
      </c>
      <c r="Y32" s="369"/>
      <c r="Z32" s="370"/>
      <c r="AA32" s="386"/>
      <c r="AB32" s="387"/>
      <c r="AC32" s="388"/>
      <c r="AD32" s="368" t="str">
        <f t="shared" si="1"/>
        <v/>
      </c>
      <c r="AE32" s="369"/>
      <c r="AF32" s="370"/>
      <c r="AG32" s="371" t="s">
        <v>119</v>
      </c>
      <c r="AH32" s="372"/>
    </row>
    <row r="33" spans="1:34" ht="22.15" customHeight="1" x14ac:dyDescent="0.15">
      <c r="A33" s="155"/>
      <c r="B33" s="167">
        <v>17</v>
      </c>
      <c r="C33" s="373"/>
      <c r="D33" s="374"/>
      <c r="E33" s="371"/>
      <c r="F33" s="372"/>
      <c r="G33" s="375"/>
      <c r="H33" s="376"/>
      <c r="I33" s="376"/>
      <c r="J33" s="377"/>
      <c r="K33" s="373"/>
      <c r="L33" s="378"/>
      <c r="M33" s="374"/>
      <c r="N33" s="379"/>
      <c r="O33" s="380"/>
      <c r="P33" s="381"/>
      <c r="Q33" s="382"/>
      <c r="R33" s="383"/>
      <c r="S33" s="384"/>
      <c r="T33" s="385"/>
      <c r="U33" s="383"/>
      <c r="V33" s="384"/>
      <c r="W33" s="385"/>
      <c r="X33" s="368" t="str">
        <f t="shared" si="0"/>
        <v/>
      </c>
      <c r="Y33" s="369"/>
      <c r="Z33" s="370"/>
      <c r="AA33" s="386"/>
      <c r="AB33" s="387"/>
      <c r="AC33" s="388"/>
      <c r="AD33" s="368" t="str">
        <f t="shared" si="1"/>
        <v/>
      </c>
      <c r="AE33" s="369"/>
      <c r="AF33" s="370"/>
      <c r="AG33" s="371" t="s">
        <v>119</v>
      </c>
      <c r="AH33" s="372"/>
    </row>
    <row r="34" spans="1:34" ht="22.15" customHeight="1" x14ac:dyDescent="0.15">
      <c r="A34" s="155"/>
      <c r="B34" s="167">
        <v>18</v>
      </c>
      <c r="C34" s="373"/>
      <c r="D34" s="374"/>
      <c r="E34" s="371"/>
      <c r="F34" s="372"/>
      <c r="G34" s="375"/>
      <c r="H34" s="376"/>
      <c r="I34" s="376"/>
      <c r="J34" s="377"/>
      <c r="K34" s="373"/>
      <c r="L34" s="378"/>
      <c r="M34" s="374"/>
      <c r="N34" s="379"/>
      <c r="O34" s="380"/>
      <c r="P34" s="381"/>
      <c r="Q34" s="382"/>
      <c r="R34" s="383"/>
      <c r="S34" s="384"/>
      <c r="T34" s="385"/>
      <c r="U34" s="383"/>
      <c r="V34" s="384"/>
      <c r="W34" s="385"/>
      <c r="X34" s="368" t="str">
        <f t="shared" si="0"/>
        <v/>
      </c>
      <c r="Y34" s="369"/>
      <c r="Z34" s="370"/>
      <c r="AA34" s="386"/>
      <c r="AB34" s="387"/>
      <c r="AC34" s="388"/>
      <c r="AD34" s="368" t="str">
        <f t="shared" si="1"/>
        <v/>
      </c>
      <c r="AE34" s="369"/>
      <c r="AF34" s="370"/>
      <c r="AG34" s="371" t="s">
        <v>119</v>
      </c>
      <c r="AH34" s="372"/>
    </row>
    <row r="35" spans="1:34" ht="22.15" customHeight="1" x14ac:dyDescent="0.15">
      <c r="A35" s="155"/>
      <c r="B35" s="167">
        <v>19</v>
      </c>
      <c r="C35" s="373"/>
      <c r="D35" s="374"/>
      <c r="E35" s="371"/>
      <c r="F35" s="372"/>
      <c r="G35" s="375"/>
      <c r="H35" s="376"/>
      <c r="I35" s="376"/>
      <c r="J35" s="377"/>
      <c r="K35" s="373"/>
      <c r="L35" s="378"/>
      <c r="M35" s="374"/>
      <c r="N35" s="379"/>
      <c r="O35" s="380"/>
      <c r="P35" s="381"/>
      <c r="Q35" s="382"/>
      <c r="R35" s="383"/>
      <c r="S35" s="384"/>
      <c r="T35" s="385"/>
      <c r="U35" s="383"/>
      <c r="V35" s="384"/>
      <c r="W35" s="385"/>
      <c r="X35" s="368" t="str">
        <f t="shared" si="0"/>
        <v/>
      </c>
      <c r="Y35" s="369"/>
      <c r="Z35" s="370"/>
      <c r="AA35" s="386"/>
      <c r="AB35" s="387"/>
      <c r="AC35" s="388"/>
      <c r="AD35" s="368" t="str">
        <f t="shared" si="1"/>
        <v/>
      </c>
      <c r="AE35" s="369"/>
      <c r="AF35" s="370"/>
      <c r="AG35" s="371" t="s">
        <v>119</v>
      </c>
      <c r="AH35" s="372"/>
    </row>
    <row r="36" spans="1:34" ht="22.15" customHeight="1" x14ac:dyDescent="0.15">
      <c r="A36" s="155"/>
      <c r="B36" s="167">
        <v>20</v>
      </c>
      <c r="C36" s="373"/>
      <c r="D36" s="374"/>
      <c r="E36" s="371"/>
      <c r="F36" s="372"/>
      <c r="G36" s="375"/>
      <c r="H36" s="376"/>
      <c r="I36" s="376"/>
      <c r="J36" s="377"/>
      <c r="K36" s="373"/>
      <c r="L36" s="378"/>
      <c r="M36" s="374"/>
      <c r="N36" s="379"/>
      <c r="O36" s="380"/>
      <c r="P36" s="381"/>
      <c r="Q36" s="382"/>
      <c r="R36" s="383"/>
      <c r="S36" s="384"/>
      <c r="T36" s="385"/>
      <c r="U36" s="383"/>
      <c r="V36" s="384"/>
      <c r="W36" s="385"/>
      <c r="X36" s="368" t="str">
        <f t="shared" si="0"/>
        <v/>
      </c>
      <c r="Y36" s="369"/>
      <c r="Z36" s="370"/>
      <c r="AA36" s="386"/>
      <c r="AB36" s="387"/>
      <c r="AC36" s="388"/>
      <c r="AD36" s="368" t="str">
        <f t="shared" si="1"/>
        <v/>
      </c>
      <c r="AE36" s="369"/>
      <c r="AF36" s="370"/>
      <c r="AG36" s="371" t="s">
        <v>119</v>
      </c>
      <c r="AH36" s="372"/>
    </row>
    <row r="37" spans="1:34" ht="22.15" customHeight="1" x14ac:dyDescent="0.15">
      <c r="A37" s="155"/>
      <c r="B37" s="167">
        <v>21</v>
      </c>
      <c r="C37" s="373"/>
      <c r="D37" s="374"/>
      <c r="E37" s="371"/>
      <c r="F37" s="372"/>
      <c r="G37" s="375"/>
      <c r="H37" s="376"/>
      <c r="I37" s="376"/>
      <c r="J37" s="377"/>
      <c r="K37" s="373"/>
      <c r="L37" s="378"/>
      <c r="M37" s="374"/>
      <c r="N37" s="379"/>
      <c r="O37" s="380"/>
      <c r="P37" s="381"/>
      <c r="Q37" s="382"/>
      <c r="R37" s="383"/>
      <c r="S37" s="384"/>
      <c r="T37" s="385"/>
      <c r="U37" s="383"/>
      <c r="V37" s="384"/>
      <c r="W37" s="385"/>
      <c r="X37" s="368" t="str">
        <f t="shared" si="0"/>
        <v/>
      </c>
      <c r="Y37" s="369"/>
      <c r="Z37" s="370"/>
      <c r="AA37" s="386"/>
      <c r="AB37" s="387"/>
      <c r="AC37" s="388"/>
      <c r="AD37" s="368" t="str">
        <f t="shared" si="1"/>
        <v/>
      </c>
      <c r="AE37" s="369"/>
      <c r="AF37" s="370"/>
      <c r="AG37" s="371" t="s">
        <v>119</v>
      </c>
      <c r="AH37" s="372"/>
    </row>
    <row r="38" spans="1:34" ht="22.15" customHeight="1" x14ac:dyDescent="0.15">
      <c r="A38" s="155"/>
      <c r="B38" s="167">
        <v>22</v>
      </c>
      <c r="C38" s="373"/>
      <c r="D38" s="374"/>
      <c r="E38" s="371"/>
      <c r="F38" s="372"/>
      <c r="G38" s="375"/>
      <c r="H38" s="376"/>
      <c r="I38" s="376"/>
      <c r="J38" s="377"/>
      <c r="K38" s="373"/>
      <c r="L38" s="378"/>
      <c r="M38" s="374"/>
      <c r="N38" s="379"/>
      <c r="O38" s="380"/>
      <c r="P38" s="381"/>
      <c r="Q38" s="382"/>
      <c r="R38" s="383"/>
      <c r="S38" s="384"/>
      <c r="T38" s="385"/>
      <c r="U38" s="383"/>
      <c r="V38" s="384"/>
      <c r="W38" s="385"/>
      <c r="X38" s="368" t="str">
        <f t="shared" si="0"/>
        <v/>
      </c>
      <c r="Y38" s="369"/>
      <c r="Z38" s="370"/>
      <c r="AA38" s="386"/>
      <c r="AB38" s="387"/>
      <c r="AC38" s="388"/>
      <c r="AD38" s="368" t="str">
        <f t="shared" si="1"/>
        <v/>
      </c>
      <c r="AE38" s="369"/>
      <c r="AF38" s="370"/>
      <c r="AG38" s="371" t="s">
        <v>119</v>
      </c>
      <c r="AH38" s="372"/>
    </row>
    <row r="39" spans="1:34" ht="22.15" customHeight="1" x14ac:dyDescent="0.15">
      <c r="A39" s="155"/>
      <c r="B39" s="167">
        <v>23</v>
      </c>
      <c r="C39" s="373"/>
      <c r="D39" s="374"/>
      <c r="E39" s="371"/>
      <c r="F39" s="372"/>
      <c r="G39" s="375"/>
      <c r="H39" s="376"/>
      <c r="I39" s="376"/>
      <c r="J39" s="377"/>
      <c r="K39" s="373"/>
      <c r="L39" s="378"/>
      <c r="M39" s="374"/>
      <c r="N39" s="379"/>
      <c r="O39" s="380"/>
      <c r="P39" s="381"/>
      <c r="Q39" s="382"/>
      <c r="R39" s="383"/>
      <c r="S39" s="384"/>
      <c r="T39" s="385"/>
      <c r="U39" s="383"/>
      <c r="V39" s="384"/>
      <c r="W39" s="385"/>
      <c r="X39" s="368" t="str">
        <f t="shared" si="0"/>
        <v/>
      </c>
      <c r="Y39" s="369"/>
      <c r="Z39" s="370"/>
      <c r="AA39" s="386"/>
      <c r="AB39" s="387"/>
      <c r="AC39" s="388"/>
      <c r="AD39" s="368" t="str">
        <f t="shared" si="1"/>
        <v/>
      </c>
      <c r="AE39" s="369"/>
      <c r="AF39" s="370"/>
      <c r="AG39" s="371" t="s">
        <v>119</v>
      </c>
      <c r="AH39" s="372"/>
    </row>
    <row r="40" spans="1:34" ht="22.15" customHeight="1" x14ac:dyDescent="0.15">
      <c r="A40" s="155"/>
      <c r="B40" s="167">
        <v>24</v>
      </c>
      <c r="C40" s="373"/>
      <c r="D40" s="374"/>
      <c r="E40" s="371"/>
      <c r="F40" s="372"/>
      <c r="G40" s="375"/>
      <c r="H40" s="376"/>
      <c r="I40" s="376"/>
      <c r="J40" s="377"/>
      <c r="K40" s="373"/>
      <c r="L40" s="378"/>
      <c r="M40" s="374"/>
      <c r="N40" s="379"/>
      <c r="O40" s="380"/>
      <c r="P40" s="381"/>
      <c r="Q40" s="382"/>
      <c r="R40" s="383"/>
      <c r="S40" s="384"/>
      <c r="T40" s="385"/>
      <c r="U40" s="383"/>
      <c r="V40" s="384"/>
      <c r="W40" s="385"/>
      <c r="X40" s="368" t="str">
        <f t="shared" si="0"/>
        <v/>
      </c>
      <c r="Y40" s="369"/>
      <c r="Z40" s="370"/>
      <c r="AA40" s="386"/>
      <c r="AB40" s="387"/>
      <c r="AC40" s="388"/>
      <c r="AD40" s="368" t="str">
        <f t="shared" si="1"/>
        <v/>
      </c>
      <c r="AE40" s="369"/>
      <c r="AF40" s="370"/>
      <c r="AG40" s="371" t="s">
        <v>119</v>
      </c>
      <c r="AH40" s="372"/>
    </row>
    <row r="41" spans="1:34" ht="22.15" customHeight="1" x14ac:dyDescent="0.15">
      <c r="A41" s="155"/>
      <c r="B41" s="167">
        <v>25</v>
      </c>
      <c r="C41" s="373"/>
      <c r="D41" s="374"/>
      <c r="E41" s="371"/>
      <c r="F41" s="372"/>
      <c r="G41" s="375"/>
      <c r="H41" s="376"/>
      <c r="I41" s="376"/>
      <c r="J41" s="377"/>
      <c r="K41" s="373"/>
      <c r="L41" s="378"/>
      <c r="M41" s="374"/>
      <c r="N41" s="379"/>
      <c r="O41" s="380"/>
      <c r="P41" s="381"/>
      <c r="Q41" s="382"/>
      <c r="R41" s="383"/>
      <c r="S41" s="384"/>
      <c r="T41" s="385"/>
      <c r="U41" s="383"/>
      <c r="V41" s="384"/>
      <c r="W41" s="385"/>
      <c r="X41" s="368" t="str">
        <f t="shared" si="0"/>
        <v/>
      </c>
      <c r="Y41" s="369"/>
      <c r="Z41" s="370"/>
      <c r="AA41" s="386"/>
      <c r="AB41" s="387"/>
      <c r="AC41" s="388"/>
      <c r="AD41" s="368" t="str">
        <f t="shared" si="1"/>
        <v/>
      </c>
      <c r="AE41" s="369"/>
      <c r="AF41" s="370"/>
      <c r="AG41" s="371" t="s">
        <v>119</v>
      </c>
      <c r="AH41" s="372"/>
    </row>
    <row r="42" spans="1:34" ht="22.15" customHeight="1" x14ac:dyDescent="0.15">
      <c r="A42" s="155"/>
      <c r="B42" s="167">
        <v>26</v>
      </c>
      <c r="C42" s="373"/>
      <c r="D42" s="374"/>
      <c r="E42" s="371"/>
      <c r="F42" s="372"/>
      <c r="G42" s="375"/>
      <c r="H42" s="376"/>
      <c r="I42" s="376"/>
      <c r="J42" s="377"/>
      <c r="K42" s="373"/>
      <c r="L42" s="378"/>
      <c r="M42" s="374"/>
      <c r="N42" s="379"/>
      <c r="O42" s="380"/>
      <c r="P42" s="381"/>
      <c r="Q42" s="382"/>
      <c r="R42" s="383"/>
      <c r="S42" s="384"/>
      <c r="T42" s="385"/>
      <c r="U42" s="383"/>
      <c r="V42" s="384"/>
      <c r="W42" s="385"/>
      <c r="X42" s="368" t="str">
        <f t="shared" si="0"/>
        <v/>
      </c>
      <c r="Y42" s="369"/>
      <c r="Z42" s="370"/>
      <c r="AA42" s="386"/>
      <c r="AB42" s="387"/>
      <c r="AC42" s="388"/>
      <c r="AD42" s="368" t="str">
        <f t="shared" si="1"/>
        <v/>
      </c>
      <c r="AE42" s="369"/>
      <c r="AF42" s="370"/>
      <c r="AG42" s="371" t="s">
        <v>119</v>
      </c>
      <c r="AH42" s="372"/>
    </row>
    <row r="43" spans="1:34" ht="22.15" customHeight="1" x14ac:dyDescent="0.15">
      <c r="A43" s="155"/>
      <c r="B43" s="167">
        <v>27</v>
      </c>
      <c r="C43" s="373"/>
      <c r="D43" s="374"/>
      <c r="E43" s="371"/>
      <c r="F43" s="372"/>
      <c r="G43" s="375"/>
      <c r="H43" s="376"/>
      <c r="I43" s="376"/>
      <c r="J43" s="377"/>
      <c r="K43" s="373"/>
      <c r="L43" s="378"/>
      <c r="M43" s="374"/>
      <c r="N43" s="379"/>
      <c r="O43" s="380"/>
      <c r="P43" s="381"/>
      <c r="Q43" s="382"/>
      <c r="R43" s="383"/>
      <c r="S43" s="384"/>
      <c r="T43" s="385"/>
      <c r="U43" s="383"/>
      <c r="V43" s="384"/>
      <c r="W43" s="385"/>
      <c r="X43" s="368" t="str">
        <f t="shared" si="0"/>
        <v/>
      </c>
      <c r="Y43" s="369"/>
      <c r="Z43" s="370"/>
      <c r="AA43" s="386"/>
      <c r="AB43" s="387"/>
      <c r="AC43" s="388"/>
      <c r="AD43" s="368" t="str">
        <f t="shared" si="1"/>
        <v/>
      </c>
      <c r="AE43" s="369"/>
      <c r="AF43" s="370"/>
      <c r="AG43" s="371" t="s">
        <v>119</v>
      </c>
      <c r="AH43" s="372"/>
    </row>
    <row r="44" spans="1:34" ht="22.15" customHeight="1" x14ac:dyDescent="0.15">
      <c r="A44" s="155"/>
      <c r="B44" s="167">
        <v>28</v>
      </c>
      <c r="C44" s="373"/>
      <c r="D44" s="374"/>
      <c r="E44" s="371"/>
      <c r="F44" s="372"/>
      <c r="G44" s="375"/>
      <c r="H44" s="376"/>
      <c r="I44" s="376"/>
      <c r="J44" s="377"/>
      <c r="K44" s="373"/>
      <c r="L44" s="378"/>
      <c r="M44" s="374"/>
      <c r="N44" s="379"/>
      <c r="O44" s="380"/>
      <c r="P44" s="381"/>
      <c r="Q44" s="382"/>
      <c r="R44" s="383"/>
      <c r="S44" s="384"/>
      <c r="T44" s="385"/>
      <c r="U44" s="383"/>
      <c r="V44" s="384"/>
      <c r="W44" s="385"/>
      <c r="X44" s="368" t="str">
        <f t="shared" si="0"/>
        <v/>
      </c>
      <c r="Y44" s="369"/>
      <c r="Z44" s="370"/>
      <c r="AA44" s="386"/>
      <c r="AB44" s="387"/>
      <c r="AC44" s="388"/>
      <c r="AD44" s="368" t="str">
        <f t="shared" si="1"/>
        <v/>
      </c>
      <c r="AE44" s="369"/>
      <c r="AF44" s="370"/>
      <c r="AG44" s="371" t="s">
        <v>119</v>
      </c>
      <c r="AH44" s="372"/>
    </row>
    <row r="45" spans="1:34" ht="22.15" customHeight="1" x14ac:dyDescent="0.15">
      <c r="A45" s="155"/>
      <c r="B45" s="167">
        <v>29</v>
      </c>
      <c r="C45" s="373"/>
      <c r="D45" s="374"/>
      <c r="E45" s="371"/>
      <c r="F45" s="372"/>
      <c r="G45" s="375"/>
      <c r="H45" s="376"/>
      <c r="I45" s="376"/>
      <c r="J45" s="377"/>
      <c r="K45" s="373"/>
      <c r="L45" s="378"/>
      <c r="M45" s="374"/>
      <c r="N45" s="379"/>
      <c r="O45" s="380"/>
      <c r="P45" s="381"/>
      <c r="Q45" s="382"/>
      <c r="R45" s="383"/>
      <c r="S45" s="384"/>
      <c r="T45" s="385"/>
      <c r="U45" s="383"/>
      <c r="V45" s="384"/>
      <c r="W45" s="385"/>
      <c r="X45" s="368" t="str">
        <f t="shared" si="0"/>
        <v/>
      </c>
      <c r="Y45" s="369"/>
      <c r="Z45" s="370"/>
      <c r="AA45" s="386"/>
      <c r="AB45" s="387"/>
      <c r="AC45" s="388"/>
      <c r="AD45" s="368" t="str">
        <f t="shared" si="1"/>
        <v/>
      </c>
      <c r="AE45" s="369"/>
      <c r="AF45" s="370"/>
      <c r="AG45" s="371" t="s">
        <v>119</v>
      </c>
      <c r="AH45" s="372"/>
    </row>
    <row r="46" spans="1:34" ht="22.15" customHeight="1" x14ac:dyDescent="0.15">
      <c r="A46" s="155"/>
      <c r="B46" s="167">
        <v>30</v>
      </c>
      <c r="C46" s="373"/>
      <c r="D46" s="374"/>
      <c r="E46" s="371"/>
      <c r="F46" s="372"/>
      <c r="G46" s="375"/>
      <c r="H46" s="376"/>
      <c r="I46" s="376"/>
      <c r="J46" s="377"/>
      <c r="K46" s="373"/>
      <c r="L46" s="378"/>
      <c r="M46" s="374"/>
      <c r="N46" s="379"/>
      <c r="O46" s="380"/>
      <c r="P46" s="381"/>
      <c r="Q46" s="382"/>
      <c r="R46" s="383"/>
      <c r="S46" s="384"/>
      <c r="T46" s="385"/>
      <c r="U46" s="383"/>
      <c r="V46" s="384"/>
      <c r="W46" s="385"/>
      <c r="X46" s="368" t="str">
        <f t="shared" si="0"/>
        <v/>
      </c>
      <c r="Y46" s="369"/>
      <c r="Z46" s="370"/>
      <c r="AA46" s="386"/>
      <c r="AB46" s="387"/>
      <c r="AC46" s="388"/>
      <c r="AD46" s="368" t="str">
        <f t="shared" si="1"/>
        <v/>
      </c>
      <c r="AE46" s="369"/>
      <c r="AF46" s="370"/>
      <c r="AG46" s="371" t="s">
        <v>119</v>
      </c>
      <c r="AH46" s="372"/>
    </row>
    <row r="47" spans="1:34" ht="22.15" customHeight="1" x14ac:dyDescent="0.15">
      <c r="A47" s="155"/>
      <c r="B47" s="167">
        <v>31</v>
      </c>
      <c r="C47" s="373"/>
      <c r="D47" s="374"/>
      <c r="E47" s="371"/>
      <c r="F47" s="372"/>
      <c r="G47" s="375"/>
      <c r="H47" s="376"/>
      <c r="I47" s="376"/>
      <c r="J47" s="377"/>
      <c r="K47" s="373"/>
      <c r="L47" s="378"/>
      <c r="M47" s="374"/>
      <c r="N47" s="379"/>
      <c r="O47" s="380"/>
      <c r="P47" s="381"/>
      <c r="Q47" s="382"/>
      <c r="R47" s="383"/>
      <c r="S47" s="384"/>
      <c r="T47" s="385"/>
      <c r="U47" s="383"/>
      <c r="V47" s="384"/>
      <c r="W47" s="385"/>
      <c r="X47" s="368" t="str">
        <f t="shared" si="0"/>
        <v/>
      </c>
      <c r="Y47" s="369"/>
      <c r="Z47" s="370"/>
      <c r="AA47" s="386"/>
      <c r="AB47" s="387"/>
      <c r="AC47" s="388"/>
      <c r="AD47" s="368" t="str">
        <f t="shared" si="1"/>
        <v/>
      </c>
      <c r="AE47" s="369"/>
      <c r="AF47" s="370"/>
      <c r="AG47" s="371" t="s">
        <v>119</v>
      </c>
      <c r="AH47" s="372"/>
    </row>
    <row r="48" spans="1:34" ht="22.15" customHeight="1" x14ac:dyDescent="0.15">
      <c r="A48" s="155"/>
      <c r="B48" s="167">
        <v>32</v>
      </c>
      <c r="C48" s="373"/>
      <c r="D48" s="374"/>
      <c r="E48" s="371"/>
      <c r="F48" s="372"/>
      <c r="G48" s="375"/>
      <c r="H48" s="376"/>
      <c r="I48" s="376"/>
      <c r="J48" s="377"/>
      <c r="K48" s="373"/>
      <c r="L48" s="378"/>
      <c r="M48" s="374"/>
      <c r="N48" s="379"/>
      <c r="O48" s="380"/>
      <c r="P48" s="381"/>
      <c r="Q48" s="382"/>
      <c r="R48" s="383"/>
      <c r="S48" s="384"/>
      <c r="T48" s="385"/>
      <c r="U48" s="383"/>
      <c r="V48" s="384"/>
      <c r="W48" s="385"/>
      <c r="X48" s="368" t="str">
        <f t="shared" si="0"/>
        <v/>
      </c>
      <c r="Y48" s="369"/>
      <c r="Z48" s="370"/>
      <c r="AA48" s="386"/>
      <c r="AB48" s="387"/>
      <c r="AC48" s="388"/>
      <c r="AD48" s="368" t="str">
        <f t="shared" si="1"/>
        <v/>
      </c>
      <c r="AE48" s="369"/>
      <c r="AF48" s="370"/>
      <c r="AG48" s="371" t="s">
        <v>119</v>
      </c>
      <c r="AH48" s="372"/>
    </row>
    <row r="49" spans="1:34" ht="22.15" customHeight="1" x14ac:dyDescent="0.15">
      <c r="A49" s="155"/>
      <c r="B49" s="167">
        <v>33</v>
      </c>
      <c r="C49" s="373"/>
      <c r="D49" s="374"/>
      <c r="E49" s="371"/>
      <c r="F49" s="372"/>
      <c r="G49" s="375"/>
      <c r="H49" s="376"/>
      <c r="I49" s="376"/>
      <c r="J49" s="377"/>
      <c r="K49" s="373"/>
      <c r="L49" s="378"/>
      <c r="M49" s="374"/>
      <c r="N49" s="379"/>
      <c r="O49" s="380"/>
      <c r="P49" s="381"/>
      <c r="Q49" s="382"/>
      <c r="R49" s="383"/>
      <c r="S49" s="384"/>
      <c r="T49" s="385"/>
      <c r="U49" s="383"/>
      <c r="V49" s="384"/>
      <c r="W49" s="385"/>
      <c r="X49" s="368" t="str">
        <f t="shared" si="0"/>
        <v/>
      </c>
      <c r="Y49" s="369"/>
      <c r="Z49" s="370"/>
      <c r="AA49" s="386"/>
      <c r="AB49" s="387"/>
      <c r="AC49" s="388"/>
      <c r="AD49" s="368" t="str">
        <f t="shared" si="1"/>
        <v/>
      </c>
      <c r="AE49" s="369"/>
      <c r="AF49" s="370"/>
      <c r="AG49" s="371" t="s">
        <v>119</v>
      </c>
      <c r="AH49" s="372"/>
    </row>
    <row r="50" spans="1:34" ht="22.15" customHeight="1" x14ac:dyDescent="0.15">
      <c r="A50" s="155"/>
      <c r="B50" s="167">
        <v>34</v>
      </c>
      <c r="C50" s="373"/>
      <c r="D50" s="374"/>
      <c r="E50" s="371"/>
      <c r="F50" s="372"/>
      <c r="G50" s="375"/>
      <c r="H50" s="376"/>
      <c r="I50" s="376"/>
      <c r="J50" s="377"/>
      <c r="K50" s="373"/>
      <c r="L50" s="378"/>
      <c r="M50" s="374"/>
      <c r="N50" s="379"/>
      <c r="O50" s="380"/>
      <c r="P50" s="381"/>
      <c r="Q50" s="382"/>
      <c r="R50" s="383"/>
      <c r="S50" s="384"/>
      <c r="T50" s="385"/>
      <c r="U50" s="383"/>
      <c r="V50" s="384"/>
      <c r="W50" s="385"/>
      <c r="X50" s="368" t="str">
        <f t="shared" si="0"/>
        <v/>
      </c>
      <c r="Y50" s="369"/>
      <c r="Z50" s="370"/>
      <c r="AA50" s="386"/>
      <c r="AB50" s="387"/>
      <c r="AC50" s="388"/>
      <c r="AD50" s="368" t="str">
        <f t="shared" si="1"/>
        <v/>
      </c>
      <c r="AE50" s="369"/>
      <c r="AF50" s="370"/>
      <c r="AG50" s="371" t="s">
        <v>119</v>
      </c>
      <c r="AH50" s="372"/>
    </row>
    <row r="51" spans="1:34" ht="22.15" customHeight="1" x14ac:dyDescent="0.15">
      <c r="A51" s="155"/>
      <c r="B51" s="167">
        <v>35</v>
      </c>
      <c r="C51" s="373"/>
      <c r="D51" s="374"/>
      <c r="E51" s="371"/>
      <c r="F51" s="372"/>
      <c r="G51" s="375"/>
      <c r="H51" s="376"/>
      <c r="I51" s="376"/>
      <c r="J51" s="377"/>
      <c r="K51" s="373"/>
      <c r="L51" s="378"/>
      <c r="M51" s="374"/>
      <c r="N51" s="379"/>
      <c r="O51" s="380"/>
      <c r="P51" s="381"/>
      <c r="Q51" s="382"/>
      <c r="R51" s="383"/>
      <c r="S51" s="384"/>
      <c r="T51" s="385"/>
      <c r="U51" s="383"/>
      <c r="V51" s="384"/>
      <c r="W51" s="385"/>
      <c r="X51" s="368" t="str">
        <f t="shared" si="0"/>
        <v/>
      </c>
      <c r="Y51" s="369"/>
      <c r="Z51" s="370"/>
      <c r="AA51" s="386"/>
      <c r="AB51" s="387"/>
      <c r="AC51" s="388"/>
      <c r="AD51" s="368" t="str">
        <f t="shared" si="1"/>
        <v/>
      </c>
      <c r="AE51" s="369"/>
      <c r="AF51" s="370"/>
      <c r="AG51" s="371" t="s">
        <v>119</v>
      </c>
      <c r="AH51" s="372"/>
    </row>
    <row r="52" spans="1:34" ht="22.15" customHeight="1" x14ac:dyDescent="0.15">
      <c r="A52" s="155"/>
      <c r="B52" s="168">
        <v>36</v>
      </c>
      <c r="C52" s="409"/>
      <c r="D52" s="410"/>
      <c r="E52" s="392"/>
      <c r="F52" s="393"/>
      <c r="G52" s="411"/>
      <c r="H52" s="412"/>
      <c r="I52" s="412"/>
      <c r="J52" s="413"/>
      <c r="K52" s="409"/>
      <c r="L52" s="414"/>
      <c r="M52" s="410"/>
      <c r="N52" s="415"/>
      <c r="O52" s="416"/>
      <c r="P52" s="417"/>
      <c r="Q52" s="418"/>
      <c r="R52" s="419"/>
      <c r="S52" s="420"/>
      <c r="T52" s="421"/>
      <c r="U52" s="419"/>
      <c r="V52" s="420"/>
      <c r="W52" s="421"/>
      <c r="X52" s="389" t="str">
        <f t="shared" si="0"/>
        <v/>
      </c>
      <c r="Y52" s="390"/>
      <c r="Z52" s="391"/>
      <c r="AA52" s="422"/>
      <c r="AB52" s="423"/>
      <c r="AC52" s="424"/>
      <c r="AD52" s="389" t="str">
        <f t="shared" si="1"/>
        <v/>
      </c>
      <c r="AE52" s="390"/>
      <c r="AF52" s="391"/>
      <c r="AG52" s="392" t="s">
        <v>119</v>
      </c>
      <c r="AH52" s="393"/>
    </row>
    <row r="53" spans="1:34" customFormat="1" ht="30" customHeight="1" x14ac:dyDescent="0.15">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55"/>
      <c r="Z53" s="155"/>
      <c r="AA53" s="483" t="s">
        <v>175</v>
      </c>
      <c r="AB53" s="484"/>
      <c r="AC53" s="484"/>
      <c r="AD53" s="484"/>
      <c r="AE53" s="484"/>
      <c r="AF53" s="484"/>
      <c r="AG53" s="484"/>
      <c r="AH53" s="485"/>
    </row>
    <row r="54" spans="1:34" customFormat="1" x14ac:dyDescent="0.15">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54"/>
      <c r="AH54" s="126" t="s">
        <v>349</v>
      </c>
    </row>
    <row r="55" spans="1:34" x14ac:dyDescent="0.15">
      <c r="A55" s="15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row>
    <row r="56" spans="1:34" x14ac:dyDescent="0.15">
      <c r="A56" s="155"/>
      <c r="B56" s="155" t="s">
        <v>246</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row>
    <row r="57" spans="1:34" x14ac:dyDescent="0.15">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row>
    <row r="58" spans="1:34" ht="39.950000000000003" customHeight="1" x14ac:dyDescent="0.15">
      <c r="A58" s="155"/>
      <c r="B58" s="394"/>
      <c r="C58" s="395"/>
      <c r="D58" s="395"/>
      <c r="E58" s="396"/>
      <c r="F58" s="400" t="s">
        <v>247</v>
      </c>
      <c r="G58" s="400"/>
      <c r="H58" s="400"/>
      <c r="I58" s="400" t="s">
        <v>248</v>
      </c>
      <c r="J58" s="400"/>
      <c r="K58" s="400"/>
      <c r="L58" s="401" t="s">
        <v>249</v>
      </c>
      <c r="M58" s="400"/>
      <c r="N58" s="402"/>
      <c r="O58" s="403" t="s">
        <v>250</v>
      </c>
      <c r="P58" s="403"/>
      <c r="Q58" s="403"/>
      <c r="R58" s="155"/>
      <c r="S58" s="404" t="s">
        <v>251</v>
      </c>
      <c r="T58" s="404"/>
      <c r="U58" s="404"/>
      <c r="V58" s="404"/>
      <c r="W58" s="404"/>
      <c r="X58" s="404"/>
      <c r="Y58" s="405">
        <f>IF(COUNTIF(R17:R52,"&gt;0")=0,0,AVERAGE(R17:R52))</f>
        <v>0</v>
      </c>
      <c r="Z58" s="406"/>
      <c r="AA58" s="406"/>
      <c r="AB58" s="406"/>
      <c r="AC58" s="406"/>
      <c r="AD58" s="406"/>
      <c r="AE58" s="406"/>
      <c r="AF58" s="156" t="s">
        <v>329</v>
      </c>
      <c r="AG58" s="156"/>
      <c r="AH58" s="157"/>
    </row>
    <row r="59" spans="1:34" ht="39.950000000000003" customHeight="1" x14ac:dyDescent="0.15">
      <c r="A59" s="155"/>
      <c r="B59" s="397"/>
      <c r="C59" s="398"/>
      <c r="D59" s="398"/>
      <c r="E59" s="399"/>
      <c r="F59" s="400"/>
      <c r="G59" s="400"/>
      <c r="H59" s="400"/>
      <c r="I59" s="400"/>
      <c r="J59" s="400"/>
      <c r="K59" s="400"/>
      <c r="L59" s="401"/>
      <c r="M59" s="400"/>
      <c r="N59" s="402"/>
      <c r="O59" s="403"/>
      <c r="P59" s="403"/>
      <c r="Q59" s="403"/>
      <c r="R59" s="155"/>
      <c r="S59" s="404" t="s">
        <v>252</v>
      </c>
      <c r="T59" s="404"/>
      <c r="U59" s="404"/>
      <c r="V59" s="404"/>
      <c r="W59" s="404"/>
      <c r="X59" s="404"/>
      <c r="Y59" s="407">
        <f>IF(COUNTIF(U17:U52,"&gt;0")=0,0,AVERAGE(U17:U52))</f>
        <v>0</v>
      </c>
      <c r="Z59" s="408"/>
      <c r="AA59" s="408"/>
      <c r="AB59" s="408"/>
      <c r="AC59" s="408"/>
      <c r="AD59" s="408"/>
      <c r="AE59" s="408"/>
      <c r="AF59" s="158" t="s">
        <v>329</v>
      </c>
      <c r="AG59" s="158"/>
      <c r="AH59" s="159"/>
    </row>
    <row r="60" spans="1:34" ht="30" customHeight="1" x14ac:dyDescent="0.15">
      <c r="A60" s="155"/>
      <c r="B60" s="425" t="s">
        <v>253</v>
      </c>
      <c r="C60" s="425"/>
      <c r="D60" s="425"/>
      <c r="E60" s="425"/>
      <c r="F60" s="426">
        <f>COUNTIFS($C$17:$C$52,$B60,$K$17:$K$52,"ＺＥＨ＋")</f>
        <v>0</v>
      </c>
      <c r="G60" s="427"/>
      <c r="H60" s="428"/>
      <c r="I60" s="426">
        <f>COUNTIFS($C$17:$C$52,$B60,$K$17:$K$52,"ＺＥＨ")</f>
        <v>0</v>
      </c>
      <c r="J60" s="427"/>
      <c r="K60" s="428"/>
      <c r="L60" s="427">
        <f>COUNTIFS($C$17:$C$52,$B60,$AA$17:$AA$52,"&gt;0")</f>
        <v>0</v>
      </c>
      <c r="M60" s="427"/>
      <c r="N60" s="427"/>
      <c r="O60" s="426">
        <f>COUNTIFS($C$17:$C$52,$B60,$AG$17:$AG$52,"■")</f>
        <v>0</v>
      </c>
      <c r="P60" s="427"/>
      <c r="Q60" s="428"/>
      <c r="R60" s="155"/>
      <c r="S60" s="400" t="s">
        <v>346</v>
      </c>
      <c r="T60" s="400"/>
      <c r="U60" s="400"/>
      <c r="V60" s="300" t="s">
        <v>254</v>
      </c>
      <c r="W60" s="300"/>
      <c r="X60" s="300"/>
      <c r="Y60" s="429">
        <f>IF(COUNTIF(P17:P52,"&gt;0")=0,0,AVERAGE(P17:P52))</f>
        <v>0</v>
      </c>
      <c r="Z60" s="430"/>
      <c r="AA60" s="430"/>
      <c r="AB60" s="430"/>
      <c r="AC60" s="430"/>
      <c r="AD60" s="430"/>
      <c r="AE60" s="430"/>
      <c r="AF60" s="158" t="s">
        <v>347</v>
      </c>
      <c r="AG60" s="158"/>
      <c r="AH60" s="159"/>
    </row>
    <row r="61" spans="1:34" ht="30" customHeight="1" thickBot="1" x14ac:dyDescent="0.2">
      <c r="A61" s="155"/>
      <c r="B61" s="431" t="s">
        <v>348</v>
      </c>
      <c r="C61" s="431"/>
      <c r="D61" s="431"/>
      <c r="E61" s="431"/>
      <c r="F61" s="432">
        <f>COUNTIFS($C$17:$C$52,$B61,$K$17:$K$52,"ＺＥＨ＋")</f>
        <v>0</v>
      </c>
      <c r="G61" s="433"/>
      <c r="H61" s="434"/>
      <c r="I61" s="432">
        <f>COUNTIFS($C$17:$C$52,$B61,$K$17:$K$52,"ＺＥＨ")</f>
        <v>0</v>
      </c>
      <c r="J61" s="433"/>
      <c r="K61" s="434"/>
      <c r="L61" s="433">
        <f>COUNTIFS($C$17:$C$52,$B61,$AA$17:$AA$52,"&gt;0")</f>
        <v>0</v>
      </c>
      <c r="M61" s="433"/>
      <c r="N61" s="433"/>
      <c r="O61" s="432">
        <f>COUNTIFS($C$17:$C$52,$B61,$AG$17:$AG$52,"■")</f>
        <v>0</v>
      </c>
      <c r="P61" s="433"/>
      <c r="Q61" s="434"/>
      <c r="R61" s="155"/>
      <c r="S61" s="400"/>
      <c r="T61" s="400"/>
      <c r="U61" s="400"/>
      <c r="V61" s="300" t="s">
        <v>255</v>
      </c>
      <c r="W61" s="300"/>
      <c r="X61" s="300"/>
      <c r="Y61" s="429">
        <f>MAX(P17:P52)</f>
        <v>0</v>
      </c>
      <c r="Z61" s="280"/>
      <c r="AA61" s="280"/>
      <c r="AB61" s="280"/>
      <c r="AC61" s="280"/>
      <c r="AD61" s="280"/>
      <c r="AE61" s="280"/>
      <c r="AF61" s="158" t="s">
        <v>347</v>
      </c>
      <c r="AG61" s="158"/>
      <c r="AH61" s="159"/>
    </row>
    <row r="62" spans="1:34" ht="30" customHeight="1" thickTop="1" x14ac:dyDescent="0.15">
      <c r="A62" s="155"/>
      <c r="B62" s="304" t="s">
        <v>256</v>
      </c>
      <c r="C62" s="304"/>
      <c r="D62" s="304"/>
      <c r="E62" s="304"/>
      <c r="F62" s="441">
        <f>SUM(F60:H61)</f>
        <v>0</v>
      </c>
      <c r="G62" s="442"/>
      <c r="H62" s="443"/>
      <c r="I62" s="441">
        <f t="shared" ref="I62" si="2">SUM(I60:K61)</f>
        <v>0</v>
      </c>
      <c r="J62" s="442"/>
      <c r="K62" s="443"/>
      <c r="L62" s="442">
        <f t="shared" ref="L62" si="3">SUM(L60:N61)</f>
        <v>0</v>
      </c>
      <c r="M62" s="442"/>
      <c r="N62" s="442"/>
      <c r="O62" s="441">
        <f t="shared" ref="O62" si="4">SUM(O60:Q61)</f>
        <v>0</v>
      </c>
      <c r="P62" s="442"/>
      <c r="Q62" s="443"/>
      <c r="R62" s="155"/>
      <c r="S62" s="400"/>
      <c r="T62" s="400"/>
      <c r="U62" s="400"/>
      <c r="V62" s="300" t="s">
        <v>257</v>
      </c>
      <c r="W62" s="300"/>
      <c r="X62" s="300"/>
      <c r="Y62" s="429">
        <f>MIN(P17:P52)</f>
        <v>0</v>
      </c>
      <c r="Z62" s="280"/>
      <c r="AA62" s="280"/>
      <c r="AB62" s="280"/>
      <c r="AC62" s="280"/>
      <c r="AD62" s="280"/>
      <c r="AE62" s="280"/>
      <c r="AF62" s="158" t="s">
        <v>347</v>
      </c>
      <c r="AG62" s="158"/>
      <c r="AH62" s="159"/>
    </row>
    <row r="63" spans="1:34" ht="20.100000000000001" customHeight="1" x14ac:dyDescent="0.15">
      <c r="A63" s="15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row>
    <row r="64" spans="1:34" x14ac:dyDescent="0.15">
      <c r="A64" s="155"/>
      <c r="B64" s="155" t="s">
        <v>258</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row>
    <row r="65" spans="1:34" ht="30" customHeight="1" x14ac:dyDescent="0.15">
      <c r="A65" s="155"/>
      <c r="B65" s="300"/>
      <c r="C65" s="300"/>
      <c r="D65" s="300"/>
      <c r="E65" s="300"/>
      <c r="F65" s="404" t="s">
        <v>259</v>
      </c>
      <c r="G65" s="404"/>
      <c r="H65" s="404"/>
      <c r="I65" s="350" t="s">
        <v>260</v>
      </c>
      <c r="J65" s="351"/>
      <c r="K65" s="352"/>
      <c r="L65" s="350" t="s">
        <v>261</v>
      </c>
      <c r="M65" s="351"/>
      <c r="N65" s="351"/>
      <c r="O65" s="435" t="s">
        <v>262</v>
      </c>
      <c r="P65" s="436"/>
      <c r="Q65" s="437"/>
      <c r="R65" s="155"/>
      <c r="S65" s="155"/>
      <c r="T65" s="155"/>
      <c r="U65" s="155"/>
      <c r="V65" s="155"/>
      <c r="W65" s="155"/>
      <c r="X65" s="155"/>
      <c r="Y65" s="155"/>
      <c r="Z65" s="155"/>
      <c r="AA65" s="155"/>
      <c r="AB65" s="155"/>
      <c r="AC65" s="155"/>
      <c r="AD65" s="155"/>
      <c r="AE65" s="155"/>
      <c r="AF65" s="155"/>
      <c r="AG65" s="155"/>
      <c r="AH65" s="155"/>
    </row>
    <row r="66" spans="1:34" ht="30" customHeight="1" x14ac:dyDescent="0.15">
      <c r="A66" s="155"/>
      <c r="B66" s="300"/>
      <c r="C66" s="300"/>
      <c r="D66" s="300"/>
      <c r="E66" s="300"/>
      <c r="F66" s="404"/>
      <c r="G66" s="404"/>
      <c r="H66" s="404"/>
      <c r="I66" s="356"/>
      <c r="J66" s="357"/>
      <c r="K66" s="358"/>
      <c r="L66" s="356"/>
      <c r="M66" s="357"/>
      <c r="N66" s="357"/>
      <c r="O66" s="438"/>
      <c r="P66" s="439"/>
      <c r="Q66" s="440"/>
      <c r="R66" s="155"/>
      <c r="S66" s="155"/>
      <c r="T66" s="155"/>
      <c r="U66" s="155"/>
      <c r="V66" s="155"/>
      <c r="W66" s="155"/>
      <c r="X66" s="155"/>
      <c r="Y66" s="155"/>
      <c r="Z66" s="155"/>
      <c r="AA66" s="155"/>
      <c r="AB66" s="155"/>
      <c r="AC66" s="155"/>
      <c r="AD66" s="155"/>
      <c r="AE66" s="155"/>
      <c r="AF66" s="155"/>
      <c r="AG66" s="155"/>
      <c r="AH66" s="155"/>
    </row>
    <row r="67" spans="1:34" ht="30" customHeight="1" x14ac:dyDescent="0.15">
      <c r="A67" s="155"/>
      <c r="B67" s="425" t="s">
        <v>253</v>
      </c>
      <c r="C67" s="425"/>
      <c r="D67" s="425"/>
      <c r="E67" s="425"/>
      <c r="F67" s="451">
        <f>F60*1150000</f>
        <v>0</v>
      </c>
      <c r="G67" s="452"/>
      <c r="H67" s="453"/>
      <c r="I67" s="451">
        <f>I60*700000</f>
        <v>0</v>
      </c>
      <c r="J67" s="452"/>
      <c r="K67" s="453"/>
      <c r="L67" s="454">
        <f>SUMIFS($AA$17:$AA$52,$C$17:$C$52,$B67)</f>
        <v>0</v>
      </c>
      <c r="M67" s="455"/>
      <c r="N67" s="456"/>
      <c r="O67" s="454">
        <f>SUMIFS($AD$17:$AD$52,$C$17:$C$52,$B67)</f>
        <v>0</v>
      </c>
      <c r="P67" s="455"/>
      <c r="Q67" s="456"/>
      <c r="R67" s="155"/>
      <c r="S67" s="155"/>
      <c r="T67" s="155"/>
      <c r="U67" s="155"/>
      <c r="V67" s="155"/>
      <c r="W67" s="155"/>
      <c r="X67" s="155"/>
      <c r="Y67" s="155"/>
      <c r="Z67" s="155"/>
      <c r="AA67" s="155"/>
      <c r="AB67" s="155"/>
      <c r="AC67" s="155"/>
      <c r="AD67" s="155"/>
      <c r="AE67" s="155"/>
      <c r="AF67" s="155"/>
      <c r="AG67" s="155"/>
      <c r="AH67" s="155"/>
    </row>
    <row r="68" spans="1:34" ht="30" customHeight="1" thickBot="1" x14ac:dyDescent="0.2">
      <c r="A68" s="155"/>
      <c r="B68" s="431" t="s">
        <v>348</v>
      </c>
      <c r="C68" s="431"/>
      <c r="D68" s="431"/>
      <c r="E68" s="431"/>
      <c r="F68" s="457">
        <f>F61*1150000</f>
        <v>0</v>
      </c>
      <c r="G68" s="458"/>
      <c r="H68" s="459"/>
      <c r="I68" s="457">
        <f>I61*700000</f>
        <v>0</v>
      </c>
      <c r="J68" s="458"/>
      <c r="K68" s="459"/>
      <c r="L68" s="460">
        <f>SUMIFS($AA$17:$AA$52,$C$17:$C$52,$B68)</f>
        <v>0</v>
      </c>
      <c r="M68" s="461"/>
      <c r="N68" s="462"/>
      <c r="O68" s="460">
        <f>SUMIFS($AD$17:$AD$52,$C$17:$C$52,$B68)</f>
        <v>0</v>
      </c>
      <c r="P68" s="461"/>
      <c r="Q68" s="462"/>
      <c r="R68" s="155"/>
      <c r="S68" s="155"/>
      <c r="T68" s="155"/>
      <c r="U68" s="155"/>
      <c r="V68" s="155"/>
      <c r="W68" s="155"/>
      <c r="X68" s="155"/>
      <c r="Y68" s="155"/>
      <c r="Z68" s="155"/>
      <c r="AA68" s="155"/>
      <c r="AB68" s="155"/>
      <c r="AC68" s="155"/>
      <c r="AD68" s="155"/>
      <c r="AE68" s="155"/>
      <c r="AF68" s="155"/>
      <c r="AG68" s="155"/>
      <c r="AH68" s="155"/>
    </row>
    <row r="69" spans="1:34" ht="30" customHeight="1" thickTop="1" x14ac:dyDescent="0.15">
      <c r="A69" s="155"/>
      <c r="B69" s="304" t="s">
        <v>256</v>
      </c>
      <c r="C69" s="304"/>
      <c r="D69" s="304"/>
      <c r="E69" s="304"/>
      <c r="F69" s="444">
        <f>SUM(F67:H68)</f>
        <v>0</v>
      </c>
      <c r="G69" s="445"/>
      <c r="H69" s="446"/>
      <c r="I69" s="444">
        <f t="shared" ref="I69" si="5">SUM(I67:K68)</f>
        <v>0</v>
      </c>
      <c r="J69" s="445"/>
      <c r="K69" s="446"/>
      <c r="L69" s="447">
        <f t="shared" ref="L69" si="6">SUM(L67:N68)</f>
        <v>0</v>
      </c>
      <c r="M69" s="448"/>
      <c r="N69" s="449"/>
      <c r="O69" s="447">
        <f t="shared" ref="O69" si="7">SUM(O67:Q68)</f>
        <v>0</v>
      </c>
      <c r="P69" s="448"/>
      <c r="Q69" s="449"/>
      <c r="R69" s="155"/>
      <c r="S69" s="155"/>
      <c r="T69" s="155"/>
      <c r="U69" s="155"/>
      <c r="V69" s="155"/>
      <c r="W69" s="155"/>
      <c r="X69" s="155"/>
      <c r="Y69" s="155"/>
      <c r="Z69" s="155"/>
      <c r="AA69" s="155"/>
      <c r="AB69" s="155"/>
      <c r="AC69" s="155"/>
      <c r="AD69" s="155"/>
      <c r="AE69" s="155"/>
      <c r="AF69" s="155"/>
      <c r="AG69" s="155"/>
      <c r="AH69" s="155"/>
    </row>
    <row r="70" spans="1:34" x14ac:dyDescent="0.15">
      <c r="A70" s="155"/>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row>
    <row r="71" spans="1:34" x14ac:dyDescent="0.15">
      <c r="A71" s="155"/>
      <c r="B71" s="155" t="s">
        <v>263</v>
      </c>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row>
    <row r="72" spans="1:34" ht="8.1" customHeight="1" x14ac:dyDescent="0.15">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row>
    <row r="73" spans="1:34" x14ac:dyDescent="0.15">
      <c r="A73" s="160"/>
      <c r="B73" s="450" t="s">
        <v>330</v>
      </c>
      <c r="C73" s="450"/>
      <c r="D73" s="450"/>
      <c r="E73" s="450"/>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row>
    <row r="74" spans="1:34" ht="80.099999999999994" customHeight="1" x14ac:dyDescent="0.15">
      <c r="A74" s="160"/>
      <c r="B74" s="466"/>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8"/>
    </row>
    <row r="75" spans="1:34" ht="8.1" customHeight="1" x14ac:dyDescent="0.15">
      <c r="A75" s="155"/>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row>
    <row r="76" spans="1:34" x14ac:dyDescent="0.15">
      <c r="A76" s="160"/>
      <c r="B76" s="161" t="s">
        <v>331</v>
      </c>
      <c r="C76" s="162"/>
      <c r="D76" s="162"/>
      <c r="E76" s="162"/>
      <c r="F76" s="162"/>
      <c r="G76" s="162"/>
      <c r="H76" s="162"/>
      <c r="I76" s="162"/>
      <c r="J76" s="162"/>
      <c r="K76" s="162"/>
      <c r="L76" s="162"/>
      <c r="M76" s="162"/>
      <c r="N76" s="162"/>
      <c r="O76" s="162"/>
      <c r="P76" s="162"/>
      <c r="Q76" s="162"/>
      <c r="R76" s="161" t="s">
        <v>332</v>
      </c>
      <c r="S76" s="162"/>
      <c r="T76" s="162"/>
      <c r="U76" s="162"/>
      <c r="V76" s="162"/>
      <c r="W76" s="162"/>
      <c r="X76" s="162"/>
      <c r="Y76" s="162"/>
      <c r="Z76" s="162"/>
      <c r="AA76" s="162"/>
      <c r="AB76" s="162"/>
      <c r="AC76" s="162"/>
      <c r="AD76" s="162"/>
      <c r="AE76" s="162"/>
      <c r="AF76" s="162"/>
      <c r="AG76" s="162"/>
      <c r="AH76" s="162"/>
    </row>
    <row r="77" spans="1:34" ht="80.099999999999994" customHeight="1" x14ac:dyDescent="0.15">
      <c r="A77" s="160"/>
      <c r="B77" s="466"/>
      <c r="C77" s="467"/>
      <c r="D77" s="467"/>
      <c r="E77" s="467"/>
      <c r="F77" s="467"/>
      <c r="G77" s="467"/>
      <c r="H77" s="467"/>
      <c r="I77" s="467"/>
      <c r="J77" s="467"/>
      <c r="K77" s="467"/>
      <c r="L77" s="467"/>
      <c r="M77" s="467"/>
      <c r="N77" s="467"/>
      <c r="O77" s="467"/>
      <c r="P77" s="468"/>
      <c r="Q77" s="162"/>
      <c r="R77" s="466"/>
      <c r="S77" s="467"/>
      <c r="T77" s="467"/>
      <c r="U77" s="467"/>
      <c r="V77" s="467"/>
      <c r="W77" s="467"/>
      <c r="X77" s="467"/>
      <c r="Y77" s="467"/>
      <c r="Z77" s="467"/>
      <c r="AA77" s="467"/>
      <c r="AB77" s="467"/>
      <c r="AC77" s="467"/>
      <c r="AD77" s="467"/>
      <c r="AE77" s="467"/>
      <c r="AF77" s="467"/>
      <c r="AG77" s="467"/>
      <c r="AH77" s="468"/>
    </row>
    <row r="78" spans="1:34" ht="8.1" customHeight="1" x14ac:dyDescent="0.15">
      <c r="A78" s="160"/>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row>
    <row r="79" spans="1:34" x14ac:dyDescent="0.15">
      <c r="A79" s="155"/>
      <c r="B79" s="155" t="s">
        <v>333</v>
      </c>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row>
    <row r="80" spans="1:34" ht="13.5" customHeight="1" x14ac:dyDescent="0.15">
      <c r="A80" s="155"/>
      <c r="B80" s="469" t="s">
        <v>334</v>
      </c>
      <c r="C80" s="469"/>
      <c r="D80" s="469"/>
      <c r="E80" s="469" t="s">
        <v>335</v>
      </c>
      <c r="F80" s="469"/>
      <c r="G80" s="469"/>
      <c r="H80" s="476" t="s">
        <v>336</v>
      </c>
      <c r="I80" s="476"/>
      <c r="J80" s="476"/>
      <c r="K80" s="476" t="s">
        <v>337</v>
      </c>
      <c r="L80" s="476"/>
      <c r="M80" s="476"/>
      <c r="N80" s="473" t="s">
        <v>350</v>
      </c>
      <c r="O80" s="474"/>
      <c r="P80" s="474"/>
      <c r="Q80" s="474"/>
      <c r="R80" s="474"/>
      <c r="S80" s="474"/>
      <c r="T80" s="474"/>
      <c r="U80" s="474"/>
      <c r="V80" s="474"/>
      <c r="W80" s="474"/>
      <c r="X80" s="474"/>
      <c r="Y80" s="474"/>
      <c r="Z80" s="474"/>
      <c r="AA80" s="474"/>
      <c r="AB80" s="474"/>
      <c r="AC80" s="474"/>
      <c r="AD80" s="474"/>
      <c r="AE80" s="474"/>
      <c r="AF80" s="474"/>
      <c r="AG80" s="474"/>
      <c r="AH80" s="475"/>
    </row>
    <row r="81" spans="1:49" ht="40.5" customHeight="1" x14ac:dyDescent="0.15">
      <c r="A81" s="155"/>
      <c r="B81" s="469"/>
      <c r="C81" s="469"/>
      <c r="D81" s="469"/>
      <c r="E81" s="469"/>
      <c r="F81" s="469"/>
      <c r="G81" s="469"/>
      <c r="H81" s="476"/>
      <c r="I81" s="476"/>
      <c r="J81" s="476"/>
      <c r="K81" s="476"/>
      <c r="L81" s="476"/>
      <c r="M81" s="476"/>
      <c r="N81" s="470" t="s">
        <v>338</v>
      </c>
      <c r="O81" s="471"/>
      <c r="P81" s="472"/>
      <c r="Q81" s="470" t="s">
        <v>339</v>
      </c>
      <c r="R81" s="471"/>
      <c r="S81" s="472"/>
      <c r="T81" s="470" t="s">
        <v>359</v>
      </c>
      <c r="U81" s="471"/>
      <c r="V81" s="472"/>
      <c r="W81" s="470" t="s">
        <v>340</v>
      </c>
      <c r="X81" s="471"/>
      <c r="Y81" s="472"/>
      <c r="Z81" s="470" t="s">
        <v>341</v>
      </c>
      <c r="AA81" s="471"/>
      <c r="AB81" s="472"/>
      <c r="AC81" s="470" t="s">
        <v>342</v>
      </c>
      <c r="AD81" s="471"/>
      <c r="AE81" s="472"/>
      <c r="AF81" s="470" t="s">
        <v>352</v>
      </c>
      <c r="AG81" s="471"/>
      <c r="AH81" s="472"/>
      <c r="AT81" s="463" t="s">
        <v>342</v>
      </c>
      <c r="AU81" s="464"/>
      <c r="AV81" s="464"/>
      <c r="AW81" s="465"/>
    </row>
    <row r="82" spans="1:49" ht="27" customHeight="1" x14ac:dyDescent="0.15">
      <c r="A82" s="155"/>
      <c r="B82" s="477"/>
      <c r="C82" s="478"/>
      <c r="D82" s="478"/>
      <c r="E82" s="477"/>
      <c r="F82" s="478"/>
      <c r="G82" s="479"/>
      <c r="H82" s="276"/>
      <c r="I82" s="276"/>
      <c r="J82" s="276"/>
      <c r="K82" s="276"/>
      <c r="L82" s="276"/>
      <c r="M82" s="276"/>
      <c r="N82" s="277"/>
      <c r="O82" s="277"/>
      <c r="P82" s="277"/>
      <c r="Q82" s="276"/>
      <c r="R82" s="276"/>
      <c r="S82" s="276"/>
      <c r="T82" s="277"/>
      <c r="U82" s="277"/>
      <c r="V82" s="277"/>
      <c r="W82" s="276"/>
      <c r="X82" s="276"/>
      <c r="Y82" s="276"/>
      <c r="Z82" s="276"/>
      <c r="AA82" s="276"/>
      <c r="AB82" s="276"/>
      <c r="AC82" s="277"/>
      <c r="AD82" s="277"/>
      <c r="AE82" s="277"/>
      <c r="AF82" s="277"/>
      <c r="AG82" s="277"/>
      <c r="AH82" s="277"/>
    </row>
    <row r="83" spans="1:49" ht="27" customHeight="1" x14ac:dyDescent="0.15">
      <c r="A83" s="155"/>
      <c r="B83" s="480"/>
      <c r="C83" s="481"/>
      <c r="D83" s="481"/>
      <c r="E83" s="480"/>
      <c r="F83" s="481"/>
      <c r="G83" s="482"/>
      <c r="H83" s="273"/>
      <c r="I83" s="273"/>
      <c r="J83" s="273"/>
      <c r="K83" s="273"/>
      <c r="L83" s="273"/>
      <c r="M83" s="273"/>
      <c r="N83" s="272"/>
      <c r="O83" s="272"/>
      <c r="P83" s="272"/>
      <c r="Q83" s="273"/>
      <c r="R83" s="273"/>
      <c r="S83" s="273"/>
      <c r="T83" s="272"/>
      <c r="U83" s="272"/>
      <c r="V83" s="272"/>
      <c r="W83" s="273"/>
      <c r="X83" s="273"/>
      <c r="Y83" s="273"/>
      <c r="Z83" s="273"/>
      <c r="AA83" s="273"/>
      <c r="AB83" s="273"/>
      <c r="AC83" s="272"/>
      <c r="AD83" s="272"/>
      <c r="AE83" s="272"/>
      <c r="AF83" s="272"/>
      <c r="AG83" s="272"/>
      <c r="AH83" s="272"/>
    </row>
    <row r="84" spans="1:49" ht="27" customHeight="1" x14ac:dyDescent="0.15">
      <c r="A84" s="155"/>
      <c r="B84" s="480"/>
      <c r="C84" s="481"/>
      <c r="D84" s="481"/>
      <c r="E84" s="480"/>
      <c r="F84" s="481"/>
      <c r="G84" s="482"/>
      <c r="H84" s="273"/>
      <c r="I84" s="273"/>
      <c r="J84" s="273"/>
      <c r="K84" s="273"/>
      <c r="L84" s="273"/>
      <c r="M84" s="273"/>
      <c r="N84" s="272"/>
      <c r="O84" s="272"/>
      <c r="P84" s="272"/>
      <c r="Q84" s="273"/>
      <c r="R84" s="273"/>
      <c r="S84" s="273"/>
      <c r="T84" s="272"/>
      <c r="U84" s="272"/>
      <c r="V84" s="272"/>
      <c r="W84" s="273"/>
      <c r="X84" s="273"/>
      <c r="Y84" s="273"/>
      <c r="Z84" s="273"/>
      <c r="AA84" s="273"/>
      <c r="AB84" s="273"/>
      <c r="AC84" s="272"/>
      <c r="AD84" s="272"/>
      <c r="AE84" s="272"/>
      <c r="AF84" s="272"/>
      <c r="AG84" s="272"/>
      <c r="AH84" s="272"/>
    </row>
    <row r="85" spans="1:49" ht="27" customHeight="1" x14ac:dyDescent="0.15">
      <c r="A85" s="155"/>
      <c r="B85" s="480"/>
      <c r="C85" s="481"/>
      <c r="D85" s="481"/>
      <c r="E85" s="480"/>
      <c r="F85" s="481"/>
      <c r="G85" s="482"/>
      <c r="H85" s="273"/>
      <c r="I85" s="273"/>
      <c r="J85" s="273"/>
      <c r="K85" s="273"/>
      <c r="L85" s="273"/>
      <c r="M85" s="273"/>
      <c r="N85" s="272"/>
      <c r="O85" s="272"/>
      <c r="P85" s="272"/>
      <c r="Q85" s="273"/>
      <c r="R85" s="273"/>
      <c r="S85" s="273"/>
      <c r="T85" s="272"/>
      <c r="U85" s="272"/>
      <c r="V85" s="272"/>
      <c r="W85" s="273"/>
      <c r="X85" s="273"/>
      <c r="Y85" s="273"/>
      <c r="Z85" s="273"/>
      <c r="AA85" s="273"/>
      <c r="AB85" s="273"/>
      <c r="AC85" s="272"/>
      <c r="AD85" s="272"/>
      <c r="AE85" s="272"/>
      <c r="AF85" s="272"/>
      <c r="AG85" s="272"/>
      <c r="AH85" s="272"/>
    </row>
    <row r="86" spans="1:49" ht="27" customHeight="1" x14ac:dyDescent="0.15">
      <c r="A86" s="155"/>
      <c r="B86" s="480"/>
      <c r="C86" s="481"/>
      <c r="D86" s="481"/>
      <c r="E86" s="480"/>
      <c r="F86" s="481"/>
      <c r="G86" s="482"/>
      <c r="H86" s="273"/>
      <c r="I86" s="273"/>
      <c r="J86" s="273"/>
      <c r="K86" s="273"/>
      <c r="L86" s="273"/>
      <c r="M86" s="273"/>
      <c r="N86" s="272"/>
      <c r="O86" s="272"/>
      <c r="P86" s="272"/>
      <c r="Q86" s="273"/>
      <c r="R86" s="273"/>
      <c r="S86" s="273"/>
      <c r="T86" s="272"/>
      <c r="U86" s="272"/>
      <c r="V86" s="272"/>
      <c r="W86" s="273"/>
      <c r="X86" s="273"/>
      <c r="Y86" s="273"/>
      <c r="Z86" s="273"/>
      <c r="AA86" s="273"/>
      <c r="AB86" s="273"/>
      <c r="AC86" s="272"/>
      <c r="AD86" s="272"/>
      <c r="AE86" s="272"/>
      <c r="AF86" s="272"/>
      <c r="AG86" s="272"/>
      <c r="AH86" s="272"/>
    </row>
    <row r="87" spans="1:49" ht="27" customHeight="1" x14ac:dyDescent="0.15">
      <c r="A87" s="155"/>
      <c r="B87" s="480"/>
      <c r="C87" s="481"/>
      <c r="D87" s="481"/>
      <c r="E87" s="480"/>
      <c r="F87" s="481"/>
      <c r="G87" s="482"/>
      <c r="H87" s="273"/>
      <c r="I87" s="273"/>
      <c r="J87" s="273"/>
      <c r="K87" s="273"/>
      <c r="L87" s="273"/>
      <c r="M87" s="273"/>
      <c r="N87" s="272"/>
      <c r="O87" s="272"/>
      <c r="P87" s="272"/>
      <c r="Q87" s="273"/>
      <c r="R87" s="273"/>
      <c r="S87" s="273"/>
      <c r="T87" s="272"/>
      <c r="U87" s="272"/>
      <c r="V87" s="272"/>
      <c r="W87" s="273"/>
      <c r="X87" s="273"/>
      <c r="Y87" s="273"/>
      <c r="Z87" s="273"/>
      <c r="AA87" s="273"/>
      <c r="AB87" s="273"/>
      <c r="AC87" s="272"/>
      <c r="AD87" s="272"/>
      <c r="AE87" s="272"/>
      <c r="AF87" s="272"/>
      <c r="AG87" s="272"/>
      <c r="AH87" s="272"/>
    </row>
    <row r="88" spans="1:49" ht="27" customHeight="1" x14ac:dyDescent="0.15">
      <c r="A88" s="155"/>
      <c r="B88" s="480"/>
      <c r="C88" s="481"/>
      <c r="D88" s="481"/>
      <c r="E88" s="480"/>
      <c r="F88" s="481"/>
      <c r="G88" s="482"/>
      <c r="H88" s="273"/>
      <c r="I88" s="273"/>
      <c r="J88" s="273"/>
      <c r="K88" s="273"/>
      <c r="L88" s="273"/>
      <c r="M88" s="273"/>
      <c r="N88" s="272"/>
      <c r="O88" s="272"/>
      <c r="P88" s="272"/>
      <c r="Q88" s="273"/>
      <c r="R88" s="273"/>
      <c r="S88" s="273"/>
      <c r="T88" s="272"/>
      <c r="U88" s="272"/>
      <c r="V88" s="272"/>
      <c r="W88" s="273"/>
      <c r="X88" s="273"/>
      <c r="Y88" s="273"/>
      <c r="Z88" s="273"/>
      <c r="AA88" s="273"/>
      <c r="AB88" s="273"/>
      <c r="AC88" s="272"/>
      <c r="AD88" s="272"/>
      <c r="AE88" s="272"/>
      <c r="AF88" s="272"/>
      <c r="AG88" s="272"/>
      <c r="AH88" s="272"/>
    </row>
    <row r="89" spans="1:49" ht="27" customHeight="1" x14ac:dyDescent="0.15">
      <c r="A89" s="155"/>
      <c r="B89" s="480"/>
      <c r="C89" s="481"/>
      <c r="D89" s="481"/>
      <c r="E89" s="480"/>
      <c r="F89" s="481"/>
      <c r="G89" s="482"/>
      <c r="H89" s="273"/>
      <c r="I89" s="273"/>
      <c r="J89" s="273"/>
      <c r="K89" s="273"/>
      <c r="L89" s="273"/>
      <c r="M89" s="273"/>
      <c r="N89" s="272"/>
      <c r="O89" s="272"/>
      <c r="P89" s="272"/>
      <c r="Q89" s="273"/>
      <c r="R89" s="273"/>
      <c r="S89" s="273"/>
      <c r="T89" s="272"/>
      <c r="U89" s="272"/>
      <c r="V89" s="272"/>
      <c r="W89" s="273"/>
      <c r="X89" s="273"/>
      <c r="Y89" s="273"/>
      <c r="Z89" s="273"/>
      <c r="AA89" s="273"/>
      <c r="AB89" s="273"/>
      <c r="AC89" s="272"/>
      <c r="AD89" s="272"/>
      <c r="AE89" s="272"/>
      <c r="AF89" s="272"/>
      <c r="AG89" s="272"/>
      <c r="AH89" s="272"/>
    </row>
    <row r="90" spans="1:49" ht="27" customHeight="1" x14ac:dyDescent="0.15">
      <c r="A90" s="155"/>
      <c r="B90" s="480"/>
      <c r="C90" s="481"/>
      <c r="D90" s="481"/>
      <c r="E90" s="480"/>
      <c r="F90" s="481"/>
      <c r="G90" s="482"/>
      <c r="H90" s="273"/>
      <c r="I90" s="273"/>
      <c r="J90" s="273"/>
      <c r="K90" s="273"/>
      <c r="L90" s="273"/>
      <c r="M90" s="273"/>
      <c r="N90" s="272"/>
      <c r="O90" s="272"/>
      <c r="P90" s="272"/>
      <c r="Q90" s="273"/>
      <c r="R90" s="273"/>
      <c r="S90" s="273"/>
      <c r="T90" s="272"/>
      <c r="U90" s="272"/>
      <c r="V90" s="272"/>
      <c r="W90" s="273"/>
      <c r="X90" s="273"/>
      <c r="Y90" s="273"/>
      <c r="Z90" s="273"/>
      <c r="AA90" s="273"/>
      <c r="AB90" s="273"/>
      <c r="AC90" s="272"/>
      <c r="AD90" s="272"/>
      <c r="AE90" s="272"/>
      <c r="AF90" s="272"/>
      <c r="AG90" s="272"/>
      <c r="AH90" s="272"/>
    </row>
    <row r="91" spans="1:49" ht="27" customHeight="1" x14ac:dyDescent="0.15">
      <c r="A91" s="155"/>
      <c r="B91" s="480"/>
      <c r="C91" s="481"/>
      <c r="D91" s="481"/>
      <c r="E91" s="480"/>
      <c r="F91" s="481"/>
      <c r="G91" s="482"/>
      <c r="H91" s="273"/>
      <c r="I91" s="273"/>
      <c r="J91" s="273"/>
      <c r="K91" s="273"/>
      <c r="L91" s="273"/>
      <c r="M91" s="273"/>
      <c r="N91" s="272"/>
      <c r="O91" s="272"/>
      <c r="P91" s="272"/>
      <c r="Q91" s="273"/>
      <c r="R91" s="273"/>
      <c r="S91" s="273"/>
      <c r="T91" s="272"/>
      <c r="U91" s="272"/>
      <c r="V91" s="272"/>
      <c r="W91" s="273"/>
      <c r="X91" s="273"/>
      <c r="Y91" s="273"/>
      <c r="Z91" s="273"/>
      <c r="AA91" s="273"/>
      <c r="AB91" s="273"/>
      <c r="AC91" s="272"/>
      <c r="AD91" s="272"/>
      <c r="AE91" s="272"/>
      <c r="AF91" s="272"/>
      <c r="AG91" s="272"/>
      <c r="AH91" s="272"/>
    </row>
    <row r="92" spans="1:49" ht="27" customHeight="1" x14ac:dyDescent="0.15">
      <c r="A92" s="155"/>
      <c r="B92" s="480"/>
      <c r="C92" s="481"/>
      <c r="D92" s="481"/>
      <c r="E92" s="480"/>
      <c r="F92" s="481"/>
      <c r="G92" s="482"/>
      <c r="H92" s="273"/>
      <c r="I92" s="273"/>
      <c r="J92" s="273"/>
      <c r="K92" s="273"/>
      <c r="L92" s="273"/>
      <c r="M92" s="273"/>
      <c r="N92" s="272"/>
      <c r="O92" s="272"/>
      <c r="P92" s="272"/>
      <c r="Q92" s="273"/>
      <c r="R92" s="273"/>
      <c r="S92" s="273"/>
      <c r="T92" s="272"/>
      <c r="U92" s="272"/>
      <c r="V92" s="272"/>
      <c r="W92" s="273"/>
      <c r="X92" s="273"/>
      <c r="Y92" s="273"/>
      <c r="Z92" s="273"/>
      <c r="AA92" s="273"/>
      <c r="AB92" s="273"/>
      <c r="AC92" s="272"/>
      <c r="AD92" s="272"/>
      <c r="AE92" s="272"/>
      <c r="AF92" s="272"/>
      <c r="AG92" s="272"/>
      <c r="AH92" s="272"/>
    </row>
    <row r="93" spans="1:49" ht="27" customHeight="1" x14ac:dyDescent="0.15">
      <c r="A93" s="155"/>
      <c r="B93" s="480"/>
      <c r="C93" s="481"/>
      <c r="D93" s="481"/>
      <c r="E93" s="480"/>
      <c r="F93" s="481"/>
      <c r="G93" s="482"/>
      <c r="H93" s="273"/>
      <c r="I93" s="273"/>
      <c r="J93" s="273"/>
      <c r="K93" s="273"/>
      <c r="L93" s="273"/>
      <c r="M93" s="273"/>
      <c r="N93" s="272"/>
      <c r="O93" s="272"/>
      <c r="P93" s="272"/>
      <c r="Q93" s="273"/>
      <c r="R93" s="273"/>
      <c r="S93" s="273"/>
      <c r="T93" s="272"/>
      <c r="U93" s="272"/>
      <c r="V93" s="272"/>
      <c r="W93" s="273"/>
      <c r="X93" s="273"/>
      <c r="Y93" s="273"/>
      <c r="Z93" s="273"/>
      <c r="AA93" s="273"/>
      <c r="AB93" s="273"/>
      <c r="AC93" s="272"/>
      <c r="AD93" s="272"/>
      <c r="AE93" s="272"/>
      <c r="AF93" s="272"/>
      <c r="AG93" s="272"/>
      <c r="AH93" s="272"/>
    </row>
    <row r="94" spans="1:49" ht="27" customHeight="1" x14ac:dyDescent="0.15">
      <c r="A94" s="155"/>
      <c r="B94" s="487"/>
      <c r="C94" s="488"/>
      <c r="D94" s="488"/>
      <c r="E94" s="487"/>
      <c r="F94" s="488"/>
      <c r="G94" s="489"/>
      <c r="H94" s="274"/>
      <c r="I94" s="274"/>
      <c r="J94" s="274"/>
      <c r="K94" s="274"/>
      <c r="L94" s="274"/>
      <c r="M94" s="274"/>
      <c r="N94" s="275"/>
      <c r="O94" s="275"/>
      <c r="P94" s="275"/>
      <c r="Q94" s="274"/>
      <c r="R94" s="274"/>
      <c r="S94" s="274"/>
      <c r="T94" s="275"/>
      <c r="U94" s="275"/>
      <c r="V94" s="275"/>
      <c r="W94" s="274"/>
      <c r="X94" s="274"/>
      <c r="Y94" s="274"/>
      <c r="Z94" s="274"/>
      <c r="AA94" s="274"/>
      <c r="AB94" s="274"/>
      <c r="AC94" s="275"/>
      <c r="AD94" s="275"/>
      <c r="AE94" s="275"/>
      <c r="AF94" s="275"/>
      <c r="AG94" s="275"/>
      <c r="AH94" s="275"/>
    </row>
    <row r="95" spans="1:49" x14ac:dyDescent="0.15">
      <c r="B95" s="486"/>
      <c r="C95" s="486"/>
      <c r="D95" s="486"/>
      <c r="E95" s="486"/>
      <c r="F95" s="486"/>
      <c r="G95" s="486"/>
      <c r="H95" s="486"/>
      <c r="I95" s="486"/>
      <c r="J95" s="486"/>
      <c r="K95" s="486"/>
      <c r="L95" s="486"/>
      <c r="M95" s="486"/>
      <c r="N95" s="486"/>
      <c r="O95" s="486"/>
      <c r="P95" s="486"/>
      <c r="Q95" s="486"/>
      <c r="R95" s="486"/>
      <c r="S95" s="486"/>
      <c r="T95" s="486"/>
      <c r="U95" s="486"/>
      <c r="V95" s="486"/>
      <c r="W95" s="486"/>
      <c r="X95" s="486"/>
      <c r="Y95" s="486"/>
      <c r="Z95" s="486"/>
      <c r="AA95" s="486"/>
      <c r="AB95" s="486"/>
      <c r="AC95" s="486"/>
      <c r="AD95" s="486"/>
      <c r="AE95" s="486"/>
      <c r="AF95" s="486"/>
      <c r="AG95" s="486"/>
      <c r="AH95" s="486"/>
    </row>
    <row r="101" spans="15:15" x14ac:dyDescent="0.15">
      <c r="O101" s="170"/>
    </row>
    <row r="102" spans="15:15" x14ac:dyDescent="0.15">
      <c r="O102" s="170"/>
    </row>
  </sheetData>
  <sheetProtection password="C062" sheet="1" objects="1" scenarios="1" selectLockedCells="1"/>
  <mergeCells count="690">
    <mergeCell ref="B92:D92"/>
    <mergeCell ref="E92:G92"/>
    <mergeCell ref="B93:D93"/>
    <mergeCell ref="E93:G93"/>
    <mergeCell ref="AA1:AH1"/>
    <mergeCell ref="AA53:AH53"/>
    <mergeCell ref="O95:Q95"/>
    <mergeCell ref="R95:T95"/>
    <mergeCell ref="U95:W95"/>
    <mergeCell ref="X95:Z95"/>
    <mergeCell ref="AA95:AC95"/>
    <mergeCell ref="AD95:AH95"/>
    <mergeCell ref="AF94:AH94"/>
    <mergeCell ref="B95:C95"/>
    <mergeCell ref="D95:G95"/>
    <mergeCell ref="H95:I95"/>
    <mergeCell ref="J95:K95"/>
    <mergeCell ref="L95:N95"/>
    <mergeCell ref="E94:G94"/>
    <mergeCell ref="B94:D94"/>
    <mergeCell ref="AF92:AH92"/>
    <mergeCell ref="AF89:AH89"/>
    <mergeCell ref="AF88:AH88"/>
    <mergeCell ref="K88:M88"/>
    <mergeCell ref="K89:M89"/>
    <mergeCell ref="H90:J90"/>
    <mergeCell ref="K90:M90"/>
    <mergeCell ref="K91:M91"/>
    <mergeCell ref="N91:P91"/>
    <mergeCell ref="Q91:S91"/>
    <mergeCell ref="W88:Y88"/>
    <mergeCell ref="W89:Y89"/>
    <mergeCell ref="H91:J91"/>
    <mergeCell ref="B90:D90"/>
    <mergeCell ref="E90:G90"/>
    <mergeCell ref="B91:D91"/>
    <mergeCell ref="E91:G91"/>
    <mergeCell ref="B88:D88"/>
    <mergeCell ref="E88:G88"/>
    <mergeCell ref="B89:D89"/>
    <mergeCell ref="E89:G89"/>
    <mergeCell ref="H88:J88"/>
    <mergeCell ref="H89:J89"/>
    <mergeCell ref="B86:D86"/>
    <mergeCell ref="E86:G86"/>
    <mergeCell ref="B87:D87"/>
    <mergeCell ref="E87:G87"/>
    <mergeCell ref="AC86:AE86"/>
    <mergeCell ref="AC87:AE87"/>
    <mergeCell ref="T84:V84"/>
    <mergeCell ref="T85:V85"/>
    <mergeCell ref="T86:V86"/>
    <mergeCell ref="T87:V87"/>
    <mergeCell ref="AF86:AH86"/>
    <mergeCell ref="AF87:AH87"/>
    <mergeCell ref="H84:J84"/>
    <mergeCell ref="K84:M84"/>
    <mergeCell ref="H85:J85"/>
    <mergeCell ref="K85:M85"/>
    <mergeCell ref="AF83:AH83"/>
    <mergeCell ref="H86:J86"/>
    <mergeCell ref="K86:M86"/>
    <mergeCell ref="H87:J87"/>
    <mergeCell ref="K87:M87"/>
    <mergeCell ref="W86:Y86"/>
    <mergeCell ref="W87:Y87"/>
    <mergeCell ref="Z86:AB86"/>
    <mergeCell ref="Z87:AB87"/>
    <mergeCell ref="AF82:AH82"/>
    <mergeCell ref="AC82:AE82"/>
    <mergeCell ref="AC84:AE84"/>
    <mergeCell ref="AC85:AE85"/>
    <mergeCell ref="E82:G82"/>
    <mergeCell ref="B82:D82"/>
    <mergeCell ref="E83:G83"/>
    <mergeCell ref="B83:D83"/>
    <mergeCell ref="AF81:AH81"/>
    <mergeCell ref="W84:Y84"/>
    <mergeCell ref="W85:Y85"/>
    <mergeCell ref="Z82:AB82"/>
    <mergeCell ref="Z83:AB83"/>
    <mergeCell ref="Z84:AB84"/>
    <mergeCell ref="Z85:AB85"/>
    <mergeCell ref="AF84:AH84"/>
    <mergeCell ref="AF85:AH85"/>
    <mergeCell ref="B84:D84"/>
    <mergeCell ref="E84:G84"/>
    <mergeCell ref="B85:D85"/>
    <mergeCell ref="E85:G85"/>
    <mergeCell ref="AT81:AW81"/>
    <mergeCell ref="AC83:AE83"/>
    <mergeCell ref="K82:M82"/>
    <mergeCell ref="H82:J82"/>
    <mergeCell ref="H83:J83"/>
    <mergeCell ref="K83:M83"/>
    <mergeCell ref="T82:V82"/>
    <mergeCell ref="T83:V83"/>
    <mergeCell ref="B74:AH74"/>
    <mergeCell ref="B77:P77"/>
    <mergeCell ref="R77:AH77"/>
    <mergeCell ref="B80:D81"/>
    <mergeCell ref="E80:G81"/>
    <mergeCell ref="AC81:AE81"/>
    <mergeCell ref="N80:AH80"/>
    <mergeCell ref="K80:M81"/>
    <mergeCell ref="H80:J81"/>
    <mergeCell ref="Z81:AB81"/>
    <mergeCell ref="W81:Y81"/>
    <mergeCell ref="T81:V81"/>
    <mergeCell ref="Q81:S81"/>
    <mergeCell ref="N81:P81"/>
    <mergeCell ref="W82:Y82"/>
    <mergeCell ref="W83:Y83"/>
    <mergeCell ref="B69:E69"/>
    <mergeCell ref="F69:H69"/>
    <mergeCell ref="I69:K69"/>
    <mergeCell ref="L69:N69"/>
    <mergeCell ref="O69:Q69"/>
    <mergeCell ref="B73:AH73"/>
    <mergeCell ref="B67:E67"/>
    <mergeCell ref="F67:H67"/>
    <mergeCell ref="I67:K67"/>
    <mergeCell ref="L67:N67"/>
    <mergeCell ref="O67:Q67"/>
    <mergeCell ref="B68:E68"/>
    <mergeCell ref="F68:H68"/>
    <mergeCell ref="I68:K68"/>
    <mergeCell ref="L68:N68"/>
    <mergeCell ref="O68:Q68"/>
    <mergeCell ref="B65:E66"/>
    <mergeCell ref="F65:H66"/>
    <mergeCell ref="I65:K66"/>
    <mergeCell ref="L65:N66"/>
    <mergeCell ref="O65:Q66"/>
    <mergeCell ref="B62:E62"/>
    <mergeCell ref="F62:H62"/>
    <mergeCell ref="I62:K62"/>
    <mergeCell ref="L62:N62"/>
    <mergeCell ref="O62:Q62"/>
    <mergeCell ref="B60:E60"/>
    <mergeCell ref="F60:H60"/>
    <mergeCell ref="I60:K60"/>
    <mergeCell ref="L60:N60"/>
    <mergeCell ref="O60:Q60"/>
    <mergeCell ref="S60:U62"/>
    <mergeCell ref="V60:X60"/>
    <mergeCell ref="Y60:AE60"/>
    <mergeCell ref="B61:E61"/>
    <mergeCell ref="F61:H61"/>
    <mergeCell ref="I61:K61"/>
    <mergeCell ref="L61:N61"/>
    <mergeCell ref="O61:Q61"/>
    <mergeCell ref="V61:X61"/>
    <mergeCell ref="Y61:AE61"/>
    <mergeCell ref="Y62:AE62"/>
    <mergeCell ref="V62:X62"/>
    <mergeCell ref="AG51:AH51"/>
    <mergeCell ref="AD52:AF52"/>
    <mergeCell ref="E52:F52"/>
    <mergeCell ref="AG52:AH52"/>
    <mergeCell ref="B58:E59"/>
    <mergeCell ref="F58:H59"/>
    <mergeCell ref="I58:K59"/>
    <mergeCell ref="L58:N59"/>
    <mergeCell ref="O58:Q59"/>
    <mergeCell ref="S58:X58"/>
    <mergeCell ref="Y58:AE58"/>
    <mergeCell ref="S59:X59"/>
    <mergeCell ref="Y59:AE59"/>
    <mergeCell ref="C52:D52"/>
    <mergeCell ref="G52:J52"/>
    <mergeCell ref="K52:M52"/>
    <mergeCell ref="N52:O52"/>
    <mergeCell ref="P52:Q52"/>
    <mergeCell ref="R52:T52"/>
    <mergeCell ref="U52:W52"/>
    <mergeCell ref="X52:Z52"/>
    <mergeCell ref="AA52:AC52"/>
    <mergeCell ref="AA48:AC48"/>
    <mergeCell ref="C50:D50"/>
    <mergeCell ref="G50:J50"/>
    <mergeCell ref="K50:M50"/>
    <mergeCell ref="N50:O50"/>
    <mergeCell ref="P50:Q50"/>
    <mergeCell ref="AG50:AH50"/>
    <mergeCell ref="C51:D51"/>
    <mergeCell ref="G51:J51"/>
    <mergeCell ref="K51:M51"/>
    <mergeCell ref="N51:O51"/>
    <mergeCell ref="P51:Q51"/>
    <mergeCell ref="R51:T51"/>
    <mergeCell ref="U51:W51"/>
    <mergeCell ref="X51:Z51"/>
    <mergeCell ref="AA51:AC51"/>
    <mergeCell ref="R50:T50"/>
    <mergeCell ref="U50:W50"/>
    <mergeCell ref="X50:Z50"/>
    <mergeCell ref="AA50:AC50"/>
    <mergeCell ref="AD50:AF50"/>
    <mergeCell ref="E50:F50"/>
    <mergeCell ref="AD51:AF51"/>
    <mergeCell ref="E51:F51"/>
    <mergeCell ref="AA46:AC46"/>
    <mergeCell ref="AD48:AF48"/>
    <mergeCell ref="E48:F48"/>
    <mergeCell ref="AG48:AH48"/>
    <mergeCell ref="C49:D49"/>
    <mergeCell ref="G49:J49"/>
    <mergeCell ref="K49:M49"/>
    <mergeCell ref="N49:O49"/>
    <mergeCell ref="P49:Q49"/>
    <mergeCell ref="R49:T49"/>
    <mergeCell ref="U49:W49"/>
    <mergeCell ref="X49:Z49"/>
    <mergeCell ref="AA49:AC49"/>
    <mergeCell ref="AD49:AF49"/>
    <mergeCell ref="E49:F49"/>
    <mergeCell ref="AG49:AH49"/>
    <mergeCell ref="C48:D48"/>
    <mergeCell ref="G48:J48"/>
    <mergeCell ref="K48:M48"/>
    <mergeCell ref="N48:O48"/>
    <mergeCell ref="P48:Q48"/>
    <mergeCell ref="R48:T48"/>
    <mergeCell ref="U48:W48"/>
    <mergeCell ref="X48:Z48"/>
    <mergeCell ref="AG45:AH45"/>
    <mergeCell ref="AD46:AF46"/>
    <mergeCell ref="E46:F46"/>
    <mergeCell ref="AG46:AH46"/>
    <mergeCell ref="C47:D47"/>
    <mergeCell ref="G47:J47"/>
    <mergeCell ref="K47:M47"/>
    <mergeCell ref="N47:O47"/>
    <mergeCell ref="P47:Q47"/>
    <mergeCell ref="AG47:AH47"/>
    <mergeCell ref="R47:T47"/>
    <mergeCell ref="U47:W47"/>
    <mergeCell ref="X47:Z47"/>
    <mergeCell ref="AA47:AC47"/>
    <mergeCell ref="AD47:AF47"/>
    <mergeCell ref="E47:F47"/>
    <mergeCell ref="C46:D46"/>
    <mergeCell ref="G46:J46"/>
    <mergeCell ref="K46:M46"/>
    <mergeCell ref="N46:O46"/>
    <mergeCell ref="P46:Q46"/>
    <mergeCell ref="R46:T46"/>
    <mergeCell ref="U46:W46"/>
    <mergeCell ref="X46:Z46"/>
    <mergeCell ref="AA42:AC42"/>
    <mergeCell ref="C44:D44"/>
    <mergeCell ref="G44:J44"/>
    <mergeCell ref="K44:M44"/>
    <mergeCell ref="N44:O44"/>
    <mergeCell ref="P44:Q44"/>
    <mergeCell ref="AG44:AH44"/>
    <mergeCell ref="C45:D45"/>
    <mergeCell ref="G45:J45"/>
    <mergeCell ref="K45:M45"/>
    <mergeCell ref="N45:O45"/>
    <mergeCell ref="P45:Q45"/>
    <mergeCell ref="R45:T45"/>
    <mergeCell ref="U45:W45"/>
    <mergeCell ref="X45:Z45"/>
    <mergeCell ref="AA45:AC45"/>
    <mergeCell ref="R44:T44"/>
    <mergeCell ref="U44:W44"/>
    <mergeCell ref="X44:Z44"/>
    <mergeCell ref="AA44:AC44"/>
    <mergeCell ref="AD44:AF44"/>
    <mergeCell ref="E44:F44"/>
    <mergeCell ref="AD45:AF45"/>
    <mergeCell ref="E45:F45"/>
    <mergeCell ref="AA40:AC40"/>
    <mergeCell ref="AD42:AF42"/>
    <mergeCell ref="E42:F42"/>
    <mergeCell ref="AG42:AH42"/>
    <mergeCell ref="C43:D43"/>
    <mergeCell ref="G43:J43"/>
    <mergeCell ref="K43:M43"/>
    <mergeCell ref="N43:O43"/>
    <mergeCell ref="P43:Q43"/>
    <mergeCell ref="R43:T43"/>
    <mergeCell ref="U43:W43"/>
    <mergeCell ref="X43:Z43"/>
    <mergeCell ref="AA43:AC43"/>
    <mergeCell ref="AD43:AF43"/>
    <mergeCell ref="E43:F43"/>
    <mergeCell ref="AG43:AH43"/>
    <mergeCell ref="C42:D42"/>
    <mergeCell ref="G42:J42"/>
    <mergeCell ref="K42:M42"/>
    <mergeCell ref="N42:O42"/>
    <mergeCell ref="P42:Q42"/>
    <mergeCell ref="R42:T42"/>
    <mergeCell ref="U42:W42"/>
    <mergeCell ref="X42:Z42"/>
    <mergeCell ref="AG39:AH39"/>
    <mergeCell ref="AD40:AF40"/>
    <mergeCell ref="E40:F40"/>
    <mergeCell ref="AG40:AH40"/>
    <mergeCell ref="C41:D41"/>
    <mergeCell ref="G41:J41"/>
    <mergeCell ref="K41:M41"/>
    <mergeCell ref="N41:O41"/>
    <mergeCell ref="P41:Q41"/>
    <mergeCell ref="AG41:AH41"/>
    <mergeCell ref="R41:T41"/>
    <mergeCell ref="U41:W41"/>
    <mergeCell ref="X41:Z41"/>
    <mergeCell ref="AA41:AC41"/>
    <mergeCell ref="AD41:AF41"/>
    <mergeCell ref="E41:F41"/>
    <mergeCell ref="C40:D40"/>
    <mergeCell ref="G40:J40"/>
    <mergeCell ref="K40:M40"/>
    <mergeCell ref="N40:O40"/>
    <mergeCell ref="P40:Q40"/>
    <mergeCell ref="R40:T40"/>
    <mergeCell ref="U40:W40"/>
    <mergeCell ref="X40:Z40"/>
    <mergeCell ref="AA36:AC36"/>
    <mergeCell ref="C38:D38"/>
    <mergeCell ref="G38:J38"/>
    <mergeCell ref="K38:M38"/>
    <mergeCell ref="N38:O38"/>
    <mergeCell ref="P38:Q38"/>
    <mergeCell ref="AG38:AH38"/>
    <mergeCell ref="C39:D39"/>
    <mergeCell ref="G39:J39"/>
    <mergeCell ref="K39:M39"/>
    <mergeCell ref="N39:O39"/>
    <mergeCell ref="P39:Q39"/>
    <mergeCell ref="R39:T39"/>
    <mergeCell ref="U39:W39"/>
    <mergeCell ref="X39:Z39"/>
    <mergeCell ref="AA39:AC39"/>
    <mergeCell ref="R38:T38"/>
    <mergeCell ref="U38:W38"/>
    <mergeCell ref="X38:Z38"/>
    <mergeCell ref="AA38:AC38"/>
    <mergeCell ref="AD38:AF38"/>
    <mergeCell ref="E38:F38"/>
    <mergeCell ref="AD39:AF39"/>
    <mergeCell ref="E39:F39"/>
    <mergeCell ref="AA34:AC34"/>
    <mergeCell ref="AD36:AF36"/>
    <mergeCell ref="E36:F36"/>
    <mergeCell ref="AG36:AH36"/>
    <mergeCell ref="C37:D37"/>
    <mergeCell ref="G37:J37"/>
    <mergeCell ref="K37:M37"/>
    <mergeCell ref="N37:O37"/>
    <mergeCell ref="P37:Q37"/>
    <mergeCell ref="R37:T37"/>
    <mergeCell ref="U37:W37"/>
    <mergeCell ref="X37:Z37"/>
    <mergeCell ref="AA37:AC37"/>
    <mergeCell ref="AD37:AF37"/>
    <mergeCell ref="E37:F37"/>
    <mergeCell ref="AG37:AH37"/>
    <mergeCell ref="C36:D36"/>
    <mergeCell ref="G36:J36"/>
    <mergeCell ref="K36:M36"/>
    <mergeCell ref="N36:O36"/>
    <mergeCell ref="P36:Q36"/>
    <mergeCell ref="R36:T36"/>
    <mergeCell ref="U36:W36"/>
    <mergeCell ref="X36:Z36"/>
    <mergeCell ref="AG33:AH33"/>
    <mergeCell ref="AD34:AF34"/>
    <mergeCell ref="E34:F34"/>
    <mergeCell ref="AG34:AH34"/>
    <mergeCell ref="C35:D35"/>
    <mergeCell ref="G35:J35"/>
    <mergeCell ref="K35:M35"/>
    <mergeCell ref="N35:O35"/>
    <mergeCell ref="P35:Q35"/>
    <mergeCell ref="AG35:AH35"/>
    <mergeCell ref="R35:T35"/>
    <mergeCell ref="U35:W35"/>
    <mergeCell ref="X35:Z35"/>
    <mergeCell ref="AA35:AC35"/>
    <mergeCell ref="AD35:AF35"/>
    <mergeCell ref="E35:F35"/>
    <mergeCell ref="C34:D34"/>
    <mergeCell ref="G34:J34"/>
    <mergeCell ref="K34:M34"/>
    <mergeCell ref="N34:O34"/>
    <mergeCell ref="P34:Q34"/>
    <mergeCell ref="R34:T34"/>
    <mergeCell ref="U34:W34"/>
    <mergeCell ref="X34:Z34"/>
    <mergeCell ref="AA30:AC30"/>
    <mergeCell ref="C32:D32"/>
    <mergeCell ref="G32:J32"/>
    <mergeCell ref="K32:M32"/>
    <mergeCell ref="N32:O32"/>
    <mergeCell ref="P32:Q32"/>
    <mergeCell ref="AG32:AH32"/>
    <mergeCell ref="C33:D33"/>
    <mergeCell ref="G33:J33"/>
    <mergeCell ref="K33:M33"/>
    <mergeCell ref="N33:O33"/>
    <mergeCell ref="P33:Q33"/>
    <mergeCell ref="R33:T33"/>
    <mergeCell ref="U33:W33"/>
    <mergeCell ref="X33:Z33"/>
    <mergeCell ref="AA33:AC33"/>
    <mergeCell ref="R32:T32"/>
    <mergeCell ref="U32:W32"/>
    <mergeCell ref="X32:Z32"/>
    <mergeCell ref="AA32:AC32"/>
    <mergeCell ref="AD32:AF32"/>
    <mergeCell ref="E32:F32"/>
    <mergeCell ref="AD33:AF33"/>
    <mergeCell ref="E33:F33"/>
    <mergeCell ref="AA28:AC28"/>
    <mergeCell ref="AD30:AF30"/>
    <mergeCell ref="E30:F30"/>
    <mergeCell ref="AG30:AH30"/>
    <mergeCell ref="C31:D31"/>
    <mergeCell ref="G31:J31"/>
    <mergeCell ref="K31:M31"/>
    <mergeCell ref="N31:O31"/>
    <mergeCell ref="P31:Q31"/>
    <mergeCell ref="R31:T31"/>
    <mergeCell ref="U31:W31"/>
    <mergeCell ref="X31:Z31"/>
    <mergeCell ref="AA31:AC31"/>
    <mergeCell ref="AD31:AF31"/>
    <mergeCell ref="E31:F31"/>
    <mergeCell ref="AG31:AH31"/>
    <mergeCell ref="C30:D30"/>
    <mergeCell ref="G30:J30"/>
    <mergeCell ref="K30:M30"/>
    <mergeCell ref="N30:O30"/>
    <mergeCell ref="P30:Q30"/>
    <mergeCell ref="R30:T30"/>
    <mergeCell ref="U30:W30"/>
    <mergeCell ref="X30:Z30"/>
    <mergeCell ref="AG27:AH27"/>
    <mergeCell ref="AD28:AF28"/>
    <mergeCell ref="E28:F28"/>
    <mergeCell ref="AG28:AH28"/>
    <mergeCell ref="C29:D29"/>
    <mergeCell ref="G29:J29"/>
    <mergeCell ref="K29:M29"/>
    <mergeCell ref="N29:O29"/>
    <mergeCell ref="P29:Q29"/>
    <mergeCell ref="AG29:AH29"/>
    <mergeCell ref="R29:T29"/>
    <mergeCell ref="U29:W29"/>
    <mergeCell ref="X29:Z29"/>
    <mergeCell ref="AA29:AC29"/>
    <mergeCell ref="AD29:AF29"/>
    <mergeCell ref="E29:F29"/>
    <mergeCell ref="C28:D28"/>
    <mergeCell ref="G28:J28"/>
    <mergeCell ref="K28:M28"/>
    <mergeCell ref="N28:O28"/>
    <mergeCell ref="P28:Q28"/>
    <mergeCell ref="R28:T28"/>
    <mergeCell ref="U28:W28"/>
    <mergeCell ref="X28:Z28"/>
    <mergeCell ref="AA24:AC24"/>
    <mergeCell ref="C26:D26"/>
    <mergeCell ref="G26:J26"/>
    <mergeCell ref="K26:M26"/>
    <mergeCell ref="N26:O26"/>
    <mergeCell ref="P26:Q26"/>
    <mergeCell ref="AG26:AH26"/>
    <mergeCell ref="C27:D27"/>
    <mergeCell ref="G27:J27"/>
    <mergeCell ref="K27:M27"/>
    <mergeCell ref="N27:O27"/>
    <mergeCell ref="P27:Q27"/>
    <mergeCell ref="R27:T27"/>
    <mergeCell ref="U27:W27"/>
    <mergeCell ref="X27:Z27"/>
    <mergeCell ref="AA27:AC27"/>
    <mergeCell ref="R26:T26"/>
    <mergeCell ref="U26:W26"/>
    <mergeCell ref="X26:Z26"/>
    <mergeCell ref="AA26:AC26"/>
    <mergeCell ref="AD26:AF26"/>
    <mergeCell ref="E26:F26"/>
    <mergeCell ref="AD27:AF27"/>
    <mergeCell ref="E27:F27"/>
    <mergeCell ref="AA22:AC22"/>
    <mergeCell ref="AD24:AF24"/>
    <mergeCell ref="E24:F24"/>
    <mergeCell ref="AG24:AH24"/>
    <mergeCell ref="C25:D25"/>
    <mergeCell ref="G25:J25"/>
    <mergeCell ref="K25:M25"/>
    <mergeCell ref="N25:O25"/>
    <mergeCell ref="P25:Q25"/>
    <mergeCell ref="R25:T25"/>
    <mergeCell ref="U25:W25"/>
    <mergeCell ref="X25:Z25"/>
    <mergeCell ref="AA25:AC25"/>
    <mergeCell ref="AD25:AF25"/>
    <mergeCell ref="E25:F25"/>
    <mergeCell ref="AG25:AH25"/>
    <mergeCell ref="C24:D24"/>
    <mergeCell ref="G24:J24"/>
    <mergeCell ref="K24:M24"/>
    <mergeCell ref="N24:O24"/>
    <mergeCell ref="P24:Q24"/>
    <mergeCell ref="R24:T24"/>
    <mergeCell ref="U24:W24"/>
    <mergeCell ref="X24:Z24"/>
    <mergeCell ref="AG21:AH21"/>
    <mergeCell ref="AD22:AF22"/>
    <mergeCell ref="E22:F22"/>
    <mergeCell ref="AG22:AH22"/>
    <mergeCell ref="C23:D23"/>
    <mergeCell ref="G23:J23"/>
    <mergeCell ref="K23:M23"/>
    <mergeCell ref="N23:O23"/>
    <mergeCell ref="P23:Q23"/>
    <mergeCell ref="AG23:AH23"/>
    <mergeCell ref="R23:T23"/>
    <mergeCell ref="U23:W23"/>
    <mergeCell ref="X23:Z23"/>
    <mergeCell ref="AA23:AC23"/>
    <mergeCell ref="AD23:AF23"/>
    <mergeCell ref="E23:F23"/>
    <mergeCell ref="C22:D22"/>
    <mergeCell ref="G22:J22"/>
    <mergeCell ref="K22:M22"/>
    <mergeCell ref="N22:O22"/>
    <mergeCell ref="P22:Q22"/>
    <mergeCell ref="R22:T22"/>
    <mergeCell ref="U22:W22"/>
    <mergeCell ref="X22:Z22"/>
    <mergeCell ref="AA18:AC18"/>
    <mergeCell ref="C20:D20"/>
    <mergeCell ref="G20:J20"/>
    <mergeCell ref="K20:M20"/>
    <mergeCell ref="N20:O20"/>
    <mergeCell ref="P20:Q20"/>
    <mergeCell ref="AG20:AH20"/>
    <mergeCell ref="C21:D21"/>
    <mergeCell ref="G21:J21"/>
    <mergeCell ref="K21:M21"/>
    <mergeCell ref="N21:O21"/>
    <mergeCell ref="P21:Q21"/>
    <mergeCell ref="R21:T21"/>
    <mergeCell ref="U21:W21"/>
    <mergeCell ref="X21:Z21"/>
    <mergeCell ref="AA21:AC21"/>
    <mergeCell ref="R20:T20"/>
    <mergeCell ref="U20:W20"/>
    <mergeCell ref="X20:Z20"/>
    <mergeCell ref="AA20:AC20"/>
    <mergeCell ref="AD20:AF20"/>
    <mergeCell ref="E20:F20"/>
    <mergeCell ref="AD21:AF21"/>
    <mergeCell ref="E21:F21"/>
    <mergeCell ref="AD14:AF16"/>
    <mergeCell ref="AD18:AF18"/>
    <mergeCell ref="E18:F18"/>
    <mergeCell ref="AG18:AH18"/>
    <mergeCell ref="C19:D19"/>
    <mergeCell ref="G19:J19"/>
    <mergeCell ref="K19:M19"/>
    <mergeCell ref="N19:O19"/>
    <mergeCell ref="P19:Q19"/>
    <mergeCell ref="R19:T19"/>
    <mergeCell ref="U19:W19"/>
    <mergeCell ref="X19:Z19"/>
    <mergeCell ref="AA19:AC19"/>
    <mergeCell ref="AD19:AF19"/>
    <mergeCell ref="E19:F19"/>
    <mergeCell ref="AG19:AH19"/>
    <mergeCell ref="C18:D18"/>
    <mergeCell ref="G18:J18"/>
    <mergeCell ref="K18:M18"/>
    <mergeCell ref="N18:O18"/>
    <mergeCell ref="P18:Q18"/>
    <mergeCell ref="R18:T18"/>
    <mergeCell ref="U18:W18"/>
    <mergeCell ref="X18:Z18"/>
    <mergeCell ref="B14:B16"/>
    <mergeCell ref="C14:D16"/>
    <mergeCell ref="E14:F16"/>
    <mergeCell ref="AG14:AH16"/>
    <mergeCell ref="C17:D17"/>
    <mergeCell ref="G17:J17"/>
    <mergeCell ref="K17:M17"/>
    <mergeCell ref="N17:O17"/>
    <mergeCell ref="P17:Q17"/>
    <mergeCell ref="AG17:AH17"/>
    <mergeCell ref="R17:T17"/>
    <mergeCell ref="U17:W17"/>
    <mergeCell ref="X17:Z17"/>
    <mergeCell ref="AA17:AC17"/>
    <mergeCell ref="AD17:AF17"/>
    <mergeCell ref="E17:F17"/>
    <mergeCell ref="G14:J16"/>
    <mergeCell ref="K14:M16"/>
    <mergeCell ref="N14:O16"/>
    <mergeCell ref="P14:Q16"/>
    <mergeCell ref="R14:T16"/>
    <mergeCell ref="U14:W16"/>
    <mergeCell ref="X14:Z16"/>
    <mergeCell ref="AA14:AC16"/>
    <mergeCell ref="S9:U9"/>
    <mergeCell ref="V9:AH9"/>
    <mergeCell ref="S10:U10"/>
    <mergeCell ref="V10:AH10"/>
    <mergeCell ref="S11:U11"/>
    <mergeCell ref="V11:AH11"/>
    <mergeCell ref="B9:D9"/>
    <mergeCell ref="E9:Q9"/>
    <mergeCell ref="B10:D11"/>
    <mergeCell ref="E10:Q11"/>
    <mergeCell ref="A3:AB3"/>
    <mergeCell ref="B6:D6"/>
    <mergeCell ref="E6:Q6"/>
    <mergeCell ref="S6:U6"/>
    <mergeCell ref="V6:AH6"/>
    <mergeCell ref="S7:U7"/>
    <mergeCell ref="V7:AH7"/>
    <mergeCell ref="E7:Q8"/>
    <mergeCell ref="S8:U8"/>
    <mergeCell ref="V8:AH8"/>
    <mergeCell ref="B7:D8"/>
    <mergeCell ref="H92:J92"/>
    <mergeCell ref="K92:M92"/>
    <mergeCell ref="H93:J93"/>
    <mergeCell ref="K93:M93"/>
    <mergeCell ref="H94:J94"/>
    <mergeCell ref="K94:M94"/>
    <mergeCell ref="Q82:S82"/>
    <mergeCell ref="N82:P82"/>
    <mergeCell ref="N83:P83"/>
    <mergeCell ref="Q83:S83"/>
    <mergeCell ref="N84:P84"/>
    <mergeCell ref="Q84:S84"/>
    <mergeCell ref="N85:P85"/>
    <mergeCell ref="Q85:S85"/>
    <mergeCell ref="N86:P86"/>
    <mergeCell ref="Q86:S86"/>
    <mergeCell ref="N87:P87"/>
    <mergeCell ref="Q87:S87"/>
    <mergeCell ref="N88:P88"/>
    <mergeCell ref="Q88:S88"/>
    <mergeCell ref="N89:P89"/>
    <mergeCell ref="Q89:S89"/>
    <mergeCell ref="N90:P90"/>
    <mergeCell ref="Q90:S90"/>
    <mergeCell ref="AC89:AE89"/>
    <mergeCell ref="N94:P94"/>
    <mergeCell ref="Q94:S94"/>
    <mergeCell ref="T88:V88"/>
    <mergeCell ref="T89:V89"/>
    <mergeCell ref="T90:V90"/>
    <mergeCell ref="T91:V91"/>
    <mergeCell ref="T92:V92"/>
    <mergeCell ref="T93:V93"/>
    <mergeCell ref="T94:V94"/>
    <mergeCell ref="N92:P92"/>
    <mergeCell ref="Q92:S92"/>
    <mergeCell ref="N93:P93"/>
    <mergeCell ref="Q93:S93"/>
    <mergeCell ref="Z89:AB89"/>
    <mergeCell ref="AC88:AE88"/>
    <mergeCell ref="Z88:AB88"/>
    <mergeCell ref="AC90:AE90"/>
    <mergeCell ref="AC91:AE91"/>
    <mergeCell ref="Z90:AB90"/>
    <mergeCell ref="AF93:AH93"/>
    <mergeCell ref="W90:Y90"/>
    <mergeCell ref="W91:Y91"/>
    <mergeCell ref="W92:Y92"/>
    <mergeCell ref="W93:Y93"/>
    <mergeCell ref="AC92:AE92"/>
    <mergeCell ref="AC93:AE93"/>
    <mergeCell ref="W94:Y94"/>
    <mergeCell ref="Z91:AB91"/>
    <mergeCell ref="Z92:AB92"/>
    <mergeCell ref="Z93:AB93"/>
    <mergeCell ref="Z94:AB94"/>
    <mergeCell ref="AC94:AE94"/>
    <mergeCell ref="AF90:AH90"/>
    <mergeCell ref="AF91:AH91"/>
  </mergeCells>
  <phoneticPr fontId="37"/>
  <conditionalFormatting sqref="C17:D26">
    <cfRule type="expression" dxfId="34" priority="67">
      <formula>OR($C17="",$C17="　")</formula>
    </cfRule>
  </conditionalFormatting>
  <conditionalFormatting sqref="N17:O52">
    <cfRule type="expression" dxfId="33" priority="63">
      <formula>AND(AND($C17&lt;&gt;"",$C17&lt;&gt;"　"),$N17="")</formula>
    </cfRule>
  </conditionalFormatting>
  <conditionalFormatting sqref="P17:Q52">
    <cfRule type="expression" dxfId="32" priority="62">
      <formula>AND(AND($C17&lt;&gt;"",$C17&lt;&gt;"　"),$P17="")</formula>
    </cfRule>
  </conditionalFormatting>
  <conditionalFormatting sqref="G17:J26">
    <cfRule type="expression" dxfId="31" priority="59">
      <formula>$G17=""</formula>
    </cfRule>
  </conditionalFormatting>
  <conditionalFormatting sqref="K17:M26">
    <cfRule type="expression" dxfId="30" priority="58">
      <formula>OR($K17="",$K17="　")</formula>
    </cfRule>
  </conditionalFormatting>
  <conditionalFormatting sqref="N17:O26">
    <cfRule type="expression" dxfId="29" priority="57">
      <formula>$N17=""</formula>
    </cfRule>
  </conditionalFormatting>
  <conditionalFormatting sqref="P17:Q26">
    <cfRule type="expression" dxfId="28" priority="56">
      <formula>$P17=""</formula>
    </cfRule>
  </conditionalFormatting>
  <conditionalFormatting sqref="R17:T26">
    <cfRule type="expression" dxfId="27" priority="55">
      <formula>$R17=""</formula>
    </cfRule>
  </conditionalFormatting>
  <conditionalFormatting sqref="U17:W26">
    <cfRule type="expression" dxfId="26" priority="54">
      <formula>$U17=""</formula>
    </cfRule>
  </conditionalFormatting>
  <conditionalFormatting sqref="AA17:AC26">
    <cfRule type="expression" dxfId="25" priority="53">
      <formula>$AA17=""</formula>
    </cfRule>
  </conditionalFormatting>
  <conditionalFormatting sqref="E7">
    <cfRule type="expression" dxfId="24" priority="52">
      <formula>$E$7=""</formula>
    </cfRule>
  </conditionalFormatting>
  <conditionalFormatting sqref="E6">
    <cfRule type="expression" dxfId="23" priority="51">
      <formula>$E$6=""</formula>
    </cfRule>
  </conditionalFormatting>
  <conditionalFormatting sqref="V6:AH11">
    <cfRule type="expression" dxfId="22" priority="49">
      <formula>$V6=""</formula>
    </cfRule>
  </conditionalFormatting>
  <conditionalFormatting sqref="G17:J52">
    <cfRule type="expression" dxfId="21" priority="69">
      <formula>AND(AND($C17&lt;&gt;"",$C17&lt;&gt;"　"),$G17="")</formula>
    </cfRule>
  </conditionalFormatting>
  <conditionalFormatting sqref="K17:M52">
    <cfRule type="expression" dxfId="20" priority="70">
      <formula>AND(AND($C17&lt;&gt;"",$C17&lt;&gt;"　"),OR($K17="",$K17="　"))</formula>
    </cfRule>
  </conditionalFormatting>
  <conditionalFormatting sqref="R17:T52">
    <cfRule type="expression" dxfId="19" priority="73">
      <formula>AND(AND($C17&lt;&gt;"",$C17&lt;&gt;"　"),$R17="")</formula>
    </cfRule>
  </conditionalFormatting>
  <conditionalFormatting sqref="U17:W52">
    <cfRule type="expression" dxfId="18" priority="74">
      <formula>AND(AND($C17&lt;&gt;"",$C17&lt;&gt;"　"),$U17="")</formula>
    </cfRule>
  </conditionalFormatting>
  <conditionalFormatting sqref="AA17:AC52">
    <cfRule type="expression" dxfId="17" priority="75">
      <formula>AND(AND($C17&lt;&gt;"",$C17&lt;&gt;"　"),$AA17="")</formula>
    </cfRule>
  </conditionalFormatting>
  <conditionalFormatting sqref="E9:Q9">
    <cfRule type="expression" dxfId="16" priority="35">
      <formula>$E$9=""</formula>
    </cfRule>
  </conditionalFormatting>
  <conditionalFormatting sqref="E10:Q11">
    <cfRule type="expression" dxfId="15" priority="34">
      <formula>$E$10=""</formula>
    </cfRule>
  </conditionalFormatting>
  <conditionalFormatting sqref="E17:F52">
    <cfRule type="expression" dxfId="14" priority="33">
      <formula>AND(AND($C17&lt;&gt;"",$C17&lt;&gt;"　"),OR($E17="",$E17="　"))</formula>
    </cfRule>
  </conditionalFormatting>
  <conditionalFormatting sqref="E17:F26">
    <cfRule type="expression" dxfId="13" priority="32">
      <formula>OR($E17="",$E17="　")</formula>
    </cfRule>
  </conditionalFormatting>
  <conditionalFormatting sqref="E82:G94">
    <cfRule type="expression" dxfId="12" priority="27">
      <formula>AND(AND($B82&lt;&gt;"",$B82&lt;&gt;"　"),$E82="")</formula>
    </cfRule>
  </conditionalFormatting>
  <conditionalFormatting sqref="H82:J94">
    <cfRule type="expression" dxfId="11" priority="15">
      <formula>AND(AND($B82&lt;&gt;"",$B82&lt;&gt;"　"),H82="")</formula>
    </cfRule>
  </conditionalFormatting>
  <conditionalFormatting sqref="K82:M94">
    <cfRule type="expression" dxfId="10" priority="14">
      <formula>AND(AND($B82&lt;&gt;"",$B82&lt;&gt;"　"),K82="")</formula>
    </cfRule>
  </conditionalFormatting>
  <conditionalFormatting sqref="N82:P94">
    <cfRule type="expression" dxfId="9" priority="13">
      <formula>AND(AND($B82&lt;&gt;"",$B82&lt;&gt;"　"),OR(N82="",N82="　"))</formula>
    </cfRule>
  </conditionalFormatting>
  <conditionalFormatting sqref="T82:V94">
    <cfRule type="expression" dxfId="8" priority="12">
      <formula>AND(AND($B82&lt;&gt;"",$B82&lt;&gt;"　"),OR(T82="",T82="　"))</formula>
    </cfRule>
  </conditionalFormatting>
  <conditionalFormatting sqref="AC82:AE94">
    <cfRule type="expression" dxfId="7" priority="11">
      <formula>AND(AND($B82&lt;&gt;"",$B82&lt;&gt;"　"),OR(AC82="",AC82="　"))</formula>
    </cfRule>
  </conditionalFormatting>
  <conditionalFormatting sqref="AF82:AH94">
    <cfRule type="expression" dxfId="6" priority="10">
      <formula>AND(AND($B82&lt;&gt;"",$B82&lt;&gt;"　"),OR(AF82="",AF82="　"))</formula>
    </cfRule>
  </conditionalFormatting>
  <conditionalFormatting sqref="B74:AH74">
    <cfRule type="expression" dxfId="5" priority="6">
      <formula>$B$74=""</formula>
    </cfRule>
  </conditionalFormatting>
  <conditionalFormatting sqref="B77:P77">
    <cfRule type="expression" dxfId="4" priority="5">
      <formula>$B$77=""</formula>
    </cfRule>
  </conditionalFormatting>
  <conditionalFormatting sqref="R77:AH77">
    <cfRule type="expression" dxfId="3" priority="4">
      <formula>$R$77=""</formula>
    </cfRule>
  </conditionalFormatting>
  <conditionalFormatting sqref="Q82:S94">
    <cfRule type="expression" dxfId="2" priority="3">
      <formula>AND(AND($B82&lt;&gt;"",$B82&lt;&gt;"　"),OR(Q82="",Q82="　"))</formula>
    </cfRule>
  </conditionalFormatting>
  <conditionalFormatting sqref="W82:Y94">
    <cfRule type="expression" dxfId="1" priority="2">
      <formula>AND(AND($B82&lt;&gt;"",$B82&lt;&gt;"　"),OR(W82="",W82="　"))</formula>
    </cfRule>
  </conditionalFormatting>
  <conditionalFormatting sqref="Z82:AB94">
    <cfRule type="expression" dxfId="0" priority="1">
      <formula>AND(AND($B82&lt;&gt;"",$B82&lt;&gt;"　"),OR(Z82="",Z82="　"))</formula>
    </cfRule>
  </conditionalFormatting>
  <dataValidations count="13">
    <dataValidation type="custom" imeMode="disabled" allowBlank="1" showInputMessage="1" showErrorMessage="1" error="小数点以下は第一位まで、二位以下切り捨てで入力して下さい。" sqref="R17:W52">
      <formula1>R17-ROUNDDOWN(R17,1)=0</formula1>
    </dataValidation>
    <dataValidation type="custom" imeMode="disabled" allowBlank="1" showInputMessage="1" showErrorMessage="1" error="整数で入力してください。" sqref="AA17:AC52">
      <formula1>AA17-ROUNDDOWN(AA17,0)=0</formula1>
    </dataValidation>
    <dataValidation type="custom" imeMode="disabled" allowBlank="1" showInputMessage="1" showErrorMessage="1" error="小数点以下は第二位まで、第三位以下切り上げで入力して下さい。" sqref="P17:Q52">
      <formula1>P17-ROUNDDOWN(P17,2)=0</formula1>
    </dataValidation>
    <dataValidation type="custom" imeMode="disabled" allowBlank="1" showInputMessage="1" showErrorMessage="1" errorTitle="入力エラー" error="小数点以下は第二位まで、三位以下四捨五入で入力して下さい。" sqref="N17:O52">
      <formula1>N17-ROUNDDOWN(N17,2)=0</formula1>
    </dataValidation>
    <dataValidation type="list" allowBlank="1" showInputMessage="1" showErrorMessage="1" sqref="K17:M52">
      <formula1>"　,ＺＥＨ＋,ＺＥＨ"</formula1>
    </dataValidation>
    <dataValidation type="list" allowBlank="1" showInputMessage="1" showErrorMessage="1" sqref="C17:D52">
      <formula1>"　,初年度,後年度"</formula1>
    </dataValidation>
    <dataValidation imeMode="hiragana" allowBlank="1" showInputMessage="1" showErrorMessage="1" sqref="E6:Q6 V6:AH7"/>
    <dataValidation imeMode="disabled" allowBlank="1" showInputMessage="1" showErrorMessage="1" sqref="E7:Q8 V8:AH11"/>
    <dataValidation type="list" allowBlank="1" showInputMessage="1" showErrorMessage="1" sqref="B82:D94">
      <formula1>"　,新聞広告,チラシ（新聞折込等）,DM,自社ホームページ,不動産情報サイト,室内広告,屋外広告,交通広告,住宅情報誌,その他雑誌,その他"</formula1>
    </dataValidation>
    <dataValidation type="list" allowBlank="1" showInputMessage="1" showErrorMessage="1" sqref="N82:P94 T82:V94 AC82:AH94">
      <formula1>"　,無,有"</formula1>
    </dataValidation>
    <dataValidation type="list" allowBlank="1" showInputMessage="1" showErrorMessage="1" sqref="AG17:AH52">
      <formula1>"□,■"</formula1>
    </dataValidation>
    <dataValidation type="list" allowBlank="1" showInputMessage="1" showErrorMessage="1" sqref="E17:F52">
      <formula1>"　,１,２,３,４,５,６,７,８"</formula1>
    </dataValidation>
    <dataValidation type="list" allowBlank="1" showInputMessage="1" showErrorMessage="1" sqref="Q82:S94 W82:AB94">
      <formula1>"　,無,代表住戸のみ,複数(過半未満),複数(過半以上)"</formula1>
    </dataValidation>
  </dataValidations>
  <pageMargins left="3.937007874015748E-2" right="0" top="0.74803149606299213" bottom="0.74803149606299213" header="0.31496062992125984" footer="0.31496062992125984"/>
  <pageSetup paperSize="9" scale="72" fitToHeight="0" orientation="portrait" r:id="rId1"/>
  <rowBreaks count="1" manualBreakCount="1">
    <brk id="52"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WhiteSpace="0" view="pageBreakPreview" zoomScale="70" zoomScaleNormal="40" zoomScaleSheetLayoutView="70" zoomScalePageLayoutView="85" workbookViewId="0"/>
  </sheetViews>
  <sheetFormatPr defaultRowHeight="18" x14ac:dyDescent="0.15"/>
  <cols>
    <col min="1" max="1" width="1.25" style="127" customWidth="1"/>
    <col min="2" max="3" width="4.625" style="127" customWidth="1"/>
    <col min="4" max="4" width="6.375" style="127" customWidth="1"/>
    <col min="5" max="5" width="16.75" style="127" customWidth="1"/>
    <col min="6" max="6" width="20.25" style="127" customWidth="1"/>
    <col min="7" max="7" width="19.375" style="127" customWidth="1"/>
    <col min="8" max="8" width="33.125" style="127" customWidth="1"/>
    <col min="9" max="9" width="41.375" style="127" customWidth="1"/>
    <col min="10" max="11" width="18.75" style="127" customWidth="1"/>
    <col min="12" max="12" width="8.875" style="127" customWidth="1"/>
    <col min="13" max="14" width="2.375" style="127" customWidth="1"/>
    <col min="15" max="15" width="9" style="128"/>
    <col min="16" max="256" width="9" style="127"/>
    <col min="257" max="257" width="1.25" style="127" customWidth="1"/>
    <col min="258" max="259" width="4.625" style="127" customWidth="1"/>
    <col min="260" max="260" width="6.375" style="127" customWidth="1"/>
    <col min="261" max="261" width="16.75" style="127" customWidth="1"/>
    <col min="262" max="262" width="20.25" style="127" customWidth="1"/>
    <col min="263" max="263" width="19.375" style="127" customWidth="1"/>
    <col min="264" max="264" width="33.125" style="127" customWidth="1"/>
    <col min="265" max="265" width="41.375" style="127" customWidth="1"/>
    <col min="266" max="267" width="18.75" style="127" customWidth="1"/>
    <col min="268" max="268" width="8.875" style="127" customWidth="1"/>
    <col min="269" max="270" width="2.375" style="127" customWidth="1"/>
    <col min="271" max="512" width="9" style="127"/>
    <col min="513" max="513" width="1.25" style="127" customWidth="1"/>
    <col min="514" max="515" width="4.625" style="127" customWidth="1"/>
    <col min="516" max="516" width="6.375" style="127" customWidth="1"/>
    <col min="517" max="517" width="16.75" style="127" customWidth="1"/>
    <col min="518" max="518" width="20.25" style="127" customWidth="1"/>
    <col min="519" max="519" width="19.375" style="127" customWidth="1"/>
    <col min="520" max="520" width="33.125" style="127" customWidth="1"/>
    <col min="521" max="521" width="41.375" style="127" customWidth="1"/>
    <col min="522" max="523" width="18.75" style="127" customWidth="1"/>
    <col min="524" max="524" width="8.875" style="127" customWidth="1"/>
    <col min="525" max="526" width="2.375" style="127" customWidth="1"/>
    <col min="527" max="768" width="9" style="127"/>
    <col min="769" max="769" width="1.25" style="127" customWidth="1"/>
    <col min="770" max="771" width="4.625" style="127" customWidth="1"/>
    <col min="772" max="772" width="6.375" style="127" customWidth="1"/>
    <col min="773" max="773" width="16.75" style="127" customWidth="1"/>
    <col min="774" max="774" width="20.25" style="127" customWidth="1"/>
    <col min="775" max="775" width="19.375" style="127" customWidth="1"/>
    <col min="776" max="776" width="33.125" style="127" customWidth="1"/>
    <col min="777" max="777" width="41.375" style="127" customWidth="1"/>
    <col min="778" max="779" width="18.75" style="127" customWidth="1"/>
    <col min="780" max="780" width="8.875" style="127" customWidth="1"/>
    <col min="781" max="782" width="2.375" style="127" customWidth="1"/>
    <col min="783" max="1024" width="9" style="127"/>
    <col min="1025" max="1025" width="1.25" style="127" customWidth="1"/>
    <col min="1026" max="1027" width="4.625" style="127" customWidth="1"/>
    <col min="1028" max="1028" width="6.375" style="127" customWidth="1"/>
    <col min="1029" max="1029" width="16.75" style="127" customWidth="1"/>
    <col min="1030" max="1030" width="20.25" style="127" customWidth="1"/>
    <col min="1031" max="1031" width="19.375" style="127" customWidth="1"/>
    <col min="1032" max="1032" width="33.125" style="127" customWidth="1"/>
    <col min="1033" max="1033" width="41.375" style="127" customWidth="1"/>
    <col min="1034" max="1035" width="18.75" style="127" customWidth="1"/>
    <col min="1036" max="1036" width="8.875" style="127" customWidth="1"/>
    <col min="1037" max="1038" width="2.375" style="127" customWidth="1"/>
    <col min="1039" max="1280" width="9" style="127"/>
    <col min="1281" max="1281" width="1.25" style="127" customWidth="1"/>
    <col min="1282" max="1283" width="4.625" style="127" customWidth="1"/>
    <col min="1284" max="1284" width="6.375" style="127" customWidth="1"/>
    <col min="1285" max="1285" width="16.75" style="127" customWidth="1"/>
    <col min="1286" max="1286" width="20.25" style="127" customWidth="1"/>
    <col min="1287" max="1287" width="19.375" style="127" customWidth="1"/>
    <col min="1288" max="1288" width="33.125" style="127" customWidth="1"/>
    <col min="1289" max="1289" width="41.375" style="127" customWidth="1"/>
    <col min="1290" max="1291" width="18.75" style="127" customWidth="1"/>
    <col min="1292" max="1292" width="8.875" style="127" customWidth="1"/>
    <col min="1293" max="1294" width="2.375" style="127" customWidth="1"/>
    <col min="1295" max="1536" width="9" style="127"/>
    <col min="1537" max="1537" width="1.25" style="127" customWidth="1"/>
    <col min="1538" max="1539" width="4.625" style="127" customWidth="1"/>
    <col min="1540" max="1540" width="6.375" style="127" customWidth="1"/>
    <col min="1541" max="1541" width="16.75" style="127" customWidth="1"/>
    <col min="1542" max="1542" width="20.25" style="127" customWidth="1"/>
    <col min="1543" max="1543" width="19.375" style="127" customWidth="1"/>
    <col min="1544" max="1544" width="33.125" style="127" customWidth="1"/>
    <col min="1545" max="1545" width="41.375" style="127" customWidth="1"/>
    <col min="1546" max="1547" width="18.75" style="127" customWidth="1"/>
    <col min="1548" max="1548" width="8.875" style="127" customWidth="1"/>
    <col min="1549" max="1550" width="2.375" style="127" customWidth="1"/>
    <col min="1551" max="1792" width="9" style="127"/>
    <col min="1793" max="1793" width="1.25" style="127" customWidth="1"/>
    <col min="1794" max="1795" width="4.625" style="127" customWidth="1"/>
    <col min="1796" max="1796" width="6.375" style="127" customWidth="1"/>
    <col min="1797" max="1797" width="16.75" style="127" customWidth="1"/>
    <col min="1798" max="1798" width="20.25" style="127" customWidth="1"/>
    <col min="1799" max="1799" width="19.375" style="127" customWidth="1"/>
    <col min="1800" max="1800" width="33.125" style="127" customWidth="1"/>
    <col min="1801" max="1801" width="41.375" style="127" customWidth="1"/>
    <col min="1802" max="1803" width="18.75" style="127" customWidth="1"/>
    <col min="1804" max="1804" width="8.875" style="127" customWidth="1"/>
    <col min="1805" max="1806" width="2.375" style="127" customWidth="1"/>
    <col min="1807" max="2048" width="9" style="127"/>
    <col min="2049" max="2049" width="1.25" style="127" customWidth="1"/>
    <col min="2050" max="2051" width="4.625" style="127" customWidth="1"/>
    <col min="2052" max="2052" width="6.375" style="127" customWidth="1"/>
    <col min="2053" max="2053" width="16.75" style="127" customWidth="1"/>
    <col min="2054" max="2054" width="20.25" style="127" customWidth="1"/>
    <col min="2055" max="2055" width="19.375" style="127" customWidth="1"/>
    <col min="2056" max="2056" width="33.125" style="127" customWidth="1"/>
    <col min="2057" max="2057" width="41.375" style="127" customWidth="1"/>
    <col min="2058" max="2059" width="18.75" style="127" customWidth="1"/>
    <col min="2060" max="2060" width="8.875" style="127" customWidth="1"/>
    <col min="2061" max="2062" width="2.375" style="127" customWidth="1"/>
    <col min="2063" max="2304" width="9" style="127"/>
    <col min="2305" max="2305" width="1.25" style="127" customWidth="1"/>
    <col min="2306" max="2307" width="4.625" style="127" customWidth="1"/>
    <col min="2308" max="2308" width="6.375" style="127" customWidth="1"/>
    <col min="2309" max="2309" width="16.75" style="127" customWidth="1"/>
    <col min="2310" max="2310" width="20.25" style="127" customWidth="1"/>
    <col min="2311" max="2311" width="19.375" style="127" customWidth="1"/>
    <col min="2312" max="2312" width="33.125" style="127" customWidth="1"/>
    <col min="2313" max="2313" width="41.375" style="127" customWidth="1"/>
    <col min="2314" max="2315" width="18.75" style="127" customWidth="1"/>
    <col min="2316" max="2316" width="8.875" style="127" customWidth="1"/>
    <col min="2317" max="2318" width="2.375" style="127" customWidth="1"/>
    <col min="2319" max="2560" width="9" style="127"/>
    <col min="2561" max="2561" width="1.25" style="127" customWidth="1"/>
    <col min="2562" max="2563" width="4.625" style="127" customWidth="1"/>
    <col min="2564" max="2564" width="6.375" style="127" customWidth="1"/>
    <col min="2565" max="2565" width="16.75" style="127" customWidth="1"/>
    <col min="2566" max="2566" width="20.25" style="127" customWidth="1"/>
    <col min="2567" max="2567" width="19.375" style="127" customWidth="1"/>
    <col min="2568" max="2568" width="33.125" style="127" customWidth="1"/>
    <col min="2569" max="2569" width="41.375" style="127" customWidth="1"/>
    <col min="2570" max="2571" width="18.75" style="127" customWidth="1"/>
    <col min="2572" max="2572" width="8.875" style="127" customWidth="1"/>
    <col min="2573" max="2574" width="2.375" style="127" customWidth="1"/>
    <col min="2575" max="2816" width="9" style="127"/>
    <col min="2817" max="2817" width="1.25" style="127" customWidth="1"/>
    <col min="2818" max="2819" width="4.625" style="127" customWidth="1"/>
    <col min="2820" max="2820" width="6.375" style="127" customWidth="1"/>
    <col min="2821" max="2821" width="16.75" style="127" customWidth="1"/>
    <col min="2822" max="2822" width="20.25" style="127" customWidth="1"/>
    <col min="2823" max="2823" width="19.375" style="127" customWidth="1"/>
    <col min="2824" max="2824" width="33.125" style="127" customWidth="1"/>
    <col min="2825" max="2825" width="41.375" style="127" customWidth="1"/>
    <col min="2826" max="2827" width="18.75" style="127" customWidth="1"/>
    <col min="2828" max="2828" width="8.875" style="127" customWidth="1"/>
    <col min="2829" max="2830" width="2.375" style="127" customWidth="1"/>
    <col min="2831" max="3072" width="9" style="127"/>
    <col min="3073" max="3073" width="1.25" style="127" customWidth="1"/>
    <col min="3074" max="3075" width="4.625" style="127" customWidth="1"/>
    <col min="3076" max="3076" width="6.375" style="127" customWidth="1"/>
    <col min="3077" max="3077" width="16.75" style="127" customWidth="1"/>
    <col min="3078" max="3078" width="20.25" style="127" customWidth="1"/>
    <col min="3079" max="3079" width="19.375" style="127" customWidth="1"/>
    <col min="3080" max="3080" width="33.125" style="127" customWidth="1"/>
    <col min="3081" max="3081" width="41.375" style="127" customWidth="1"/>
    <col min="3082" max="3083" width="18.75" style="127" customWidth="1"/>
    <col min="3084" max="3084" width="8.875" style="127" customWidth="1"/>
    <col min="3085" max="3086" width="2.375" style="127" customWidth="1"/>
    <col min="3087" max="3328" width="9" style="127"/>
    <col min="3329" max="3329" width="1.25" style="127" customWidth="1"/>
    <col min="3330" max="3331" width="4.625" style="127" customWidth="1"/>
    <col min="3332" max="3332" width="6.375" style="127" customWidth="1"/>
    <col min="3333" max="3333" width="16.75" style="127" customWidth="1"/>
    <col min="3334" max="3334" width="20.25" style="127" customWidth="1"/>
    <col min="3335" max="3335" width="19.375" style="127" customWidth="1"/>
    <col min="3336" max="3336" width="33.125" style="127" customWidth="1"/>
    <col min="3337" max="3337" width="41.375" style="127" customWidth="1"/>
    <col min="3338" max="3339" width="18.75" style="127" customWidth="1"/>
    <col min="3340" max="3340" width="8.875" style="127" customWidth="1"/>
    <col min="3341" max="3342" width="2.375" style="127" customWidth="1"/>
    <col min="3343" max="3584" width="9" style="127"/>
    <col min="3585" max="3585" width="1.25" style="127" customWidth="1"/>
    <col min="3586" max="3587" width="4.625" style="127" customWidth="1"/>
    <col min="3588" max="3588" width="6.375" style="127" customWidth="1"/>
    <col min="3589" max="3589" width="16.75" style="127" customWidth="1"/>
    <col min="3590" max="3590" width="20.25" style="127" customWidth="1"/>
    <col min="3591" max="3591" width="19.375" style="127" customWidth="1"/>
    <col min="3592" max="3592" width="33.125" style="127" customWidth="1"/>
    <col min="3593" max="3593" width="41.375" style="127" customWidth="1"/>
    <col min="3594" max="3595" width="18.75" style="127" customWidth="1"/>
    <col min="3596" max="3596" width="8.875" style="127" customWidth="1"/>
    <col min="3597" max="3598" width="2.375" style="127" customWidth="1"/>
    <col min="3599" max="3840" width="9" style="127"/>
    <col min="3841" max="3841" width="1.25" style="127" customWidth="1"/>
    <col min="3842" max="3843" width="4.625" style="127" customWidth="1"/>
    <col min="3844" max="3844" width="6.375" style="127" customWidth="1"/>
    <col min="3845" max="3845" width="16.75" style="127" customWidth="1"/>
    <col min="3846" max="3846" width="20.25" style="127" customWidth="1"/>
    <col min="3847" max="3847" width="19.375" style="127" customWidth="1"/>
    <col min="3848" max="3848" width="33.125" style="127" customWidth="1"/>
    <col min="3849" max="3849" width="41.375" style="127" customWidth="1"/>
    <col min="3850" max="3851" width="18.75" style="127" customWidth="1"/>
    <col min="3852" max="3852" width="8.875" style="127" customWidth="1"/>
    <col min="3853" max="3854" width="2.375" style="127" customWidth="1"/>
    <col min="3855" max="4096" width="9" style="127"/>
    <col min="4097" max="4097" width="1.25" style="127" customWidth="1"/>
    <col min="4098" max="4099" width="4.625" style="127" customWidth="1"/>
    <col min="4100" max="4100" width="6.375" style="127" customWidth="1"/>
    <col min="4101" max="4101" width="16.75" style="127" customWidth="1"/>
    <col min="4102" max="4102" width="20.25" style="127" customWidth="1"/>
    <col min="4103" max="4103" width="19.375" style="127" customWidth="1"/>
    <col min="4104" max="4104" width="33.125" style="127" customWidth="1"/>
    <col min="4105" max="4105" width="41.375" style="127" customWidth="1"/>
    <col min="4106" max="4107" width="18.75" style="127" customWidth="1"/>
    <col min="4108" max="4108" width="8.875" style="127" customWidth="1"/>
    <col min="4109" max="4110" width="2.375" style="127" customWidth="1"/>
    <col min="4111" max="4352" width="9" style="127"/>
    <col min="4353" max="4353" width="1.25" style="127" customWidth="1"/>
    <col min="4354" max="4355" width="4.625" style="127" customWidth="1"/>
    <col min="4356" max="4356" width="6.375" style="127" customWidth="1"/>
    <col min="4357" max="4357" width="16.75" style="127" customWidth="1"/>
    <col min="4358" max="4358" width="20.25" style="127" customWidth="1"/>
    <col min="4359" max="4359" width="19.375" style="127" customWidth="1"/>
    <col min="4360" max="4360" width="33.125" style="127" customWidth="1"/>
    <col min="4361" max="4361" width="41.375" style="127" customWidth="1"/>
    <col min="4362" max="4363" width="18.75" style="127" customWidth="1"/>
    <col min="4364" max="4364" width="8.875" style="127" customWidth="1"/>
    <col min="4365" max="4366" width="2.375" style="127" customWidth="1"/>
    <col min="4367" max="4608" width="9" style="127"/>
    <col min="4609" max="4609" width="1.25" style="127" customWidth="1"/>
    <col min="4610" max="4611" width="4.625" style="127" customWidth="1"/>
    <col min="4612" max="4612" width="6.375" style="127" customWidth="1"/>
    <col min="4613" max="4613" width="16.75" style="127" customWidth="1"/>
    <col min="4614" max="4614" width="20.25" style="127" customWidth="1"/>
    <col min="4615" max="4615" width="19.375" style="127" customWidth="1"/>
    <col min="4616" max="4616" width="33.125" style="127" customWidth="1"/>
    <col min="4617" max="4617" width="41.375" style="127" customWidth="1"/>
    <col min="4618" max="4619" width="18.75" style="127" customWidth="1"/>
    <col min="4620" max="4620" width="8.875" style="127" customWidth="1"/>
    <col min="4621" max="4622" width="2.375" style="127" customWidth="1"/>
    <col min="4623" max="4864" width="9" style="127"/>
    <col min="4865" max="4865" width="1.25" style="127" customWidth="1"/>
    <col min="4866" max="4867" width="4.625" style="127" customWidth="1"/>
    <col min="4868" max="4868" width="6.375" style="127" customWidth="1"/>
    <col min="4869" max="4869" width="16.75" style="127" customWidth="1"/>
    <col min="4870" max="4870" width="20.25" style="127" customWidth="1"/>
    <col min="4871" max="4871" width="19.375" style="127" customWidth="1"/>
    <col min="4872" max="4872" width="33.125" style="127" customWidth="1"/>
    <col min="4873" max="4873" width="41.375" style="127" customWidth="1"/>
    <col min="4874" max="4875" width="18.75" style="127" customWidth="1"/>
    <col min="4876" max="4876" width="8.875" style="127" customWidth="1"/>
    <col min="4877" max="4878" width="2.375" style="127" customWidth="1"/>
    <col min="4879" max="5120" width="9" style="127"/>
    <col min="5121" max="5121" width="1.25" style="127" customWidth="1"/>
    <col min="5122" max="5123" width="4.625" style="127" customWidth="1"/>
    <col min="5124" max="5124" width="6.375" style="127" customWidth="1"/>
    <col min="5125" max="5125" width="16.75" style="127" customWidth="1"/>
    <col min="5126" max="5126" width="20.25" style="127" customWidth="1"/>
    <col min="5127" max="5127" width="19.375" style="127" customWidth="1"/>
    <col min="5128" max="5128" width="33.125" style="127" customWidth="1"/>
    <col min="5129" max="5129" width="41.375" style="127" customWidth="1"/>
    <col min="5130" max="5131" width="18.75" style="127" customWidth="1"/>
    <col min="5132" max="5132" width="8.875" style="127" customWidth="1"/>
    <col min="5133" max="5134" width="2.375" style="127" customWidth="1"/>
    <col min="5135" max="5376" width="9" style="127"/>
    <col min="5377" max="5377" width="1.25" style="127" customWidth="1"/>
    <col min="5378" max="5379" width="4.625" style="127" customWidth="1"/>
    <col min="5380" max="5380" width="6.375" style="127" customWidth="1"/>
    <col min="5381" max="5381" width="16.75" style="127" customWidth="1"/>
    <col min="5382" max="5382" width="20.25" style="127" customWidth="1"/>
    <col min="5383" max="5383" width="19.375" style="127" customWidth="1"/>
    <col min="5384" max="5384" width="33.125" style="127" customWidth="1"/>
    <col min="5385" max="5385" width="41.375" style="127" customWidth="1"/>
    <col min="5386" max="5387" width="18.75" style="127" customWidth="1"/>
    <col min="5388" max="5388" width="8.875" style="127" customWidth="1"/>
    <col min="5389" max="5390" width="2.375" style="127" customWidth="1"/>
    <col min="5391" max="5632" width="9" style="127"/>
    <col min="5633" max="5633" width="1.25" style="127" customWidth="1"/>
    <col min="5634" max="5635" width="4.625" style="127" customWidth="1"/>
    <col min="5636" max="5636" width="6.375" style="127" customWidth="1"/>
    <col min="5637" max="5637" width="16.75" style="127" customWidth="1"/>
    <col min="5638" max="5638" width="20.25" style="127" customWidth="1"/>
    <col min="5639" max="5639" width="19.375" style="127" customWidth="1"/>
    <col min="5640" max="5640" width="33.125" style="127" customWidth="1"/>
    <col min="5641" max="5641" width="41.375" style="127" customWidth="1"/>
    <col min="5642" max="5643" width="18.75" style="127" customWidth="1"/>
    <col min="5644" max="5644" width="8.875" style="127" customWidth="1"/>
    <col min="5645" max="5646" width="2.375" style="127" customWidth="1"/>
    <col min="5647" max="5888" width="9" style="127"/>
    <col min="5889" max="5889" width="1.25" style="127" customWidth="1"/>
    <col min="5890" max="5891" width="4.625" style="127" customWidth="1"/>
    <col min="5892" max="5892" width="6.375" style="127" customWidth="1"/>
    <col min="5893" max="5893" width="16.75" style="127" customWidth="1"/>
    <col min="5894" max="5894" width="20.25" style="127" customWidth="1"/>
    <col min="5895" max="5895" width="19.375" style="127" customWidth="1"/>
    <col min="5896" max="5896" width="33.125" style="127" customWidth="1"/>
    <col min="5897" max="5897" width="41.375" style="127" customWidth="1"/>
    <col min="5898" max="5899" width="18.75" style="127" customWidth="1"/>
    <col min="5900" max="5900" width="8.875" style="127" customWidth="1"/>
    <col min="5901" max="5902" width="2.375" style="127" customWidth="1"/>
    <col min="5903" max="6144" width="9" style="127"/>
    <col min="6145" max="6145" width="1.25" style="127" customWidth="1"/>
    <col min="6146" max="6147" width="4.625" style="127" customWidth="1"/>
    <col min="6148" max="6148" width="6.375" style="127" customWidth="1"/>
    <col min="6149" max="6149" width="16.75" style="127" customWidth="1"/>
    <col min="6150" max="6150" width="20.25" style="127" customWidth="1"/>
    <col min="6151" max="6151" width="19.375" style="127" customWidth="1"/>
    <col min="6152" max="6152" width="33.125" style="127" customWidth="1"/>
    <col min="6153" max="6153" width="41.375" style="127" customWidth="1"/>
    <col min="6154" max="6155" width="18.75" style="127" customWidth="1"/>
    <col min="6156" max="6156" width="8.875" style="127" customWidth="1"/>
    <col min="6157" max="6158" width="2.375" style="127" customWidth="1"/>
    <col min="6159" max="6400" width="9" style="127"/>
    <col min="6401" max="6401" width="1.25" style="127" customWidth="1"/>
    <col min="6402" max="6403" width="4.625" style="127" customWidth="1"/>
    <col min="6404" max="6404" width="6.375" style="127" customWidth="1"/>
    <col min="6405" max="6405" width="16.75" style="127" customWidth="1"/>
    <col min="6406" max="6406" width="20.25" style="127" customWidth="1"/>
    <col min="6407" max="6407" width="19.375" style="127" customWidth="1"/>
    <col min="6408" max="6408" width="33.125" style="127" customWidth="1"/>
    <col min="6409" max="6409" width="41.375" style="127" customWidth="1"/>
    <col min="6410" max="6411" width="18.75" style="127" customWidth="1"/>
    <col min="6412" max="6412" width="8.875" style="127" customWidth="1"/>
    <col min="6413" max="6414" width="2.375" style="127" customWidth="1"/>
    <col min="6415" max="6656" width="9" style="127"/>
    <col min="6657" max="6657" width="1.25" style="127" customWidth="1"/>
    <col min="6658" max="6659" width="4.625" style="127" customWidth="1"/>
    <col min="6660" max="6660" width="6.375" style="127" customWidth="1"/>
    <col min="6661" max="6661" width="16.75" style="127" customWidth="1"/>
    <col min="6662" max="6662" width="20.25" style="127" customWidth="1"/>
    <col min="6663" max="6663" width="19.375" style="127" customWidth="1"/>
    <col min="6664" max="6664" width="33.125" style="127" customWidth="1"/>
    <col min="6665" max="6665" width="41.375" style="127" customWidth="1"/>
    <col min="6666" max="6667" width="18.75" style="127" customWidth="1"/>
    <col min="6668" max="6668" width="8.875" style="127" customWidth="1"/>
    <col min="6669" max="6670" width="2.375" style="127" customWidth="1"/>
    <col min="6671" max="6912" width="9" style="127"/>
    <col min="6913" max="6913" width="1.25" style="127" customWidth="1"/>
    <col min="6914" max="6915" width="4.625" style="127" customWidth="1"/>
    <col min="6916" max="6916" width="6.375" style="127" customWidth="1"/>
    <col min="6917" max="6917" width="16.75" style="127" customWidth="1"/>
    <col min="6918" max="6918" width="20.25" style="127" customWidth="1"/>
    <col min="6919" max="6919" width="19.375" style="127" customWidth="1"/>
    <col min="6920" max="6920" width="33.125" style="127" customWidth="1"/>
    <col min="6921" max="6921" width="41.375" style="127" customWidth="1"/>
    <col min="6922" max="6923" width="18.75" style="127" customWidth="1"/>
    <col min="6924" max="6924" width="8.875" style="127" customWidth="1"/>
    <col min="6925" max="6926" width="2.375" style="127" customWidth="1"/>
    <col min="6927" max="7168" width="9" style="127"/>
    <col min="7169" max="7169" width="1.25" style="127" customWidth="1"/>
    <col min="7170" max="7171" width="4.625" style="127" customWidth="1"/>
    <col min="7172" max="7172" width="6.375" style="127" customWidth="1"/>
    <col min="7173" max="7173" width="16.75" style="127" customWidth="1"/>
    <col min="7174" max="7174" width="20.25" style="127" customWidth="1"/>
    <col min="7175" max="7175" width="19.375" style="127" customWidth="1"/>
    <col min="7176" max="7176" width="33.125" style="127" customWidth="1"/>
    <col min="7177" max="7177" width="41.375" style="127" customWidth="1"/>
    <col min="7178" max="7179" width="18.75" style="127" customWidth="1"/>
    <col min="7180" max="7180" width="8.875" style="127" customWidth="1"/>
    <col min="7181" max="7182" width="2.375" style="127" customWidth="1"/>
    <col min="7183" max="7424" width="9" style="127"/>
    <col min="7425" max="7425" width="1.25" style="127" customWidth="1"/>
    <col min="7426" max="7427" width="4.625" style="127" customWidth="1"/>
    <col min="7428" max="7428" width="6.375" style="127" customWidth="1"/>
    <col min="7429" max="7429" width="16.75" style="127" customWidth="1"/>
    <col min="7430" max="7430" width="20.25" style="127" customWidth="1"/>
    <col min="7431" max="7431" width="19.375" style="127" customWidth="1"/>
    <col min="7432" max="7432" width="33.125" style="127" customWidth="1"/>
    <col min="7433" max="7433" width="41.375" style="127" customWidth="1"/>
    <col min="7434" max="7435" width="18.75" style="127" customWidth="1"/>
    <col min="7436" max="7436" width="8.875" style="127" customWidth="1"/>
    <col min="7437" max="7438" width="2.375" style="127" customWidth="1"/>
    <col min="7439" max="7680" width="9" style="127"/>
    <col min="7681" max="7681" width="1.25" style="127" customWidth="1"/>
    <col min="7682" max="7683" width="4.625" style="127" customWidth="1"/>
    <col min="7684" max="7684" width="6.375" style="127" customWidth="1"/>
    <col min="7685" max="7685" width="16.75" style="127" customWidth="1"/>
    <col min="7686" max="7686" width="20.25" style="127" customWidth="1"/>
    <col min="7687" max="7687" width="19.375" style="127" customWidth="1"/>
    <col min="7688" max="7688" width="33.125" style="127" customWidth="1"/>
    <col min="7689" max="7689" width="41.375" style="127" customWidth="1"/>
    <col min="7690" max="7691" width="18.75" style="127" customWidth="1"/>
    <col min="7692" max="7692" width="8.875" style="127" customWidth="1"/>
    <col min="7693" max="7694" width="2.375" style="127" customWidth="1"/>
    <col min="7695" max="7936" width="9" style="127"/>
    <col min="7937" max="7937" width="1.25" style="127" customWidth="1"/>
    <col min="7938" max="7939" width="4.625" style="127" customWidth="1"/>
    <col min="7940" max="7940" width="6.375" style="127" customWidth="1"/>
    <col min="7941" max="7941" width="16.75" style="127" customWidth="1"/>
    <col min="7942" max="7942" width="20.25" style="127" customWidth="1"/>
    <col min="7943" max="7943" width="19.375" style="127" customWidth="1"/>
    <col min="7944" max="7944" width="33.125" style="127" customWidth="1"/>
    <col min="7945" max="7945" width="41.375" style="127" customWidth="1"/>
    <col min="7946" max="7947" width="18.75" style="127" customWidth="1"/>
    <col min="7948" max="7948" width="8.875" style="127" customWidth="1"/>
    <col min="7949" max="7950" width="2.375" style="127" customWidth="1"/>
    <col min="7951" max="8192" width="9" style="127"/>
    <col min="8193" max="8193" width="1.25" style="127" customWidth="1"/>
    <col min="8194" max="8195" width="4.625" style="127" customWidth="1"/>
    <col min="8196" max="8196" width="6.375" style="127" customWidth="1"/>
    <col min="8197" max="8197" width="16.75" style="127" customWidth="1"/>
    <col min="8198" max="8198" width="20.25" style="127" customWidth="1"/>
    <col min="8199" max="8199" width="19.375" style="127" customWidth="1"/>
    <col min="8200" max="8200" width="33.125" style="127" customWidth="1"/>
    <col min="8201" max="8201" width="41.375" style="127" customWidth="1"/>
    <col min="8202" max="8203" width="18.75" style="127" customWidth="1"/>
    <col min="8204" max="8204" width="8.875" style="127" customWidth="1"/>
    <col min="8205" max="8206" width="2.375" style="127" customWidth="1"/>
    <col min="8207" max="8448" width="9" style="127"/>
    <col min="8449" max="8449" width="1.25" style="127" customWidth="1"/>
    <col min="8450" max="8451" width="4.625" style="127" customWidth="1"/>
    <col min="8452" max="8452" width="6.375" style="127" customWidth="1"/>
    <col min="8453" max="8453" width="16.75" style="127" customWidth="1"/>
    <col min="8454" max="8454" width="20.25" style="127" customWidth="1"/>
    <col min="8455" max="8455" width="19.375" style="127" customWidth="1"/>
    <col min="8456" max="8456" width="33.125" style="127" customWidth="1"/>
    <col min="8457" max="8457" width="41.375" style="127" customWidth="1"/>
    <col min="8458" max="8459" width="18.75" style="127" customWidth="1"/>
    <col min="8460" max="8460" width="8.875" style="127" customWidth="1"/>
    <col min="8461" max="8462" width="2.375" style="127" customWidth="1"/>
    <col min="8463" max="8704" width="9" style="127"/>
    <col min="8705" max="8705" width="1.25" style="127" customWidth="1"/>
    <col min="8706" max="8707" width="4.625" style="127" customWidth="1"/>
    <col min="8708" max="8708" width="6.375" style="127" customWidth="1"/>
    <col min="8709" max="8709" width="16.75" style="127" customWidth="1"/>
    <col min="8710" max="8710" width="20.25" style="127" customWidth="1"/>
    <col min="8711" max="8711" width="19.375" style="127" customWidth="1"/>
    <col min="8712" max="8712" width="33.125" style="127" customWidth="1"/>
    <col min="8713" max="8713" width="41.375" style="127" customWidth="1"/>
    <col min="8714" max="8715" width="18.75" style="127" customWidth="1"/>
    <col min="8716" max="8716" width="8.875" style="127" customWidth="1"/>
    <col min="8717" max="8718" width="2.375" style="127" customWidth="1"/>
    <col min="8719" max="8960" width="9" style="127"/>
    <col min="8961" max="8961" width="1.25" style="127" customWidth="1"/>
    <col min="8962" max="8963" width="4.625" style="127" customWidth="1"/>
    <col min="8964" max="8964" width="6.375" style="127" customWidth="1"/>
    <col min="8965" max="8965" width="16.75" style="127" customWidth="1"/>
    <col min="8966" max="8966" width="20.25" style="127" customWidth="1"/>
    <col min="8967" max="8967" width="19.375" style="127" customWidth="1"/>
    <col min="8968" max="8968" width="33.125" style="127" customWidth="1"/>
    <col min="8969" max="8969" width="41.375" style="127" customWidth="1"/>
    <col min="8970" max="8971" width="18.75" style="127" customWidth="1"/>
    <col min="8972" max="8972" width="8.875" style="127" customWidth="1"/>
    <col min="8973" max="8974" width="2.375" style="127" customWidth="1"/>
    <col min="8975" max="9216" width="9" style="127"/>
    <col min="9217" max="9217" width="1.25" style="127" customWidth="1"/>
    <col min="9218" max="9219" width="4.625" style="127" customWidth="1"/>
    <col min="9220" max="9220" width="6.375" style="127" customWidth="1"/>
    <col min="9221" max="9221" width="16.75" style="127" customWidth="1"/>
    <col min="9222" max="9222" width="20.25" style="127" customWidth="1"/>
    <col min="9223" max="9223" width="19.375" style="127" customWidth="1"/>
    <col min="9224" max="9224" width="33.125" style="127" customWidth="1"/>
    <col min="9225" max="9225" width="41.375" style="127" customWidth="1"/>
    <col min="9226" max="9227" width="18.75" style="127" customWidth="1"/>
    <col min="9228" max="9228" width="8.875" style="127" customWidth="1"/>
    <col min="9229" max="9230" width="2.375" style="127" customWidth="1"/>
    <col min="9231" max="9472" width="9" style="127"/>
    <col min="9473" max="9473" width="1.25" style="127" customWidth="1"/>
    <col min="9474" max="9475" width="4.625" style="127" customWidth="1"/>
    <col min="9476" max="9476" width="6.375" style="127" customWidth="1"/>
    <col min="9477" max="9477" width="16.75" style="127" customWidth="1"/>
    <col min="9478" max="9478" width="20.25" style="127" customWidth="1"/>
    <col min="9479" max="9479" width="19.375" style="127" customWidth="1"/>
    <col min="9480" max="9480" width="33.125" style="127" customWidth="1"/>
    <col min="9481" max="9481" width="41.375" style="127" customWidth="1"/>
    <col min="9482" max="9483" width="18.75" style="127" customWidth="1"/>
    <col min="9484" max="9484" width="8.875" style="127" customWidth="1"/>
    <col min="9485" max="9486" width="2.375" style="127" customWidth="1"/>
    <col min="9487" max="9728" width="9" style="127"/>
    <col min="9729" max="9729" width="1.25" style="127" customWidth="1"/>
    <col min="9730" max="9731" width="4.625" style="127" customWidth="1"/>
    <col min="9732" max="9732" width="6.375" style="127" customWidth="1"/>
    <col min="9733" max="9733" width="16.75" style="127" customWidth="1"/>
    <col min="9734" max="9734" width="20.25" style="127" customWidth="1"/>
    <col min="9735" max="9735" width="19.375" style="127" customWidth="1"/>
    <col min="9736" max="9736" width="33.125" style="127" customWidth="1"/>
    <col min="9737" max="9737" width="41.375" style="127" customWidth="1"/>
    <col min="9738" max="9739" width="18.75" style="127" customWidth="1"/>
    <col min="9740" max="9740" width="8.875" style="127" customWidth="1"/>
    <col min="9741" max="9742" width="2.375" style="127" customWidth="1"/>
    <col min="9743" max="9984" width="9" style="127"/>
    <col min="9985" max="9985" width="1.25" style="127" customWidth="1"/>
    <col min="9986" max="9987" width="4.625" style="127" customWidth="1"/>
    <col min="9988" max="9988" width="6.375" style="127" customWidth="1"/>
    <col min="9989" max="9989" width="16.75" style="127" customWidth="1"/>
    <col min="9990" max="9990" width="20.25" style="127" customWidth="1"/>
    <col min="9991" max="9991" width="19.375" style="127" customWidth="1"/>
    <col min="9992" max="9992" width="33.125" style="127" customWidth="1"/>
    <col min="9993" max="9993" width="41.375" style="127" customWidth="1"/>
    <col min="9994" max="9995" width="18.75" style="127" customWidth="1"/>
    <col min="9996" max="9996" width="8.875" style="127" customWidth="1"/>
    <col min="9997" max="9998" width="2.375" style="127" customWidth="1"/>
    <col min="9999" max="10240" width="9" style="127"/>
    <col min="10241" max="10241" width="1.25" style="127" customWidth="1"/>
    <col min="10242" max="10243" width="4.625" style="127" customWidth="1"/>
    <col min="10244" max="10244" width="6.375" style="127" customWidth="1"/>
    <col min="10245" max="10245" width="16.75" style="127" customWidth="1"/>
    <col min="10246" max="10246" width="20.25" style="127" customWidth="1"/>
    <col min="10247" max="10247" width="19.375" style="127" customWidth="1"/>
    <col min="10248" max="10248" width="33.125" style="127" customWidth="1"/>
    <col min="10249" max="10249" width="41.375" style="127" customWidth="1"/>
    <col min="10250" max="10251" width="18.75" style="127" customWidth="1"/>
    <col min="10252" max="10252" width="8.875" style="127" customWidth="1"/>
    <col min="10253" max="10254" width="2.375" style="127" customWidth="1"/>
    <col min="10255" max="10496" width="9" style="127"/>
    <col min="10497" max="10497" width="1.25" style="127" customWidth="1"/>
    <col min="10498" max="10499" width="4.625" style="127" customWidth="1"/>
    <col min="10500" max="10500" width="6.375" style="127" customWidth="1"/>
    <col min="10501" max="10501" width="16.75" style="127" customWidth="1"/>
    <col min="10502" max="10502" width="20.25" style="127" customWidth="1"/>
    <col min="10503" max="10503" width="19.375" style="127" customWidth="1"/>
    <col min="10504" max="10504" width="33.125" style="127" customWidth="1"/>
    <col min="10505" max="10505" width="41.375" style="127" customWidth="1"/>
    <col min="10506" max="10507" width="18.75" style="127" customWidth="1"/>
    <col min="10508" max="10508" width="8.875" style="127" customWidth="1"/>
    <col min="10509" max="10510" width="2.375" style="127" customWidth="1"/>
    <col min="10511" max="10752" width="9" style="127"/>
    <col min="10753" max="10753" width="1.25" style="127" customWidth="1"/>
    <col min="10754" max="10755" width="4.625" style="127" customWidth="1"/>
    <col min="10756" max="10756" width="6.375" style="127" customWidth="1"/>
    <col min="10757" max="10757" width="16.75" style="127" customWidth="1"/>
    <col min="10758" max="10758" width="20.25" style="127" customWidth="1"/>
    <col min="10759" max="10759" width="19.375" style="127" customWidth="1"/>
    <col min="10760" max="10760" width="33.125" style="127" customWidth="1"/>
    <col min="10761" max="10761" width="41.375" style="127" customWidth="1"/>
    <col min="10762" max="10763" width="18.75" style="127" customWidth="1"/>
    <col min="10764" max="10764" width="8.875" style="127" customWidth="1"/>
    <col min="10765" max="10766" width="2.375" style="127" customWidth="1"/>
    <col min="10767" max="11008" width="9" style="127"/>
    <col min="11009" max="11009" width="1.25" style="127" customWidth="1"/>
    <col min="11010" max="11011" width="4.625" style="127" customWidth="1"/>
    <col min="11012" max="11012" width="6.375" style="127" customWidth="1"/>
    <col min="11013" max="11013" width="16.75" style="127" customWidth="1"/>
    <col min="11014" max="11014" width="20.25" style="127" customWidth="1"/>
    <col min="11015" max="11015" width="19.375" style="127" customWidth="1"/>
    <col min="11016" max="11016" width="33.125" style="127" customWidth="1"/>
    <col min="11017" max="11017" width="41.375" style="127" customWidth="1"/>
    <col min="11018" max="11019" width="18.75" style="127" customWidth="1"/>
    <col min="11020" max="11020" width="8.875" style="127" customWidth="1"/>
    <col min="11021" max="11022" width="2.375" style="127" customWidth="1"/>
    <col min="11023" max="11264" width="9" style="127"/>
    <col min="11265" max="11265" width="1.25" style="127" customWidth="1"/>
    <col min="11266" max="11267" width="4.625" style="127" customWidth="1"/>
    <col min="11268" max="11268" width="6.375" style="127" customWidth="1"/>
    <col min="11269" max="11269" width="16.75" style="127" customWidth="1"/>
    <col min="11270" max="11270" width="20.25" style="127" customWidth="1"/>
    <col min="11271" max="11271" width="19.375" style="127" customWidth="1"/>
    <col min="11272" max="11272" width="33.125" style="127" customWidth="1"/>
    <col min="11273" max="11273" width="41.375" style="127" customWidth="1"/>
    <col min="11274" max="11275" width="18.75" style="127" customWidth="1"/>
    <col min="11276" max="11276" width="8.875" style="127" customWidth="1"/>
    <col min="11277" max="11278" width="2.375" style="127" customWidth="1"/>
    <col min="11279" max="11520" width="9" style="127"/>
    <col min="11521" max="11521" width="1.25" style="127" customWidth="1"/>
    <col min="11522" max="11523" width="4.625" style="127" customWidth="1"/>
    <col min="11524" max="11524" width="6.375" style="127" customWidth="1"/>
    <col min="11525" max="11525" width="16.75" style="127" customWidth="1"/>
    <col min="11526" max="11526" width="20.25" style="127" customWidth="1"/>
    <col min="11527" max="11527" width="19.375" style="127" customWidth="1"/>
    <col min="11528" max="11528" width="33.125" style="127" customWidth="1"/>
    <col min="11529" max="11529" width="41.375" style="127" customWidth="1"/>
    <col min="11530" max="11531" width="18.75" style="127" customWidth="1"/>
    <col min="11532" max="11532" width="8.875" style="127" customWidth="1"/>
    <col min="11533" max="11534" width="2.375" style="127" customWidth="1"/>
    <col min="11535" max="11776" width="9" style="127"/>
    <col min="11777" max="11777" width="1.25" style="127" customWidth="1"/>
    <col min="11778" max="11779" width="4.625" style="127" customWidth="1"/>
    <col min="11780" max="11780" width="6.375" style="127" customWidth="1"/>
    <col min="11781" max="11781" width="16.75" style="127" customWidth="1"/>
    <col min="11782" max="11782" width="20.25" style="127" customWidth="1"/>
    <col min="11783" max="11783" width="19.375" style="127" customWidth="1"/>
    <col min="11784" max="11784" width="33.125" style="127" customWidth="1"/>
    <col min="11785" max="11785" width="41.375" style="127" customWidth="1"/>
    <col min="11786" max="11787" width="18.75" style="127" customWidth="1"/>
    <col min="11788" max="11788" width="8.875" style="127" customWidth="1"/>
    <col min="11789" max="11790" width="2.375" style="127" customWidth="1"/>
    <col min="11791" max="12032" width="9" style="127"/>
    <col min="12033" max="12033" width="1.25" style="127" customWidth="1"/>
    <col min="12034" max="12035" width="4.625" style="127" customWidth="1"/>
    <col min="12036" max="12036" width="6.375" style="127" customWidth="1"/>
    <col min="12037" max="12037" width="16.75" style="127" customWidth="1"/>
    <col min="12038" max="12038" width="20.25" style="127" customWidth="1"/>
    <col min="12039" max="12039" width="19.375" style="127" customWidth="1"/>
    <col min="12040" max="12040" width="33.125" style="127" customWidth="1"/>
    <col min="12041" max="12041" width="41.375" style="127" customWidth="1"/>
    <col min="12042" max="12043" width="18.75" style="127" customWidth="1"/>
    <col min="12044" max="12044" width="8.875" style="127" customWidth="1"/>
    <col min="12045" max="12046" width="2.375" style="127" customWidth="1"/>
    <col min="12047" max="12288" width="9" style="127"/>
    <col min="12289" max="12289" width="1.25" style="127" customWidth="1"/>
    <col min="12290" max="12291" width="4.625" style="127" customWidth="1"/>
    <col min="12292" max="12292" width="6.375" style="127" customWidth="1"/>
    <col min="12293" max="12293" width="16.75" style="127" customWidth="1"/>
    <col min="12294" max="12294" width="20.25" style="127" customWidth="1"/>
    <col min="12295" max="12295" width="19.375" style="127" customWidth="1"/>
    <col min="12296" max="12296" width="33.125" style="127" customWidth="1"/>
    <col min="12297" max="12297" width="41.375" style="127" customWidth="1"/>
    <col min="12298" max="12299" width="18.75" style="127" customWidth="1"/>
    <col min="12300" max="12300" width="8.875" style="127" customWidth="1"/>
    <col min="12301" max="12302" width="2.375" style="127" customWidth="1"/>
    <col min="12303" max="12544" width="9" style="127"/>
    <col min="12545" max="12545" width="1.25" style="127" customWidth="1"/>
    <col min="12546" max="12547" width="4.625" style="127" customWidth="1"/>
    <col min="12548" max="12548" width="6.375" style="127" customWidth="1"/>
    <col min="12549" max="12549" width="16.75" style="127" customWidth="1"/>
    <col min="12550" max="12550" width="20.25" style="127" customWidth="1"/>
    <col min="12551" max="12551" width="19.375" style="127" customWidth="1"/>
    <col min="12552" max="12552" width="33.125" style="127" customWidth="1"/>
    <col min="12553" max="12553" width="41.375" style="127" customWidth="1"/>
    <col min="12554" max="12555" width="18.75" style="127" customWidth="1"/>
    <col min="12556" max="12556" width="8.875" style="127" customWidth="1"/>
    <col min="12557" max="12558" width="2.375" style="127" customWidth="1"/>
    <col min="12559" max="12800" width="9" style="127"/>
    <col min="12801" max="12801" width="1.25" style="127" customWidth="1"/>
    <col min="12802" max="12803" width="4.625" style="127" customWidth="1"/>
    <col min="12804" max="12804" width="6.375" style="127" customWidth="1"/>
    <col min="12805" max="12805" width="16.75" style="127" customWidth="1"/>
    <col min="12806" max="12806" width="20.25" style="127" customWidth="1"/>
    <col min="12807" max="12807" width="19.375" style="127" customWidth="1"/>
    <col min="12808" max="12808" width="33.125" style="127" customWidth="1"/>
    <col min="12809" max="12809" width="41.375" style="127" customWidth="1"/>
    <col min="12810" max="12811" width="18.75" style="127" customWidth="1"/>
    <col min="12812" max="12812" width="8.875" style="127" customWidth="1"/>
    <col min="12813" max="12814" width="2.375" style="127" customWidth="1"/>
    <col min="12815" max="13056" width="9" style="127"/>
    <col min="13057" max="13057" width="1.25" style="127" customWidth="1"/>
    <col min="13058" max="13059" width="4.625" style="127" customWidth="1"/>
    <col min="13060" max="13060" width="6.375" style="127" customWidth="1"/>
    <col min="13061" max="13061" width="16.75" style="127" customWidth="1"/>
    <col min="13062" max="13062" width="20.25" style="127" customWidth="1"/>
    <col min="13063" max="13063" width="19.375" style="127" customWidth="1"/>
    <col min="13064" max="13064" width="33.125" style="127" customWidth="1"/>
    <col min="13065" max="13065" width="41.375" style="127" customWidth="1"/>
    <col min="13066" max="13067" width="18.75" style="127" customWidth="1"/>
    <col min="13068" max="13068" width="8.875" style="127" customWidth="1"/>
    <col min="13069" max="13070" width="2.375" style="127" customWidth="1"/>
    <col min="13071" max="13312" width="9" style="127"/>
    <col min="13313" max="13313" width="1.25" style="127" customWidth="1"/>
    <col min="13314" max="13315" width="4.625" style="127" customWidth="1"/>
    <col min="13316" max="13316" width="6.375" style="127" customWidth="1"/>
    <col min="13317" max="13317" width="16.75" style="127" customWidth="1"/>
    <col min="13318" max="13318" width="20.25" style="127" customWidth="1"/>
    <col min="13319" max="13319" width="19.375" style="127" customWidth="1"/>
    <col min="13320" max="13320" width="33.125" style="127" customWidth="1"/>
    <col min="13321" max="13321" width="41.375" style="127" customWidth="1"/>
    <col min="13322" max="13323" width="18.75" style="127" customWidth="1"/>
    <col min="13324" max="13324" width="8.875" style="127" customWidth="1"/>
    <col min="13325" max="13326" width="2.375" style="127" customWidth="1"/>
    <col min="13327" max="13568" width="9" style="127"/>
    <col min="13569" max="13569" width="1.25" style="127" customWidth="1"/>
    <col min="13570" max="13571" width="4.625" style="127" customWidth="1"/>
    <col min="13572" max="13572" width="6.375" style="127" customWidth="1"/>
    <col min="13573" max="13573" width="16.75" style="127" customWidth="1"/>
    <col min="13574" max="13574" width="20.25" style="127" customWidth="1"/>
    <col min="13575" max="13575" width="19.375" style="127" customWidth="1"/>
    <col min="13576" max="13576" width="33.125" style="127" customWidth="1"/>
    <col min="13577" max="13577" width="41.375" style="127" customWidth="1"/>
    <col min="13578" max="13579" width="18.75" style="127" customWidth="1"/>
    <col min="13580" max="13580" width="8.875" style="127" customWidth="1"/>
    <col min="13581" max="13582" width="2.375" style="127" customWidth="1"/>
    <col min="13583" max="13824" width="9" style="127"/>
    <col min="13825" max="13825" width="1.25" style="127" customWidth="1"/>
    <col min="13826" max="13827" width="4.625" style="127" customWidth="1"/>
    <col min="13828" max="13828" width="6.375" style="127" customWidth="1"/>
    <col min="13829" max="13829" width="16.75" style="127" customWidth="1"/>
    <col min="13830" max="13830" width="20.25" style="127" customWidth="1"/>
    <col min="13831" max="13831" width="19.375" style="127" customWidth="1"/>
    <col min="13832" max="13832" width="33.125" style="127" customWidth="1"/>
    <col min="13833" max="13833" width="41.375" style="127" customWidth="1"/>
    <col min="13834" max="13835" width="18.75" style="127" customWidth="1"/>
    <col min="13836" max="13836" width="8.875" style="127" customWidth="1"/>
    <col min="13837" max="13838" width="2.375" style="127" customWidth="1"/>
    <col min="13839" max="14080" width="9" style="127"/>
    <col min="14081" max="14081" width="1.25" style="127" customWidth="1"/>
    <col min="14082" max="14083" width="4.625" style="127" customWidth="1"/>
    <col min="14084" max="14084" width="6.375" style="127" customWidth="1"/>
    <col min="14085" max="14085" width="16.75" style="127" customWidth="1"/>
    <col min="14086" max="14086" width="20.25" style="127" customWidth="1"/>
    <col min="14087" max="14087" width="19.375" style="127" customWidth="1"/>
    <col min="14088" max="14088" width="33.125" style="127" customWidth="1"/>
    <col min="14089" max="14089" width="41.375" style="127" customWidth="1"/>
    <col min="14090" max="14091" width="18.75" style="127" customWidth="1"/>
    <col min="14092" max="14092" width="8.875" style="127" customWidth="1"/>
    <col min="14093" max="14094" width="2.375" style="127" customWidth="1"/>
    <col min="14095" max="14336" width="9" style="127"/>
    <col min="14337" max="14337" width="1.25" style="127" customWidth="1"/>
    <col min="14338" max="14339" width="4.625" style="127" customWidth="1"/>
    <col min="14340" max="14340" width="6.375" style="127" customWidth="1"/>
    <col min="14341" max="14341" width="16.75" style="127" customWidth="1"/>
    <col min="14342" max="14342" width="20.25" style="127" customWidth="1"/>
    <col min="14343" max="14343" width="19.375" style="127" customWidth="1"/>
    <col min="14344" max="14344" width="33.125" style="127" customWidth="1"/>
    <col min="14345" max="14345" width="41.375" style="127" customWidth="1"/>
    <col min="14346" max="14347" width="18.75" style="127" customWidth="1"/>
    <col min="14348" max="14348" width="8.875" style="127" customWidth="1"/>
    <col min="14349" max="14350" width="2.375" style="127" customWidth="1"/>
    <col min="14351" max="14592" width="9" style="127"/>
    <col min="14593" max="14593" width="1.25" style="127" customWidth="1"/>
    <col min="14594" max="14595" width="4.625" style="127" customWidth="1"/>
    <col min="14596" max="14596" width="6.375" style="127" customWidth="1"/>
    <col min="14597" max="14597" width="16.75" style="127" customWidth="1"/>
    <col min="14598" max="14598" width="20.25" style="127" customWidth="1"/>
    <col min="14599" max="14599" width="19.375" style="127" customWidth="1"/>
    <col min="14600" max="14600" width="33.125" style="127" customWidth="1"/>
    <col min="14601" max="14601" width="41.375" style="127" customWidth="1"/>
    <col min="14602" max="14603" width="18.75" style="127" customWidth="1"/>
    <col min="14604" max="14604" width="8.875" style="127" customWidth="1"/>
    <col min="14605" max="14606" width="2.375" style="127" customWidth="1"/>
    <col min="14607" max="14848" width="9" style="127"/>
    <col min="14849" max="14849" width="1.25" style="127" customWidth="1"/>
    <col min="14850" max="14851" width="4.625" style="127" customWidth="1"/>
    <col min="14852" max="14852" width="6.375" style="127" customWidth="1"/>
    <col min="14853" max="14853" width="16.75" style="127" customWidth="1"/>
    <col min="14854" max="14854" width="20.25" style="127" customWidth="1"/>
    <col min="14855" max="14855" width="19.375" style="127" customWidth="1"/>
    <col min="14856" max="14856" width="33.125" style="127" customWidth="1"/>
    <col min="14857" max="14857" width="41.375" style="127" customWidth="1"/>
    <col min="14858" max="14859" width="18.75" style="127" customWidth="1"/>
    <col min="14860" max="14860" width="8.875" style="127" customWidth="1"/>
    <col min="14861" max="14862" width="2.375" style="127" customWidth="1"/>
    <col min="14863" max="15104" width="9" style="127"/>
    <col min="15105" max="15105" width="1.25" style="127" customWidth="1"/>
    <col min="15106" max="15107" width="4.625" style="127" customWidth="1"/>
    <col min="15108" max="15108" width="6.375" style="127" customWidth="1"/>
    <col min="15109" max="15109" width="16.75" style="127" customWidth="1"/>
    <col min="15110" max="15110" width="20.25" style="127" customWidth="1"/>
    <col min="15111" max="15111" width="19.375" style="127" customWidth="1"/>
    <col min="15112" max="15112" width="33.125" style="127" customWidth="1"/>
    <col min="15113" max="15113" width="41.375" style="127" customWidth="1"/>
    <col min="15114" max="15115" width="18.75" style="127" customWidth="1"/>
    <col min="15116" max="15116" width="8.875" style="127" customWidth="1"/>
    <col min="15117" max="15118" width="2.375" style="127" customWidth="1"/>
    <col min="15119" max="15360" width="9" style="127"/>
    <col min="15361" max="15361" width="1.25" style="127" customWidth="1"/>
    <col min="15362" max="15363" width="4.625" style="127" customWidth="1"/>
    <col min="15364" max="15364" width="6.375" style="127" customWidth="1"/>
    <col min="15365" max="15365" width="16.75" style="127" customWidth="1"/>
    <col min="15366" max="15366" width="20.25" style="127" customWidth="1"/>
    <col min="15367" max="15367" width="19.375" style="127" customWidth="1"/>
    <col min="15368" max="15368" width="33.125" style="127" customWidth="1"/>
    <col min="15369" max="15369" width="41.375" style="127" customWidth="1"/>
    <col min="15370" max="15371" width="18.75" style="127" customWidth="1"/>
    <col min="15372" max="15372" width="8.875" style="127" customWidth="1"/>
    <col min="15373" max="15374" width="2.375" style="127" customWidth="1"/>
    <col min="15375" max="15616" width="9" style="127"/>
    <col min="15617" max="15617" width="1.25" style="127" customWidth="1"/>
    <col min="15618" max="15619" width="4.625" style="127" customWidth="1"/>
    <col min="15620" max="15620" width="6.375" style="127" customWidth="1"/>
    <col min="15621" max="15621" width="16.75" style="127" customWidth="1"/>
    <col min="15622" max="15622" width="20.25" style="127" customWidth="1"/>
    <col min="15623" max="15623" width="19.375" style="127" customWidth="1"/>
    <col min="15624" max="15624" width="33.125" style="127" customWidth="1"/>
    <col min="15625" max="15625" width="41.375" style="127" customWidth="1"/>
    <col min="15626" max="15627" width="18.75" style="127" customWidth="1"/>
    <col min="15628" max="15628" width="8.875" style="127" customWidth="1"/>
    <col min="15629" max="15630" width="2.375" style="127" customWidth="1"/>
    <col min="15631" max="15872" width="9" style="127"/>
    <col min="15873" max="15873" width="1.25" style="127" customWidth="1"/>
    <col min="15874" max="15875" width="4.625" style="127" customWidth="1"/>
    <col min="15876" max="15876" width="6.375" style="127" customWidth="1"/>
    <col min="15877" max="15877" width="16.75" style="127" customWidth="1"/>
    <col min="15878" max="15878" width="20.25" style="127" customWidth="1"/>
    <col min="15879" max="15879" width="19.375" style="127" customWidth="1"/>
    <col min="15880" max="15880" width="33.125" style="127" customWidth="1"/>
    <col min="15881" max="15881" width="41.375" style="127" customWidth="1"/>
    <col min="15882" max="15883" width="18.75" style="127" customWidth="1"/>
    <col min="15884" max="15884" width="8.875" style="127" customWidth="1"/>
    <col min="15885" max="15886" width="2.375" style="127" customWidth="1"/>
    <col min="15887" max="16128" width="9" style="127"/>
    <col min="16129" max="16129" width="1.25" style="127" customWidth="1"/>
    <col min="16130" max="16131" width="4.625" style="127" customWidth="1"/>
    <col min="16132" max="16132" width="6.375" style="127" customWidth="1"/>
    <col min="16133" max="16133" width="16.75" style="127" customWidth="1"/>
    <col min="16134" max="16134" width="20.25" style="127" customWidth="1"/>
    <col min="16135" max="16135" width="19.375" style="127" customWidth="1"/>
    <col min="16136" max="16136" width="33.125" style="127" customWidth="1"/>
    <col min="16137" max="16137" width="41.375" style="127" customWidth="1"/>
    <col min="16138" max="16139" width="18.75" style="127" customWidth="1"/>
    <col min="16140" max="16140" width="8.875" style="127" customWidth="1"/>
    <col min="16141" max="16142" width="2.375" style="127" customWidth="1"/>
    <col min="16143" max="16384" width="9" style="127"/>
  </cols>
  <sheetData>
    <row r="1" spans="1:16" ht="46.5" customHeight="1" x14ac:dyDescent="0.15">
      <c r="P1" s="1"/>
    </row>
    <row r="2" spans="1:16" ht="24.75" customHeight="1" x14ac:dyDescent="0.15">
      <c r="A2" s="564"/>
      <c r="B2" s="564"/>
      <c r="C2" s="564"/>
      <c r="D2" s="564"/>
      <c r="E2" s="564"/>
      <c r="F2" s="564"/>
      <c r="G2" s="564"/>
      <c r="H2" s="129"/>
      <c r="I2" s="130"/>
      <c r="J2" s="565" t="s">
        <v>264</v>
      </c>
      <c r="K2" s="565"/>
      <c r="L2" s="565"/>
      <c r="M2" s="131"/>
      <c r="P2" s="169"/>
    </row>
    <row r="3" spans="1:16" ht="38.25" customHeight="1" x14ac:dyDescent="0.15">
      <c r="B3" s="132" t="s">
        <v>265</v>
      </c>
      <c r="C3" s="132"/>
      <c r="D3" s="132"/>
      <c r="E3" s="132"/>
      <c r="F3" s="132"/>
      <c r="G3" s="132"/>
      <c r="H3" s="133"/>
      <c r="I3" s="134"/>
      <c r="J3" s="134"/>
      <c r="K3" s="134"/>
      <c r="L3" s="135"/>
      <c r="M3" s="136"/>
    </row>
    <row r="4" spans="1:16" ht="7.5" customHeight="1" x14ac:dyDescent="0.15">
      <c r="B4" s="132"/>
      <c r="C4" s="132"/>
      <c r="D4" s="132"/>
      <c r="E4" s="132"/>
      <c r="F4" s="132"/>
      <c r="G4" s="132"/>
      <c r="H4" s="133"/>
      <c r="I4" s="134"/>
      <c r="J4" s="134"/>
      <c r="K4" s="134"/>
      <c r="L4" s="135"/>
      <c r="M4" s="136"/>
    </row>
    <row r="5" spans="1:16" ht="24" x14ac:dyDescent="0.15">
      <c r="B5" s="137" t="s">
        <v>351</v>
      </c>
      <c r="F5" s="132"/>
      <c r="G5" s="132"/>
      <c r="H5" s="133"/>
      <c r="I5" s="138"/>
      <c r="J5" s="138"/>
      <c r="K5" s="138"/>
      <c r="L5" s="138"/>
      <c r="M5" s="136"/>
      <c r="O5" s="139"/>
    </row>
    <row r="6" spans="1:16" ht="24" x14ac:dyDescent="0.15">
      <c r="B6" s="140" t="s">
        <v>185</v>
      </c>
      <c r="F6" s="132"/>
      <c r="G6" s="132"/>
      <c r="H6" s="133"/>
      <c r="I6" s="138"/>
      <c r="J6" s="138"/>
      <c r="K6" s="138"/>
      <c r="L6" s="138"/>
      <c r="M6" s="136"/>
    </row>
    <row r="7" spans="1:16" ht="7.5" customHeight="1" x14ac:dyDescent="0.15">
      <c r="B7" s="141"/>
      <c r="C7" s="142"/>
      <c r="D7" s="142"/>
      <c r="E7" s="142"/>
      <c r="F7" s="141"/>
      <c r="G7" s="141"/>
      <c r="I7" s="143"/>
      <c r="J7" s="143"/>
      <c r="K7" s="143"/>
      <c r="L7" s="143"/>
      <c r="M7" s="136"/>
    </row>
    <row r="8" spans="1:16" ht="42" customHeight="1" x14ac:dyDescent="0.15">
      <c r="B8" s="557" t="s">
        <v>266</v>
      </c>
      <c r="C8" s="558"/>
      <c r="D8" s="558"/>
      <c r="E8" s="558"/>
      <c r="F8" s="559"/>
      <c r="G8" s="566" t="str">
        <f>IF('定型様式６－２　全体概要'!E6="","",'定型様式６－２　全体概要'!E6)</f>
        <v/>
      </c>
      <c r="H8" s="566"/>
      <c r="I8" s="566"/>
      <c r="J8" s="566"/>
      <c r="K8" s="566"/>
      <c r="L8" s="566"/>
      <c r="M8" s="144"/>
    </row>
    <row r="9" spans="1:16" ht="42" customHeight="1" x14ac:dyDescent="0.15">
      <c r="B9" s="567" t="s">
        <v>267</v>
      </c>
      <c r="C9" s="568"/>
      <c r="D9" s="568"/>
      <c r="E9" s="568"/>
      <c r="F9" s="569"/>
      <c r="G9" s="566" t="str">
        <f>IF('定型様式６－２　全体概要'!E7="","",'定型様式６－２　全体概要'!E7)</f>
        <v/>
      </c>
      <c r="H9" s="566"/>
      <c r="I9" s="566"/>
      <c r="J9" s="566"/>
      <c r="K9" s="566"/>
      <c r="L9" s="566"/>
      <c r="M9" s="144"/>
    </row>
    <row r="10" spans="1:16" ht="39.950000000000003" customHeight="1" x14ac:dyDescent="0.15">
      <c r="B10" s="145" t="s">
        <v>186</v>
      </c>
      <c r="C10" s="557" t="s">
        <v>187</v>
      </c>
      <c r="D10" s="558"/>
      <c r="E10" s="558"/>
      <c r="F10" s="559"/>
      <c r="G10" s="560" t="s">
        <v>188</v>
      </c>
      <c r="H10" s="560"/>
      <c r="I10" s="557" t="s">
        <v>189</v>
      </c>
      <c r="J10" s="558"/>
      <c r="K10" s="559"/>
      <c r="L10" s="145" t="s">
        <v>190</v>
      </c>
      <c r="M10" s="144"/>
    </row>
    <row r="11" spans="1:16" ht="32.25" customHeight="1" x14ac:dyDescent="0.15">
      <c r="B11" s="491" t="s">
        <v>120</v>
      </c>
      <c r="C11" s="493" t="s">
        <v>191</v>
      </c>
      <c r="D11" s="494"/>
      <c r="E11" s="494"/>
      <c r="F11" s="495"/>
      <c r="G11" s="561" t="s">
        <v>21</v>
      </c>
      <c r="H11" s="561"/>
      <c r="I11" s="500" t="s">
        <v>268</v>
      </c>
      <c r="J11" s="528"/>
      <c r="K11" s="529"/>
      <c r="L11" s="146" t="s">
        <v>180</v>
      </c>
      <c r="M11" s="144"/>
    </row>
    <row r="12" spans="1:16" ht="42" customHeight="1" x14ac:dyDescent="0.15">
      <c r="B12" s="511"/>
      <c r="C12" s="535"/>
      <c r="D12" s="536"/>
      <c r="E12" s="536"/>
      <c r="F12" s="537"/>
      <c r="G12" s="561" t="s">
        <v>21</v>
      </c>
      <c r="H12" s="561"/>
      <c r="I12" s="500" t="s">
        <v>204</v>
      </c>
      <c r="J12" s="528"/>
      <c r="K12" s="529"/>
      <c r="L12" s="146" t="s">
        <v>180</v>
      </c>
      <c r="M12" s="144"/>
    </row>
    <row r="13" spans="1:16" ht="32.25" customHeight="1" x14ac:dyDescent="0.15">
      <c r="B13" s="511"/>
      <c r="C13" s="535"/>
      <c r="D13" s="536"/>
      <c r="E13" s="536"/>
      <c r="F13" s="537"/>
      <c r="G13" s="562" t="s">
        <v>269</v>
      </c>
      <c r="H13" s="563"/>
      <c r="I13" s="554" t="s">
        <v>192</v>
      </c>
      <c r="J13" s="555"/>
      <c r="K13" s="556"/>
      <c r="L13" s="146" t="s">
        <v>180</v>
      </c>
      <c r="M13" s="144"/>
    </row>
    <row r="14" spans="1:16" ht="32.25" customHeight="1" x14ac:dyDescent="0.15">
      <c r="B14" s="511"/>
      <c r="C14" s="535"/>
      <c r="D14" s="536"/>
      <c r="E14" s="536"/>
      <c r="F14" s="537"/>
      <c r="G14" s="562" t="s">
        <v>193</v>
      </c>
      <c r="H14" s="563"/>
      <c r="I14" s="554" t="s">
        <v>270</v>
      </c>
      <c r="J14" s="555"/>
      <c r="K14" s="556"/>
      <c r="L14" s="146" t="s">
        <v>271</v>
      </c>
      <c r="M14" s="144"/>
    </row>
    <row r="15" spans="1:16" ht="43.5" customHeight="1" x14ac:dyDescent="0.15">
      <c r="B15" s="491" t="s">
        <v>272</v>
      </c>
      <c r="C15" s="493" t="s">
        <v>273</v>
      </c>
      <c r="D15" s="494"/>
      <c r="E15" s="494"/>
      <c r="F15" s="495"/>
      <c r="G15" s="509" t="s">
        <v>274</v>
      </c>
      <c r="H15" s="510"/>
      <c r="I15" s="500" t="s">
        <v>275</v>
      </c>
      <c r="J15" s="501"/>
      <c r="K15" s="502"/>
      <c r="L15" s="146" t="s">
        <v>271</v>
      </c>
      <c r="M15" s="144"/>
    </row>
    <row r="16" spans="1:16" ht="43.5" customHeight="1" x14ac:dyDescent="0.15">
      <c r="B16" s="511"/>
      <c r="C16" s="535"/>
      <c r="D16" s="536"/>
      <c r="E16" s="536"/>
      <c r="F16" s="537"/>
      <c r="G16" s="509" t="s">
        <v>276</v>
      </c>
      <c r="H16" s="510"/>
      <c r="I16" s="554" t="s">
        <v>277</v>
      </c>
      <c r="J16" s="555"/>
      <c r="K16" s="556"/>
      <c r="L16" s="146" t="s">
        <v>271</v>
      </c>
      <c r="M16" s="144"/>
    </row>
    <row r="17" spans="2:15" ht="32.25" customHeight="1" x14ac:dyDescent="0.15">
      <c r="B17" s="492"/>
      <c r="C17" s="496"/>
      <c r="D17" s="497"/>
      <c r="E17" s="497"/>
      <c r="F17" s="498"/>
      <c r="G17" s="509" t="s">
        <v>278</v>
      </c>
      <c r="H17" s="510"/>
      <c r="I17" s="554" t="s">
        <v>279</v>
      </c>
      <c r="J17" s="555"/>
      <c r="K17" s="556"/>
      <c r="L17" s="146" t="s">
        <v>271</v>
      </c>
      <c r="M17" s="144"/>
    </row>
    <row r="18" spans="2:15" ht="52.5" customHeight="1" x14ac:dyDescent="0.15">
      <c r="B18" s="147" t="s">
        <v>280</v>
      </c>
      <c r="C18" s="512" t="s">
        <v>281</v>
      </c>
      <c r="D18" s="503" t="s">
        <v>282</v>
      </c>
      <c r="E18" s="504"/>
      <c r="F18" s="505"/>
      <c r="G18" s="509" t="s">
        <v>194</v>
      </c>
      <c r="H18" s="510"/>
      <c r="I18" s="500" t="s">
        <v>283</v>
      </c>
      <c r="J18" s="528"/>
      <c r="K18" s="529"/>
      <c r="L18" s="146" t="s">
        <v>284</v>
      </c>
      <c r="M18" s="144"/>
    </row>
    <row r="19" spans="2:15" ht="52.5" customHeight="1" x14ac:dyDescent="0.15">
      <c r="B19" s="148" t="s">
        <v>285</v>
      </c>
      <c r="C19" s="513"/>
      <c r="D19" s="549" t="s">
        <v>286</v>
      </c>
      <c r="E19" s="515"/>
      <c r="F19" s="516"/>
      <c r="G19" s="509" t="s">
        <v>205</v>
      </c>
      <c r="H19" s="510"/>
      <c r="I19" s="521" t="s">
        <v>287</v>
      </c>
      <c r="J19" s="501"/>
      <c r="K19" s="502"/>
      <c r="L19" s="146" t="s">
        <v>284</v>
      </c>
      <c r="M19" s="144"/>
    </row>
    <row r="20" spans="2:15" ht="52.5" customHeight="1" x14ac:dyDescent="0.15">
      <c r="B20" s="148"/>
      <c r="C20" s="513"/>
      <c r="D20" s="550"/>
      <c r="E20" s="517"/>
      <c r="F20" s="518"/>
      <c r="G20" s="509" t="s">
        <v>356</v>
      </c>
      <c r="H20" s="510"/>
      <c r="I20" s="521" t="s">
        <v>288</v>
      </c>
      <c r="J20" s="552"/>
      <c r="K20" s="553"/>
      <c r="L20" s="146" t="s">
        <v>284</v>
      </c>
      <c r="M20" s="144"/>
    </row>
    <row r="21" spans="2:15" ht="32.25" customHeight="1" x14ac:dyDescent="0.15">
      <c r="B21" s="148"/>
      <c r="C21" s="513"/>
      <c r="D21" s="551"/>
      <c r="E21" s="519"/>
      <c r="F21" s="520"/>
      <c r="G21" s="509" t="s">
        <v>289</v>
      </c>
      <c r="H21" s="510"/>
      <c r="I21" s="521" t="s">
        <v>290</v>
      </c>
      <c r="J21" s="552"/>
      <c r="K21" s="553"/>
      <c r="L21" s="146" t="s">
        <v>284</v>
      </c>
      <c r="M21" s="144"/>
    </row>
    <row r="22" spans="2:15" ht="42" customHeight="1" x14ac:dyDescent="0.15">
      <c r="B22" s="148" t="s">
        <v>291</v>
      </c>
      <c r="C22" s="513"/>
      <c r="D22" s="549" t="s">
        <v>292</v>
      </c>
      <c r="E22" s="515"/>
      <c r="F22" s="516"/>
      <c r="G22" s="509" t="s">
        <v>206</v>
      </c>
      <c r="H22" s="510"/>
      <c r="I22" s="521" t="s">
        <v>293</v>
      </c>
      <c r="J22" s="501"/>
      <c r="K22" s="502"/>
      <c r="L22" s="146" t="s">
        <v>284</v>
      </c>
      <c r="M22" s="144"/>
    </row>
    <row r="23" spans="2:15" ht="53.25" customHeight="1" x14ac:dyDescent="0.15">
      <c r="B23" s="147" t="s">
        <v>294</v>
      </c>
      <c r="C23" s="513"/>
      <c r="D23" s="546" t="s">
        <v>295</v>
      </c>
      <c r="E23" s="547"/>
      <c r="F23" s="547"/>
      <c r="G23" s="547"/>
      <c r="H23" s="548"/>
      <c r="I23" s="521" t="s">
        <v>207</v>
      </c>
      <c r="J23" s="501"/>
      <c r="K23" s="502"/>
      <c r="L23" s="146" t="s">
        <v>284</v>
      </c>
      <c r="M23" s="144"/>
      <c r="O23" s="139"/>
    </row>
    <row r="24" spans="2:15" ht="42" customHeight="1" x14ac:dyDescent="0.15">
      <c r="B24" s="511" t="s">
        <v>296</v>
      </c>
      <c r="C24" s="513"/>
      <c r="D24" s="535" t="s">
        <v>297</v>
      </c>
      <c r="E24" s="536"/>
      <c r="F24" s="537"/>
      <c r="G24" s="538" t="s">
        <v>219</v>
      </c>
      <c r="H24" s="539"/>
      <c r="I24" s="500" t="s">
        <v>298</v>
      </c>
      <c r="J24" s="501"/>
      <c r="K24" s="502"/>
      <c r="L24" s="146" t="s">
        <v>284</v>
      </c>
      <c r="M24" s="144"/>
    </row>
    <row r="25" spans="2:15" ht="54" customHeight="1" x14ac:dyDescent="0.15">
      <c r="B25" s="511"/>
      <c r="C25" s="513"/>
      <c r="D25" s="535"/>
      <c r="E25" s="536"/>
      <c r="F25" s="537"/>
      <c r="G25" s="540" t="s">
        <v>195</v>
      </c>
      <c r="H25" s="541"/>
      <c r="I25" s="500" t="s">
        <v>208</v>
      </c>
      <c r="J25" s="501"/>
      <c r="K25" s="502"/>
      <c r="L25" s="146" t="s">
        <v>284</v>
      </c>
      <c r="M25" s="144"/>
    </row>
    <row r="26" spans="2:15" ht="41.25" customHeight="1" x14ac:dyDescent="0.15">
      <c r="B26" s="511"/>
      <c r="C26" s="513"/>
      <c r="D26" s="535"/>
      <c r="E26" s="536"/>
      <c r="F26" s="537"/>
      <c r="G26" s="542" t="s">
        <v>209</v>
      </c>
      <c r="H26" s="543"/>
      <c r="I26" s="500" t="s">
        <v>210</v>
      </c>
      <c r="J26" s="501"/>
      <c r="K26" s="502"/>
      <c r="L26" s="146" t="s">
        <v>284</v>
      </c>
      <c r="M26" s="144"/>
    </row>
    <row r="27" spans="2:15" ht="26.25" customHeight="1" x14ac:dyDescent="0.15">
      <c r="B27" s="492"/>
      <c r="C27" s="513"/>
      <c r="D27" s="496"/>
      <c r="E27" s="497"/>
      <c r="F27" s="498"/>
      <c r="G27" s="544"/>
      <c r="H27" s="545"/>
      <c r="I27" s="500" t="s">
        <v>211</v>
      </c>
      <c r="J27" s="501"/>
      <c r="K27" s="502"/>
      <c r="L27" s="146" t="s">
        <v>284</v>
      </c>
      <c r="M27" s="144"/>
    </row>
    <row r="28" spans="2:15" ht="43.5" customHeight="1" x14ac:dyDescent="0.15">
      <c r="B28" s="491" t="s">
        <v>299</v>
      </c>
      <c r="C28" s="513"/>
      <c r="D28" s="512" t="s">
        <v>300</v>
      </c>
      <c r="E28" s="515" t="s">
        <v>301</v>
      </c>
      <c r="F28" s="516"/>
      <c r="G28" s="499" t="s">
        <v>302</v>
      </c>
      <c r="H28" s="499"/>
      <c r="I28" s="521" t="s">
        <v>303</v>
      </c>
      <c r="J28" s="501"/>
      <c r="K28" s="502"/>
      <c r="L28" s="146" t="s">
        <v>284</v>
      </c>
      <c r="M28" s="144"/>
      <c r="O28" s="139"/>
    </row>
    <row r="29" spans="2:15" ht="43.5" customHeight="1" x14ac:dyDescent="0.15">
      <c r="B29" s="511"/>
      <c r="C29" s="513"/>
      <c r="D29" s="513"/>
      <c r="E29" s="517"/>
      <c r="F29" s="518"/>
      <c r="G29" s="499" t="s">
        <v>304</v>
      </c>
      <c r="H29" s="499"/>
      <c r="I29" s="521" t="s">
        <v>303</v>
      </c>
      <c r="J29" s="501"/>
      <c r="K29" s="502"/>
      <c r="L29" s="146" t="s">
        <v>284</v>
      </c>
      <c r="M29" s="144"/>
      <c r="O29" s="139"/>
    </row>
    <row r="30" spans="2:15" ht="43.5" customHeight="1" x14ac:dyDescent="0.15">
      <c r="B30" s="511"/>
      <c r="C30" s="513"/>
      <c r="D30" s="513"/>
      <c r="E30" s="517"/>
      <c r="F30" s="518"/>
      <c r="G30" s="499" t="s">
        <v>305</v>
      </c>
      <c r="H30" s="499"/>
      <c r="I30" s="521" t="s">
        <v>306</v>
      </c>
      <c r="J30" s="501"/>
      <c r="K30" s="502"/>
      <c r="L30" s="146" t="s">
        <v>284</v>
      </c>
      <c r="M30" s="144"/>
      <c r="O30" s="139"/>
    </row>
    <row r="31" spans="2:15" ht="50.25" customHeight="1" x14ac:dyDescent="0.15">
      <c r="B31" s="492"/>
      <c r="C31" s="513"/>
      <c r="D31" s="514"/>
      <c r="E31" s="519"/>
      <c r="F31" s="520"/>
      <c r="G31" s="499" t="s">
        <v>307</v>
      </c>
      <c r="H31" s="499"/>
      <c r="I31" s="521" t="s">
        <v>308</v>
      </c>
      <c r="J31" s="501"/>
      <c r="K31" s="502"/>
      <c r="L31" s="146" t="s">
        <v>284</v>
      </c>
      <c r="M31" s="144"/>
      <c r="O31" s="139"/>
    </row>
    <row r="32" spans="2:15" ht="40.5" customHeight="1" x14ac:dyDescent="0.15">
      <c r="B32" s="522" t="s">
        <v>309</v>
      </c>
      <c r="C32" s="513"/>
      <c r="D32" s="512" t="s">
        <v>310</v>
      </c>
      <c r="E32" s="523" t="s">
        <v>311</v>
      </c>
      <c r="F32" s="526" t="s">
        <v>312</v>
      </c>
      <c r="G32" s="526"/>
      <c r="H32" s="527"/>
      <c r="I32" s="500" t="s">
        <v>212</v>
      </c>
      <c r="J32" s="501"/>
      <c r="K32" s="502"/>
      <c r="L32" s="146" t="s">
        <v>284</v>
      </c>
      <c r="M32" s="144"/>
      <c r="O32" s="139"/>
    </row>
    <row r="33" spans="2:15" ht="54.75" customHeight="1" x14ac:dyDescent="0.15">
      <c r="B33" s="522"/>
      <c r="C33" s="513"/>
      <c r="D33" s="513"/>
      <c r="E33" s="524"/>
      <c r="F33" s="523" t="s">
        <v>313</v>
      </c>
      <c r="G33" s="509" t="s">
        <v>213</v>
      </c>
      <c r="H33" s="510"/>
      <c r="I33" s="500" t="s">
        <v>314</v>
      </c>
      <c r="J33" s="528"/>
      <c r="K33" s="529"/>
      <c r="L33" s="146" t="s">
        <v>284</v>
      </c>
      <c r="M33" s="144"/>
      <c r="O33" s="139"/>
    </row>
    <row r="34" spans="2:15" ht="79.5" customHeight="1" x14ac:dyDescent="0.15">
      <c r="B34" s="522"/>
      <c r="C34" s="513"/>
      <c r="D34" s="513"/>
      <c r="E34" s="525"/>
      <c r="F34" s="525"/>
      <c r="G34" s="530" t="s">
        <v>315</v>
      </c>
      <c r="H34" s="510"/>
      <c r="I34" s="500" t="s">
        <v>316</v>
      </c>
      <c r="J34" s="528"/>
      <c r="K34" s="529"/>
      <c r="L34" s="146" t="s">
        <v>284</v>
      </c>
      <c r="M34" s="144"/>
      <c r="O34" s="139"/>
    </row>
    <row r="35" spans="2:15" ht="66" customHeight="1" x14ac:dyDescent="0.15">
      <c r="B35" s="149" t="s">
        <v>317</v>
      </c>
      <c r="C35" s="514"/>
      <c r="D35" s="514"/>
      <c r="E35" s="531" t="s">
        <v>220</v>
      </c>
      <c r="F35" s="532"/>
      <c r="G35" s="533" t="s">
        <v>214</v>
      </c>
      <c r="H35" s="534"/>
      <c r="I35" s="500" t="s">
        <v>318</v>
      </c>
      <c r="J35" s="501"/>
      <c r="K35" s="502"/>
      <c r="L35" s="146" t="s">
        <v>284</v>
      </c>
      <c r="M35" s="144"/>
      <c r="O35" s="139"/>
    </row>
    <row r="36" spans="2:15" ht="32.25" customHeight="1" x14ac:dyDescent="0.15">
      <c r="B36" s="491" t="s">
        <v>319</v>
      </c>
      <c r="C36" s="503" t="s">
        <v>196</v>
      </c>
      <c r="D36" s="504"/>
      <c r="E36" s="504"/>
      <c r="F36" s="505"/>
      <c r="G36" s="509" t="s">
        <v>197</v>
      </c>
      <c r="H36" s="510"/>
      <c r="I36" s="500" t="s">
        <v>198</v>
      </c>
      <c r="J36" s="501"/>
      <c r="K36" s="502"/>
      <c r="L36" s="146" t="s">
        <v>284</v>
      </c>
      <c r="M36" s="144"/>
    </row>
    <row r="37" spans="2:15" ht="50.25" customHeight="1" x14ac:dyDescent="0.15">
      <c r="B37" s="492"/>
      <c r="C37" s="506"/>
      <c r="D37" s="507"/>
      <c r="E37" s="507"/>
      <c r="F37" s="508"/>
      <c r="G37" s="509" t="s">
        <v>199</v>
      </c>
      <c r="H37" s="510"/>
      <c r="I37" s="500" t="s">
        <v>320</v>
      </c>
      <c r="J37" s="501"/>
      <c r="K37" s="502"/>
      <c r="L37" s="146" t="s">
        <v>284</v>
      </c>
      <c r="M37" s="144"/>
    </row>
    <row r="38" spans="2:15" ht="32.25" customHeight="1" x14ac:dyDescent="0.15">
      <c r="B38" s="491" t="s">
        <v>321</v>
      </c>
      <c r="C38" s="493" t="s">
        <v>200</v>
      </c>
      <c r="D38" s="494"/>
      <c r="E38" s="494"/>
      <c r="F38" s="495"/>
      <c r="G38" s="499" t="s">
        <v>201</v>
      </c>
      <c r="H38" s="499"/>
      <c r="I38" s="500" t="s">
        <v>322</v>
      </c>
      <c r="J38" s="501"/>
      <c r="K38" s="502"/>
      <c r="L38" s="146" t="s">
        <v>284</v>
      </c>
      <c r="M38" s="144"/>
    </row>
    <row r="39" spans="2:15" ht="32.25" customHeight="1" x14ac:dyDescent="0.15">
      <c r="B39" s="492"/>
      <c r="C39" s="496"/>
      <c r="D39" s="497"/>
      <c r="E39" s="497"/>
      <c r="F39" s="498"/>
      <c r="G39" s="499" t="s">
        <v>202</v>
      </c>
      <c r="H39" s="499"/>
      <c r="I39" s="500" t="s">
        <v>203</v>
      </c>
      <c r="J39" s="501"/>
      <c r="K39" s="502"/>
      <c r="L39" s="146" t="s">
        <v>284</v>
      </c>
      <c r="M39" s="144"/>
    </row>
    <row r="40" spans="2:15" ht="7.5" customHeight="1" x14ac:dyDescent="0.15">
      <c r="B40" s="490"/>
      <c r="C40" s="490"/>
      <c r="D40" s="490"/>
      <c r="E40" s="490"/>
      <c r="F40" s="490"/>
      <c r="G40" s="490"/>
      <c r="H40" s="490"/>
      <c r="I40" s="490"/>
      <c r="J40" s="490"/>
      <c r="K40" s="490"/>
      <c r="L40" s="490"/>
      <c r="M40" s="150"/>
    </row>
  </sheetData>
  <sheetProtection password="C062" sheet="1" objects="1" scenarios="1" selectLockedCells="1"/>
  <mergeCells count="89">
    <mergeCell ref="A2:G2"/>
    <mergeCell ref="J2:L2"/>
    <mergeCell ref="B8:F8"/>
    <mergeCell ref="G8:L8"/>
    <mergeCell ref="B9:F9"/>
    <mergeCell ref="G9:L9"/>
    <mergeCell ref="C10:F10"/>
    <mergeCell ref="G10:H10"/>
    <mergeCell ref="I10:K10"/>
    <mergeCell ref="B11:B14"/>
    <mergeCell ref="C11:F14"/>
    <mergeCell ref="G11:H11"/>
    <mergeCell ref="I11:K11"/>
    <mergeCell ref="G12:H12"/>
    <mergeCell ref="I12:K12"/>
    <mergeCell ref="G13:H13"/>
    <mergeCell ref="I13:K13"/>
    <mergeCell ref="G14:H14"/>
    <mergeCell ref="I14:K14"/>
    <mergeCell ref="B15:B17"/>
    <mergeCell ref="C15:F17"/>
    <mergeCell ref="G15:H15"/>
    <mergeCell ref="I15:K15"/>
    <mergeCell ref="G16:H16"/>
    <mergeCell ref="I16:K16"/>
    <mergeCell ref="G17:H17"/>
    <mergeCell ref="I17:K17"/>
    <mergeCell ref="D23:H23"/>
    <mergeCell ref="I23:K23"/>
    <mergeCell ref="C18:C35"/>
    <mergeCell ref="D18:F18"/>
    <mergeCell ref="G18:H18"/>
    <mergeCell ref="I18:K18"/>
    <mergeCell ref="D19:F21"/>
    <mergeCell ref="G19:H19"/>
    <mergeCell ref="I19:K19"/>
    <mergeCell ref="G20:H20"/>
    <mergeCell ref="I20:K20"/>
    <mergeCell ref="G21:H21"/>
    <mergeCell ref="I21:K21"/>
    <mergeCell ref="D22:F22"/>
    <mergeCell ref="G22:H22"/>
    <mergeCell ref="I22:K22"/>
    <mergeCell ref="B24:B27"/>
    <mergeCell ref="D24:F27"/>
    <mergeCell ref="G24:H24"/>
    <mergeCell ref="I24:K24"/>
    <mergeCell ref="G25:H25"/>
    <mergeCell ref="I25:K25"/>
    <mergeCell ref="G26:H27"/>
    <mergeCell ref="I26:K26"/>
    <mergeCell ref="I27:K27"/>
    <mergeCell ref="B32:B34"/>
    <mergeCell ref="D32:D35"/>
    <mergeCell ref="E32:E34"/>
    <mergeCell ref="F32:H32"/>
    <mergeCell ref="I32:K32"/>
    <mergeCell ref="F33:F34"/>
    <mergeCell ref="G33:H33"/>
    <mergeCell ref="I33:K33"/>
    <mergeCell ref="G34:H34"/>
    <mergeCell ref="I34:K34"/>
    <mergeCell ref="E35:F35"/>
    <mergeCell ref="G35:H35"/>
    <mergeCell ref="I35:K35"/>
    <mergeCell ref="B28:B31"/>
    <mergeCell ref="D28:D31"/>
    <mergeCell ref="E28:F31"/>
    <mergeCell ref="G28:H28"/>
    <mergeCell ref="I28:K28"/>
    <mergeCell ref="G29:H29"/>
    <mergeCell ref="I30:K30"/>
    <mergeCell ref="G31:H31"/>
    <mergeCell ref="I31:K31"/>
    <mergeCell ref="I29:K29"/>
    <mergeCell ref="G30:H30"/>
    <mergeCell ref="B36:B37"/>
    <mergeCell ref="C36:F37"/>
    <mergeCell ref="G36:H36"/>
    <mergeCell ref="I36:K36"/>
    <mergeCell ref="G37:H37"/>
    <mergeCell ref="I37:K37"/>
    <mergeCell ref="B40:L40"/>
    <mergeCell ref="B38:B39"/>
    <mergeCell ref="C38:F39"/>
    <mergeCell ref="G38:H38"/>
    <mergeCell ref="I38:K38"/>
    <mergeCell ref="G39:H39"/>
    <mergeCell ref="I39:K39"/>
  </mergeCells>
  <phoneticPr fontId="37"/>
  <printOptions horizontalCentered="1"/>
  <pageMargins left="0.23622047244094491" right="0.23622047244094491" top="0.74803149606299213" bottom="0.74803149606299213" header="0.31496062992125984" footer="0.31496062992125984"/>
  <pageSetup paperSize="9" scale="51" fitToHeight="0" orientation="portrait" r:id="rId1"/>
  <headerFooter>
    <oddHeader>&amp;L&amp;14申請用&amp;R&amp;14VERSION 1.0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上限額一覧</vt:lpstr>
      <vt:lpstr>様式第１　交付申請書 </vt:lpstr>
      <vt:lpstr>プルダウンリスト</vt:lpstr>
      <vt:lpstr>定型様式６－２　全体概要</vt:lpstr>
      <vt:lpstr>チェックリスト</vt:lpstr>
      <vt:lpstr>チェックリスト!Print_Area</vt:lpstr>
      <vt:lpstr>'定型様式６－２　全体概要'!Print_Area</vt:lpstr>
      <vt:lpstr>'様式第１　交付申請書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2018-04-10T12:14:45Z</dcterms:created>
  <dcterms:modified xsi:type="dcterms:W3CDTF">2018-04-23T07:42:11Z</dcterms:modified>
</cp:coreProperties>
</file>