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C062" lockStructure="1"/>
  <bookViews>
    <workbookView xWindow="14055" yWindow="510" windowWidth="13890" windowHeight="11175" firstSheet="1" activeTab="1"/>
  </bookViews>
  <sheets>
    <sheet name="上限額一覧" sheetId="8" state="hidden" r:id="rId1"/>
    <sheet name="定型様式１－２　実施計画書（ＺＥＨ＋）" sheetId="23" r:id="rId2"/>
    <sheet name="定型様式２－２　交付申請額算出表 (ＺＥＨ＋）" sheetId="32" r:id="rId3"/>
    <sheet name="定型様式３-２　蓄電システム見積書" sheetId="37" r:id="rId4"/>
    <sheet name="プルダウンリスト" sheetId="29" state="hidden" r:id="rId5"/>
  </sheets>
  <externalReferences>
    <externalReference r:id="rId6"/>
  </externalReferences>
  <definedNames>
    <definedName name="_xlnm._FilterDatabase" localSheetId="0" hidden="1">上限額一覧!$A$18:$E$68</definedName>
    <definedName name="Ａ．居室シーリングライト" localSheetId="2">#REF!</definedName>
    <definedName name="Ａ．居室シーリングライト">#REF!</definedName>
    <definedName name="Ｂ．ダウンライト" localSheetId="2">#REF!</definedName>
    <definedName name="Ｂ．ダウンライト">#REF!</definedName>
    <definedName name="Ｃ．ペンダント" localSheetId="2">#REF!</definedName>
    <definedName name="Ｃ．ペンダント">#REF!</definedName>
    <definedName name="Ｄ．室内用スポットライト" localSheetId="2">#REF!</definedName>
    <definedName name="Ｄ．室内用スポットライト">#REF!</definedName>
    <definedName name="Ｅ．ブラケット" localSheetId="2">#REF!</definedName>
    <definedName name="Ｅ．ブラケット">#REF!</definedName>
    <definedName name="Ｆ．非居室のシーリングライト" localSheetId="2">#REF!</definedName>
    <definedName name="Ｆ．非居室のシーリングライト">#REF!</definedName>
    <definedName name="Ｇ．足元灯" localSheetId="2">#REF!</definedName>
    <definedName name="Ｇ．足元灯">#REF!</definedName>
    <definedName name="_xlnm.Print_Area" localSheetId="1">'定型様式１－２　実施計画書（ＺＥＨ＋）'!$A$1:$AQ$148</definedName>
    <definedName name="_xlnm.Print_Area" localSheetId="2">'定型様式２－２　交付申請額算出表 (ＺＥＨ＋）'!$A$1:$W$40</definedName>
    <definedName name="_xlnm.Print_Area" localSheetId="3">'定型様式３-２　蓄電システム見積書'!$A$1:$AF$53</definedName>
    <definedName name="WEBプログラム" localSheetId="2">'[1]様式第１　交付申請書'!$AF$57</definedName>
    <definedName name="WEBプログラム">#REF!</definedName>
    <definedName name="スポットライト" localSheetId="2">#REF!</definedName>
    <definedName name="スポットライト">#REF!</definedName>
    <definedName name="ダウンライト" localSheetId="2">#REF!</definedName>
    <definedName name="ダウンライト">#REF!</definedName>
    <definedName name="フットライト" localSheetId="2">#REF!</definedName>
    <definedName name="フットライト">#REF!</definedName>
    <definedName name="ブラケット" localSheetId="2">#REF!</definedName>
    <definedName name="ブラケット">#REF!</definedName>
    <definedName name="ペンダント" localSheetId="2">#REF!</definedName>
    <definedName name="ペンダント">#REF!</definedName>
    <definedName name="開始月" localSheetId="2">#REF!</definedName>
    <definedName name="開始月">#REF!</definedName>
    <definedName name="開始日" localSheetId="2">#REF!</definedName>
    <definedName name="開始日">#REF!</definedName>
    <definedName name="開始年" localSheetId="2">#REF!</definedName>
    <definedName name="開始年">#REF!</definedName>
    <definedName name="居室シーリングライト" localSheetId="2">#REF!</definedName>
    <definedName name="居室シーリングライト">#REF!</definedName>
    <definedName name="照明器具" localSheetId="2">#REF!</definedName>
    <definedName name="照明器具">#REF!</definedName>
    <definedName name="締切月" localSheetId="2">#REF!</definedName>
    <definedName name="締切月">#REF!</definedName>
    <definedName name="締切日" localSheetId="2">#REF!</definedName>
    <definedName name="締切日">#REF!</definedName>
    <definedName name="締切年" localSheetId="2">#REF!</definedName>
    <definedName name="締切年">#REF!</definedName>
  </definedNames>
  <calcPr calcId="145621"/>
</workbook>
</file>

<file path=xl/calcChain.xml><?xml version="1.0" encoding="utf-8"?>
<calcChain xmlns="http://schemas.openxmlformats.org/spreadsheetml/2006/main">
  <c r="AH119" i="23" l="1"/>
  <c r="AH118" i="23"/>
  <c r="AH117" i="23"/>
  <c r="T44" i="37" l="1"/>
  <c r="T31" i="37"/>
  <c r="T47" i="37" l="1"/>
  <c r="T49" i="37" s="1"/>
  <c r="T51" i="37" s="1"/>
  <c r="H20" i="37" s="1"/>
  <c r="J27" i="32"/>
  <c r="S16" i="32" l="1"/>
  <c r="J19" i="32" l="1"/>
  <c r="H34" i="32" l="1"/>
  <c r="K34" i="32" s="1"/>
  <c r="I47" i="23" l="1"/>
  <c r="J31" i="32" l="1"/>
  <c r="J37" i="32" l="1"/>
  <c r="J40" i="32" s="1"/>
  <c r="AF106" i="23" l="1"/>
  <c r="AG136" i="23" l="1"/>
  <c r="AG135" i="23"/>
  <c r="AG134" i="23"/>
  <c r="AG137" i="23" l="1"/>
  <c r="AJ111" i="23"/>
  <c r="AJ113" i="23"/>
  <c r="AJ112" i="23"/>
  <c r="AL106" i="23"/>
  <c r="AL107" i="23"/>
  <c r="AF107" i="23"/>
  <c r="AK15" i="23" l="1"/>
  <c r="AK14" i="23"/>
  <c r="AD125" i="23" l="1"/>
  <c r="D20" i="8" l="1"/>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 r="D68" i="8"/>
  <c r="D19" i="8"/>
  <c r="C2" i="8"/>
  <c r="C4" i="8" s="1"/>
</calcChain>
</file>

<file path=xl/sharedStrings.xml><?xml version="1.0" encoding="utf-8"?>
<sst xmlns="http://schemas.openxmlformats.org/spreadsheetml/2006/main" count="530" uniqueCount="299">
  <si>
    <t>年</t>
    <rPh sb="0" eb="1">
      <t>ネン</t>
    </rPh>
    <phoneticPr fontId="3"/>
  </si>
  <si>
    <t>電話番号</t>
    <rPh sb="0" eb="2">
      <t>デンワ</t>
    </rPh>
    <rPh sb="2" eb="4">
      <t>バンゴウ</t>
    </rPh>
    <phoneticPr fontId="3"/>
  </si>
  <si>
    <t>地域区分</t>
    <rPh sb="0" eb="2">
      <t>チイキ</t>
    </rPh>
    <rPh sb="2" eb="4">
      <t>クブン</t>
    </rPh>
    <phoneticPr fontId="16"/>
  </si>
  <si>
    <t>仕様１</t>
    <rPh sb="0" eb="2">
      <t>シヨウ</t>
    </rPh>
    <phoneticPr fontId="16"/>
  </si>
  <si>
    <t>㎡あたりのＺＥＨ補助対象費用上限金額</t>
    <rPh sb="14" eb="16">
      <t>ジョウゲン</t>
    </rPh>
    <rPh sb="16" eb="18">
      <t>キンガク</t>
    </rPh>
    <phoneticPr fontId="16"/>
  </si>
  <si>
    <t>１・２地域仕様</t>
  </si>
  <si>
    <t>エアコン仕様</t>
  </si>
  <si>
    <t>１・２地域エネファーム仕様</t>
  </si>
  <si>
    <t>温水暖房仕様①</t>
  </si>
  <si>
    <t>温水暖房エネファーム仕様</t>
  </si>
  <si>
    <t>温水暖房仕様②</t>
  </si>
  <si>
    <t>エネファーム仕様</t>
  </si>
  <si>
    <t>１</t>
    <phoneticPr fontId="15"/>
  </si>
  <si>
    <t>２</t>
    <phoneticPr fontId="15"/>
  </si>
  <si>
    <t>３</t>
    <phoneticPr fontId="15"/>
  </si>
  <si>
    <t>４</t>
    <phoneticPr fontId="15"/>
  </si>
  <si>
    <t>５</t>
    <phoneticPr fontId="15"/>
  </si>
  <si>
    <t>６</t>
    <phoneticPr fontId="15"/>
  </si>
  <si>
    <t>７</t>
    <phoneticPr fontId="15"/>
  </si>
  <si>
    <t>８</t>
    <phoneticPr fontId="15"/>
  </si>
  <si>
    <t>外皮加点仕様</t>
    <rPh sb="0" eb="2">
      <t>ガイヒ</t>
    </rPh>
    <rPh sb="2" eb="4">
      <t>カテン</t>
    </rPh>
    <rPh sb="4" eb="6">
      <t>シヨウ</t>
    </rPh>
    <phoneticPr fontId="15"/>
  </si>
  <si>
    <t>２</t>
    <phoneticPr fontId="15"/>
  </si>
  <si>
    <t>３</t>
    <phoneticPr fontId="15"/>
  </si>
  <si>
    <t>５</t>
    <phoneticPr fontId="15"/>
  </si>
  <si>
    <t>６</t>
    <phoneticPr fontId="15"/>
  </si>
  <si>
    <t>７</t>
    <phoneticPr fontId="15"/>
  </si>
  <si>
    <t>無</t>
    <rPh sb="0" eb="1">
      <t>ナシ</t>
    </rPh>
    <phoneticPr fontId="15"/>
  </si>
  <si>
    <t>外皮加点仕様</t>
    <rPh sb="0" eb="2">
      <t>ガイヒ</t>
    </rPh>
    <rPh sb="2" eb="4">
      <t>カテン</t>
    </rPh>
    <rPh sb="4" eb="6">
      <t>シヨウ</t>
    </rPh>
    <phoneticPr fontId="16"/>
  </si>
  <si>
    <t>有</t>
    <rPh sb="0" eb="1">
      <t>ア</t>
    </rPh>
    <phoneticPr fontId="16"/>
  </si>
  <si>
    <t>連結</t>
    <rPh sb="0" eb="2">
      <t>レンケツ</t>
    </rPh>
    <phoneticPr fontId="16"/>
  </si>
  <si>
    <t>連結</t>
    <rPh sb="0" eb="2">
      <t>レンケツ</t>
    </rPh>
    <phoneticPr fontId="15"/>
  </si>
  <si>
    <t>加点基準値（UA）</t>
    <rPh sb="0" eb="2">
      <t>カテン</t>
    </rPh>
    <rPh sb="2" eb="5">
      <t>キジュンチ</t>
    </rPh>
    <phoneticPr fontId="16"/>
  </si>
  <si>
    <t>１地域</t>
    <rPh sb="1" eb="3">
      <t>チイキ</t>
    </rPh>
    <phoneticPr fontId="15"/>
  </si>
  <si>
    <t>２地域</t>
    <rPh sb="1" eb="3">
      <t>チイキ</t>
    </rPh>
    <phoneticPr fontId="15"/>
  </si>
  <si>
    <t>３地域</t>
    <rPh sb="1" eb="3">
      <t>チイキ</t>
    </rPh>
    <phoneticPr fontId="15"/>
  </si>
  <si>
    <t>４地域</t>
    <rPh sb="1" eb="3">
      <t>チイキ</t>
    </rPh>
    <phoneticPr fontId="15"/>
  </si>
  <si>
    <t>５地域</t>
    <rPh sb="1" eb="3">
      <t>チイキ</t>
    </rPh>
    <phoneticPr fontId="15"/>
  </si>
  <si>
    <t>６地域</t>
    <rPh sb="1" eb="3">
      <t>チイキ</t>
    </rPh>
    <phoneticPr fontId="15"/>
  </si>
  <si>
    <t>７地域</t>
    <rPh sb="1" eb="3">
      <t>チイキ</t>
    </rPh>
    <phoneticPr fontId="15"/>
  </si>
  <si>
    <t>８地域</t>
    <rPh sb="1" eb="3">
      <t>チイキ</t>
    </rPh>
    <phoneticPr fontId="15"/>
  </si>
  <si>
    <t>(</t>
    <phoneticPr fontId="3"/>
  </si>
  <si>
    <t>）</t>
    <phoneticPr fontId="3"/>
  </si>
  <si>
    <t>)</t>
    <phoneticPr fontId="3"/>
  </si>
  <si>
    <t>－</t>
    <phoneticPr fontId="3"/>
  </si>
  <si>
    <t>円</t>
    <rPh sb="0" eb="1">
      <t>エン</t>
    </rPh>
    <phoneticPr fontId="3"/>
  </si>
  <si>
    <t>平成３０年度　ＺＥＨ＋実証事業</t>
    <rPh sb="0" eb="2">
      <t>ヘイセイ</t>
    </rPh>
    <rPh sb="4" eb="6">
      <t>ネンド</t>
    </rPh>
    <rPh sb="11" eb="13">
      <t>ジッショウ</t>
    </rPh>
    <rPh sb="13" eb="15">
      <t>ジギョウ</t>
    </rPh>
    <phoneticPr fontId="19"/>
  </si>
  <si>
    <t>建設予定地</t>
    <rPh sb="0" eb="2">
      <t>ケンセツ</t>
    </rPh>
    <rPh sb="2" eb="5">
      <t>ヨテイチ</t>
    </rPh>
    <phoneticPr fontId="3"/>
  </si>
  <si>
    <t>〒</t>
    <phoneticPr fontId="3"/>
  </si>
  <si>
    <t>都道
府県</t>
    <rPh sb="0" eb="2">
      <t>トドウ</t>
    </rPh>
    <rPh sb="3" eb="5">
      <t>フケン</t>
    </rPh>
    <phoneticPr fontId="3"/>
  </si>
  <si>
    <t>市区
町村</t>
  </si>
  <si>
    <t>建築区分</t>
    <rPh sb="0" eb="2">
      <t>ケンチク</t>
    </rPh>
    <rPh sb="2" eb="4">
      <t>クブン</t>
    </rPh>
    <phoneticPr fontId="3"/>
  </si>
  <si>
    <t>地域区分</t>
    <rPh sb="0" eb="2">
      <t>チイキ</t>
    </rPh>
    <rPh sb="2" eb="4">
      <t>クブン</t>
    </rPh>
    <phoneticPr fontId="3"/>
  </si>
  <si>
    <t>年間日射
地域区分</t>
    <rPh sb="0" eb="2">
      <t>ネンカン</t>
    </rPh>
    <rPh sb="2" eb="4">
      <t>ニッシャ</t>
    </rPh>
    <rPh sb="5" eb="7">
      <t>チイキ</t>
    </rPh>
    <rPh sb="7" eb="9">
      <t>クブン</t>
    </rPh>
    <phoneticPr fontId="3"/>
  </si>
  <si>
    <t>多雪地域</t>
    <rPh sb="0" eb="2">
      <t>タセツ</t>
    </rPh>
    <rPh sb="2" eb="4">
      <t>チイキ</t>
    </rPh>
    <phoneticPr fontId="3"/>
  </si>
  <si>
    <t>□</t>
  </si>
  <si>
    <t>ＺＥＨの種別</t>
    <rPh sb="4" eb="6">
      <t>シュベツ</t>
    </rPh>
    <phoneticPr fontId="3"/>
  </si>
  <si>
    <t>工法　該当工法に■をつける</t>
    <rPh sb="0" eb="2">
      <t>コウホウ</t>
    </rPh>
    <rPh sb="3" eb="5">
      <t>ガイトウ</t>
    </rPh>
    <rPh sb="5" eb="7">
      <t>コウホウ</t>
    </rPh>
    <phoneticPr fontId="3"/>
  </si>
  <si>
    <t>木造
（軸組構法）</t>
    <rPh sb="6" eb="7">
      <t>カマ</t>
    </rPh>
    <rPh sb="7" eb="8">
      <t>ホウ</t>
    </rPh>
    <phoneticPr fontId="3"/>
  </si>
  <si>
    <r>
      <rPr>
        <sz val="11"/>
        <rFont val="ＭＳ Ｐ明朝"/>
        <family val="1"/>
        <charset val="128"/>
      </rPr>
      <t>木造</t>
    </r>
    <r>
      <rPr>
        <sz val="10.5"/>
        <rFont val="ＭＳ Ｐ明朝"/>
        <family val="1"/>
        <charset val="128"/>
      </rPr>
      <t xml:space="preserve">
（枠組壁工法）</t>
    </r>
    <rPh sb="4" eb="5">
      <t>ワク</t>
    </rPh>
    <rPh sb="6" eb="7">
      <t>カベ</t>
    </rPh>
    <rPh sb="7" eb="8">
      <t>コウ</t>
    </rPh>
    <rPh sb="8" eb="9">
      <t>ホウ</t>
    </rPh>
    <phoneticPr fontId="3"/>
  </si>
  <si>
    <t>Ｓ造</t>
    <phoneticPr fontId="3"/>
  </si>
  <si>
    <t>ＲＣ造</t>
    <phoneticPr fontId="3"/>
  </si>
  <si>
    <t>削減率</t>
    <rPh sb="0" eb="2">
      <t>サクゲン</t>
    </rPh>
    <rPh sb="2" eb="3">
      <t>リツ</t>
    </rPh>
    <phoneticPr fontId="3"/>
  </si>
  <si>
    <t>％</t>
    <phoneticPr fontId="3"/>
  </si>
  <si>
    <t>選択要件
導入する要件に■をつける</t>
    <phoneticPr fontId="3"/>
  </si>
  <si>
    <t>外皮性能の更なる強化</t>
    <rPh sb="0" eb="2">
      <t>ガイヒ</t>
    </rPh>
    <rPh sb="2" eb="4">
      <t>セイノウ</t>
    </rPh>
    <rPh sb="5" eb="6">
      <t>サラ</t>
    </rPh>
    <rPh sb="8" eb="10">
      <t>キョウカ</t>
    </rPh>
    <phoneticPr fontId="3"/>
  </si>
  <si>
    <t>電気自動車を活用した充電設備</t>
    <rPh sb="0" eb="2">
      <t>デンキ</t>
    </rPh>
    <rPh sb="2" eb="5">
      <t>ジドウシャ</t>
    </rPh>
    <rPh sb="6" eb="8">
      <t>カツヨウ</t>
    </rPh>
    <rPh sb="10" eb="12">
      <t>ジュウデン</t>
    </rPh>
    <rPh sb="12" eb="14">
      <t>セツビ</t>
    </rPh>
    <phoneticPr fontId="3"/>
  </si>
  <si>
    <t>２.床面積</t>
    <rPh sb="2" eb="5">
      <t>ユカメンセキ</t>
    </rPh>
    <phoneticPr fontId="3"/>
  </si>
  <si>
    <t>階数</t>
    <rPh sb="0" eb="2">
      <t>カイスウ</t>
    </rPh>
    <phoneticPr fontId="3"/>
  </si>
  <si>
    <t>１Ｆ</t>
    <phoneticPr fontId="3"/>
  </si>
  <si>
    <t>２Ｆ</t>
    <phoneticPr fontId="3"/>
  </si>
  <si>
    <t>３Ｆ</t>
    <phoneticPr fontId="3"/>
  </si>
  <si>
    <t>合計（㎡）</t>
    <rPh sb="0" eb="2">
      <t>ゴウケイ</t>
    </rPh>
    <phoneticPr fontId="3"/>
  </si>
  <si>
    <t>（注）吹抜等の仮想床を含んだ面積を小数点第二位まで記入すること。三位以下四捨五入</t>
    <rPh sb="1" eb="2">
      <t>チュウ</t>
    </rPh>
    <rPh sb="25" eb="27">
      <t>キニュウ</t>
    </rPh>
    <phoneticPr fontId="3"/>
  </si>
  <si>
    <t>床面積（㎡）</t>
    <rPh sb="0" eb="3">
      <t>ユカメンセキ</t>
    </rPh>
    <phoneticPr fontId="3"/>
  </si>
  <si>
    <t>うち
主たる居室（㎡）</t>
  </si>
  <si>
    <t>３.断熱性能</t>
    <rPh sb="2" eb="4">
      <t>ダンネツ</t>
    </rPh>
    <rPh sb="4" eb="6">
      <t>セイノウ</t>
    </rPh>
    <phoneticPr fontId="3"/>
  </si>
  <si>
    <r>
      <t>外皮平均熱貫流率（Ｕ</t>
    </r>
    <r>
      <rPr>
        <sz val="9"/>
        <rFont val="ＭＳ Ｐ明朝"/>
        <family val="1"/>
        <charset val="128"/>
      </rPr>
      <t>Ａ</t>
    </r>
    <r>
      <rPr>
        <sz val="11"/>
        <rFont val="ＭＳ Ｐ明朝"/>
        <family val="1"/>
        <charset val="128"/>
      </rPr>
      <t xml:space="preserve">）
</t>
    </r>
    <r>
      <rPr>
        <sz val="9"/>
        <rFont val="ＭＳ Ｐ明朝"/>
        <family val="1"/>
        <charset val="128"/>
      </rPr>
      <t>（小数点第二位まで、三位以下切上げ）</t>
    </r>
    <rPh sb="0" eb="2">
      <t>ガイヒ</t>
    </rPh>
    <rPh sb="2" eb="4">
      <t>ヘイキン</t>
    </rPh>
    <rPh sb="4" eb="5">
      <t>ネツ</t>
    </rPh>
    <rPh sb="5" eb="7">
      <t>カンリュウ</t>
    </rPh>
    <rPh sb="7" eb="8">
      <t>リツ</t>
    </rPh>
    <phoneticPr fontId="3"/>
  </si>
  <si>
    <r>
      <t>再生可能エネルギーを</t>
    </r>
    <r>
      <rPr>
        <b/>
        <sz val="13"/>
        <rFont val="ＭＳ Ｐ明朝"/>
        <family val="1"/>
        <charset val="128"/>
      </rPr>
      <t>除いた</t>
    </r>
    <r>
      <rPr>
        <sz val="11"/>
        <rFont val="ＭＳ Ｐ明朝"/>
        <family val="1"/>
        <charset val="128"/>
      </rPr>
      <t>、基準一次エネルギー消費量からの
一次エネルギー消費量削減率</t>
    </r>
    <r>
      <rPr>
        <sz val="10"/>
        <rFont val="ＭＳ Ｐ明朝"/>
        <family val="1"/>
        <charset val="128"/>
      </rPr>
      <t>（小数点第一位まで、二位以下切捨て）</t>
    </r>
    <rPh sb="0" eb="2">
      <t>サイセイ</t>
    </rPh>
    <rPh sb="2" eb="4">
      <t>カノウ</t>
    </rPh>
    <rPh sb="10" eb="11">
      <t>ノゾ</t>
    </rPh>
    <rPh sb="14" eb="16">
      <t>キジュン</t>
    </rPh>
    <rPh sb="16" eb="18">
      <t>イチジ</t>
    </rPh>
    <rPh sb="23" eb="26">
      <t>ショウヒリョウ</t>
    </rPh>
    <rPh sb="30" eb="32">
      <t>イチジ</t>
    </rPh>
    <rPh sb="37" eb="40">
      <t>ショウヒリョウ</t>
    </rPh>
    <rPh sb="40" eb="42">
      <t>サクゲン</t>
    </rPh>
    <rPh sb="42" eb="43">
      <t>リツ</t>
    </rPh>
    <phoneticPr fontId="3"/>
  </si>
  <si>
    <t>％削減</t>
    <rPh sb="1" eb="3">
      <t>サクゲン</t>
    </rPh>
    <phoneticPr fontId="3"/>
  </si>
  <si>
    <r>
      <t>再生可能エネルギーを</t>
    </r>
    <r>
      <rPr>
        <b/>
        <sz val="13"/>
        <rFont val="ＭＳ Ｐ明朝"/>
        <family val="1"/>
        <charset val="128"/>
      </rPr>
      <t>加えた、</t>
    </r>
    <r>
      <rPr>
        <sz val="11"/>
        <rFont val="ＭＳ Ｐ明朝"/>
        <family val="1"/>
        <charset val="128"/>
      </rPr>
      <t>基準一次エネルギー消費量からの
一次エネルギー消費量削減率</t>
    </r>
    <r>
      <rPr>
        <sz val="10"/>
        <rFont val="ＭＳ Ｐ明朝"/>
        <family val="1"/>
        <charset val="128"/>
      </rPr>
      <t>（小数点第一位まで、二位以下切捨て）</t>
    </r>
    <rPh sb="0" eb="2">
      <t>サイセイ</t>
    </rPh>
    <rPh sb="2" eb="4">
      <t>カノウ</t>
    </rPh>
    <rPh sb="10" eb="11">
      <t>クワ</t>
    </rPh>
    <rPh sb="14" eb="16">
      <t>キジュン</t>
    </rPh>
    <rPh sb="16" eb="18">
      <t>イチジ</t>
    </rPh>
    <rPh sb="23" eb="26">
      <t>ショウヒリョウ</t>
    </rPh>
    <rPh sb="30" eb="32">
      <t>イチジ</t>
    </rPh>
    <rPh sb="37" eb="40">
      <t>ショウヒリョウ</t>
    </rPh>
    <rPh sb="40" eb="42">
      <t>サクゲン</t>
    </rPh>
    <rPh sb="42" eb="43">
      <t>リツ</t>
    </rPh>
    <phoneticPr fontId="3"/>
  </si>
  <si>
    <t>４.他の補助金の申請状況</t>
    <phoneticPr fontId="3"/>
  </si>
  <si>
    <t>他の補助金等に申請している、または申請予定の場合はその補助金等の名称を記入すること</t>
    <rPh sb="0" eb="1">
      <t>タ</t>
    </rPh>
    <rPh sb="2" eb="5">
      <t>ホジョキン</t>
    </rPh>
    <rPh sb="5" eb="6">
      <t>ナド</t>
    </rPh>
    <rPh sb="7" eb="9">
      <t>シンセイ</t>
    </rPh>
    <rPh sb="17" eb="19">
      <t>シンセイ</t>
    </rPh>
    <rPh sb="19" eb="21">
      <t>ヨテイ</t>
    </rPh>
    <rPh sb="22" eb="24">
      <t>バアイ</t>
    </rPh>
    <rPh sb="27" eb="30">
      <t>ホジョキン</t>
    </rPh>
    <rPh sb="30" eb="31">
      <t>ナド</t>
    </rPh>
    <rPh sb="32" eb="34">
      <t>メイショウ</t>
    </rPh>
    <rPh sb="35" eb="37">
      <t>キニュウ</t>
    </rPh>
    <phoneticPr fontId="3"/>
  </si>
  <si>
    <t>平成３０年度　先進的再エネ熱等導入支援事業</t>
    <phoneticPr fontId="3"/>
  </si>
  <si>
    <t>平成３０年度　地域型住宅グリーン化事業に関する評価事業を実施する者に対する</t>
    <rPh sb="7" eb="9">
      <t>チイキ</t>
    </rPh>
    <rPh sb="9" eb="10">
      <t>カタ</t>
    </rPh>
    <rPh sb="10" eb="12">
      <t>ジュウタク</t>
    </rPh>
    <rPh sb="16" eb="17">
      <t>カ</t>
    </rPh>
    <rPh sb="17" eb="19">
      <t>ジギョウ</t>
    </rPh>
    <rPh sb="20" eb="21">
      <t>カン</t>
    </rPh>
    <rPh sb="23" eb="25">
      <t>ヒョウカ</t>
    </rPh>
    <rPh sb="25" eb="27">
      <t>ジギョウ</t>
    </rPh>
    <rPh sb="28" eb="30">
      <t>ジッシ</t>
    </rPh>
    <rPh sb="32" eb="33">
      <t>モノ</t>
    </rPh>
    <rPh sb="34" eb="35">
      <t>タイ</t>
    </rPh>
    <phoneticPr fontId="3"/>
  </si>
  <si>
    <t>平成３０年度　高性能建材による住宅の断熱リフォーム支援事業</t>
    <phoneticPr fontId="3"/>
  </si>
  <si>
    <t>補助事業</t>
    <phoneticPr fontId="3"/>
  </si>
  <si>
    <t>平成３０年度　次世代省エネ建材支援事業</t>
    <phoneticPr fontId="3"/>
  </si>
  <si>
    <t>平成３０年度　「燃料電池の利用拡大に向けたエネファーム等導入支援事業費補助金」</t>
    <phoneticPr fontId="3"/>
  </si>
  <si>
    <t>サステナブル建築物等先導事業</t>
    <rPh sb="6" eb="9">
      <t>ケンチクブツ</t>
    </rPh>
    <rPh sb="9" eb="10">
      <t>ナド</t>
    </rPh>
    <rPh sb="10" eb="12">
      <t>センドウ</t>
    </rPh>
    <rPh sb="12" eb="14">
      <t>ジギョウ</t>
    </rPh>
    <phoneticPr fontId="3"/>
  </si>
  <si>
    <t>その他</t>
    <rPh sb="2" eb="3">
      <t>タ</t>
    </rPh>
    <phoneticPr fontId="3"/>
  </si>
  <si>
    <t>（</t>
    <phoneticPr fontId="3"/>
  </si>
  <si>
    <t>グループ番号</t>
    <rPh sb="4" eb="6">
      <t>バンゴウ</t>
    </rPh>
    <phoneticPr fontId="3"/>
  </si>
  <si>
    <t>６.手続代行者情報</t>
    <rPh sb="2" eb="4">
      <t>テツヅ</t>
    </rPh>
    <rPh sb="4" eb="7">
      <t>ダイコウシャ</t>
    </rPh>
    <rPh sb="7" eb="9">
      <t>ジョウホウ</t>
    </rPh>
    <phoneticPr fontId="3"/>
  </si>
  <si>
    <t>手続代行担当者は問合せ等で確実に対応できる実務担当者の連絡先を記入すること。</t>
    <phoneticPr fontId="3"/>
  </si>
  <si>
    <t>手続代行者を介さない交付申請者は問合せ等に確実に応じることができるよう申請者本人の連絡先を必ず記入すること</t>
    <rPh sb="6" eb="7">
      <t>カイ</t>
    </rPh>
    <rPh sb="10" eb="12">
      <t>コウフ</t>
    </rPh>
    <rPh sb="12" eb="14">
      <t>シンセイ</t>
    </rPh>
    <rPh sb="35" eb="37">
      <t>シンセイ</t>
    </rPh>
    <rPh sb="37" eb="38">
      <t>シャ</t>
    </rPh>
    <phoneticPr fontId="3"/>
  </si>
  <si>
    <t>手続代行会社名</t>
    <rPh sb="0" eb="2">
      <t>テツヅ</t>
    </rPh>
    <rPh sb="2" eb="4">
      <t>ダイコウ</t>
    </rPh>
    <rPh sb="4" eb="6">
      <t>カイシャ</t>
    </rPh>
    <rPh sb="6" eb="7">
      <t>メイ</t>
    </rPh>
    <phoneticPr fontId="3"/>
  </si>
  <si>
    <t>支店名</t>
    <rPh sb="0" eb="3">
      <t>シテンメイ</t>
    </rPh>
    <phoneticPr fontId="3"/>
  </si>
  <si>
    <t>所　属</t>
    <rPh sb="0" eb="1">
      <t>ショ</t>
    </rPh>
    <rPh sb="2" eb="3">
      <t>ゾク</t>
    </rPh>
    <phoneticPr fontId="3"/>
  </si>
  <si>
    <t>担当者氏名</t>
    <rPh sb="0" eb="3">
      <t>タントウシャ</t>
    </rPh>
    <rPh sb="3" eb="5">
      <t>シメイ</t>
    </rPh>
    <phoneticPr fontId="3"/>
  </si>
  <si>
    <t>住　所</t>
    <rPh sb="0" eb="1">
      <t>スミ</t>
    </rPh>
    <rPh sb="2" eb="3">
      <t>ショ</t>
    </rPh>
    <phoneticPr fontId="3"/>
  </si>
  <si>
    <t>ＦＡＸ番号</t>
    <rPh sb="3" eb="5">
      <t>バンゴウ</t>
    </rPh>
    <phoneticPr fontId="3"/>
  </si>
  <si>
    <t>携帯電話番号</t>
    <rPh sb="0" eb="2">
      <t>ケイタイ</t>
    </rPh>
    <rPh sb="2" eb="4">
      <t>デンワ</t>
    </rPh>
    <rPh sb="4" eb="6">
      <t>バンゴウ</t>
    </rPh>
    <phoneticPr fontId="3"/>
  </si>
  <si>
    <t>Ｅ-ＭＡＩＬ</t>
    <phoneticPr fontId="3"/>
  </si>
  <si>
    <t>@</t>
    <phoneticPr fontId="3"/>
  </si>
  <si>
    <t>７.住宅の高断熱外皮</t>
    <phoneticPr fontId="3"/>
  </si>
  <si>
    <t>外皮仕様事前登録</t>
    <rPh sb="0" eb="2">
      <t>ガイヒ</t>
    </rPh>
    <rPh sb="2" eb="4">
      <t>シヨウ</t>
    </rPh>
    <rPh sb="4" eb="6">
      <t>ジゼン</t>
    </rPh>
    <rPh sb="6" eb="8">
      <t>トウロク</t>
    </rPh>
    <phoneticPr fontId="3"/>
  </si>
  <si>
    <t>外皮仕様
事前登録番号</t>
    <rPh sb="0" eb="2">
      <t>ガイヒ</t>
    </rPh>
    <rPh sb="2" eb="4">
      <t>シヨウ</t>
    </rPh>
    <rPh sb="5" eb="7">
      <t>ジゼン</t>
    </rPh>
    <rPh sb="7" eb="9">
      <t>トウロク</t>
    </rPh>
    <rPh sb="9" eb="11">
      <t>バンゴウ</t>
    </rPh>
    <phoneticPr fontId="3"/>
  </si>
  <si>
    <t>（１）導入する断熱材の仕様情報を記入</t>
    <rPh sb="3" eb="5">
      <t>ドウニュウ</t>
    </rPh>
    <rPh sb="7" eb="10">
      <t>ダンネツザイ</t>
    </rPh>
    <rPh sb="11" eb="13">
      <t>シヨウ</t>
    </rPh>
    <rPh sb="13" eb="15">
      <t>ジョウホウ</t>
    </rPh>
    <rPh sb="16" eb="18">
      <t>キニュウ</t>
    </rPh>
    <phoneticPr fontId="3"/>
  </si>
  <si>
    <t>複数の仕様が混在する場合は、施工面積の大きいものから順に２種類まで記入すること。</t>
    <rPh sb="0" eb="2">
      <t>フクスウ</t>
    </rPh>
    <rPh sb="3" eb="5">
      <t>シヨウ</t>
    </rPh>
    <rPh sb="6" eb="8">
      <t>コンザイ</t>
    </rPh>
    <rPh sb="10" eb="12">
      <t>バアイ</t>
    </rPh>
    <rPh sb="14" eb="16">
      <t>セコウ</t>
    </rPh>
    <rPh sb="16" eb="18">
      <t>メンセキ</t>
    </rPh>
    <rPh sb="19" eb="20">
      <t>オオ</t>
    </rPh>
    <rPh sb="26" eb="27">
      <t>ジュン</t>
    </rPh>
    <rPh sb="29" eb="31">
      <t>シュルイ</t>
    </rPh>
    <rPh sb="33" eb="35">
      <t>キニュウ</t>
    </rPh>
    <phoneticPr fontId="3"/>
  </si>
  <si>
    <t>断熱材を重ねて施工する場合は「100×3」「100+60」など構成が分かるように記入すること。</t>
    <rPh sb="0" eb="3">
      <t>ダンネツザイ</t>
    </rPh>
    <rPh sb="4" eb="5">
      <t>カサ</t>
    </rPh>
    <rPh sb="7" eb="9">
      <t>セコウ</t>
    </rPh>
    <rPh sb="11" eb="13">
      <t>バアイ</t>
    </rPh>
    <rPh sb="31" eb="33">
      <t>コウセイ</t>
    </rPh>
    <rPh sb="34" eb="35">
      <t>ワ</t>
    </rPh>
    <rPh sb="40" eb="42">
      <t>キニュウ</t>
    </rPh>
    <phoneticPr fontId="3"/>
  </si>
  <si>
    <t>熱的境界部位</t>
    <rPh sb="0" eb="2">
      <t>ネツテキ</t>
    </rPh>
    <rPh sb="2" eb="4">
      <t>キョウカイ</t>
    </rPh>
    <phoneticPr fontId="3"/>
  </si>
  <si>
    <t>断熱材の仕様</t>
    <rPh sb="4" eb="6">
      <t>シヨウ</t>
    </rPh>
    <phoneticPr fontId="3"/>
  </si>
  <si>
    <t>断熱材の仕様（製品名）</t>
    <rPh sb="4" eb="6">
      <t>シヨウ</t>
    </rPh>
    <phoneticPr fontId="3"/>
  </si>
  <si>
    <t>厚さ（mm）</t>
    <phoneticPr fontId="3"/>
  </si>
  <si>
    <t>屋　根</t>
    <rPh sb="0" eb="1">
      <t>ヤ</t>
    </rPh>
    <rPh sb="2" eb="3">
      <t>ネ</t>
    </rPh>
    <phoneticPr fontId="3"/>
  </si>
  <si>
    <t>（一般部、バルコニー下等）</t>
    <rPh sb="1" eb="3">
      <t>イッパン</t>
    </rPh>
    <rPh sb="3" eb="4">
      <t>ブ</t>
    </rPh>
    <rPh sb="10" eb="11">
      <t>シタ</t>
    </rPh>
    <rPh sb="11" eb="12">
      <t>ナド</t>
    </rPh>
    <phoneticPr fontId="3"/>
  </si>
  <si>
    <t>天　井</t>
    <rPh sb="0" eb="1">
      <t>テン</t>
    </rPh>
    <rPh sb="2" eb="3">
      <t>イ</t>
    </rPh>
    <phoneticPr fontId="3"/>
  </si>
  <si>
    <t>外壁</t>
    <rPh sb="0" eb="2">
      <t>ガイヘキ</t>
    </rPh>
    <phoneticPr fontId="3"/>
  </si>
  <si>
    <t>一般部</t>
    <rPh sb="0" eb="2">
      <t>イッパン</t>
    </rPh>
    <rPh sb="2" eb="3">
      <t>ブ</t>
    </rPh>
    <phoneticPr fontId="3"/>
  </si>
  <si>
    <t>充填断熱</t>
    <rPh sb="0" eb="2">
      <t>ジュウテン</t>
    </rPh>
    <rPh sb="2" eb="4">
      <t>ダンネツ</t>
    </rPh>
    <phoneticPr fontId="3"/>
  </si>
  <si>
    <t>外張断熱</t>
    <rPh sb="0" eb="1">
      <t>ソト</t>
    </rPh>
    <rPh sb="1" eb="2">
      <t>バ</t>
    </rPh>
    <rPh sb="2" eb="4">
      <t>ダンネツ</t>
    </rPh>
    <phoneticPr fontId="3"/>
  </si>
  <si>
    <t>（階間部・界壁等）</t>
    <rPh sb="1" eb="2">
      <t>カイ</t>
    </rPh>
    <rPh sb="2" eb="3">
      <t>マ</t>
    </rPh>
    <rPh sb="3" eb="4">
      <t>ブ</t>
    </rPh>
    <rPh sb="5" eb="7">
      <t>カイヘキ</t>
    </rPh>
    <rPh sb="7" eb="8">
      <t>トウ</t>
    </rPh>
    <phoneticPr fontId="3"/>
  </si>
  <si>
    <t>床断熱</t>
    <rPh sb="0" eb="1">
      <t>ユカ</t>
    </rPh>
    <rPh sb="1" eb="3">
      <t>ダンネツ</t>
    </rPh>
    <phoneticPr fontId="3"/>
  </si>
  <si>
    <t>基礎断熱</t>
    <rPh sb="0" eb="2">
      <t>キソ</t>
    </rPh>
    <rPh sb="2" eb="4">
      <t>ダンネツ</t>
    </rPh>
    <phoneticPr fontId="3"/>
  </si>
  <si>
    <t>垂直部</t>
    <rPh sb="0" eb="2">
      <t>スイチョク</t>
    </rPh>
    <rPh sb="2" eb="3">
      <t>ブ</t>
    </rPh>
    <phoneticPr fontId="3"/>
  </si>
  <si>
    <t>水平部</t>
    <rPh sb="0" eb="2">
      <t>スイヘイ</t>
    </rPh>
    <rPh sb="2" eb="3">
      <t>ブ</t>
    </rPh>
    <phoneticPr fontId="3"/>
  </si>
  <si>
    <t>土間</t>
    <rPh sb="0" eb="2">
      <t>ドマ</t>
    </rPh>
    <phoneticPr fontId="3"/>
  </si>
  <si>
    <r>
      <t xml:space="preserve">玄関等
</t>
    </r>
    <r>
      <rPr>
        <sz val="11"/>
        <rFont val="ＭＳ Ｐ明朝"/>
        <family val="1"/>
        <charset val="128"/>
      </rPr>
      <t>（土間収納等）</t>
    </r>
    <rPh sb="0" eb="2">
      <t>ゲンカン</t>
    </rPh>
    <rPh sb="2" eb="3">
      <t>トウ</t>
    </rPh>
    <rPh sb="5" eb="7">
      <t>ドマ</t>
    </rPh>
    <rPh sb="7" eb="9">
      <t>シュウノウ</t>
    </rPh>
    <rPh sb="9" eb="10">
      <t>ナド</t>
    </rPh>
    <phoneticPr fontId="3"/>
  </si>
  <si>
    <t>浴室</t>
    <rPh sb="0" eb="2">
      <t>ヨクシツ</t>
    </rPh>
    <phoneticPr fontId="3"/>
  </si>
  <si>
    <r>
      <rPr>
        <sz val="13"/>
        <rFont val="ＭＳ Ｐ明朝"/>
        <family val="1"/>
        <charset val="128"/>
      </rPr>
      <t>外気に接する床</t>
    </r>
    <r>
      <rPr>
        <sz val="10"/>
        <rFont val="ＭＳ Ｐ明朝"/>
        <family val="1"/>
        <charset val="128"/>
      </rPr>
      <t/>
    </r>
    <rPh sb="0" eb="2">
      <t>ガイキ</t>
    </rPh>
    <rPh sb="3" eb="4">
      <t>セッ</t>
    </rPh>
    <rPh sb="6" eb="7">
      <t>ユカ</t>
    </rPh>
    <phoneticPr fontId="3"/>
  </si>
  <si>
    <t>（オーバーハング、ピロティ等）</t>
    <rPh sb="13" eb="14">
      <t>トウ</t>
    </rPh>
    <phoneticPr fontId="3"/>
  </si>
  <si>
    <t>（１）導入する開口部の仕様情報を記入</t>
    <rPh sb="3" eb="5">
      <t>ドウニュウ</t>
    </rPh>
    <rPh sb="7" eb="10">
      <t>カイコウブ</t>
    </rPh>
    <rPh sb="11" eb="13">
      <t>シヨウ</t>
    </rPh>
    <rPh sb="13" eb="15">
      <t>ジョウホウ</t>
    </rPh>
    <rPh sb="16" eb="18">
      <t>キニュウ</t>
    </rPh>
    <phoneticPr fontId="3"/>
  </si>
  <si>
    <t>部位</t>
    <rPh sb="0" eb="1">
      <t>ブ</t>
    </rPh>
    <rPh sb="1" eb="2">
      <t>クライ</t>
    </rPh>
    <phoneticPr fontId="3"/>
  </si>
  <si>
    <r>
      <rPr>
        <sz val="10"/>
        <rFont val="ＭＳ Ｐ明朝"/>
        <family val="1"/>
        <charset val="128"/>
      </rPr>
      <t>（主たる窓の）</t>
    </r>
    <r>
      <rPr>
        <sz val="12"/>
        <rFont val="ＭＳ Ｐ明朝"/>
        <family val="1"/>
        <charset val="128"/>
      </rPr>
      <t>メーカー名</t>
    </r>
    <rPh sb="1" eb="2">
      <t>シュ</t>
    </rPh>
    <rPh sb="4" eb="5">
      <t>マド</t>
    </rPh>
    <rPh sb="11" eb="12">
      <t>メイ</t>
    </rPh>
    <phoneticPr fontId="3"/>
  </si>
  <si>
    <r>
      <rPr>
        <sz val="10"/>
        <rFont val="ＭＳ Ｐ明朝"/>
        <family val="1"/>
        <charset val="128"/>
      </rPr>
      <t>（主たる窓の）</t>
    </r>
    <r>
      <rPr>
        <sz val="12"/>
        <rFont val="ＭＳ Ｐ明朝"/>
        <family val="1"/>
        <charset val="128"/>
      </rPr>
      <t>建具の仕様</t>
    </r>
    <rPh sb="7" eb="9">
      <t>タテグ</t>
    </rPh>
    <rPh sb="10" eb="12">
      <t>シヨウ</t>
    </rPh>
    <phoneticPr fontId="3"/>
  </si>
  <si>
    <r>
      <rPr>
        <sz val="10"/>
        <rFont val="ＭＳ Ｐ明朝"/>
        <family val="1"/>
        <charset val="128"/>
      </rPr>
      <t>（主たる窓の）</t>
    </r>
    <r>
      <rPr>
        <sz val="12"/>
        <rFont val="ＭＳ Ｐ明朝"/>
        <family val="1"/>
        <charset val="128"/>
      </rPr>
      <t>ガラスの仕様</t>
    </r>
    <rPh sb="11" eb="13">
      <t>シヨウ</t>
    </rPh>
    <phoneticPr fontId="3"/>
  </si>
  <si>
    <t>熱貫流率
[W/㎡K]</t>
    <phoneticPr fontId="3"/>
  </si>
  <si>
    <t>窓</t>
    <rPh sb="0" eb="1">
      <t>マド</t>
    </rPh>
    <phoneticPr fontId="3"/>
  </si>
  <si>
    <t>窓の箇所数</t>
    <rPh sb="0" eb="1">
      <t>マド</t>
    </rPh>
    <rPh sb="2" eb="4">
      <t>カショ</t>
    </rPh>
    <rPh sb="4" eb="5">
      <t>スウ</t>
    </rPh>
    <phoneticPr fontId="3"/>
  </si>
  <si>
    <t>メーカー名</t>
    <rPh sb="4" eb="5">
      <t>メイ</t>
    </rPh>
    <phoneticPr fontId="3"/>
  </si>
  <si>
    <t>建具の仕様</t>
    <rPh sb="0" eb="2">
      <t>タテグ</t>
    </rPh>
    <rPh sb="3" eb="5">
      <t>シヨウ</t>
    </rPh>
    <phoneticPr fontId="3"/>
  </si>
  <si>
    <t>断熱の仕様または製品名</t>
    <rPh sb="0" eb="2">
      <t>ダンネツ</t>
    </rPh>
    <rPh sb="3" eb="5">
      <t>シヨウ</t>
    </rPh>
    <rPh sb="8" eb="11">
      <t>セイヒンメイ</t>
    </rPh>
    <phoneticPr fontId="3"/>
  </si>
  <si>
    <t>熱貫流率
（W/㎡K）</t>
    <phoneticPr fontId="3"/>
  </si>
  <si>
    <t>玄関
ド　ア</t>
    <rPh sb="0" eb="2">
      <t>ゲンカン</t>
    </rPh>
    <phoneticPr fontId="3"/>
  </si>
  <si>
    <t>８.住宅の設備仕様　</t>
    <phoneticPr fontId="3"/>
  </si>
  <si>
    <t>①</t>
    <phoneticPr fontId="3"/>
  </si>
  <si>
    <t>空調設備</t>
    <rPh sb="0" eb="2">
      <t>クウチョウ</t>
    </rPh>
    <rPh sb="2" eb="4">
      <t>セツビ</t>
    </rPh>
    <phoneticPr fontId="3"/>
  </si>
  <si>
    <t>Ⅰ．個別エアコン</t>
    <phoneticPr fontId="3"/>
  </si>
  <si>
    <t>（事業完了時に住宅に設置するエネルギー消費効率の区分「い」の機器を記入すること。）</t>
    <phoneticPr fontId="3"/>
  </si>
  <si>
    <t>設置場所</t>
    <rPh sb="0" eb="2">
      <t>セッチ</t>
    </rPh>
    <rPh sb="2" eb="4">
      <t>バショ</t>
    </rPh>
    <phoneticPr fontId="3"/>
  </si>
  <si>
    <t>型番</t>
    <rPh sb="0" eb="2">
      <t>カタバン</t>
    </rPh>
    <phoneticPr fontId="3"/>
  </si>
  <si>
    <t>エネルギー消費
効率の区分</t>
    <rPh sb="5" eb="7">
      <t>ショウヒ</t>
    </rPh>
    <rPh sb="8" eb="10">
      <t>コウリツ</t>
    </rPh>
    <rPh sb="11" eb="13">
      <t>クブン</t>
    </rPh>
    <phoneticPr fontId="3"/>
  </si>
  <si>
    <t>台数</t>
    <rPh sb="0" eb="2">
      <t>ダイスウ</t>
    </rPh>
    <phoneticPr fontId="3"/>
  </si>
  <si>
    <t>Ⅱ．ヒートポンプ式セントラル空調システム</t>
    <rPh sb="8" eb="9">
      <t>シキ</t>
    </rPh>
    <rPh sb="14" eb="16">
      <t>クウチョウ</t>
    </rPh>
    <phoneticPr fontId="3"/>
  </si>
  <si>
    <t>暖房</t>
    <rPh sb="0" eb="2">
      <t>ダンボウ</t>
    </rPh>
    <phoneticPr fontId="3"/>
  </si>
  <si>
    <t>冷房</t>
    <rPh sb="0" eb="2">
      <t>レイボウ</t>
    </rPh>
    <phoneticPr fontId="3"/>
  </si>
  <si>
    <t>定格能力
(kW)</t>
    <rPh sb="0" eb="2">
      <t>テイカク</t>
    </rPh>
    <rPh sb="2" eb="4">
      <t>ノウリョク</t>
    </rPh>
    <phoneticPr fontId="3"/>
  </si>
  <si>
    <t>定格消費電力(W)</t>
    <rPh sb="0" eb="2">
      <t>テイカク</t>
    </rPh>
    <rPh sb="2" eb="4">
      <t>ショウヒ</t>
    </rPh>
    <rPh sb="4" eb="6">
      <t>デンリョク</t>
    </rPh>
    <phoneticPr fontId="3"/>
  </si>
  <si>
    <t>COP</t>
    <phoneticPr fontId="3"/>
  </si>
  <si>
    <t>設置
場所</t>
    <rPh sb="0" eb="2">
      <t>セッチ</t>
    </rPh>
    <rPh sb="3" eb="5">
      <t>バショ</t>
    </rPh>
    <phoneticPr fontId="3"/>
  </si>
  <si>
    <t>放熱機の種類</t>
    <rPh sb="0" eb="2">
      <t>ホウネツ</t>
    </rPh>
    <rPh sb="2" eb="3">
      <t>キ</t>
    </rPh>
    <rPh sb="4" eb="6">
      <t>シュルイ</t>
    </rPh>
    <phoneticPr fontId="3"/>
  </si>
  <si>
    <t>熱源機の種類</t>
    <rPh sb="0" eb="3">
      <t>ネツゲンキ</t>
    </rPh>
    <rPh sb="4" eb="6">
      <t>シュルイ</t>
    </rPh>
    <phoneticPr fontId="3"/>
  </si>
  <si>
    <t>定格暖房
能力(kW)</t>
    <rPh sb="0" eb="2">
      <t>テイカク</t>
    </rPh>
    <rPh sb="2" eb="4">
      <t>ダンボウ</t>
    </rPh>
    <rPh sb="5" eb="7">
      <t>ノウリョク</t>
    </rPh>
    <phoneticPr fontId="3"/>
  </si>
  <si>
    <t>定格暖房
消費電力
(W)</t>
    <rPh sb="0" eb="2">
      <t>テイカク</t>
    </rPh>
    <rPh sb="2" eb="4">
      <t>ダンボウ</t>
    </rPh>
    <rPh sb="5" eb="7">
      <t>ショウヒ</t>
    </rPh>
    <rPh sb="7" eb="9">
      <t>デンリョク</t>
    </rPh>
    <phoneticPr fontId="3"/>
  </si>
  <si>
    <t>暖房
COP</t>
    <rPh sb="0" eb="2">
      <t>ダンボウ</t>
    </rPh>
    <phoneticPr fontId="3"/>
  </si>
  <si>
    <t>暖房部
熱効率
(%)</t>
    <rPh sb="0" eb="2">
      <t>ダンボウ</t>
    </rPh>
    <rPh sb="2" eb="3">
      <t>ブ</t>
    </rPh>
    <rPh sb="4" eb="5">
      <t>ネツ</t>
    </rPh>
    <rPh sb="5" eb="7">
      <t>コウリツ</t>
    </rPh>
    <phoneticPr fontId="3"/>
  </si>
  <si>
    <t>換気設備　　</t>
    <rPh sb="0" eb="2">
      <t>カンキ</t>
    </rPh>
    <rPh sb="2" eb="4">
      <t>セツビ</t>
    </rPh>
    <phoneticPr fontId="3"/>
  </si>
  <si>
    <t>（24時間換気に使用する全ての換気設備を記入すること）</t>
    <phoneticPr fontId="3"/>
  </si>
  <si>
    <t>種類</t>
    <rPh sb="0" eb="2">
      <t>シュルイ</t>
    </rPh>
    <phoneticPr fontId="3"/>
  </si>
  <si>
    <t>温度（顕熱）
交換効率(%)</t>
    <phoneticPr fontId="3"/>
  </si>
  <si>
    <t>消費電力
(W)</t>
    <phoneticPr fontId="3"/>
  </si>
  <si>
    <t>換気風量
(㎥/h)</t>
    <phoneticPr fontId="3"/>
  </si>
  <si>
    <t>比消費電力合計</t>
    <rPh sb="0" eb="1">
      <t>ヒ</t>
    </rPh>
    <rPh sb="1" eb="3">
      <t>ショウヒ</t>
    </rPh>
    <rPh sb="3" eb="5">
      <t>デンリョク</t>
    </rPh>
    <rPh sb="5" eb="7">
      <t>ゴウケイ</t>
    </rPh>
    <phoneticPr fontId="3"/>
  </si>
  <si>
    <t>W/(㎥/h)</t>
    <phoneticPr fontId="3"/>
  </si>
  <si>
    <t>③</t>
    <phoneticPr fontId="3"/>
  </si>
  <si>
    <t>給湯設備</t>
    <rPh sb="0" eb="2">
      <t>キュウトウ</t>
    </rPh>
    <rPh sb="2" eb="4">
      <t>セツビ</t>
    </rPh>
    <phoneticPr fontId="3"/>
  </si>
  <si>
    <t>　（セット型番があるものは、セット型番で記入すること）</t>
    <phoneticPr fontId="3"/>
  </si>
  <si>
    <t>　複数設置する場合、補助対象費用へ記入する設備価格はエネルギー計算に用いた１台分を記入すること</t>
    <rPh sb="41" eb="43">
      <t>キニュウ</t>
    </rPh>
    <phoneticPr fontId="3"/>
  </si>
  <si>
    <t>効率</t>
    <rPh sb="0" eb="2">
      <t>コウリツ</t>
    </rPh>
    <phoneticPr fontId="3"/>
  </si>
  <si>
    <t>電気</t>
    <rPh sb="0" eb="2">
      <t>デンキ</t>
    </rPh>
    <phoneticPr fontId="3"/>
  </si>
  <si>
    <t>ハイブリッド</t>
    <phoneticPr fontId="3"/>
  </si>
  <si>
    <t>年間給湯
（保温）効率</t>
    <rPh sb="0" eb="2">
      <t>ネンカン</t>
    </rPh>
    <rPh sb="2" eb="4">
      <t>キュウトウ</t>
    </rPh>
    <rPh sb="6" eb="8">
      <t>ホオン</t>
    </rPh>
    <rPh sb="9" eb="11">
      <t>コウリツ</t>
    </rPh>
    <phoneticPr fontId="3"/>
  </si>
  <si>
    <t>追焚保温
(有/無）</t>
    <rPh sb="0" eb="1">
      <t>オ</t>
    </rPh>
    <rPh sb="1" eb="2">
      <t>ダ</t>
    </rPh>
    <rPh sb="2" eb="4">
      <t>ホオン</t>
    </rPh>
    <rPh sb="6" eb="7">
      <t>ユウ</t>
    </rPh>
    <rPh sb="8" eb="9">
      <t>ム</t>
    </rPh>
    <phoneticPr fontId="3"/>
  </si>
  <si>
    <t>エネルギー
消費効率(%)</t>
    <rPh sb="6" eb="8">
      <t>ショウヒ</t>
    </rPh>
    <rPh sb="8" eb="10">
      <t>コウリツ</t>
    </rPh>
    <phoneticPr fontId="3"/>
  </si>
  <si>
    <t>中間期
COP</t>
    <rPh sb="0" eb="3">
      <t>チュウカンキ</t>
    </rPh>
    <phoneticPr fontId="3"/>
  </si>
  <si>
    <t>給湯部
熱効率(%)</t>
    <rPh sb="0" eb="2">
      <t>キュウトウ</t>
    </rPh>
    <rPh sb="2" eb="3">
      <t>ブ</t>
    </rPh>
    <rPh sb="4" eb="5">
      <t>ネツ</t>
    </rPh>
    <rPh sb="5" eb="7">
      <t>コウリツ</t>
    </rPh>
    <phoneticPr fontId="3"/>
  </si>
  <si>
    <t>（注）　燃料電池（エネファーム）の場合は、種類／メーカー名／型番のみを記入すること。また費用の記入は不要とする。</t>
    <rPh sb="1" eb="2">
      <t>チュウ</t>
    </rPh>
    <rPh sb="4" eb="6">
      <t>ネンリョウ</t>
    </rPh>
    <rPh sb="6" eb="8">
      <t>デンチ</t>
    </rPh>
    <rPh sb="17" eb="19">
      <t>バアイ</t>
    </rPh>
    <rPh sb="21" eb="23">
      <t>シュルイ</t>
    </rPh>
    <rPh sb="28" eb="29">
      <t>メイ</t>
    </rPh>
    <rPh sb="30" eb="31">
      <t>カタ</t>
    </rPh>
    <rPh sb="35" eb="37">
      <t>キニュウ</t>
    </rPh>
    <rPh sb="44" eb="46">
      <t>ヒヨウ</t>
    </rPh>
    <rPh sb="47" eb="49">
      <t>キニュウ</t>
    </rPh>
    <rPh sb="50" eb="52">
      <t>フヨウ</t>
    </rPh>
    <phoneticPr fontId="3"/>
  </si>
  <si>
    <t>（注）　ガスエンジン給湯機（エコウィル）の場合は、発電ユニットの総合効率をガスのエネルギー消費効率欄に記入すること</t>
    <rPh sb="1" eb="2">
      <t>チュウ</t>
    </rPh>
    <rPh sb="10" eb="12">
      <t>キュウトウ</t>
    </rPh>
    <rPh sb="12" eb="13">
      <t>キ</t>
    </rPh>
    <rPh sb="21" eb="23">
      <t>バアイ</t>
    </rPh>
    <rPh sb="25" eb="27">
      <t>ハツデン</t>
    </rPh>
    <rPh sb="32" eb="34">
      <t>ソウゴウ</t>
    </rPh>
    <rPh sb="34" eb="36">
      <t>コウリツ</t>
    </rPh>
    <rPh sb="45" eb="47">
      <t>ショウヒ</t>
    </rPh>
    <rPh sb="47" eb="49">
      <t>コウリツ</t>
    </rPh>
    <rPh sb="49" eb="50">
      <t>ラン</t>
    </rPh>
    <rPh sb="51" eb="53">
      <t>キニュウ</t>
    </rPh>
    <phoneticPr fontId="3"/>
  </si>
  <si>
    <t>④</t>
    <phoneticPr fontId="3"/>
  </si>
  <si>
    <t>太陽光発電システム</t>
    <rPh sb="0" eb="3">
      <t>タイヨウコウ</t>
    </rPh>
    <rPh sb="3" eb="5">
      <t>ハツデン</t>
    </rPh>
    <phoneticPr fontId="3"/>
  </si>
  <si>
    <t>メーカー名</t>
    <rPh sb="4" eb="5">
      <t>メイ</t>
    </rPh>
    <phoneticPr fontId="3"/>
  </si>
  <si>
    <t>型番</t>
    <rPh sb="0" eb="2">
      <t>カタバン</t>
    </rPh>
    <phoneticPr fontId="3"/>
  </si>
  <si>
    <t>設置
枚数（枚）</t>
    <phoneticPr fontId="3"/>
  </si>
  <si>
    <t>公称最大出力（Ｗ）</t>
    <phoneticPr fontId="3"/>
  </si>
  <si>
    <t>公称最大出力の合計(kW)</t>
    <phoneticPr fontId="3"/>
  </si>
  <si>
    <t>合計</t>
    <rPh sb="0" eb="2">
      <t>ゴウケイ</t>
    </rPh>
    <phoneticPr fontId="3"/>
  </si>
  <si>
    <t>⑤</t>
    <phoneticPr fontId="3"/>
  </si>
  <si>
    <t>エネルギー計測装置（HEMS本体）</t>
    <rPh sb="5" eb="7">
      <t>ケイソク</t>
    </rPh>
    <rPh sb="7" eb="9">
      <t>ソウチ</t>
    </rPh>
    <rPh sb="14" eb="16">
      <t>ホンタイ</t>
    </rPh>
    <phoneticPr fontId="3"/>
  </si>
  <si>
    <t>　（こちらに記入した情報は、実績報告書の提出時に添付する保証書の型番と一致させること。）</t>
    <phoneticPr fontId="3"/>
  </si>
  <si>
    <t>メーカー名</t>
    <phoneticPr fontId="3"/>
  </si>
  <si>
    <t>型番</t>
    <phoneticPr fontId="3"/>
  </si>
  <si>
    <t>（注）　計測データの収集・蓄積・出力等を管理している機器の型番を記入すること。</t>
    <rPh sb="1" eb="2">
      <t>チュウ</t>
    </rPh>
    <rPh sb="4" eb="6">
      <t>ケイソク</t>
    </rPh>
    <rPh sb="10" eb="12">
      <t>シュウシュウ</t>
    </rPh>
    <rPh sb="13" eb="15">
      <t>チクセキ</t>
    </rPh>
    <rPh sb="16" eb="18">
      <t>シュツリョク</t>
    </rPh>
    <rPh sb="18" eb="19">
      <t>ナド</t>
    </rPh>
    <rPh sb="20" eb="22">
      <t>カンリ</t>
    </rPh>
    <rPh sb="26" eb="28">
      <t>キキ</t>
    </rPh>
    <rPh sb="29" eb="31">
      <t>カタバン</t>
    </rPh>
    <rPh sb="32" eb="34">
      <t>キニュウ</t>
    </rPh>
    <phoneticPr fontId="3"/>
  </si>
  <si>
    <t>⑥</t>
    <phoneticPr fontId="3"/>
  </si>
  <si>
    <t>蓄電システム</t>
    <rPh sb="0" eb="2">
      <t>チクデン</t>
    </rPh>
    <phoneticPr fontId="3"/>
  </si>
  <si>
    <r>
      <t>設置の有無</t>
    </r>
    <r>
      <rPr>
        <sz val="10"/>
        <rFont val="ＭＳ Ｐ明朝"/>
        <family val="1"/>
        <charset val="128"/>
      </rPr>
      <t>該当する方に■をつける</t>
    </r>
    <rPh sb="0" eb="2">
      <t>セッチ</t>
    </rPh>
    <rPh sb="3" eb="5">
      <t>ウム</t>
    </rPh>
    <rPh sb="9" eb="10">
      <t>ホウ</t>
    </rPh>
    <phoneticPr fontId="3"/>
  </si>
  <si>
    <t>有</t>
    <rPh sb="0" eb="1">
      <t>ア</t>
    </rPh>
    <phoneticPr fontId="3"/>
  </si>
  <si>
    <t>無</t>
    <rPh sb="0" eb="1">
      <t>ナシ</t>
    </rPh>
    <phoneticPr fontId="3"/>
  </si>
  <si>
    <t>登録システム番号</t>
    <rPh sb="0" eb="2">
      <t>トウロク</t>
    </rPh>
    <rPh sb="6" eb="8">
      <t>バンゴウ</t>
    </rPh>
    <phoneticPr fontId="3"/>
  </si>
  <si>
    <t>パッケージ型番</t>
    <rPh sb="5" eb="7">
      <t>カタバン</t>
    </rPh>
    <phoneticPr fontId="3"/>
  </si>
  <si>
    <t>初期実効容量</t>
    <rPh sb="0" eb="2">
      <t>ショキ</t>
    </rPh>
    <rPh sb="2" eb="4">
      <t>ジッコウ</t>
    </rPh>
    <rPh sb="4" eb="6">
      <t>ヨウリョウ</t>
    </rPh>
    <phoneticPr fontId="3"/>
  </si>
  <si>
    <t>蓄電容量</t>
    <rPh sb="0" eb="2">
      <t>チクデン</t>
    </rPh>
    <rPh sb="2" eb="4">
      <t>ヨウリョウ</t>
    </rPh>
    <phoneticPr fontId="3"/>
  </si>
  <si>
    <t>保証年数</t>
    <rPh sb="0" eb="2">
      <t>ホショウ</t>
    </rPh>
    <rPh sb="2" eb="4">
      <t>ネンスウ</t>
    </rPh>
    <phoneticPr fontId="3"/>
  </si>
  <si>
    <t>PCSの定格出力</t>
    <rPh sb="4" eb="6">
      <t>テイカク</t>
    </rPh>
    <rPh sb="6" eb="8">
      <t>シュツリョク</t>
    </rPh>
    <phoneticPr fontId="3"/>
  </si>
  <si>
    <t>申請可能な導入価格の上限額</t>
    <rPh sb="0" eb="2">
      <t>シンセイ</t>
    </rPh>
    <rPh sb="2" eb="4">
      <t>カノウ</t>
    </rPh>
    <rPh sb="5" eb="7">
      <t>ドウニュウ</t>
    </rPh>
    <rPh sb="7" eb="9">
      <t>カカク</t>
    </rPh>
    <rPh sb="10" eb="13">
      <t>ジョウゲンガク</t>
    </rPh>
    <phoneticPr fontId="3"/>
  </si>
  <si>
    <t xml:space="preserve">    ２．補助対象費用の算出（見積金額）</t>
    <rPh sb="6" eb="8">
      <t>ホジョ</t>
    </rPh>
    <rPh sb="8" eb="10">
      <t>タイショウ</t>
    </rPh>
    <rPh sb="10" eb="12">
      <t>ヒヨウ</t>
    </rPh>
    <rPh sb="13" eb="15">
      <t>サンシュツ</t>
    </rPh>
    <rPh sb="16" eb="18">
      <t>ミツ</t>
    </rPh>
    <rPh sb="18" eb="20">
      <t>キンガク</t>
    </rPh>
    <phoneticPr fontId="3"/>
  </si>
  <si>
    <t>補助対象費用</t>
    <rPh sb="0" eb="2">
      <t>ホジョ</t>
    </rPh>
    <rPh sb="2" eb="4">
      <t>タイショウ</t>
    </rPh>
    <rPh sb="4" eb="6">
      <t>ヒヨウ</t>
    </rPh>
    <phoneticPr fontId="3"/>
  </si>
  <si>
    <t>補助対象費用の１/３</t>
    <rPh sb="0" eb="2">
      <t>ホジョ</t>
    </rPh>
    <rPh sb="2" eb="4">
      <t>タイショウ</t>
    </rPh>
    <rPh sb="4" eb="6">
      <t>ヒヨウ</t>
    </rPh>
    <phoneticPr fontId="3"/>
  </si>
  <si>
    <t xml:space="preserve">    ３．補助金の算出：初期実効容量１kWhあたり３万円</t>
    <rPh sb="8" eb="9">
      <t>キン</t>
    </rPh>
    <rPh sb="10" eb="12">
      <t>サンシュツ</t>
    </rPh>
    <rPh sb="13" eb="15">
      <t>ショキ</t>
    </rPh>
    <rPh sb="15" eb="17">
      <t>ジッコウ</t>
    </rPh>
    <rPh sb="17" eb="19">
      <t>ヨウリョウ</t>
    </rPh>
    <rPh sb="27" eb="29">
      <t>マンエン</t>
    </rPh>
    <phoneticPr fontId="3"/>
  </si>
  <si>
    <t>蓄電システム導入補助金申請額</t>
  </si>
  <si>
    <t>COP</t>
    <phoneticPr fontId="3"/>
  </si>
  <si>
    <t>申請種別</t>
    <rPh sb="0" eb="2">
      <t>シンセイ</t>
    </rPh>
    <rPh sb="2" eb="4">
      <t>シュベツ</t>
    </rPh>
    <phoneticPr fontId="19"/>
  </si>
  <si>
    <t>申　請　者</t>
    <phoneticPr fontId="19"/>
  </si>
  <si>
    <t>申請者</t>
    <rPh sb="0" eb="3">
      <t>シンセイシャ</t>
    </rPh>
    <phoneticPr fontId="19"/>
  </si>
  <si>
    <t>共 同 申 請 者</t>
    <phoneticPr fontId="19"/>
  </si>
  <si>
    <t>共同申請者</t>
    <rPh sb="0" eb="2">
      <t>キョウドウ</t>
    </rPh>
    <rPh sb="2" eb="5">
      <t>シンセイシャ</t>
    </rPh>
    <phoneticPr fontId="19"/>
  </si>
  <si>
    <t>平成３０年度　戸建分譲ＺＥＨ実証事業</t>
    <rPh sb="0" eb="2">
      <t>ヘイセイ</t>
    </rPh>
    <rPh sb="4" eb="6">
      <t>ネンド</t>
    </rPh>
    <rPh sb="7" eb="9">
      <t>コダテ</t>
    </rPh>
    <rPh sb="9" eb="11">
      <t>ブンジョウ</t>
    </rPh>
    <rPh sb="14" eb="16">
      <t>ジッショウ</t>
    </rPh>
    <rPh sb="16" eb="18">
      <t>ジギョウ</t>
    </rPh>
    <phoneticPr fontId="19"/>
  </si>
  <si>
    <t>共 同 申 請 者（リース亊業者等）</t>
    <phoneticPr fontId="19"/>
  </si>
  <si>
    <t>手続代行者</t>
    <rPh sb="0" eb="2">
      <t>テツヅ</t>
    </rPh>
    <rPh sb="2" eb="4">
      <t>ダイコウ</t>
    </rPh>
    <rPh sb="4" eb="5">
      <t>シャ</t>
    </rPh>
    <phoneticPr fontId="19"/>
  </si>
  <si>
    <t>平成３０年度　高層ＺＥＨ－Ｍ（ゼッチマンション）実証事業</t>
    <rPh sb="0" eb="2">
      <t>ヘイセイ</t>
    </rPh>
    <rPh sb="4" eb="6">
      <t>ネンド</t>
    </rPh>
    <rPh sb="7" eb="9">
      <t>コウソウ</t>
    </rPh>
    <rPh sb="24" eb="26">
      <t>ジッショウ</t>
    </rPh>
    <rPh sb="26" eb="28">
      <t>ジギョウ</t>
    </rPh>
    <phoneticPr fontId="19"/>
  </si>
  <si>
    <t>手 続 代 行 者</t>
    <phoneticPr fontId="19"/>
  </si>
  <si>
    <t>交付申請額算出表</t>
    <rPh sb="0" eb="2">
      <t>コウフ</t>
    </rPh>
    <rPh sb="2" eb="4">
      <t>シンセイ</t>
    </rPh>
    <rPh sb="4" eb="5">
      <t>ガク</t>
    </rPh>
    <rPh sb="5" eb="7">
      <t>サンシュツ</t>
    </rPh>
    <rPh sb="7" eb="8">
      <t>ヒョウ</t>
    </rPh>
    <phoneticPr fontId="3"/>
  </si>
  <si>
    <t>■補助対象住宅</t>
    <rPh sb="1" eb="3">
      <t>ホジョ</t>
    </rPh>
    <rPh sb="3" eb="5">
      <t>タイショウ</t>
    </rPh>
    <rPh sb="5" eb="7">
      <t>ジュウタク</t>
    </rPh>
    <phoneticPr fontId="3"/>
  </si>
  <si>
    <t>戸建住宅の補助金算出（一戸あたりの定額　ZEH＋：１１５万円）</t>
    <rPh sb="0" eb="2">
      <t>コダテ</t>
    </rPh>
    <rPh sb="2" eb="4">
      <t>ジュウタク</t>
    </rPh>
    <rPh sb="5" eb="8">
      <t>ホジョキン</t>
    </rPh>
    <rPh sb="8" eb="10">
      <t>サンシュツ</t>
    </rPh>
    <rPh sb="11" eb="13">
      <t>イッコ</t>
    </rPh>
    <rPh sb="17" eb="19">
      <t>テイガク</t>
    </rPh>
    <rPh sb="28" eb="30">
      <t>マンエン</t>
    </rPh>
    <phoneticPr fontId="3"/>
  </si>
  <si>
    <t>戸建住宅の補助金申請額</t>
    <rPh sb="0" eb="2">
      <t>コダテ</t>
    </rPh>
    <rPh sb="2" eb="4">
      <t>ジュウタク</t>
    </rPh>
    <phoneticPr fontId="3"/>
  </si>
  <si>
    <t>■補助対象蓄電システム</t>
    <rPh sb="1" eb="3">
      <t>ホジョ</t>
    </rPh>
    <rPh sb="3" eb="5">
      <t>タイショウ</t>
    </rPh>
    <rPh sb="5" eb="7">
      <t>チクデン</t>
    </rPh>
    <phoneticPr fontId="3"/>
  </si>
  <si>
    <r>
      <t xml:space="preserve">     １．</t>
    </r>
    <r>
      <rPr>
        <sz val="11"/>
        <rFont val="ＭＳ Ｐゴシック"/>
        <family val="3"/>
        <charset val="128"/>
      </rPr>
      <t>設備情報</t>
    </r>
    <rPh sb="7" eb="9">
      <t>セツビ</t>
    </rPh>
    <rPh sb="9" eb="11">
      <t>ジョウホウ</t>
    </rPh>
    <phoneticPr fontId="3"/>
  </si>
  <si>
    <t>ECHONET Lite AIF認証を取得している</t>
    <rPh sb="19" eb="21">
      <t>シュトク</t>
    </rPh>
    <phoneticPr fontId="3"/>
  </si>
  <si>
    <t>⑤＝③or④の
　　いずれか低い金額</t>
    <rPh sb="14" eb="15">
      <t>ヒク</t>
    </rPh>
    <rPh sb="16" eb="18">
      <t>キンガク</t>
    </rPh>
    <phoneticPr fontId="3"/>
  </si>
  <si>
    <t>■合計</t>
    <rPh sb="1" eb="3">
      <t>ゴウケイ</t>
    </rPh>
    <phoneticPr fontId="3"/>
  </si>
  <si>
    <r>
      <t>補助金交付申請予定額 
　</t>
    </r>
    <r>
      <rPr>
        <sz val="11"/>
        <rFont val="ＭＳ Ｐゴシック"/>
        <family val="3"/>
        <charset val="128"/>
      </rPr>
      <t>（様式第１に転記されます）</t>
    </r>
    <rPh sb="0" eb="3">
      <t>ホジョキン</t>
    </rPh>
    <rPh sb="3" eb="5">
      <t>コウフ</t>
    </rPh>
    <rPh sb="5" eb="7">
      <t>シンセイ</t>
    </rPh>
    <rPh sb="7" eb="9">
      <t>ヨテイ</t>
    </rPh>
    <rPh sb="9" eb="10">
      <t>ガク</t>
    </rPh>
    <rPh sb="14" eb="16">
      <t>ヨウシキ</t>
    </rPh>
    <rPh sb="16" eb="17">
      <t>ダイ</t>
    </rPh>
    <rPh sb="19" eb="21">
      <t>テンキ</t>
    </rPh>
    <phoneticPr fontId="3"/>
  </si>
  <si>
    <t>①</t>
    <phoneticPr fontId="3"/>
  </si>
  <si>
    <t>kWh</t>
    <phoneticPr fontId="3"/>
  </si>
  <si>
    <t>PCSのタイプ</t>
    <phoneticPr fontId="3"/>
  </si>
  <si>
    <t>kW</t>
    <phoneticPr fontId="3"/>
  </si>
  <si>
    <t>□</t>
    <phoneticPr fontId="3"/>
  </si>
  <si>
    <t>ＡＰＰＥＮＤＩＸ ＥＣＨＯＮＥＴ機器オブジェクト詳細規定Release　Ｈ以降に準拠している</t>
    <phoneticPr fontId="3"/>
  </si>
  <si>
    <t>②</t>
    <phoneticPr fontId="3"/>
  </si>
  <si>
    <t>定型様式３-１　蓄電システム見積書の補助対象費用小計（Ａ）を記入してください。</t>
    <phoneticPr fontId="3"/>
  </si>
  <si>
    <t>③＝②の1/3</t>
    <phoneticPr fontId="3"/>
  </si>
  <si>
    <t>kWh</t>
    <phoneticPr fontId="3"/>
  </si>
  <si>
    <t>④</t>
    <phoneticPr fontId="3"/>
  </si>
  <si>
    <t xml:space="preserve">    ４．③、④のいずれか低い金額（上限金額　ZEH+：４５万円）</t>
    <phoneticPr fontId="3"/>
  </si>
  <si>
    <t>⑥＝①+⑤</t>
    <phoneticPr fontId="3"/>
  </si>
  <si>
    <t>蓄電システム　見積書</t>
    <rPh sb="0" eb="2">
      <t>チクデン</t>
    </rPh>
    <rPh sb="7" eb="10">
      <t>ミツモリショ</t>
    </rPh>
    <phoneticPr fontId="3"/>
  </si>
  <si>
    <t>目標
価格</t>
    <rPh sb="0" eb="2">
      <t>モクヒョウ</t>
    </rPh>
    <rPh sb="3" eb="5">
      <t>カカク</t>
    </rPh>
    <phoneticPr fontId="19"/>
  </si>
  <si>
    <t>※保証年数に応じて定められた目標価格以下でないと申請できません（P30参照）</t>
    <phoneticPr fontId="3"/>
  </si>
  <si>
    <t>kWh　（Ⅰ）</t>
    <phoneticPr fontId="3"/>
  </si>
  <si>
    <t>円　（Ⅱ）</t>
    <rPh sb="0" eb="1">
      <t>エン</t>
    </rPh>
    <phoneticPr fontId="19"/>
  </si>
  <si>
    <t>円　（Ⅰ）　×　（Ⅱ）</t>
    <rPh sb="0" eb="1">
      <t>エン</t>
    </rPh>
    <phoneticPr fontId="3"/>
  </si>
  <si>
    <t>工事名称</t>
    <rPh sb="0" eb="2">
      <t>コウジ</t>
    </rPh>
    <rPh sb="2" eb="4">
      <t>メイショウ</t>
    </rPh>
    <phoneticPr fontId="3"/>
  </si>
  <si>
    <t>納入場所</t>
    <rPh sb="0" eb="2">
      <t>ノウニュウ</t>
    </rPh>
    <rPh sb="2" eb="4">
      <t>バショ</t>
    </rPh>
    <phoneticPr fontId="3"/>
  </si>
  <si>
    <t>見積金額</t>
    <rPh sb="0" eb="2">
      <t>ミツ</t>
    </rPh>
    <rPh sb="2" eb="4">
      <t>キンガク</t>
    </rPh>
    <phoneticPr fontId="3"/>
  </si>
  <si>
    <t>（税込）</t>
    <rPh sb="1" eb="3">
      <t>ゼイコミ</t>
    </rPh>
    <phoneticPr fontId="3"/>
  </si>
  <si>
    <t>補助対象費用の算出</t>
    <rPh sb="0" eb="2">
      <t>ホジョ</t>
    </rPh>
    <rPh sb="2" eb="4">
      <t>タイショウ</t>
    </rPh>
    <rPh sb="4" eb="6">
      <t>ヒヨウ</t>
    </rPh>
    <rPh sb="7" eb="9">
      <t>サンシュツ</t>
    </rPh>
    <phoneticPr fontId="3"/>
  </si>
  <si>
    <t>名称</t>
    <rPh sb="0" eb="2">
      <t>メイショウ</t>
    </rPh>
    <phoneticPr fontId="3"/>
  </si>
  <si>
    <t>数量</t>
    <rPh sb="0" eb="2">
      <t>スウリョウ</t>
    </rPh>
    <phoneticPr fontId="3"/>
  </si>
  <si>
    <t>単位</t>
    <rPh sb="0" eb="2">
      <t>タンイ</t>
    </rPh>
    <phoneticPr fontId="3"/>
  </si>
  <si>
    <t>単価</t>
    <rPh sb="0" eb="2">
      <t>タンカ</t>
    </rPh>
    <phoneticPr fontId="3"/>
  </si>
  <si>
    <t>金額</t>
    <rPh sb="0" eb="2">
      <t>キンガク</t>
    </rPh>
    <phoneticPr fontId="3"/>
  </si>
  <si>
    <t>備考</t>
    <rPh sb="0" eb="2">
      <t>ビコウ</t>
    </rPh>
    <phoneticPr fontId="3"/>
  </si>
  <si>
    <r>
      <rPr>
        <sz val="11"/>
        <rFont val="ＭＳ Ｐゴシック"/>
        <family val="3"/>
        <charset val="128"/>
      </rPr>
      <t>補助対象外</t>
    </r>
    <r>
      <rPr>
        <sz val="11"/>
        <rFont val="ＭＳ Ｐゴシック"/>
        <family val="3"/>
        <charset val="128"/>
      </rPr>
      <t>費用の算出</t>
    </r>
    <rPh sb="0" eb="2">
      <t>ホジョ</t>
    </rPh>
    <rPh sb="2" eb="5">
      <t>タイショウガイ</t>
    </rPh>
    <rPh sb="5" eb="7">
      <t>ヒヨウ</t>
    </rPh>
    <rPh sb="8" eb="10">
      <t>サンシュツ</t>
    </rPh>
    <phoneticPr fontId="3"/>
  </si>
  <si>
    <t>　　　　　　中計　（Ａ）+（Ｂ）　（税抜）</t>
    <rPh sb="6" eb="8">
      <t>チュウケイ</t>
    </rPh>
    <rPh sb="18" eb="20">
      <t>ゼイヌキ</t>
    </rPh>
    <phoneticPr fontId="3"/>
  </si>
  <si>
    <t>消費税</t>
    <rPh sb="0" eb="3">
      <t>ショウヒゼイ</t>
    </rPh>
    <phoneticPr fontId="3"/>
  </si>
  <si>
    <t>　　　　　　合計　（税込）</t>
    <rPh sb="6" eb="8">
      <t>ゴウケイ</t>
    </rPh>
    <rPh sb="10" eb="12">
      <t>ゼイコミ</t>
    </rPh>
    <phoneticPr fontId="3"/>
  </si>
  <si>
    <t>リースの利用</t>
    <rPh sb="4" eb="6">
      <t>リヨウ</t>
    </rPh>
    <phoneticPr fontId="3"/>
  </si>
  <si>
    <t>補助対象費用　小計　（Ａ）（税抜）</t>
    <rPh sb="7" eb="9">
      <t>ショウケイ</t>
    </rPh>
    <phoneticPr fontId="3"/>
  </si>
  <si>
    <t>その他費用　小計　（Ｂ）（税抜）</t>
    <rPh sb="2" eb="3">
      <t>タ</t>
    </rPh>
    <rPh sb="6" eb="8">
      <t>ショウケイ</t>
    </rPh>
    <phoneticPr fontId="3"/>
  </si>
  <si>
    <r>
      <rPr>
        <sz val="11"/>
        <rFont val="ＭＳ Ｐ明朝"/>
        <family val="1"/>
        <charset val="128"/>
      </rPr>
      <t>冷房期平均日射熱取得率（η</t>
    </r>
    <r>
      <rPr>
        <vertAlign val="subscript"/>
        <sz val="11"/>
        <rFont val="ＭＳ Ｐ明朝"/>
        <family val="1"/>
        <charset val="128"/>
      </rPr>
      <t xml:space="preserve">AC </t>
    </r>
    <r>
      <rPr>
        <sz val="11"/>
        <rFont val="ＭＳ Ｐ明朝"/>
        <family val="1"/>
        <charset val="128"/>
      </rPr>
      <t>）</t>
    </r>
    <r>
      <rPr>
        <sz val="10"/>
        <rFont val="ＭＳ Ｐ明朝"/>
        <family val="1"/>
        <charset val="128"/>
      </rPr>
      <t xml:space="preserve">
</t>
    </r>
    <r>
      <rPr>
        <sz val="9"/>
        <rFont val="ＭＳ Ｐ明朝"/>
        <family val="1"/>
        <charset val="128"/>
      </rPr>
      <t>（小数点第一位まで、二位以下切上げ）</t>
    </r>
    <rPh sb="0" eb="2">
      <t>レイボウ</t>
    </rPh>
    <rPh sb="2" eb="3">
      <t>キ</t>
    </rPh>
    <rPh sb="3" eb="5">
      <t>ヘイキン</t>
    </rPh>
    <rPh sb="5" eb="7">
      <t>ニッシャ</t>
    </rPh>
    <rPh sb="7" eb="8">
      <t>ネツ</t>
    </rPh>
    <rPh sb="8" eb="10">
      <t>シュトク</t>
    </rPh>
    <rPh sb="10" eb="11">
      <t>リツ</t>
    </rPh>
    <phoneticPr fontId="3"/>
  </si>
  <si>
    <t>専用
兼用</t>
    <rPh sb="0" eb="2">
      <t>センヨウ</t>
    </rPh>
    <rPh sb="3" eb="5">
      <t>ケンヨウ</t>
    </rPh>
    <phoneticPr fontId="3"/>
  </si>
  <si>
    <t>Ⅲ．温水式暖房（床暖房、パネルラジエーター等）　暖房専用熱源機か兼用熱源機かを選択すること</t>
    <rPh sb="2" eb="4">
      <t>オンスイ</t>
    </rPh>
    <rPh sb="4" eb="5">
      <t>シキ</t>
    </rPh>
    <rPh sb="5" eb="7">
      <t>ダンボウ</t>
    </rPh>
    <rPh sb="8" eb="9">
      <t>ユカ</t>
    </rPh>
    <rPh sb="9" eb="11">
      <t>ダンボウ</t>
    </rPh>
    <rPh sb="21" eb="22">
      <t>ナド</t>
    </rPh>
    <rPh sb="24" eb="26">
      <t>ダンボウ</t>
    </rPh>
    <rPh sb="26" eb="28">
      <t>センヨウ</t>
    </rPh>
    <rPh sb="28" eb="31">
      <t>ネツゲンキ</t>
    </rPh>
    <rPh sb="32" eb="34">
      <t>ケンヨウ</t>
    </rPh>
    <rPh sb="34" eb="37">
      <t>ネツゲンキ</t>
    </rPh>
    <rPh sb="39" eb="41">
      <t>センタク</t>
    </rPh>
    <phoneticPr fontId="3"/>
  </si>
  <si>
    <t>ビルダー/プランナー
登録番号</t>
    <rPh sb="11" eb="13">
      <t>トウロク</t>
    </rPh>
    <rPh sb="13" eb="15">
      <t>バンゴウ</t>
    </rPh>
    <phoneticPr fontId="3"/>
  </si>
  <si>
    <t>ビルダー/プランナー
登録名称</t>
    <rPh sb="11" eb="13">
      <t>トウロク</t>
    </rPh>
    <rPh sb="13" eb="15">
      <t>メイショウ</t>
    </rPh>
    <phoneticPr fontId="3"/>
  </si>
  <si>
    <t>５.ZEHビルダー/プランナー情報</t>
    <rPh sb="15" eb="17">
      <t>ジョウホウ</t>
    </rPh>
    <phoneticPr fontId="3"/>
  </si>
  <si>
    <t>□</t>
    <phoneticPr fontId="19"/>
  </si>
  <si>
    <t>Ｗｅｂプログラム未評価省エネルギー・システム
導入する場合は■をつける</t>
    <rPh sb="23" eb="25">
      <t>ドウニュウ</t>
    </rPh>
    <rPh sb="27" eb="29">
      <t>バアイ</t>
    </rPh>
    <phoneticPr fontId="3"/>
  </si>
  <si>
    <t>高度エネルギーマネジメント</t>
    <rPh sb="0" eb="2">
      <t>コウド</t>
    </rPh>
    <phoneticPr fontId="3"/>
  </si>
  <si>
    <t>ＺＥＨ＋実証事業の選択要件にて❷高度エネルギーマネジメントを選択した場合のみ
下記の条件を確認した上で□にチェックを入れること。</t>
    <rPh sb="4" eb="6">
      <t>ジッショウ</t>
    </rPh>
    <rPh sb="6" eb="8">
      <t>ジギョウ</t>
    </rPh>
    <rPh sb="9" eb="11">
      <t>センタク</t>
    </rPh>
    <rPh sb="11" eb="13">
      <t>ヨウケン</t>
    </rPh>
    <rPh sb="16" eb="18">
      <t>コウド</t>
    </rPh>
    <rPh sb="30" eb="32">
      <t>センタク</t>
    </rPh>
    <rPh sb="34" eb="36">
      <t>バアイ</t>
    </rPh>
    <rPh sb="39" eb="41">
      <t>カキ</t>
    </rPh>
    <rPh sb="42" eb="44">
      <t>ジョウケン</t>
    </rPh>
    <rPh sb="45" eb="47">
      <t>カクニン</t>
    </rPh>
    <rPh sb="49" eb="50">
      <t>ウエ</t>
    </rPh>
    <rPh sb="58" eb="59">
      <t>イ</t>
    </rPh>
    <phoneticPr fontId="3"/>
  </si>
  <si>
    <t>１.補助対象住宅の概要</t>
    <phoneticPr fontId="3"/>
  </si>
  <si>
    <t>９.Ｗｅｂプログラム未評価省エネルギー・システム</t>
    <phoneticPr fontId="3"/>
  </si>
  <si>
    <t>実施計画書</t>
    <phoneticPr fontId="3"/>
  </si>
  <si>
    <t>②</t>
    <phoneticPr fontId="3"/>
  </si>
  <si>
    <t>比消費電力
[W/(㎥/h)]</t>
    <phoneticPr fontId="3"/>
  </si>
  <si>
    <t>定型様式１－２（１／３）</t>
    <phoneticPr fontId="3"/>
  </si>
  <si>
    <t>分譲地名</t>
    <rPh sb="0" eb="3">
      <t>ブンジョウチ</t>
    </rPh>
    <rPh sb="3" eb="4">
      <t>メイ</t>
    </rPh>
    <phoneticPr fontId="3"/>
  </si>
  <si>
    <t>区画番号</t>
    <rPh sb="0" eb="2">
      <t>クカク</t>
    </rPh>
    <rPh sb="2" eb="4">
      <t>バンゴウ</t>
    </rPh>
    <phoneticPr fontId="3"/>
  </si>
  <si>
    <t>定型様式１－２（２／３）</t>
    <phoneticPr fontId="3"/>
  </si>
  <si>
    <t>定型様式１－２（３／３）</t>
    <phoneticPr fontId="3"/>
  </si>
  <si>
    <t>定型様式２－２</t>
    <phoneticPr fontId="3"/>
  </si>
  <si>
    <t>定型様式３－２</t>
    <rPh sb="0" eb="2">
      <t>テイケイ</t>
    </rPh>
    <rPh sb="2" eb="4">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</si>
</sst>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_ "/>
    <numFmt numFmtId="177" formatCode="#,##0_ "/>
    <numFmt numFmtId="178" formatCode="#,##0.0"/>
    <numFmt numFmtId="179" formatCode="0.0"/>
    <numFmt numFmtId="180" formatCode="0.000"/>
    <numFmt numFmtId="181" formatCode="#,##0.0;[Red]\-#,##0.0"/>
    <numFmt numFmtId="182" formatCode="0.000_);[Red]\(0.000\)"/>
    <numFmt numFmtId="183" formatCode="yyyy/mm/dd"/>
    <numFmt numFmtId="184" formatCode="hh&quot;時&quot;mm&quot;分&quot;"/>
  </numFmts>
  <fonts count="53" x14ac:knownFonts="1">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10"/>
      <color indexed="8"/>
      <name val="ＭＳ 明朝"/>
      <family val="1"/>
      <charset val="128"/>
    </font>
    <font>
      <sz val="12"/>
      <name val="ＭＳ 明朝"/>
      <family val="1"/>
      <charset val="128"/>
    </font>
    <font>
      <sz val="10"/>
      <name val="ＭＳ 明朝"/>
      <family val="1"/>
      <charset val="128"/>
    </font>
    <font>
      <sz val="10"/>
      <name val="ＭＳ Ｐゴシック"/>
      <family val="3"/>
      <charset val="128"/>
    </font>
    <font>
      <sz val="10"/>
      <name val="ＭＳ Ｐ明朝"/>
      <family val="1"/>
      <charset val="128"/>
    </font>
    <font>
      <sz val="11"/>
      <color indexed="8"/>
      <name val="ＭＳ 明朝"/>
      <family val="1"/>
      <charset val="128"/>
    </font>
    <font>
      <sz val="17"/>
      <name val="ＭＳ 明朝"/>
      <family val="1"/>
      <charset val="128"/>
    </font>
    <font>
      <sz val="12"/>
      <name val="ＭＳ Ｐ明朝"/>
      <family val="1"/>
      <charset val="128"/>
    </font>
    <font>
      <sz val="7"/>
      <name val="ＭＳ Ｐ明朝"/>
      <family val="1"/>
      <charset val="128"/>
    </font>
    <font>
      <b/>
      <sz val="13"/>
      <name val="ＭＳ Ｐ明朝"/>
      <family val="1"/>
      <charset val="128"/>
    </font>
    <font>
      <sz val="15"/>
      <name val="ＭＳ Ｐ明朝"/>
      <family val="1"/>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7"/>
      <color theme="0"/>
      <name val="ＭＳ 明朝"/>
      <family val="1"/>
      <charset val="128"/>
    </font>
    <font>
      <sz val="6"/>
      <name val="ＭＳ Ｐゴシック"/>
      <family val="3"/>
      <charset val="128"/>
      <scheme val="minor"/>
    </font>
    <font>
      <sz val="8"/>
      <name val="ＭＳ Ｐ明朝"/>
      <family val="1"/>
      <charset val="128"/>
    </font>
    <font>
      <sz val="11"/>
      <name val="ＭＳ Ｐ明朝"/>
      <family val="1"/>
      <charset val="128"/>
    </font>
    <font>
      <sz val="14"/>
      <name val="ＭＳ Ｐ明朝"/>
      <family val="1"/>
      <charset val="128"/>
    </font>
    <font>
      <sz val="10.5"/>
      <name val="ＭＳ Ｐ明朝"/>
      <family val="1"/>
      <charset val="128"/>
    </font>
    <font>
      <b/>
      <sz val="16"/>
      <name val="ＭＳ Ｐ明朝"/>
      <family val="1"/>
      <charset val="128"/>
    </font>
    <font>
      <sz val="10"/>
      <color indexed="8"/>
      <name val="ＭＳ Ｐ明朝"/>
      <family val="1"/>
      <charset val="128"/>
    </font>
    <font>
      <sz val="15"/>
      <color indexed="8"/>
      <name val="ＭＳ Ｐ明朝"/>
      <family val="1"/>
      <charset val="128"/>
    </font>
    <font>
      <b/>
      <sz val="14"/>
      <name val="ＭＳ Ｐ明朝"/>
      <family val="1"/>
      <charset val="128"/>
    </font>
    <font>
      <sz val="13"/>
      <name val="ＭＳ Ｐ明朝"/>
      <family val="1"/>
      <charset val="128"/>
    </font>
    <font>
      <sz val="9"/>
      <name val="ＭＳ Ｐ明朝"/>
      <family val="1"/>
      <charset val="128"/>
    </font>
    <font>
      <sz val="11"/>
      <color indexed="8"/>
      <name val="ＭＳ Ｐ明朝"/>
      <family val="1"/>
      <charset val="128"/>
    </font>
    <font>
      <sz val="14"/>
      <color indexed="8"/>
      <name val="ＭＳ Ｐ明朝"/>
      <family val="1"/>
      <charset val="128"/>
    </font>
    <font>
      <sz val="12"/>
      <color indexed="8"/>
      <name val="ＭＳ Ｐ明朝"/>
      <family val="1"/>
      <charset val="128"/>
    </font>
    <font>
      <b/>
      <sz val="12"/>
      <name val="ＭＳ Ｐ明朝"/>
      <family val="1"/>
      <charset val="128"/>
    </font>
    <font>
      <sz val="11"/>
      <name val="ＭＳ Ｐゴシック"/>
      <family val="3"/>
      <charset val="128"/>
    </font>
    <font>
      <vertAlign val="subscript"/>
      <sz val="11"/>
      <name val="ＭＳ Ｐ明朝"/>
      <family val="1"/>
      <charset val="128"/>
    </font>
    <font>
      <b/>
      <sz val="10"/>
      <name val="ＭＳ Ｐ明朝"/>
      <family val="1"/>
      <charset val="128"/>
    </font>
    <font>
      <sz val="11"/>
      <color rgb="FF000000"/>
      <name val="ＭＳ Ｐ明朝"/>
      <family val="1"/>
      <charset val="128"/>
    </font>
    <font>
      <sz val="12.5"/>
      <name val="ＭＳ Ｐ明朝"/>
      <family val="1"/>
      <charset val="128"/>
    </font>
    <font>
      <sz val="13"/>
      <color rgb="FFFF0000"/>
      <name val="ＭＳ Ｐ明朝"/>
      <family val="1"/>
      <charset val="128"/>
    </font>
    <font>
      <sz val="11"/>
      <color theme="1"/>
      <name val="ＭＳ Ｐ明朝"/>
      <family val="1"/>
      <charset val="128"/>
    </font>
    <font>
      <sz val="7.5"/>
      <name val="ＭＳ Ｐ明朝"/>
      <family val="1"/>
      <charset val="128"/>
    </font>
    <font>
      <sz val="11"/>
      <color rgb="FFFF0000"/>
      <name val="ＭＳ Ｐゴシック"/>
      <family val="3"/>
      <charset val="128"/>
    </font>
    <font>
      <b/>
      <sz val="11"/>
      <name val="ＭＳ Ｐゴシック"/>
      <family val="3"/>
      <charset val="128"/>
    </font>
    <font>
      <sz val="13"/>
      <name val="ＭＳ Ｐゴシック"/>
      <family val="3"/>
      <charset val="128"/>
    </font>
    <font>
      <sz val="9"/>
      <name val="ＭＳ Ｐゴシック"/>
      <family val="3"/>
      <charset val="128"/>
    </font>
    <font>
      <b/>
      <sz val="15"/>
      <name val="ＭＳ Ｐゴシック"/>
      <family val="3"/>
      <charset val="128"/>
    </font>
    <font>
      <sz val="14"/>
      <name val="ＭＳ Ｐゴシック"/>
      <family val="3"/>
      <charset val="128"/>
    </font>
    <font>
      <sz val="8"/>
      <name val="ＭＳ Ｐゴシック"/>
      <family val="3"/>
      <charset val="128"/>
    </font>
    <font>
      <sz val="13"/>
      <color indexed="8"/>
      <name val="HGS創英角ｺﾞｼｯｸUB"/>
      <family val="3"/>
      <charset val="128"/>
    </font>
    <font>
      <sz val="13"/>
      <color rgb="FFFF0000"/>
      <name val="ＭＳ Ｐゴシック"/>
      <family val="3"/>
      <charset val="128"/>
      <scheme val="minor"/>
    </font>
    <font>
      <sz val="11"/>
      <name val="ＭＳ Ｐゴシック"/>
      <family val="3"/>
      <charset val="128"/>
      <scheme val="minor"/>
    </font>
    <font>
      <u/>
      <sz val="11"/>
      <color indexed="12"/>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1">
    <xf numFmtId="0" fontId="0" fillId="0" borderId="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 fillId="0" borderId="0">
      <alignment vertical="center"/>
    </xf>
    <xf numFmtId="0" fontId="1" fillId="0" borderId="0">
      <alignment vertical="center"/>
    </xf>
    <xf numFmtId="0" fontId="34" fillId="0" borderId="0">
      <alignment vertical="center"/>
    </xf>
    <xf numFmtId="0" fontId="1" fillId="0" borderId="0">
      <alignment vertical="center"/>
    </xf>
    <xf numFmtId="6" fontId="17" fillId="0" borderId="0" applyFont="0" applyFill="0" applyBorder="0" applyAlignment="0" applyProtection="0">
      <alignment vertical="center"/>
    </xf>
    <xf numFmtId="9" fontId="34" fillId="0" borderId="0" applyFont="0" applyFill="0" applyBorder="0" applyAlignment="0" applyProtection="0">
      <alignment vertical="center"/>
    </xf>
    <xf numFmtId="0" fontId="52"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 fillId="0" borderId="0">
      <alignment vertical="center"/>
    </xf>
    <xf numFmtId="0" fontId="34" fillId="0" borderId="0">
      <alignment vertical="center"/>
    </xf>
    <xf numFmtId="0" fontId="17" fillId="0" borderId="0">
      <alignment vertical="center"/>
    </xf>
    <xf numFmtId="0" fontId="17" fillId="0" borderId="0">
      <alignment vertical="center"/>
    </xf>
    <xf numFmtId="0" fontId="1" fillId="0" borderId="0">
      <alignment vertical="center"/>
    </xf>
    <xf numFmtId="0" fontId="17" fillId="0" borderId="0">
      <alignment vertical="center"/>
    </xf>
    <xf numFmtId="0" fontId="34" fillId="0" borderId="0"/>
    <xf numFmtId="0" fontId="17" fillId="0" borderId="0">
      <alignment vertical="center"/>
    </xf>
    <xf numFmtId="0" fontId="17" fillId="0" borderId="0">
      <alignment vertical="center"/>
    </xf>
    <xf numFmtId="0" fontId="17" fillId="0" borderId="0">
      <alignment vertical="center"/>
    </xf>
    <xf numFmtId="0" fontId="1" fillId="0" borderId="0">
      <alignment vertical="center"/>
    </xf>
    <xf numFmtId="0" fontId="1" fillId="0" borderId="0">
      <alignment vertical="center"/>
    </xf>
    <xf numFmtId="0" fontId="34" fillId="0" borderId="0"/>
    <xf numFmtId="0" fontId="1" fillId="0" borderId="0">
      <alignment vertical="center"/>
    </xf>
    <xf numFmtId="0" fontId="17" fillId="0" borderId="0">
      <alignment vertical="center"/>
    </xf>
    <xf numFmtId="0" fontId="1" fillId="0" borderId="0">
      <alignment vertical="center"/>
    </xf>
    <xf numFmtId="0" fontId="17" fillId="0" borderId="0"/>
  </cellStyleXfs>
  <cellXfs count="639">
    <xf numFmtId="0" fontId="0" fillId="0" borderId="0" xfId="0">
      <alignment vertical="center"/>
    </xf>
    <xf numFmtId="0" fontId="0" fillId="0" borderId="1" xfId="0" applyBorder="1">
      <alignment vertical="center"/>
    </xf>
    <xf numFmtId="49" fontId="0" fillId="0" borderId="1" xfId="0" applyNumberFormat="1" applyBorder="1">
      <alignment vertical="center"/>
    </xf>
    <xf numFmtId="2" fontId="0" fillId="0" borderId="1" xfId="0" applyNumberFormat="1" applyBorder="1">
      <alignment vertical="center"/>
    </xf>
    <xf numFmtId="0" fontId="0" fillId="5" borderId="1" xfId="0" applyFill="1" applyBorder="1">
      <alignment vertical="center"/>
    </xf>
    <xf numFmtId="0" fontId="11" fillId="4" borderId="0" xfId="0" applyFont="1" applyFill="1" applyBorder="1" applyAlignment="1" applyProtection="1">
      <alignment vertical="center"/>
      <protection hidden="1"/>
    </xf>
    <xf numFmtId="0" fontId="21" fillId="0" borderId="0" xfId="0" applyFont="1" applyFill="1" applyBorder="1" applyProtection="1">
      <alignment vertical="center"/>
      <protection hidden="1"/>
    </xf>
    <xf numFmtId="0" fontId="21" fillId="0" borderId="0" xfId="0" applyFont="1" applyFill="1" applyProtection="1">
      <alignment vertical="center"/>
      <protection hidden="1"/>
    </xf>
    <xf numFmtId="49" fontId="22" fillId="4" borderId="0" xfId="0" applyNumberFormat="1" applyFont="1" applyFill="1" applyBorder="1" applyAlignment="1" applyProtection="1">
      <alignment vertical="center"/>
      <protection hidden="1"/>
    </xf>
    <xf numFmtId="0" fontId="25" fillId="0" borderId="0" xfId="12" applyFont="1" applyFill="1" applyBorder="1" applyAlignment="1" applyProtection="1">
      <alignment vertical="center"/>
      <protection hidden="1"/>
    </xf>
    <xf numFmtId="0" fontId="27" fillId="4" borderId="0" xfId="0" applyFont="1" applyFill="1" applyBorder="1" applyAlignment="1" applyProtection="1">
      <alignment vertical="center"/>
      <protection hidden="1"/>
    </xf>
    <xf numFmtId="0" fontId="25" fillId="0" borderId="0" xfId="12" applyFont="1" applyFill="1" applyAlignment="1" applyProtection="1">
      <alignment vertical="center"/>
      <protection hidden="1"/>
    </xf>
    <xf numFmtId="0" fontId="30" fillId="0" borderId="5" xfId="12" applyFont="1" applyFill="1" applyBorder="1" applyAlignment="1" applyProtection="1">
      <alignment vertical="center"/>
      <protection hidden="1"/>
    </xf>
    <xf numFmtId="0" fontId="32" fillId="0" borderId="4" xfId="12" applyFont="1" applyFill="1" applyBorder="1" applyAlignment="1" applyProtection="1">
      <alignment vertical="center"/>
      <protection hidden="1"/>
    </xf>
    <xf numFmtId="0" fontId="25" fillId="0" borderId="4" xfId="12" applyFont="1" applyFill="1" applyBorder="1" applyAlignment="1" applyProtection="1">
      <alignment vertical="center"/>
      <protection hidden="1"/>
    </xf>
    <xf numFmtId="0" fontId="32" fillId="0" borderId="5" xfId="12" applyFont="1" applyFill="1" applyBorder="1" applyAlignment="1" applyProtection="1">
      <alignment vertical="center"/>
      <protection hidden="1"/>
    </xf>
    <xf numFmtId="0" fontId="23" fillId="4" borderId="0" xfId="0" applyFont="1" applyFill="1" applyBorder="1" applyAlignment="1" applyProtection="1">
      <alignment vertical="top"/>
      <protection hidden="1"/>
    </xf>
    <xf numFmtId="0" fontId="33" fillId="4" borderId="0" xfId="0" applyFont="1" applyFill="1" applyBorder="1" applyAlignment="1" applyProtection="1">
      <alignment vertical="top"/>
      <protection hidden="1"/>
    </xf>
    <xf numFmtId="0" fontId="28" fillId="4" borderId="0" xfId="0" applyFont="1" applyFill="1" applyBorder="1" applyAlignment="1" applyProtection="1">
      <alignment vertical="center"/>
      <protection hidden="1"/>
    </xf>
    <xf numFmtId="0" fontId="21" fillId="4" borderId="0" xfId="0" applyFont="1" applyFill="1" applyBorder="1" applyAlignment="1" applyProtection="1">
      <alignment horizontal="left" vertical="center"/>
      <protection hidden="1"/>
    </xf>
    <xf numFmtId="0" fontId="23" fillId="3" borderId="16" xfId="0" applyFont="1" applyFill="1" applyBorder="1" applyAlignment="1" applyProtection="1">
      <alignment vertical="center" wrapText="1"/>
      <protection hidden="1"/>
    </xf>
    <xf numFmtId="0" fontId="21" fillId="4" borderId="0" xfId="0" applyFont="1" applyFill="1" applyProtection="1">
      <alignment vertical="center"/>
      <protection hidden="1"/>
    </xf>
    <xf numFmtId="0" fontId="21" fillId="4" borderId="0" xfId="0" applyFont="1" applyFill="1" applyBorder="1" applyAlignment="1" applyProtection="1">
      <alignment vertical="center"/>
      <protection hidden="1"/>
    </xf>
    <xf numFmtId="0" fontId="21" fillId="4" borderId="0" xfId="0" applyFont="1" applyFill="1" applyBorder="1" applyAlignment="1" applyProtection="1">
      <alignment horizontal="center" vertical="center"/>
      <protection hidden="1"/>
    </xf>
    <xf numFmtId="0" fontId="21" fillId="4" borderId="0" xfId="13" applyFont="1" applyFill="1" applyBorder="1" applyAlignment="1" applyProtection="1">
      <alignment vertical="center" wrapText="1"/>
      <protection hidden="1"/>
    </xf>
    <xf numFmtId="0" fontId="22" fillId="4" borderId="0" xfId="0" applyFont="1" applyFill="1" applyBorder="1" applyAlignment="1" applyProtection="1">
      <alignment vertical="center"/>
      <protection hidden="1"/>
    </xf>
    <xf numFmtId="0" fontId="21" fillId="0" borderId="2" xfId="0" applyFont="1" applyFill="1" applyBorder="1" applyProtection="1">
      <alignment vertical="center"/>
      <protection hidden="1"/>
    </xf>
    <xf numFmtId="49" fontId="22" fillId="4" borderId="0" xfId="0" applyNumberFormat="1" applyFont="1" applyFill="1" applyBorder="1" applyAlignment="1" applyProtection="1">
      <alignment horizontal="center" vertical="center"/>
      <protection hidden="1"/>
    </xf>
    <xf numFmtId="0" fontId="23" fillId="4" borderId="0" xfId="0" applyFont="1" applyFill="1" applyBorder="1" applyAlignment="1" applyProtection="1">
      <alignment horizontal="left" vertical="center"/>
      <protection hidden="1"/>
    </xf>
    <xf numFmtId="0" fontId="21" fillId="4" borderId="0" xfId="0" applyFont="1" applyFill="1" applyBorder="1" applyProtection="1">
      <alignment vertical="center"/>
      <protection hidden="1"/>
    </xf>
    <xf numFmtId="0" fontId="21" fillId="4" borderId="0" xfId="0" applyFont="1" applyFill="1" applyBorder="1" applyAlignment="1" applyProtection="1">
      <alignment vertical="top"/>
      <protection hidden="1"/>
    </xf>
    <xf numFmtId="0" fontId="36" fillId="4" borderId="0" xfId="0" applyFont="1" applyFill="1" applyBorder="1" applyAlignment="1" applyProtection="1">
      <alignment horizontal="right" vertical="center"/>
      <protection hidden="1"/>
    </xf>
    <xf numFmtId="178" fontId="21" fillId="4" borderId="0" xfId="0" applyNumberFormat="1" applyFont="1" applyFill="1" applyBorder="1" applyAlignment="1" applyProtection="1">
      <alignment vertical="center"/>
      <protection hidden="1"/>
    </xf>
    <xf numFmtId="178" fontId="11" fillId="4" borderId="0" xfId="0" applyNumberFormat="1" applyFont="1" applyFill="1" applyBorder="1" applyAlignment="1" applyProtection="1">
      <alignment vertical="center" shrinkToFit="1"/>
      <protection hidden="1"/>
    </xf>
    <xf numFmtId="0" fontId="28" fillId="4" borderId="0" xfId="0" applyFont="1" applyFill="1" applyBorder="1" applyAlignment="1" applyProtection="1">
      <alignment horizontal="left" vertical="center"/>
      <protection hidden="1"/>
    </xf>
    <xf numFmtId="0" fontId="29" fillId="4" borderId="0" xfId="0" applyFont="1" applyFill="1" applyBorder="1" applyAlignment="1" applyProtection="1">
      <alignment vertical="center" wrapText="1"/>
      <protection hidden="1"/>
    </xf>
    <xf numFmtId="0" fontId="29" fillId="4" borderId="0" xfId="0" applyFont="1" applyFill="1" applyBorder="1" applyAlignment="1" applyProtection="1">
      <alignment vertical="center"/>
      <protection hidden="1"/>
    </xf>
    <xf numFmtId="0" fontId="29" fillId="0" borderId="0" xfId="0" applyFont="1" applyFill="1" applyBorder="1" applyAlignment="1" applyProtection="1">
      <alignment vertical="center"/>
      <protection hidden="1"/>
    </xf>
    <xf numFmtId="0" fontId="8" fillId="4" borderId="0" xfId="13" applyFont="1" applyFill="1" applyBorder="1" applyAlignment="1" applyProtection="1">
      <alignment horizontal="left" vertical="center"/>
      <protection hidden="1"/>
    </xf>
    <xf numFmtId="0" fontId="21" fillId="0" borderId="0" xfId="0" applyFont="1" applyFill="1" applyBorder="1" applyAlignment="1" applyProtection="1">
      <alignment vertical="center"/>
      <protection hidden="1"/>
    </xf>
    <xf numFmtId="0" fontId="28" fillId="0" borderId="0" xfId="0" applyFont="1" applyFill="1" applyProtection="1">
      <alignment vertical="center"/>
      <protection hidden="1"/>
    </xf>
    <xf numFmtId="0" fontId="11" fillId="4" borderId="8" xfId="0" applyFont="1" applyFill="1" applyBorder="1" applyAlignment="1" applyProtection="1">
      <alignment vertical="center"/>
      <protection locked="0"/>
    </xf>
    <xf numFmtId="0" fontId="21" fillId="4" borderId="6" xfId="0" applyFont="1" applyFill="1" applyBorder="1" applyProtection="1">
      <alignment vertical="center"/>
      <protection hidden="1"/>
    </xf>
    <xf numFmtId="0" fontId="21" fillId="0" borderId="6" xfId="0" applyFont="1" applyFill="1" applyBorder="1" applyProtection="1">
      <alignment vertical="center"/>
      <protection hidden="1"/>
    </xf>
    <xf numFmtId="0" fontId="11" fillId="4" borderId="6" xfId="0" applyFont="1" applyFill="1" applyBorder="1" applyAlignment="1" applyProtection="1">
      <alignment vertical="center" shrinkToFit="1"/>
      <protection hidden="1"/>
    </xf>
    <xf numFmtId="0" fontId="11" fillId="4" borderId="6" xfId="0" applyFont="1" applyFill="1" applyBorder="1" applyAlignment="1" applyProtection="1">
      <alignment vertical="center"/>
      <protection locked="0"/>
    </xf>
    <xf numFmtId="0" fontId="11" fillId="4" borderId="6" xfId="0" applyFont="1" applyFill="1" applyBorder="1" applyProtection="1">
      <alignment vertical="center"/>
      <protection hidden="1"/>
    </xf>
    <xf numFmtId="0" fontId="11" fillId="0" borderId="6" xfId="0" applyFont="1" applyFill="1" applyBorder="1" applyAlignment="1" applyProtection="1">
      <alignment vertical="center" shrinkToFit="1"/>
      <protection hidden="1"/>
    </xf>
    <xf numFmtId="0" fontId="21" fillId="4" borderId="6" xfId="0" applyFont="1" applyFill="1" applyBorder="1" applyAlignment="1" applyProtection="1">
      <alignment horizontal="left" vertical="center"/>
      <protection hidden="1"/>
    </xf>
    <xf numFmtId="0" fontId="21" fillId="0" borderId="7" xfId="0" applyFont="1" applyFill="1" applyBorder="1" applyProtection="1">
      <alignment vertical="center"/>
      <protection hidden="1"/>
    </xf>
    <xf numFmtId="0" fontId="11" fillId="4" borderId="11" xfId="0" applyFont="1" applyFill="1" applyBorder="1" applyAlignment="1" applyProtection="1">
      <alignment vertical="center"/>
      <protection locked="0"/>
    </xf>
    <xf numFmtId="0" fontId="11" fillId="4" borderId="0" xfId="0" applyFont="1" applyFill="1" applyBorder="1" applyAlignment="1" applyProtection="1">
      <alignment vertical="center" shrinkToFit="1"/>
      <protection hidden="1"/>
    </xf>
    <xf numFmtId="0" fontId="11" fillId="4" borderId="0" xfId="0" applyFont="1" applyFill="1" applyBorder="1" applyAlignment="1" applyProtection="1">
      <alignment horizontal="left" vertical="center" shrinkToFit="1"/>
      <protection hidden="1"/>
    </xf>
    <xf numFmtId="0" fontId="11" fillId="4" borderId="0" xfId="0" applyFont="1" applyFill="1" applyBorder="1" applyAlignment="1" applyProtection="1">
      <alignment vertical="top"/>
      <protection hidden="1"/>
    </xf>
    <xf numFmtId="0" fontId="21" fillId="0" borderId="12" xfId="0" applyFont="1" applyFill="1" applyBorder="1" applyProtection="1">
      <alignment vertical="center"/>
      <protection hidden="1"/>
    </xf>
    <xf numFmtId="0" fontId="11" fillId="4" borderId="0" xfId="0" applyFont="1" applyFill="1" applyBorder="1" applyAlignment="1" applyProtection="1">
      <alignment vertical="center"/>
      <protection locked="0"/>
    </xf>
    <xf numFmtId="0" fontId="11" fillId="0" borderId="0" xfId="0" applyFont="1" applyFill="1" applyBorder="1" applyAlignment="1" applyProtection="1">
      <alignment horizontal="left" vertical="center" shrinkToFit="1"/>
      <protection hidden="1"/>
    </xf>
    <xf numFmtId="0" fontId="11" fillId="4" borderId="9" xfId="0" applyFont="1" applyFill="1" applyBorder="1" applyAlignment="1" applyProtection="1">
      <alignment vertical="center"/>
      <protection locked="0"/>
    </xf>
    <xf numFmtId="0" fontId="11" fillId="4" borderId="2" xfId="0" applyFont="1" applyFill="1" applyBorder="1" applyAlignment="1" applyProtection="1">
      <alignment vertical="center"/>
      <protection hidden="1"/>
    </xf>
    <xf numFmtId="0" fontId="11" fillId="4" borderId="2" xfId="0" applyFont="1" applyFill="1" applyBorder="1" applyAlignment="1" applyProtection="1">
      <alignment vertical="center"/>
      <protection locked="0"/>
    </xf>
    <xf numFmtId="0" fontId="21" fillId="4" borderId="2" xfId="0" applyFont="1" applyFill="1" applyBorder="1" applyAlignment="1" applyProtection="1">
      <alignment horizontal="left" vertical="center"/>
      <protection hidden="1"/>
    </xf>
    <xf numFmtId="0" fontId="21" fillId="4" borderId="2" xfId="0" applyFont="1" applyFill="1" applyBorder="1" applyProtection="1">
      <alignment vertical="center"/>
      <protection hidden="1"/>
    </xf>
    <xf numFmtId="0" fontId="21" fillId="0" borderId="10" xfId="0" applyFont="1" applyFill="1" applyBorder="1" applyProtection="1">
      <alignment vertical="center"/>
      <protection hidden="1"/>
    </xf>
    <xf numFmtId="0" fontId="24" fillId="0" borderId="0" xfId="0" applyFont="1" applyFill="1" applyBorder="1" applyAlignment="1" applyProtection="1">
      <alignment horizontal="center" vertical="center"/>
      <protection hidden="1"/>
    </xf>
    <xf numFmtId="0" fontId="30" fillId="0" borderId="0" xfId="12" applyFont="1" applyFill="1" applyBorder="1" applyAlignment="1" applyProtection="1">
      <alignment vertical="center" textRotation="255"/>
      <protection hidden="1"/>
    </xf>
    <xf numFmtId="49" fontId="22" fillId="4" borderId="0" xfId="0" applyNumberFormat="1" applyFont="1" applyFill="1" applyBorder="1" applyAlignment="1" applyProtection="1">
      <alignment horizontal="left" vertical="center"/>
      <protection hidden="1"/>
    </xf>
    <xf numFmtId="0" fontId="22" fillId="4" borderId="0" xfId="0" applyFont="1" applyFill="1" applyBorder="1" applyProtection="1">
      <alignment vertical="center"/>
      <protection hidden="1"/>
    </xf>
    <xf numFmtId="0" fontId="21" fillId="4" borderId="0" xfId="0" applyFont="1" applyFill="1" applyAlignment="1" applyProtection="1">
      <alignment horizontal="right" vertical="top"/>
      <protection hidden="1"/>
    </xf>
    <xf numFmtId="0" fontId="11" fillId="4" borderId="0" xfId="0" applyFont="1" applyFill="1" applyBorder="1" applyProtection="1">
      <alignment vertical="center"/>
      <protection hidden="1"/>
    </xf>
    <xf numFmtId="0" fontId="28" fillId="4" borderId="0" xfId="0" applyFont="1" applyFill="1" applyBorder="1" applyProtection="1">
      <alignment vertical="center"/>
      <protection hidden="1"/>
    </xf>
    <xf numFmtId="0" fontId="33" fillId="4" borderId="0" xfId="0" applyFont="1" applyFill="1" applyBorder="1" applyProtection="1">
      <alignment vertical="center"/>
      <protection hidden="1"/>
    </xf>
    <xf numFmtId="0" fontId="8" fillId="0" borderId="0" xfId="0" applyFont="1" applyFill="1" applyProtection="1">
      <alignment vertical="center"/>
      <protection hidden="1"/>
    </xf>
    <xf numFmtId="0" fontId="8" fillId="4" borderId="0" xfId="0" applyFont="1" applyFill="1" applyBorder="1" applyAlignment="1" applyProtection="1">
      <alignment horizontal="left" vertical="center"/>
      <protection hidden="1"/>
    </xf>
    <xf numFmtId="0" fontId="8" fillId="0" borderId="0" xfId="0" applyFont="1" applyFill="1" applyBorder="1" applyProtection="1">
      <alignment vertical="center"/>
      <protection hidden="1"/>
    </xf>
    <xf numFmtId="0" fontId="28" fillId="4" borderId="0" xfId="14" applyFont="1" applyFill="1" applyBorder="1" applyAlignment="1" applyProtection="1">
      <alignment horizontal="center" vertical="center"/>
      <protection hidden="1"/>
    </xf>
    <xf numFmtId="0" fontId="21" fillId="4" borderId="0" xfId="14" applyFont="1" applyFill="1" applyBorder="1" applyAlignment="1" applyProtection="1">
      <alignment horizontal="center" vertical="center" wrapText="1"/>
      <protection hidden="1"/>
    </xf>
    <xf numFmtId="0" fontId="22" fillId="4" borderId="0" xfId="14" applyFont="1" applyFill="1" applyBorder="1" applyAlignment="1" applyProtection="1">
      <alignment horizontal="center" vertical="center" wrapText="1"/>
      <protection hidden="1"/>
    </xf>
    <xf numFmtId="0" fontId="22" fillId="4" borderId="0" xfId="14" applyNumberFormat="1" applyFont="1" applyFill="1" applyBorder="1" applyAlignment="1" applyProtection="1">
      <alignment horizontal="center" vertical="center" shrinkToFit="1"/>
      <protection hidden="1"/>
    </xf>
    <xf numFmtId="0" fontId="22" fillId="0" borderId="0" xfId="0" applyFont="1" applyFill="1" applyBorder="1" applyProtection="1">
      <alignment vertical="center"/>
      <protection hidden="1"/>
    </xf>
    <xf numFmtId="0" fontId="28" fillId="4" borderId="0" xfId="14" applyFont="1" applyFill="1" applyBorder="1" applyAlignment="1" applyProtection="1">
      <alignment horizontal="center" vertical="center" wrapText="1"/>
      <protection hidden="1"/>
    </xf>
    <xf numFmtId="0" fontId="22" fillId="4" borderId="0" xfId="14" applyFont="1" applyFill="1" applyBorder="1" applyAlignment="1" applyProtection="1">
      <alignment vertical="center" wrapText="1"/>
      <protection hidden="1"/>
    </xf>
    <xf numFmtId="0" fontId="22" fillId="4" borderId="0" xfId="14" applyNumberFormat="1" applyFont="1" applyFill="1" applyBorder="1" applyAlignment="1" applyProtection="1">
      <alignment vertical="center" shrinkToFit="1"/>
      <protection hidden="1"/>
    </xf>
    <xf numFmtId="0" fontId="22" fillId="0" borderId="0" xfId="0" applyFont="1" applyFill="1" applyBorder="1" applyAlignment="1" applyProtection="1">
      <alignment vertical="center"/>
      <protection hidden="1"/>
    </xf>
    <xf numFmtId="0" fontId="21" fillId="4" borderId="0" xfId="14" applyFont="1" applyFill="1" applyBorder="1" applyAlignment="1" applyProtection="1">
      <alignment horizontal="center" vertical="center" shrinkToFit="1"/>
      <protection hidden="1"/>
    </xf>
    <xf numFmtId="0" fontId="22" fillId="4" borderId="0" xfId="14" applyFont="1" applyFill="1" applyBorder="1" applyAlignment="1" applyProtection="1">
      <alignment vertical="center" shrinkToFit="1"/>
      <protection hidden="1"/>
    </xf>
    <xf numFmtId="0" fontId="22" fillId="0" borderId="0" xfId="0" applyFont="1" applyFill="1" applyAlignment="1" applyProtection="1">
      <alignment vertical="center"/>
      <protection hidden="1"/>
    </xf>
    <xf numFmtId="0" fontId="22" fillId="4" borderId="0" xfId="0" applyFont="1" applyFill="1" applyAlignment="1" applyProtection="1">
      <alignment vertical="center"/>
      <protection hidden="1"/>
    </xf>
    <xf numFmtId="0" fontId="8" fillId="4" borderId="0" xfId="0" applyFont="1" applyFill="1" applyProtection="1">
      <alignment vertical="center"/>
      <protection hidden="1"/>
    </xf>
    <xf numFmtId="0" fontId="21" fillId="4" borderId="0" xfId="14" applyFont="1" applyFill="1" applyBorder="1" applyAlignment="1" applyProtection="1">
      <alignment vertical="center"/>
      <protection hidden="1"/>
    </xf>
    <xf numFmtId="0" fontId="21" fillId="4" borderId="0" xfId="14" applyFont="1" applyFill="1" applyBorder="1" applyAlignment="1" applyProtection="1">
      <alignment horizontal="center" vertical="center"/>
      <protection hidden="1"/>
    </xf>
    <xf numFmtId="0" fontId="8" fillId="4" borderId="0" xfId="0" applyFont="1" applyFill="1" applyBorder="1" applyProtection="1">
      <alignment vertical="center"/>
      <protection hidden="1"/>
    </xf>
    <xf numFmtId="0" fontId="21" fillId="4" borderId="0" xfId="14" applyFont="1" applyFill="1" applyBorder="1" applyAlignment="1" applyProtection="1">
      <alignment vertical="center" textRotation="255"/>
      <protection hidden="1"/>
    </xf>
    <xf numFmtId="0" fontId="21" fillId="4" borderId="0" xfId="14" applyFont="1" applyFill="1" applyBorder="1" applyAlignment="1" applyProtection="1">
      <alignment vertical="center" textRotation="255" wrapText="1"/>
      <protection hidden="1"/>
    </xf>
    <xf numFmtId="0" fontId="21" fillId="4" borderId="0" xfId="14" applyNumberFormat="1" applyFont="1" applyFill="1" applyBorder="1" applyAlignment="1" applyProtection="1">
      <alignment vertical="center" shrinkToFit="1"/>
      <protection hidden="1"/>
    </xf>
    <xf numFmtId="0" fontId="21" fillId="4" borderId="0" xfId="14" applyFont="1" applyFill="1" applyBorder="1" applyAlignment="1" applyProtection="1">
      <alignment horizontal="center" vertical="center" textRotation="255"/>
      <protection hidden="1"/>
    </xf>
    <xf numFmtId="0" fontId="21" fillId="4" borderId="0" xfId="14" applyFont="1" applyFill="1" applyBorder="1" applyAlignment="1" applyProtection="1">
      <alignment vertical="center" wrapText="1" shrinkToFit="1"/>
      <protection hidden="1"/>
    </xf>
    <xf numFmtId="38" fontId="22" fillId="4" borderId="0" xfId="3" applyNumberFormat="1" applyFont="1" applyFill="1" applyBorder="1" applyAlignment="1" applyProtection="1">
      <alignment shrinkToFit="1"/>
      <protection hidden="1"/>
    </xf>
    <xf numFmtId="0" fontId="8" fillId="0" borderId="0" xfId="0" applyFont="1" applyFill="1" applyBorder="1" applyAlignment="1" applyProtection="1">
      <alignment horizontal="left" vertical="center"/>
      <protection hidden="1"/>
    </xf>
    <xf numFmtId="0" fontId="21" fillId="0" borderId="0" xfId="14" applyFont="1" applyFill="1" applyBorder="1" applyAlignment="1" applyProtection="1">
      <alignment horizontal="center" vertical="center" wrapText="1" shrinkToFit="1"/>
      <protection hidden="1"/>
    </xf>
    <xf numFmtId="0" fontId="8" fillId="0" borderId="0" xfId="0" applyFont="1" applyFill="1" applyBorder="1" applyAlignment="1" applyProtection="1">
      <alignment horizontal="center" vertical="center"/>
      <protection hidden="1"/>
    </xf>
    <xf numFmtId="38" fontId="22" fillId="0" borderId="0" xfId="3" applyNumberFormat="1" applyFont="1" applyFill="1" applyBorder="1" applyAlignment="1" applyProtection="1">
      <alignment shrinkToFit="1"/>
      <protection hidden="1"/>
    </xf>
    <xf numFmtId="0" fontId="21" fillId="0" borderId="0" xfId="14" applyNumberFormat="1" applyFont="1" applyFill="1" applyBorder="1" applyAlignment="1" applyProtection="1">
      <alignment horizontal="center" shrinkToFit="1"/>
      <protection hidden="1"/>
    </xf>
    <xf numFmtId="0" fontId="21" fillId="4" borderId="0" xfId="14" applyFont="1" applyFill="1" applyBorder="1" applyAlignment="1" applyProtection="1">
      <protection hidden="1"/>
    </xf>
    <xf numFmtId="0" fontId="21" fillId="4" borderId="0" xfId="14" applyFont="1" applyFill="1" applyBorder="1" applyAlignment="1" applyProtection="1">
      <alignment vertical="center" wrapText="1"/>
      <protection hidden="1"/>
    </xf>
    <xf numFmtId="0" fontId="21" fillId="2" borderId="0" xfId="0" applyFont="1" applyFill="1" applyProtection="1">
      <alignment vertical="center"/>
      <protection hidden="1"/>
    </xf>
    <xf numFmtId="0" fontId="39" fillId="4" borderId="0" xfId="0" applyFont="1" applyFill="1" applyBorder="1" applyAlignment="1" applyProtection="1">
      <alignment horizontal="left" vertical="center"/>
      <protection hidden="1"/>
    </xf>
    <xf numFmtId="0" fontId="40" fillId="0" borderId="0" xfId="0" applyFont="1" applyFill="1" applyBorder="1" applyProtection="1">
      <alignment vertical="center"/>
      <protection hidden="1"/>
    </xf>
    <xf numFmtId="0" fontId="8" fillId="0" borderId="0" xfId="0" applyFont="1" applyFill="1" applyBorder="1" applyAlignment="1" applyProtection="1">
      <alignment vertical="center" wrapText="1"/>
      <protection hidden="1"/>
    </xf>
    <xf numFmtId="0" fontId="20" fillId="4" borderId="0" xfId="0" applyFont="1" applyFill="1" applyBorder="1" applyAlignment="1" applyProtection="1">
      <alignment horizontal="center" vertical="center" wrapText="1"/>
      <protection hidden="1"/>
    </xf>
    <xf numFmtId="0" fontId="21" fillId="4" borderId="0" xfId="0" applyFont="1" applyFill="1" applyBorder="1" applyAlignment="1" applyProtection="1">
      <alignment vertical="center" wrapText="1" shrinkToFit="1"/>
      <protection hidden="1"/>
    </xf>
    <xf numFmtId="0" fontId="21" fillId="4" borderId="0" xfId="0" applyFont="1" applyFill="1" applyBorder="1" applyAlignment="1" applyProtection="1">
      <alignment horizontal="center" vertical="center" shrinkToFit="1"/>
      <protection hidden="1"/>
    </xf>
    <xf numFmtId="0" fontId="21" fillId="4" borderId="0" xfId="0" applyFont="1" applyFill="1" applyBorder="1" applyAlignment="1" applyProtection="1">
      <alignment vertical="center" shrinkToFit="1"/>
      <protection hidden="1"/>
    </xf>
    <xf numFmtId="0" fontId="8" fillId="4" borderId="0" xfId="0" applyFont="1" applyFill="1" applyBorder="1" applyAlignment="1" applyProtection="1">
      <alignment vertical="center"/>
      <protection hidden="1"/>
    </xf>
    <xf numFmtId="0" fontId="8" fillId="0" borderId="0" xfId="0" applyFont="1" applyFill="1" applyBorder="1" applyAlignment="1" applyProtection="1">
      <alignment vertical="center"/>
      <protection hidden="1"/>
    </xf>
    <xf numFmtId="0" fontId="40" fillId="2" borderId="0" xfId="0" applyFont="1" applyFill="1" applyProtection="1">
      <alignment vertical="center"/>
      <protection hidden="1"/>
    </xf>
    <xf numFmtId="0" fontId="11" fillId="0" borderId="0"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40" fillId="0" borderId="0" xfId="0" applyFont="1" applyFill="1" applyProtection="1">
      <alignment vertical="center"/>
      <protection hidden="1"/>
    </xf>
    <xf numFmtId="0" fontId="20" fillId="0" borderId="0" xfId="0" applyFont="1" applyFill="1" applyBorder="1" applyAlignment="1" applyProtection="1">
      <alignment vertical="center" wrapText="1"/>
      <protection hidden="1"/>
    </xf>
    <xf numFmtId="0" fontId="21" fillId="0" borderId="0" xfId="0" applyFont="1" applyAlignment="1" applyProtection="1">
      <protection hidden="1"/>
    </xf>
    <xf numFmtId="0" fontId="21" fillId="4" borderId="0" xfId="0" applyFont="1" applyFill="1" applyAlignment="1" applyProtection="1">
      <protection hidden="1"/>
    </xf>
    <xf numFmtId="0" fontId="21" fillId="0" borderId="0" xfId="0" applyFont="1" applyFill="1" applyBorder="1" applyAlignment="1" applyProtection="1">
      <protection hidden="1"/>
    </xf>
    <xf numFmtId="0" fontId="20" fillId="0" borderId="0" xfId="0" applyFont="1" applyFill="1" applyBorder="1" applyAlignment="1" applyProtection="1">
      <alignment horizontal="center" vertical="center" wrapText="1"/>
      <protection hidden="1"/>
    </xf>
    <xf numFmtId="0" fontId="21" fillId="4" borderId="0" xfId="0" applyFont="1" applyFill="1" applyAlignment="1" applyProtection="1">
      <alignment horizontal="left"/>
      <protection hidden="1"/>
    </xf>
    <xf numFmtId="0" fontId="8" fillId="4" borderId="0" xfId="0" applyFont="1" applyFill="1" applyBorder="1" applyAlignment="1" applyProtection="1">
      <alignment horizontal="center" vertical="center" wrapText="1"/>
      <protection hidden="1"/>
    </xf>
    <xf numFmtId="0" fontId="28" fillId="4" borderId="0" xfId="0" applyFont="1" applyFill="1" applyProtection="1">
      <alignment vertical="center"/>
      <protection hidden="1"/>
    </xf>
    <xf numFmtId="0" fontId="8" fillId="4" borderId="0" xfId="0" applyFont="1" applyFill="1" applyBorder="1" applyAlignment="1" applyProtection="1">
      <alignment horizontal="center" vertical="center"/>
      <protection hidden="1"/>
    </xf>
    <xf numFmtId="0" fontId="8" fillId="4" borderId="0" xfId="0" applyFont="1" applyFill="1" applyBorder="1" applyAlignment="1" applyProtection="1">
      <alignment vertical="center" wrapText="1"/>
      <protection hidden="1"/>
    </xf>
    <xf numFmtId="0" fontId="21" fillId="0" borderId="0" xfId="0" applyFont="1" applyBorder="1" applyAlignment="1" applyProtection="1">
      <alignment vertical="center" shrinkToFit="1"/>
      <protection hidden="1"/>
    </xf>
    <xf numFmtId="0" fontId="28" fillId="4" borderId="0" xfId="0" applyFont="1" applyFill="1" applyAlignment="1" applyProtection="1">
      <alignment vertical="center"/>
      <protection hidden="1"/>
    </xf>
    <xf numFmtId="0" fontId="8" fillId="4" borderId="0" xfId="14" applyFont="1" applyFill="1" applyBorder="1" applyAlignment="1" applyProtection="1">
      <alignment horizontal="left"/>
      <protection hidden="1"/>
    </xf>
    <xf numFmtId="179" fontId="21" fillId="4" borderId="0" xfId="0" applyNumberFormat="1" applyFont="1" applyFill="1" applyBorder="1" applyAlignment="1" applyProtection="1">
      <alignment vertical="center" shrinkToFit="1"/>
      <protection hidden="1"/>
    </xf>
    <xf numFmtId="179" fontId="21" fillId="0" borderId="0" xfId="0" applyNumberFormat="1" applyFont="1" applyFill="1" applyBorder="1" applyAlignment="1" applyProtection="1">
      <alignment vertical="center" shrinkToFit="1"/>
      <protection hidden="1"/>
    </xf>
    <xf numFmtId="0" fontId="20" fillId="0" borderId="0" xfId="0" applyFont="1" applyFill="1" applyBorder="1" applyAlignment="1" applyProtection="1">
      <alignment vertical="center" wrapText="1" shrinkToFit="1"/>
      <protection hidden="1"/>
    </xf>
    <xf numFmtId="180" fontId="21" fillId="0" borderId="0" xfId="0" applyNumberFormat="1" applyFont="1" applyFill="1" applyBorder="1" applyAlignment="1" applyProtection="1">
      <alignment vertical="center" shrinkToFit="1"/>
      <protection hidden="1"/>
    </xf>
    <xf numFmtId="0" fontId="21" fillId="4" borderId="0" xfId="0" applyFont="1" applyFill="1" applyAlignment="1" applyProtection="1">
      <alignment vertical="center"/>
      <protection hidden="1"/>
    </xf>
    <xf numFmtId="0" fontId="11" fillId="4" borderId="0" xfId="14" applyFont="1" applyFill="1" applyBorder="1" applyAlignment="1" applyProtection="1">
      <alignment horizontal="left"/>
      <protection hidden="1"/>
    </xf>
    <xf numFmtId="0" fontId="11" fillId="4" borderId="0" xfId="14" applyFont="1" applyFill="1" applyBorder="1" applyAlignment="1" applyProtection="1">
      <alignment vertical="center" wrapText="1" shrinkToFit="1"/>
      <protection hidden="1"/>
    </xf>
    <xf numFmtId="0" fontId="28" fillId="4" borderId="0" xfId="14" applyFont="1" applyFill="1" applyBorder="1" applyAlignment="1" applyProtection="1">
      <alignment horizontal="left" vertical="center"/>
      <protection hidden="1"/>
    </xf>
    <xf numFmtId="0" fontId="20" fillId="4" borderId="0" xfId="0" applyFont="1" applyFill="1" applyBorder="1" applyAlignment="1" applyProtection="1">
      <alignment vertical="center" wrapText="1"/>
      <protection hidden="1"/>
    </xf>
    <xf numFmtId="0" fontId="8" fillId="4" borderId="0" xfId="14" applyFont="1" applyFill="1" applyBorder="1" applyAlignment="1" applyProtection="1">
      <alignment horizontal="center"/>
      <protection hidden="1"/>
    </xf>
    <xf numFmtId="0" fontId="22" fillId="4" borderId="0" xfId="14" applyFont="1" applyFill="1" applyBorder="1" applyAlignment="1" applyProtection="1">
      <alignment horizontal="left" vertical="center"/>
      <protection hidden="1"/>
    </xf>
    <xf numFmtId="0" fontId="22" fillId="4" borderId="0" xfId="0" applyFont="1" applyFill="1" applyProtection="1">
      <alignment vertical="center"/>
      <protection hidden="1"/>
    </xf>
    <xf numFmtId="0" fontId="22" fillId="4" borderId="0" xfId="14" applyFont="1" applyFill="1" applyBorder="1" applyAlignment="1" applyProtection="1">
      <alignment horizontal="center" vertical="center"/>
      <protection hidden="1"/>
    </xf>
    <xf numFmtId="0" fontId="22" fillId="4" borderId="0" xfId="0" applyFont="1" applyFill="1" applyBorder="1" applyAlignment="1" applyProtection="1">
      <alignment horizontal="center" vertical="center" shrinkToFit="1"/>
      <protection hidden="1"/>
    </xf>
    <xf numFmtId="179" fontId="22" fillId="4" borderId="0" xfId="0" applyNumberFormat="1" applyFont="1" applyFill="1" applyBorder="1" applyAlignment="1" applyProtection="1">
      <alignment vertical="center" shrinkToFit="1"/>
      <protection hidden="1"/>
    </xf>
    <xf numFmtId="0" fontId="22" fillId="4" borderId="0" xfId="0" applyFont="1" applyFill="1" applyBorder="1" applyAlignment="1" applyProtection="1">
      <alignment vertical="center" wrapText="1" shrinkToFit="1"/>
      <protection hidden="1"/>
    </xf>
    <xf numFmtId="0" fontId="21" fillId="0" borderId="0" xfId="0" applyFont="1" applyFill="1" applyAlignment="1" applyProtection="1">
      <alignment horizontal="left" vertical="center"/>
      <protection hidden="1"/>
    </xf>
    <xf numFmtId="0" fontId="21" fillId="4" borderId="0" xfId="0" applyFont="1" applyFill="1" applyBorder="1" applyAlignment="1" applyProtection="1">
      <alignment vertical="top" wrapText="1"/>
      <protection hidden="1"/>
    </xf>
    <xf numFmtId="0" fontId="34" fillId="4" borderId="0" xfId="0" applyFont="1" applyFill="1" applyBorder="1" applyAlignment="1" applyProtection="1">
      <alignment horizontal="center" vertical="center"/>
      <protection hidden="1"/>
    </xf>
    <xf numFmtId="38" fontId="34" fillId="4" borderId="0" xfId="3" applyFont="1" applyFill="1" applyBorder="1" applyAlignment="1" applyProtection="1">
      <alignment horizontal="center" vertical="center"/>
      <protection hidden="1"/>
    </xf>
    <xf numFmtId="0" fontId="0" fillId="0" borderId="0" xfId="0" applyAlignment="1">
      <alignment vertical="center" wrapText="1"/>
    </xf>
    <xf numFmtId="38" fontId="44" fillId="0" borderId="0" xfId="3" applyFont="1" applyFill="1" applyBorder="1" applyAlignment="1" applyProtection="1">
      <alignment horizontal="right" vertical="center" shrinkToFit="1"/>
      <protection hidden="1"/>
    </xf>
    <xf numFmtId="0" fontId="21" fillId="0" borderId="0" xfId="0" applyFont="1" applyFill="1" applyBorder="1" applyAlignment="1" applyProtection="1">
      <alignment vertical="top"/>
      <protection hidden="1"/>
    </xf>
    <xf numFmtId="0" fontId="34" fillId="0" borderId="0" xfId="0" applyFont="1" applyProtection="1">
      <alignment vertical="center"/>
      <protection hidden="1"/>
    </xf>
    <xf numFmtId="0" fontId="21" fillId="4" borderId="0" xfId="14" applyFont="1" applyFill="1" applyBorder="1" applyAlignment="1" applyProtection="1">
      <alignment vertical="center" shrinkToFit="1"/>
      <protection hidden="1"/>
    </xf>
    <xf numFmtId="0" fontId="11" fillId="4" borderId="4" xfId="0" applyFont="1" applyFill="1" applyBorder="1" applyAlignment="1" applyProtection="1">
      <alignment horizontal="center" vertical="center"/>
      <protection locked="0"/>
    </xf>
    <xf numFmtId="0" fontId="11" fillId="4" borderId="0" xfId="0" applyFont="1" applyFill="1" applyBorder="1" applyAlignment="1" applyProtection="1">
      <alignment horizontal="right" vertical="center"/>
      <protection hidden="1"/>
    </xf>
    <xf numFmtId="0" fontId="21" fillId="0" borderId="2" xfId="0" applyFont="1" applyFill="1" applyBorder="1" applyAlignment="1" applyProtection="1">
      <alignment vertical="center"/>
      <protection hidden="1"/>
    </xf>
    <xf numFmtId="0" fontId="24" fillId="4" borderId="0" xfId="0" applyFont="1" applyFill="1" applyBorder="1" applyAlignment="1" applyProtection="1">
      <alignment horizontal="center" vertical="center"/>
      <protection hidden="1"/>
    </xf>
    <xf numFmtId="0" fontId="11" fillId="4" borderId="0" xfId="0" applyFont="1" applyFill="1" applyBorder="1" applyAlignment="1" applyProtection="1">
      <alignment horizontal="center" vertical="center"/>
      <protection hidden="1"/>
    </xf>
    <xf numFmtId="0" fontId="11" fillId="0" borderId="0" xfId="12" applyFont="1" applyFill="1" applyBorder="1" applyAlignment="1" applyProtection="1">
      <alignment horizontal="center" vertical="center" wrapText="1" shrinkToFit="1"/>
      <protection hidden="1"/>
    </xf>
    <xf numFmtId="0" fontId="14" fillId="0" borderId="0" xfId="12" applyFont="1" applyFill="1" applyBorder="1" applyAlignment="1" applyProtection="1">
      <alignment horizontal="left" vertical="center" indent="1" shrinkToFit="1"/>
      <protection hidden="1"/>
    </xf>
    <xf numFmtId="0" fontId="26" fillId="0" borderId="0" xfId="0" applyFont="1" applyFill="1" applyBorder="1" applyAlignment="1" applyProtection="1">
      <alignment horizontal="left" vertical="center" indent="1" shrinkToFit="1"/>
      <protection hidden="1"/>
    </xf>
    <xf numFmtId="0" fontId="28" fillId="0" borderId="3" xfId="12" applyFont="1" applyFill="1" applyBorder="1" applyAlignment="1" applyProtection="1">
      <alignment vertical="center" shrinkToFit="1"/>
      <protection hidden="1"/>
    </xf>
    <xf numFmtId="0" fontId="11" fillId="4" borderId="4" xfId="12" applyFont="1" applyFill="1" applyBorder="1" applyAlignment="1" applyProtection="1">
      <alignment horizontal="center" vertical="center" shrinkToFit="1"/>
      <protection hidden="1"/>
    </xf>
    <xf numFmtId="2" fontId="22" fillId="0" borderId="0" xfId="12" applyNumberFormat="1" applyFont="1" applyFill="1" applyBorder="1" applyAlignment="1" applyProtection="1">
      <alignment vertical="center"/>
      <protection hidden="1"/>
    </xf>
    <xf numFmtId="0" fontId="37" fillId="0" borderId="0" xfId="0" applyFont="1" applyBorder="1" applyAlignment="1" applyProtection="1">
      <alignment vertical="top"/>
      <protection hidden="1"/>
    </xf>
    <xf numFmtId="0" fontId="37" fillId="0" borderId="0" xfId="0" applyFont="1" applyBorder="1" applyProtection="1">
      <alignment vertical="center"/>
      <protection hidden="1"/>
    </xf>
    <xf numFmtId="0" fontId="37" fillId="0" borderId="2" xfId="0" applyFont="1" applyBorder="1" applyProtection="1">
      <alignment vertical="center"/>
      <protection hidden="1"/>
    </xf>
    <xf numFmtId="0" fontId="21" fillId="0" borderId="0" xfId="12" applyFont="1" applyFill="1" applyBorder="1" applyAlignment="1" applyProtection="1">
      <alignment horizontal="center" vertical="center" wrapText="1" shrinkToFit="1"/>
      <protection hidden="1"/>
    </xf>
    <xf numFmtId="49" fontId="14" fillId="0" borderId="0" xfId="12" applyNumberFormat="1" applyFont="1" applyFill="1" applyBorder="1" applyAlignment="1" applyProtection="1">
      <alignment vertical="center"/>
      <protection hidden="1"/>
    </xf>
    <xf numFmtId="0" fontId="11" fillId="4" borderId="3" xfId="12" applyFont="1" applyFill="1" applyBorder="1" applyAlignment="1" applyProtection="1">
      <alignment horizontal="left" vertical="center"/>
      <protection hidden="1"/>
    </xf>
    <xf numFmtId="0" fontId="11" fillId="4" borderId="4" xfId="12" applyFont="1" applyFill="1" applyBorder="1" applyAlignment="1" applyProtection="1">
      <alignment horizontal="right" vertical="center" shrinkToFit="1"/>
      <protection hidden="1"/>
    </xf>
    <xf numFmtId="0" fontId="11" fillId="4" borderId="4" xfId="12" applyFont="1" applyFill="1" applyBorder="1" applyAlignment="1" applyProtection="1">
      <alignment vertical="center" shrinkToFit="1"/>
      <protection hidden="1"/>
    </xf>
    <xf numFmtId="0" fontId="11" fillId="4" borderId="4" xfId="12" applyFont="1" applyFill="1" applyBorder="1" applyAlignment="1" applyProtection="1">
      <alignment vertical="center"/>
      <protection hidden="1"/>
    </xf>
    <xf numFmtId="49" fontId="14" fillId="4" borderId="4" xfId="12" applyNumberFormat="1" applyFont="1" applyFill="1" applyBorder="1" applyAlignment="1" applyProtection="1">
      <alignment vertical="center" shrinkToFit="1"/>
      <protection hidden="1"/>
    </xf>
    <xf numFmtId="49" fontId="14" fillId="4" borderId="5" xfId="12" applyNumberFormat="1" applyFont="1" applyFill="1" applyBorder="1" applyAlignment="1" applyProtection="1">
      <alignment vertical="center" shrinkToFit="1"/>
      <protection hidden="1"/>
    </xf>
    <xf numFmtId="0" fontId="11" fillId="4" borderId="4" xfId="12" applyFont="1" applyFill="1" applyBorder="1" applyAlignment="1" applyProtection="1">
      <alignment horizontal="left" vertical="center"/>
      <protection hidden="1"/>
    </xf>
    <xf numFmtId="0" fontId="14" fillId="4" borderId="4" xfId="12" applyFont="1" applyFill="1" applyBorder="1" applyAlignment="1" applyProtection="1">
      <alignment vertical="center"/>
      <protection hidden="1"/>
    </xf>
    <xf numFmtId="0" fontId="14" fillId="0" borderId="4" xfId="12" applyFont="1" applyFill="1" applyBorder="1" applyAlignment="1" applyProtection="1">
      <alignment vertical="center"/>
      <protection hidden="1"/>
    </xf>
    <xf numFmtId="0" fontId="14" fillId="4" borderId="5" xfId="12" applyFont="1" applyFill="1" applyBorder="1" applyAlignment="1" applyProtection="1">
      <alignment vertical="center"/>
      <protection hidden="1"/>
    </xf>
    <xf numFmtId="0" fontId="21" fillId="0" borderId="0" xfId="14" applyFont="1" applyFill="1" applyBorder="1" applyAlignment="1" applyProtection="1">
      <alignment vertical="center" shrinkToFit="1"/>
      <protection hidden="1"/>
    </xf>
    <xf numFmtId="0" fontId="21" fillId="0" borderId="0" xfId="14" applyFont="1" applyFill="1" applyBorder="1" applyAlignment="1" applyProtection="1">
      <alignment horizontal="center" vertical="center" shrinkToFit="1"/>
      <protection hidden="1"/>
    </xf>
    <xf numFmtId="2" fontId="21" fillId="0" borderId="0" xfId="14" applyNumberFormat="1" applyFont="1" applyFill="1" applyBorder="1" applyAlignment="1" applyProtection="1">
      <alignment horizontal="center" vertical="center" shrinkToFit="1"/>
      <protection hidden="1"/>
    </xf>
    <xf numFmtId="0" fontId="21" fillId="0" borderId="0" xfId="0" applyFont="1" applyFill="1" applyBorder="1" applyAlignment="1" applyProtection="1">
      <alignment vertical="center" shrinkToFit="1"/>
      <protection hidden="1"/>
    </xf>
    <xf numFmtId="38" fontId="22" fillId="0" borderId="0" xfId="3" applyFont="1" applyFill="1" applyBorder="1" applyAlignment="1" applyProtection="1">
      <alignment vertical="center" shrinkToFit="1"/>
      <protection hidden="1"/>
    </xf>
    <xf numFmtId="0" fontId="18" fillId="0" borderId="0" xfId="12" applyFont="1" applyFill="1" applyBorder="1" applyAlignment="1" applyProtection="1">
      <alignment vertical="center" shrinkToFit="1"/>
      <protection hidden="1"/>
    </xf>
    <xf numFmtId="0" fontId="34" fillId="0" borderId="0" xfId="0" applyFont="1" applyFill="1" applyProtection="1">
      <alignment vertical="center"/>
      <protection hidden="1"/>
    </xf>
    <xf numFmtId="0" fontId="34" fillId="4" borderId="0" xfId="0" applyFont="1" applyFill="1" applyProtection="1">
      <alignment vertical="center"/>
      <protection hidden="1"/>
    </xf>
    <xf numFmtId="0" fontId="43" fillId="4" borderId="0" xfId="0" applyFont="1" applyFill="1" applyProtection="1">
      <alignment vertical="center"/>
      <protection hidden="1"/>
    </xf>
    <xf numFmtId="0" fontId="7" fillId="4" borderId="0" xfId="0" applyFont="1" applyFill="1" applyProtection="1">
      <alignment vertical="center"/>
      <protection hidden="1"/>
    </xf>
    <xf numFmtId="0" fontId="7" fillId="4" borderId="0" xfId="0" applyFont="1" applyFill="1" applyAlignment="1" applyProtection="1">
      <alignment horizontal="center" vertical="center"/>
      <protection hidden="1"/>
    </xf>
    <xf numFmtId="0" fontId="7" fillId="4" borderId="0" xfId="0" applyFont="1" applyFill="1" applyAlignment="1" applyProtection="1">
      <alignment horizontal="left" vertical="center" indent="1"/>
      <protection hidden="1"/>
    </xf>
    <xf numFmtId="0" fontId="34" fillId="4" borderId="0" xfId="0" applyFont="1" applyFill="1" applyBorder="1" applyProtection="1">
      <alignment vertical="center"/>
      <protection hidden="1"/>
    </xf>
    <xf numFmtId="0" fontId="34" fillId="4" borderId="0" xfId="0" applyFont="1" applyFill="1" applyAlignment="1" applyProtection="1">
      <alignment horizontal="left" vertical="center"/>
      <protection hidden="1"/>
    </xf>
    <xf numFmtId="0" fontId="34" fillId="0" borderId="0" xfId="0" applyFont="1" applyFill="1" applyBorder="1" applyProtection="1">
      <alignment vertical="center"/>
      <protection hidden="1"/>
    </xf>
    <xf numFmtId="0" fontId="43" fillId="0" borderId="0" xfId="0" applyFont="1" applyFill="1" applyBorder="1" applyAlignment="1" applyProtection="1">
      <alignment horizontal="center" vertical="center"/>
      <protection hidden="1"/>
    </xf>
    <xf numFmtId="0" fontId="7" fillId="0" borderId="0" xfId="0" applyFont="1" applyFill="1" applyAlignment="1" applyProtection="1">
      <alignment horizontal="center" vertical="center"/>
      <protection hidden="1"/>
    </xf>
    <xf numFmtId="0" fontId="7" fillId="0" borderId="0" xfId="0" applyFont="1" applyFill="1" applyAlignment="1" applyProtection="1">
      <alignment horizontal="left" vertical="center" wrapText="1"/>
      <protection hidden="1"/>
    </xf>
    <xf numFmtId="0" fontId="34" fillId="4" borderId="0" xfId="0" applyFont="1" applyFill="1" applyBorder="1" applyAlignment="1" applyProtection="1">
      <alignment vertical="center"/>
      <protection hidden="1"/>
    </xf>
    <xf numFmtId="0" fontId="34" fillId="4" borderId="0" xfId="0" applyFont="1" applyFill="1" applyAlignment="1" applyProtection="1">
      <alignment horizontal="left" vertical="center" indent="1"/>
      <protection hidden="1"/>
    </xf>
    <xf numFmtId="0" fontId="7" fillId="4" borderId="0" xfId="0" applyFont="1" applyFill="1" applyBorder="1" applyAlignment="1" applyProtection="1">
      <alignment vertical="center"/>
      <protection hidden="1"/>
    </xf>
    <xf numFmtId="0" fontId="34" fillId="0" borderId="0" xfId="0" applyFont="1" applyFill="1" applyBorder="1" applyAlignment="1" applyProtection="1">
      <alignment vertical="center"/>
      <protection hidden="1"/>
    </xf>
    <xf numFmtId="0" fontId="34" fillId="4" borderId="0" xfId="0" applyFont="1" applyFill="1" applyAlignment="1" applyProtection="1">
      <alignment vertical="center"/>
      <protection hidden="1"/>
    </xf>
    <xf numFmtId="0" fontId="43" fillId="4" borderId="0" xfId="0" applyFont="1" applyFill="1" applyBorder="1" applyAlignment="1" applyProtection="1">
      <alignment vertical="center"/>
      <protection hidden="1"/>
    </xf>
    <xf numFmtId="0" fontId="43" fillId="0" borderId="0" xfId="0" applyFont="1" applyFill="1" applyBorder="1" applyAlignment="1" applyProtection="1">
      <alignment vertical="center"/>
      <protection hidden="1"/>
    </xf>
    <xf numFmtId="0" fontId="7" fillId="4" borderId="0" xfId="0" applyFont="1" applyFill="1" applyAlignment="1" applyProtection="1">
      <alignment vertical="center" wrapText="1"/>
      <protection hidden="1"/>
    </xf>
    <xf numFmtId="0" fontId="7" fillId="0" borderId="0" xfId="0" applyFont="1" applyFill="1" applyBorder="1" applyAlignment="1" applyProtection="1">
      <alignment horizontal="center" vertical="center"/>
      <protection hidden="1"/>
    </xf>
    <xf numFmtId="0" fontId="7" fillId="4" borderId="0" xfId="0" applyFont="1" applyFill="1" applyBorder="1" applyAlignment="1" applyProtection="1">
      <alignment horizontal="right" vertical="center"/>
      <protection hidden="1"/>
    </xf>
    <xf numFmtId="0" fontId="34" fillId="0" borderId="0" xfId="0" applyFont="1" applyBorder="1" applyProtection="1">
      <alignment vertical="center"/>
      <protection hidden="1"/>
    </xf>
    <xf numFmtId="0" fontId="34" fillId="4" borderId="0" xfId="0" applyFont="1" applyFill="1" applyBorder="1" applyAlignment="1" applyProtection="1">
      <alignment horizontal="left" vertical="center"/>
      <protection hidden="1"/>
    </xf>
    <xf numFmtId="0" fontId="42" fillId="4" borderId="0" xfId="0" applyFont="1" applyFill="1" applyProtection="1">
      <alignment vertical="center"/>
      <protection hidden="1"/>
    </xf>
    <xf numFmtId="0" fontId="34" fillId="4" borderId="0" xfId="0" applyFont="1" applyFill="1" applyAlignment="1" applyProtection="1">
      <alignment horizontal="center" vertical="center"/>
      <protection hidden="1"/>
    </xf>
    <xf numFmtId="0" fontId="7" fillId="4" borderId="0" xfId="0" applyFont="1" applyFill="1" applyBorder="1" applyAlignment="1" applyProtection="1">
      <protection hidden="1"/>
    </xf>
    <xf numFmtId="0" fontId="7" fillId="0" borderId="11" xfId="0" applyFont="1" applyFill="1" applyBorder="1" applyAlignment="1" applyProtection="1">
      <alignment vertical="center"/>
      <protection hidden="1"/>
    </xf>
    <xf numFmtId="0" fontId="7" fillId="0" borderId="0" xfId="0" applyFont="1" applyFill="1" applyAlignment="1" applyProtection="1">
      <alignment vertical="center"/>
      <protection hidden="1"/>
    </xf>
    <xf numFmtId="0" fontId="48" fillId="0" borderId="0" xfId="0" applyFont="1" applyAlignment="1">
      <alignment horizontal="center" vertical="center" wrapText="1"/>
    </xf>
    <xf numFmtId="0" fontId="18" fillId="0" borderId="0" xfId="12" applyFont="1" applyFill="1" applyBorder="1" applyAlignment="1">
      <alignment vertical="center" shrinkToFit="1"/>
    </xf>
    <xf numFmtId="0" fontId="0" fillId="0" borderId="0" xfId="0" applyFill="1">
      <alignment vertical="center"/>
    </xf>
    <xf numFmtId="0" fontId="7" fillId="0" borderId="0" xfId="0" applyFont="1" applyFill="1" applyAlignment="1">
      <alignment horizontal="right" vertical="center"/>
    </xf>
    <xf numFmtId="0" fontId="0" fillId="2" borderId="0" xfId="0" applyFill="1">
      <alignment vertical="center"/>
    </xf>
    <xf numFmtId="0" fontId="49" fillId="2" borderId="0" xfId="0" applyFont="1" applyFill="1" applyAlignment="1">
      <alignment vertical="center"/>
    </xf>
    <xf numFmtId="0" fontId="49" fillId="2" borderId="0" xfId="0" applyFont="1" applyFill="1" applyAlignment="1">
      <alignment horizontal="center" vertical="center"/>
    </xf>
    <xf numFmtId="0" fontId="0" fillId="2" borderId="0" xfId="0" applyFill="1" applyAlignment="1">
      <alignment vertical="center"/>
    </xf>
    <xf numFmtId="0" fontId="50" fillId="2" borderId="0" xfId="0" applyFont="1" applyFill="1" applyAlignment="1">
      <alignment vertical="center"/>
    </xf>
    <xf numFmtId="0" fontId="0" fillId="0" borderId="0" xfId="0" applyAlignment="1">
      <alignment vertical="center"/>
    </xf>
    <xf numFmtId="183" fontId="6" fillId="0" borderId="0" xfId="12" applyNumberFormat="1" applyFont="1" applyFill="1" applyAlignment="1" applyProtection="1">
      <alignment vertical="center"/>
      <protection hidden="1"/>
    </xf>
    <xf numFmtId="183" fontId="4" fillId="0" borderId="0" xfId="12" applyNumberFormat="1" applyFont="1" applyFill="1" applyAlignment="1" applyProtection="1">
      <alignment vertical="center"/>
      <protection hidden="1"/>
    </xf>
    <xf numFmtId="183" fontId="4" fillId="0" borderId="0" xfId="12" applyNumberFormat="1" applyFont="1" applyFill="1" applyBorder="1" applyAlignment="1" applyProtection="1">
      <alignment vertical="center"/>
      <protection hidden="1"/>
    </xf>
    <xf numFmtId="183" fontId="11" fillId="0" borderId="0" xfId="0" applyNumberFormat="1" applyFont="1" applyBorder="1" applyAlignment="1" applyProtection="1">
      <alignment vertical="center" wrapText="1"/>
      <protection hidden="1"/>
    </xf>
    <xf numFmtId="183" fontId="11" fillId="2" borderId="0" xfId="0" applyNumberFormat="1" applyFont="1" applyFill="1" applyBorder="1" applyAlignment="1" applyProtection="1">
      <alignment vertical="center" wrapText="1"/>
      <protection hidden="1"/>
    </xf>
    <xf numFmtId="183" fontId="9" fillId="0" borderId="0" xfId="12" applyNumberFormat="1" applyFont="1" applyFill="1" applyAlignment="1" applyProtection="1">
      <alignment vertical="center"/>
      <protection hidden="1"/>
    </xf>
    <xf numFmtId="184" fontId="6" fillId="0" borderId="0" xfId="12" applyNumberFormat="1" applyFont="1" applyFill="1" applyAlignment="1" applyProtection="1">
      <alignment horizontal="center" vertical="center"/>
      <protection hidden="1"/>
    </xf>
    <xf numFmtId="184" fontId="4" fillId="0" borderId="0" xfId="12" applyNumberFormat="1" applyFont="1" applyFill="1" applyAlignment="1" applyProtection="1">
      <alignment horizontal="center" vertical="center"/>
      <protection hidden="1"/>
    </xf>
    <xf numFmtId="184" fontId="4" fillId="0" borderId="0" xfId="12" applyNumberFormat="1" applyFont="1" applyFill="1" applyBorder="1" applyAlignment="1" applyProtection="1">
      <alignment horizontal="center" vertical="center"/>
      <protection hidden="1"/>
    </xf>
    <xf numFmtId="184" fontId="11" fillId="0" borderId="0" xfId="0" applyNumberFormat="1" applyFont="1" applyBorder="1" applyAlignment="1" applyProtection="1">
      <alignment horizontal="center" vertical="center" wrapText="1"/>
      <protection hidden="1"/>
    </xf>
    <xf numFmtId="184" fontId="11" fillId="2" borderId="0" xfId="0" applyNumberFormat="1" applyFont="1" applyFill="1" applyBorder="1" applyAlignment="1" applyProtection="1">
      <alignment horizontal="center" vertical="center" wrapText="1"/>
      <protection hidden="1"/>
    </xf>
    <xf numFmtId="184" fontId="9" fillId="0" borderId="0" xfId="12" applyNumberFormat="1" applyFont="1" applyFill="1" applyAlignment="1" applyProtection="1">
      <alignment horizontal="center" vertical="center"/>
      <protection hidden="1"/>
    </xf>
    <xf numFmtId="0" fontId="11" fillId="4" borderId="0" xfId="0" applyFont="1" applyFill="1" applyBorder="1" applyAlignment="1" applyProtection="1">
      <alignment horizontal="right" vertical="center"/>
      <protection hidden="1"/>
    </xf>
    <xf numFmtId="0" fontId="24" fillId="4" borderId="0" xfId="0" applyFont="1" applyFill="1" applyBorder="1" applyAlignment="1" applyProtection="1">
      <alignment horizontal="center" vertical="center"/>
      <protection hidden="1"/>
    </xf>
    <xf numFmtId="0" fontId="8" fillId="4" borderId="4" xfId="12" applyFont="1" applyFill="1" applyBorder="1" applyAlignment="1" applyProtection="1">
      <alignment horizontal="center" vertical="center" wrapText="1" shrinkToFit="1"/>
      <protection locked="0"/>
    </xf>
    <xf numFmtId="0" fontId="14" fillId="4" borderId="4" xfId="12" applyFont="1" applyFill="1" applyBorder="1" applyAlignment="1" applyProtection="1">
      <alignment horizontal="left" vertical="center" wrapText="1" shrinkToFit="1"/>
      <protection locked="0"/>
    </xf>
    <xf numFmtId="0" fontId="14" fillId="4" borderId="5" xfId="12" applyFont="1" applyFill="1" applyBorder="1" applyAlignment="1" applyProtection="1">
      <alignment horizontal="left" vertical="center" wrapText="1" shrinkToFit="1"/>
      <protection locked="0"/>
    </xf>
    <xf numFmtId="0" fontId="11" fillId="3" borderId="3" xfId="12" applyFont="1" applyFill="1" applyBorder="1" applyAlignment="1" applyProtection="1">
      <alignment horizontal="center" vertical="center"/>
      <protection hidden="1"/>
    </xf>
    <xf numFmtId="0" fontId="11" fillId="3" borderId="4" xfId="12" applyFont="1" applyFill="1" applyBorder="1" applyAlignment="1" applyProtection="1">
      <alignment horizontal="center" vertical="center"/>
      <protection hidden="1"/>
    </xf>
    <xf numFmtId="0" fontId="11" fillId="3" borderId="5" xfId="12" applyFont="1" applyFill="1" applyBorder="1" applyAlignment="1" applyProtection="1">
      <alignment horizontal="center" vertical="center"/>
      <protection hidden="1"/>
    </xf>
    <xf numFmtId="0" fontId="11" fillId="0" borderId="3" xfId="12" applyFont="1" applyFill="1" applyBorder="1" applyAlignment="1" applyProtection="1">
      <alignment horizontal="center" vertical="center"/>
      <protection locked="0"/>
    </xf>
    <xf numFmtId="0" fontId="11" fillId="0" borderId="4" xfId="12" applyFont="1" applyFill="1" applyBorder="1" applyAlignment="1" applyProtection="1">
      <alignment horizontal="center" vertical="center"/>
      <protection locked="0"/>
    </xf>
    <xf numFmtId="0" fontId="11" fillId="0" borderId="5" xfId="12" applyFont="1" applyFill="1" applyBorder="1" applyAlignment="1" applyProtection="1">
      <alignment horizontal="center" vertical="center"/>
      <protection locked="0"/>
    </xf>
    <xf numFmtId="0" fontId="21" fillId="3" borderId="4" xfId="12" applyFont="1" applyFill="1" applyBorder="1" applyAlignment="1" applyProtection="1">
      <alignment horizontal="center" vertical="center"/>
      <protection hidden="1"/>
    </xf>
    <xf numFmtId="176" fontId="22" fillId="0" borderId="1" xfId="12" applyNumberFormat="1" applyFont="1" applyFill="1" applyBorder="1" applyAlignment="1" applyProtection="1">
      <alignment horizontal="center" vertical="center" shrinkToFit="1"/>
      <protection locked="0"/>
    </xf>
    <xf numFmtId="176" fontId="22" fillId="0" borderId="3" xfId="12" applyNumberFormat="1" applyFont="1" applyFill="1" applyBorder="1" applyAlignment="1" applyProtection="1">
      <alignment horizontal="center" vertical="center" shrinkToFit="1"/>
      <protection locked="0"/>
    </xf>
    <xf numFmtId="0" fontId="8" fillId="3" borderId="1" xfId="12" applyFont="1" applyFill="1" applyBorder="1" applyAlignment="1" applyProtection="1">
      <alignment horizontal="center" vertical="center" wrapText="1" shrinkToFit="1"/>
      <protection hidden="1"/>
    </xf>
    <xf numFmtId="0" fontId="22" fillId="0" borderId="1" xfId="12" applyFont="1" applyFill="1" applyBorder="1" applyAlignment="1" applyProtection="1">
      <alignment horizontal="center" vertical="center"/>
      <protection locked="0"/>
    </xf>
    <xf numFmtId="0" fontId="21" fillId="3" borderId="1" xfId="12" applyFont="1" applyFill="1" applyBorder="1" applyAlignment="1" applyProtection="1">
      <alignment horizontal="center" vertical="center" wrapText="1" shrinkToFit="1"/>
      <protection hidden="1"/>
    </xf>
    <xf numFmtId="0" fontId="22" fillId="4" borderId="3" xfId="0" applyFont="1" applyFill="1" applyBorder="1" applyAlignment="1" applyProtection="1">
      <alignment horizontal="center" vertical="center"/>
      <protection locked="0"/>
    </xf>
    <xf numFmtId="0" fontId="22" fillId="4" borderId="4" xfId="0" applyFont="1" applyFill="1" applyBorder="1" applyAlignment="1" applyProtection="1">
      <alignment horizontal="center" vertical="center"/>
      <protection locked="0"/>
    </xf>
    <xf numFmtId="0" fontId="22" fillId="4" borderId="5" xfId="0" applyFont="1" applyFill="1" applyBorder="1" applyAlignment="1" applyProtection="1">
      <alignment horizontal="center" vertical="center"/>
      <protection locked="0"/>
    </xf>
    <xf numFmtId="0" fontId="11" fillId="3" borderId="1" xfId="12" applyFont="1" applyFill="1" applyBorder="1" applyAlignment="1" applyProtection="1">
      <alignment horizontal="center" vertical="center"/>
      <protection hidden="1"/>
    </xf>
    <xf numFmtId="49" fontId="14" fillId="4" borderId="4" xfId="12" applyNumberFormat="1" applyFont="1" applyFill="1" applyBorder="1" applyAlignment="1" applyProtection="1">
      <alignment horizontal="center" vertical="center" shrinkToFit="1"/>
      <protection locked="0"/>
    </xf>
    <xf numFmtId="0" fontId="14" fillId="4" borderId="4" xfId="12" applyFont="1" applyFill="1" applyBorder="1" applyAlignment="1" applyProtection="1">
      <alignment horizontal="center" vertical="center" wrapText="1" shrinkToFit="1"/>
      <protection locked="0"/>
    </xf>
    <xf numFmtId="0" fontId="11" fillId="5" borderId="1" xfId="0" applyFont="1" applyFill="1" applyBorder="1" applyAlignment="1" applyProtection="1">
      <alignment horizontal="center" vertical="center"/>
      <protection hidden="1"/>
    </xf>
    <xf numFmtId="0" fontId="27" fillId="4" borderId="3" xfId="0" applyFont="1" applyFill="1" applyBorder="1" applyAlignment="1" applyProtection="1">
      <alignment horizontal="center" vertical="center" shrinkToFit="1"/>
      <protection locked="0" hidden="1"/>
    </xf>
    <xf numFmtId="0" fontId="27" fillId="4" borderId="4" xfId="0" applyFont="1" applyFill="1" applyBorder="1" applyAlignment="1" applyProtection="1">
      <alignment horizontal="center" vertical="center" shrinkToFit="1"/>
      <protection locked="0" hidden="1"/>
    </xf>
    <xf numFmtId="0" fontId="27" fillId="4" borderId="5" xfId="0" applyFont="1" applyFill="1" applyBorder="1" applyAlignment="1" applyProtection="1">
      <alignment horizontal="center" vertical="center" shrinkToFit="1"/>
      <protection locked="0" hidden="1"/>
    </xf>
    <xf numFmtId="0" fontId="31" fillId="0" borderId="4" xfId="12" applyFont="1" applyFill="1" applyBorder="1" applyAlignment="1" applyProtection="1">
      <alignment horizontal="center" vertical="center"/>
      <protection locked="0"/>
    </xf>
    <xf numFmtId="0" fontId="8" fillId="5" borderId="1" xfId="12" applyFont="1" applyFill="1" applyBorder="1" applyAlignment="1" applyProtection="1">
      <alignment horizontal="center" vertical="center" wrapText="1"/>
      <protection hidden="1"/>
    </xf>
    <xf numFmtId="0" fontId="11" fillId="3" borderId="3" xfId="0" applyFont="1" applyFill="1" applyBorder="1" applyAlignment="1" applyProtection="1">
      <alignment horizontal="center" vertical="center"/>
      <protection hidden="1"/>
    </xf>
    <xf numFmtId="0" fontId="11" fillId="3" borderId="4" xfId="0" applyFont="1" applyFill="1" applyBorder="1" applyAlignment="1" applyProtection="1">
      <alignment horizontal="center" vertical="center"/>
      <protection hidden="1"/>
    </xf>
    <xf numFmtId="0" fontId="11" fillId="3" borderId="5" xfId="0" applyFont="1" applyFill="1" applyBorder="1" applyAlignment="1" applyProtection="1">
      <alignment horizontal="center" vertical="center"/>
      <protection hidden="1"/>
    </xf>
    <xf numFmtId="0" fontId="11" fillId="3" borderId="3" xfId="0" applyFont="1" applyFill="1" applyBorder="1" applyAlignment="1" applyProtection="1">
      <alignment horizontal="center" vertical="center" wrapText="1"/>
      <protection hidden="1"/>
    </xf>
    <xf numFmtId="0" fontId="11" fillId="3" borderId="4" xfId="0" applyFont="1" applyFill="1" applyBorder="1" applyAlignment="1" applyProtection="1">
      <alignment horizontal="center" vertical="center" wrapText="1"/>
      <protection hidden="1"/>
    </xf>
    <xf numFmtId="0" fontId="11" fillId="3" borderId="5" xfId="0" applyFont="1" applyFill="1" applyBorder="1" applyAlignment="1" applyProtection="1">
      <alignment horizontal="center" vertical="center" wrapText="1"/>
      <protection hidden="1"/>
    </xf>
    <xf numFmtId="0" fontId="8" fillId="3" borderId="3" xfId="12" applyFont="1" applyFill="1" applyBorder="1" applyAlignment="1" applyProtection="1">
      <alignment horizontal="center" vertical="center"/>
      <protection hidden="1"/>
    </xf>
    <xf numFmtId="0" fontId="8" fillId="3" borderId="4" xfId="12" applyFont="1" applyFill="1" applyBorder="1" applyAlignment="1" applyProtection="1">
      <alignment horizontal="center" vertical="center"/>
      <protection hidden="1"/>
    </xf>
    <xf numFmtId="0" fontId="8" fillId="3" borderId="5" xfId="12" applyFont="1" applyFill="1" applyBorder="1" applyAlignment="1" applyProtection="1">
      <alignment horizontal="center" vertical="center"/>
      <protection hidden="1"/>
    </xf>
    <xf numFmtId="0" fontId="26" fillId="0" borderId="3" xfId="12" applyFont="1" applyFill="1" applyBorder="1" applyAlignment="1" applyProtection="1">
      <alignment horizontal="left" vertical="center"/>
      <protection locked="0"/>
    </xf>
    <xf numFmtId="0" fontId="26" fillId="0" borderId="4" xfId="12" applyFont="1" applyFill="1" applyBorder="1" applyAlignment="1" applyProtection="1">
      <alignment horizontal="left" vertical="center"/>
      <protection locked="0"/>
    </xf>
    <xf numFmtId="0" fontId="26" fillId="0" borderId="5" xfId="12" applyFont="1" applyFill="1" applyBorder="1" applyAlignment="1" applyProtection="1">
      <alignment horizontal="left" vertical="center"/>
      <protection locked="0"/>
    </xf>
    <xf numFmtId="0" fontId="8" fillId="5" borderId="3" xfId="12" applyFont="1" applyFill="1" applyBorder="1" applyAlignment="1" applyProtection="1">
      <alignment horizontal="center" vertical="center" wrapText="1"/>
      <protection hidden="1"/>
    </xf>
    <xf numFmtId="0" fontId="8" fillId="5" borderId="4" xfId="12" applyFont="1" applyFill="1" applyBorder="1" applyAlignment="1" applyProtection="1">
      <alignment horizontal="center" vertical="center"/>
      <protection hidden="1"/>
    </xf>
    <xf numFmtId="0" fontId="8" fillId="5" borderId="5" xfId="12" applyFont="1" applyFill="1" applyBorder="1" applyAlignment="1" applyProtection="1">
      <alignment horizontal="center" vertical="center"/>
      <protection hidden="1"/>
    </xf>
    <xf numFmtId="0" fontId="21" fillId="4" borderId="4" xfId="0" applyFont="1" applyFill="1" applyBorder="1" applyAlignment="1" applyProtection="1">
      <alignment horizontal="left" vertical="center" wrapText="1" shrinkToFit="1"/>
      <protection hidden="1"/>
    </xf>
    <xf numFmtId="0" fontId="21" fillId="4" borderId="4" xfId="0" applyFont="1" applyFill="1" applyBorder="1" applyAlignment="1" applyProtection="1">
      <alignment horizontal="left" vertical="center" shrinkToFit="1"/>
      <protection hidden="1"/>
    </xf>
    <xf numFmtId="0" fontId="23" fillId="4" borderId="4" xfId="0" applyFont="1" applyFill="1" applyBorder="1" applyAlignment="1" applyProtection="1">
      <alignment horizontal="left" vertical="center" wrapText="1" shrinkToFit="1"/>
      <protection hidden="1"/>
    </xf>
    <xf numFmtId="0" fontId="23" fillId="4" borderId="4" xfId="0" applyFont="1" applyFill="1" applyBorder="1" applyAlignment="1" applyProtection="1">
      <alignment horizontal="left" vertical="center" shrinkToFit="1"/>
      <protection hidden="1"/>
    </xf>
    <xf numFmtId="0" fontId="21" fillId="4" borderId="4" xfId="0" applyFont="1" applyFill="1" applyBorder="1" applyAlignment="1" applyProtection="1">
      <alignment horizontal="left" vertical="center"/>
      <protection hidden="1"/>
    </xf>
    <xf numFmtId="0" fontId="29" fillId="5" borderId="3" xfId="12" applyFont="1" applyFill="1" applyBorder="1" applyAlignment="1" applyProtection="1">
      <alignment horizontal="center" vertical="center" wrapText="1" shrinkToFit="1"/>
      <protection hidden="1"/>
    </xf>
    <xf numFmtId="0" fontId="29" fillId="5" borderId="4" xfId="12" applyFont="1" applyFill="1" applyBorder="1" applyAlignment="1" applyProtection="1">
      <alignment horizontal="center" vertical="center" shrinkToFit="1"/>
      <protection hidden="1"/>
    </xf>
    <xf numFmtId="0" fontId="29" fillId="5" borderId="5" xfId="12" applyFont="1" applyFill="1" applyBorder="1" applyAlignment="1" applyProtection="1">
      <alignment horizontal="center" vertical="center" shrinkToFit="1"/>
      <protection hidden="1"/>
    </xf>
    <xf numFmtId="0" fontId="11" fillId="4" borderId="13" xfId="0" applyFont="1" applyFill="1" applyBorder="1" applyAlignment="1" applyProtection="1">
      <alignment horizontal="center" vertical="center"/>
      <protection locked="0"/>
    </xf>
    <xf numFmtId="0" fontId="11" fillId="4" borderId="14" xfId="0" applyFont="1" applyFill="1" applyBorder="1" applyAlignment="1" applyProtection="1">
      <alignment horizontal="center" vertical="center"/>
      <protection locked="0"/>
    </xf>
    <xf numFmtId="0" fontId="30" fillId="0" borderId="15" xfId="12" applyFont="1" applyFill="1" applyBorder="1" applyAlignment="1" applyProtection="1">
      <alignment horizontal="center" vertical="center"/>
      <protection hidden="1"/>
    </xf>
    <xf numFmtId="0" fontId="30" fillId="0" borderId="14" xfId="12" applyFont="1" applyFill="1" applyBorder="1" applyAlignment="1" applyProtection="1">
      <alignment horizontal="center" vertical="center"/>
      <protection hidden="1"/>
    </xf>
    <xf numFmtId="0" fontId="8" fillId="5" borderId="3" xfId="13" applyFont="1" applyFill="1" applyBorder="1" applyAlignment="1" applyProtection="1">
      <alignment horizontal="center" vertical="center" wrapText="1"/>
      <protection hidden="1"/>
    </xf>
    <xf numFmtId="0" fontId="8" fillId="5" borderId="4" xfId="13" applyFont="1" applyFill="1" applyBorder="1" applyAlignment="1" applyProtection="1">
      <alignment horizontal="center" vertical="center" wrapText="1"/>
      <protection hidden="1"/>
    </xf>
    <xf numFmtId="0" fontId="8" fillId="5" borderId="5" xfId="13" applyFont="1" applyFill="1" applyBorder="1" applyAlignment="1" applyProtection="1">
      <alignment horizontal="center" vertical="center" wrapText="1"/>
      <protection hidden="1"/>
    </xf>
    <xf numFmtId="0" fontId="14" fillId="0" borderId="3" xfId="13" applyFont="1" applyFill="1" applyBorder="1" applyAlignment="1" applyProtection="1">
      <alignment vertical="center" wrapText="1"/>
      <protection locked="0"/>
    </xf>
    <xf numFmtId="0" fontId="14" fillId="0" borderId="4" xfId="13" applyFont="1" applyFill="1" applyBorder="1" applyAlignment="1" applyProtection="1">
      <alignment vertical="center" wrapText="1"/>
      <protection locked="0"/>
    </xf>
    <xf numFmtId="0" fontId="14" fillId="0" borderId="5" xfId="13" applyFont="1" applyFill="1" applyBorder="1" applyAlignment="1" applyProtection="1">
      <alignment vertical="center" wrapText="1"/>
      <protection locked="0"/>
    </xf>
    <xf numFmtId="0" fontId="21" fillId="5" borderId="3" xfId="13" applyFont="1" applyFill="1" applyBorder="1" applyAlignment="1" applyProtection="1">
      <alignment horizontal="center" vertical="center" wrapText="1"/>
      <protection hidden="1"/>
    </xf>
    <xf numFmtId="0" fontId="21" fillId="5" borderId="4" xfId="13" applyFont="1" applyFill="1" applyBorder="1" applyAlignment="1" applyProtection="1">
      <alignment horizontal="center" vertical="center" wrapText="1"/>
      <protection hidden="1"/>
    </xf>
    <xf numFmtId="0" fontId="21" fillId="5" borderId="5" xfId="13" applyFont="1" applyFill="1" applyBorder="1" applyAlignment="1" applyProtection="1">
      <alignment horizontal="center" vertical="center" wrapText="1"/>
      <protection hidden="1"/>
    </xf>
    <xf numFmtId="179" fontId="14" fillId="4" borderId="3" xfId="13" applyNumberFormat="1" applyFont="1" applyFill="1" applyBorder="1" applyAlignment="1" applyProtection="1">
      <alignment vertical="center" wrapText="1"/>
      <protection locked="0"/>
    </xf>
    <xf numFmtId="179" fontId="14" fillId="4" borderId="4" xfId="13" applyNumberFormat="1" applyFont="1" applyFill="1" applyBorder="1" applyAlignment="1" applyProtection="1">
      <alignment vertical="center" wrapText="1"/>
      <protection locked="0"/>
    </xf>
    <xf numFmtId="0" fontId="21" fillId="4" borderId="4" xfId="13" applyFont="1" applyFill="1" applyBorder="1" applyAlignment="1" applyProtection="1">
      <alignment horizontal="center" vertical="center" wrapText="1"/>
      <protection hidden="1"/>
    </xf>
    <xf numFmtId="0" fontId="21" fillId="4" borderId="5" xfId="13" applyFont="1" applyFill="1" applyBorder="1" applyAlignment="1" applyProtection="1">
      <alignment horizontal="center" vertical="center" wrapText="1"/>
      <protection hidden="1"/>
    </xf>
    <xf numFmtId="0" fontId="21" fillId="0" borderId="2" xfId="0" applyFont="1" applyFill="1" applyBorder="1" applyAlignment="1" applyProtection="1">
      <alignment vertical="center"/>
      <protection locked="0"/>
    </xf>
    <xf numFmtId="2" fontId="14" fillId="4" borderId="3" xfId="0" applyNumberFormat="1" applyFont="1" applyFill="1" applyBorder="1" applyAlignment="1" applyProtection="1">
      <alignment horizontal="right" vertical="center" shrinkToFit="1"/>
      <protection hidden="1"/>
    </xf>
    <xf numFmtId="2" fontId="14" fillId="4" borderId="4" xfId="0" applyNumberFormat="1" applyFont="1" applyFill="1" applyBorder="1" applyAlignment="1" applyProtection="1">
      <alignment horizontal="right" vertical="center" shrinkToFit="1"/>
      <protection hidden="1"/>
    </xf>
    <xf numFmtId="2" fontId="14" fillId="4" borderId="5" xfId="0" applyNumberFormat="1" applyFont="1" applyFill="1" applyBorder="1" applyAlignment="1" applyProtection="1">
      <alignment horizontal="right" vertical="center" shrinkToFit="1"/>
      <protection hidden="1"/>
    </xf>
    <xf numFmtId="0" fontId="21" fillId="0" borderId="2" xfId="0" applyFont="1" applyFill="1" applyBorder="1" applyAlignment="1" applyProtection="1">
      <alignment vertical="center"/>
      <protection hidden="1"/>
    </xf>
    <xf numFmtId="0" fontId="29" fillId="4" borderId="2" xfId="13" applyFont="1" applyFill="1" applyBorder="1" applyAlignment="1" applyProtection="1">
      <alignment vertical="center" wrapText="1"/>
      <protection hidden="1"/>
    </xf>
    <xf numFmtId="2" fontId="14" fillId="0" borderId="3" xfId="13" applyNumberFormat="1" applyFont="1" applyFill="1" applyBorder="1" applyAlignment="1" applyProtection="1">
      <alignment vertical="center" wrapText="1"/>
      <protection locked="0"/>
    </xf>
    <xf numFmtId="2" fontId="14" fillId="0" borderId="4" xfId="13" applyNumberFormat="1" applyFont="1" applyFill="1" applyBorder="1" applyAlignment="1" applyProtection="1">
      <alignment vertical="center" wrapText="1"/>
      <protection locked="0"/>
    </xf>
    <xf numFmtId="2" fontId="14" fillId="0" borderId="5" xfId="13" applyNumberFormat="1" applyFont="1" applyFill="1" applyBorder="1" applyAlignment="1" applyProtection="1">
      <alignment vertical="center" wrapText="1"/>
      <protection locked="0"/>
    </xf>
    <xf numFmtId="0" fontId="11" fillId="4" borderId="0" xfId="0" applyFont="1" applyFill="1" applyBorder="1" applyAlignment="1" applyProtection="1">
      <alignment horizontal="left" vertical="top" wrapText="1"/>
      <protection hidden="1"/>
    </xf>
    <xf numFmtId="0" fontId="21" fillId="3" borderId="8" xfId="0" applyFont="1" applyFill="1" applyBorder="1" applyAlignment="1" applyProtection="1">
      <alignment horizontal="center" vertical="center"/>
      <protection hidden="1"/>
    </xf>
    <xf numFmtId="0" fontId="21" fillId="3" borderId="6" xfId="0" applyFont="1" applyFill="1" applyBorder="1" applyAlignment="1" applyProtection="1">
      <alignment horizontal="center" vertical="center"/>
      <protection hidden="1"/>
    </xf>
    <xf numFmtId="0" fontId="21" fillId="3" borderId="7" xfId="0" applyFont="1" applyFill="1" applyBorder="1" applyAlignment="1" applyProtection="1">
      <alignment horizontal="center" vertical="center"/>
      <protection hidden="1"/>
    </xf>
    <xf numFmtId="2" fontId="14" fillId="4" borderId="3" xfId="0" applyNumberFormat="1" applyFont="1" applyFill="1" applyBorder="1" applyAlignment="1" applyProtection="1">
      <alignment horizontal="right" vertical="center" shrinkToFit="1"/>
      <protection locked="0"/>
    </xf>
    <xf numFmtId="2" fontId="14" fillId="4" borderId="4" xfId="0" applyNumberFormat="1" applyFont="1" applyFill="1" applyBorder="1" applyAlignment="1" applyProtection="1">
      <alignment horizontal="right" vertical="center" shrinkToFit="1"/>
      <protection locked="0"/>
    </xf>
    <xf numFmtId="2" fontId="14" fillId="4" borderId="5" xfId="0" applyNumberFormat="1" applyFont="1" applyFill="1" applyBorder="1" applyAlignment="1" applyProtection="1">
      <alignment horizontal="right" vertical="center" shrinkToFit="1"/>
      <protection locked="0"/>
    </xf>
    <xf numFmtId="0" fontId="23" fillId="3" borderId="3" xfId="0" applyFont="1" applyFill="1" applyBorder="1" applyAlignment="1" applyProtection="1">
      <alignment horizontal="center" vertical="center" wrapText="1"/>
      <protection hidden="1"/>
    </xf>
    <xf numFmtId="0" fontId="23" fillId="3" borderId="4" xfId="0" applyFont="1" applyFill="1" applyBorder="1" applyAlignment="1" applyProtection="1">
      <alignment horizontal="center" vertical="center" wrapText="1"/>
      <protection hidden="1"/>
    </xf>
    <xf numFmtId="0" fontId="23" fillId="3" borderId="5" xfId="0" applyFont="1" applyFill="1" applyBorder="1" applyAlignment="1" applyProtection="1">
      <alignment horizontal="center" vertical="center" wrapText="1"/>
      <protection hidden="1"/>
    </xf>
    <xf numFmtId="0" fontId="21" fillId="3" borderId="1" xfId="12" applyFont="1" applyFill="1" applyBorder="1" applyAlignment="1" applyProtection="1">
      <alignment horizontal="center" vertical="center"/>
      <protection hidden="1"/>
    </xf>
    <xf numFmtId="0" fontId="14" fillId="0" borderId="3" xfId="12" applyFont="1" applyFill="1" applyBorder="1" applyAlignment="1" applyProtection="1">
      <alignment vertical="center" shrinkToFit="1"/>
      <protection locked="0"/>
    </xf>
    <xf numFmtId="0" fontId="14" fillId="0" borderId="4" xfId="12" applyFont="1" applyFill="1" applyBorder="1" applyAlignment="1" applyProtection="1">
      <alignment vertical="center" shrinkToFit="1"/>
      <protection locked="0"/>
    </xf>
    <xf numFmtId="0" fontId="14" fillId="0" borderId="5" xfId="12" applyFont="1" applyFill="1" applyBorder="1" applyAlignment="1" applyProtection="1">
      <alignment vertical="center" shrinkToFit="1"/>
      <protection locked="0"/>
    </xf>
    <xf numFmtId="0" fontId="14" fillId="0" borderId="1" xfId="12" applyFont="1" applyFill="1" applyBorder="1" applyAlignment="1" applyProtection="1">
      <alignment vertical="center" shrinkToFit="1"/>
      <protection locked="0"/>
    </xf>
    <xf numFmtId="0" fontId="21" fillId="3" borderId="3" xfId="12" applyFont="1" applyFill="1" applyBorder="1" applyAlignment="1" applyProtection="1">
      <alignment horizontal="center" vertical="center" shrinkToFit="1"/>
      <protection hidden="1"/>
    </xf>
    <xf numFmtId="0" fontId="21" fillId="3" borderId="4" xfId="12" applyFont="1" applyFill="1" applyBorder="1" applyAlignment="1" applyProtection="1">
      <alignment horizontal="center" vertical="center" shrinkToFit="1"/>
      <protection hidden="1"/>
    </xf>
    <xf numFmtId="0" fontId="21" fillId="3" borderId="5" xfId="12" applyFont="1" applyFill="1" applyBorder="1" applyAlignment="1" applyProtection="1">
      <alignment horizontal="center" vertical="center" shrinkToFit="1"/>
      <protection hidden="1"/>
    </xf>
    <xf numFmtId="0" fontId="29" fillId="3" borderId="1" xfId="12" applyFont="1" applyFill="1" applyBorder="1" applyAlignment="1" applyProtection="1">
      <alignment horizontal="center" vertical="center" wrapText="1" shrinkToFit="1"/>
      <protection hidden="1"/>
    </xf>
    <xf numFmtId="49" fontId="14" fillId="0" borderId="3" xfId="12" applyNumberFormat="1" applyFont="1" applyFill="1" applyBorder="1" applyAlignment="1" applyProtection="1">
      <alignment vertical="center"/>
      <protection locked="0"/>
    </xf>
    <xf numFmtId="49" fontId="14" fillId="0" borderId="4" xfId="12" applyNumberFormat="1" applyFont="1" applyFill="1" applyBorder="1" applyAlignment="1" applyProtection="1">
      <alignment vertical="center"/>
      <protection locked="0"/>
    </xf>
    <xf numFmtId="49" fontId="14" fillId="0" borderId="5" xfId="12" applyNumberFormat="1" applyFont="1" applyFill="1" applyBorder="1" applyAlignment="1" applyProtection="1">
      <alignment vertical="center"/>
      <protection locked="0"/>
    </xf>
    <xf numFmtId="0" fontId="21" fillId="3" borderId="1" xfId="12" applyFont="1" applyFill="1" applyBorder="1" applyAlignment="1" applyProtection="1">
      <alignment horizontal="center" vertical="center" shrinkToFit="1"/>
      <protection hidden="1"/>
    </xf>
    <xf numFmtId="49" fontId="14" fillId="0" borderId="3" xfId="12" applyNumberFormat="1" applyFont="1" applyFill="1" applyBorder="1" applyAlignment="1" applyProtection="1">
      <alignment vertical="center" shrinkToFit="1"/>
      <protection locked="0"/>
    </xf>
    <xf numFmtId="49" fontId="14" fillId="0" borderId="4" xfId="12" applyNumberFormat="1" applyFont="1" applyFill="1" applyBorder="1" applyAlignment="1" applyProtection="1">
      <alignment vertical="center" shrinkToFit="1"/>
      <protection locked="0"/>
    </xf>
    <xf numFmtId="49" fontId="14" fillId="0" borderId="5" xfId="12" applyNumberFormat="1" applyFont="1" applyFill="1" applyBorder="1" applyAlignment="1" applyProtection="1">
      <alignment vertical="center" shrinkToFit="1"/>
      <protection locked="0"/>
    </xf>
    <xf numFmtId="49" fontId="31" fillId="0" borderId="6" xfId="12" applyNumberFormat="1" applyFont="1" applyFill="1" applyBorder="1" applyAlignment="1" applyProtection="1">
      <alignment horizontal="center" vertical="center"/>
      <protection locked="0"/>
    </xf>
    <xf numFmtId="49" fontId="31" fillId="0" borderId="4" xfId="12" applyNumberFormat="1" applyFont="1" applyFill="1" applyBorder="1" applyAlignment="1" applyProtection="1">
      <alignment horizontal="center" vertical="center"/>
      <protection locked="0"/>
    </xf>
    <xf numFmtId="49" fontId="14" fillId="4" borderId="3" xfId="12" applyNumberFormat="1" applyFont="1" applyFill="1" applyBorder="1" applyAlignment="1" applyProtection="1">
      <alignment horizontal="center" vertical="center" shrinkToFit="1"/>
      <protection locked="0"/>
    </xf>
    <xf numFmtId="0" fontId="14" fillId="4" borderId="4" xfId="12" applyFont="1" applyFill="1" applyBorder="1" applyAlignment="1" applyProtection="1">
      <alignment vertical="center" wrapText="1" shrinkToFit="1"/>
      <protection locked="0"/>
    </xf>
    <xf numFmtId="0" fontId="14" fillId="4" borderId="5" xfId="12" applyFont="1" applyFill="1" applyBorder="1" applyAlignment="1" applyProtection="1">
      <alignment vertical="center" wrapText="1" shrinkToFit="1"/>
      <protection locked="0"/>
    </xf>
    <xf numFmtId="0" fontId="21" fillId="3" borderId="8" xfId="12" applyFont="1" applyFill="1" applyBorder="1" applyAlignment="1" applyProtection="1">
      <alignment horizontal="center" vertical="center" shrinkToFit="1"/>
      <protection hidden="1"/>
    </xf>
    <xf numFmtId="0" fontId="21" fillId="3" borderId="6" xfId="12" applyFont="1" applyFill="1" applyBorder="1" applyAlignment="1" applyProtection="1">
      <alignment horizontal="center" vertical="center" shrinkToFit="1"/>
      <protection hidden="1"/>
    </xf>
    <xf numFmtId="0" fontId="21" fillId="3" borderId="7" xfId="12" applyFont="1" applyFill="1" applyBorder="1" applyAlignment="1" applyProtection="1">
      <alignment horizontal="center" vertical="center" shrinkToFit="1"/>
      <protection hidden="1"/>
    </xf>
    <xf numFmtId="0" fontId="28" fillId="3" borderId="1" xfId="14" applyFont="1" applyFill="1" applyBorder="1" applyAlignment="1" applyProtection="1">
      <alignment horizontal="center" vertical="center"/>
      <protection hidden="1"/>
    </xf>
    <xf numFmtId="0" fontId="21" fillId="5" borderId="1" xfId="0" applyFont="1" applyFill="1" applyBorder="1" applyAlignment="1" applyProtection="1">
      <alignment horizontal="center" vertical="center"/>
      <protection hidden="1"/>
    </xf>
    <xf numFmtId="0" fontId="21" fillId="3" borderId="1" xfId="14" applyFont="1" applyFill="1" applyBorder="1" applyAlignment="1" applyProtection="1">
      <alignment horizontal="center" vertical="center"/>
      <protection hidden="1"/>
    </xf>
    <xf numFmtId="0" fontId="21" fillId="3" borderId="1" xfId="14" applyFont="1" applyFill="1" applyBorder="1" applyAlignment="1" applyProtection="1">
      <alignment horizontal="center" vertical="center" wrapText="1"/>
      <protection hidden="1"/>
    </xf>
    <xf numFmtId="0" fontId="28" fillId="3" borderId="8" xfId="14" applyFont="1" applyFill="1" applyBorder="1" applyAlignment="1" applyProtection="1">
      <alignment horizontal="center" wrapText="1"/>
      <protection hidden="1"/>
    </xf>
    <xf numFmtId="0" fontId="28" fillId="3" borderId="6" xfId="14" applyFont="1" applyFill="1" applyBorder="1" applyAlignment="1" applyProtection="1">
      <alignment horizontal="center" wrapText="1"/>
      <protection hidden="1"/>
    </xf>
    <xf numFmtId="0" fontId="28" fillId="3" borderId="7" xfId="14" applyFont="1" applyFill="1" applyBorder="1" applyAlignment="1" applyProtection="1">
      <alignment horizontal="center" wrapText="1"/>
      <protection hidden="1"/>
    </xf>
    <xf numFmtId="0" fontId="22" fillId="4" borderId="1" xfId="14" applyFont="1" applyFill="1" applyBorder="1" applyAlignment="1" applyProtection="1">
      <alignment horizontal="center" vertical="center" shrinkToFit="1"/>
      <protection locked="0"/>
    </xf>
    <xf numFmtId="0" fontId="22" fillId="0" borderId="1" xfId="0" applyFont="1" applyFill="1" applyBorder="1" applyAlignment="1" applyProtection="1">
      <alignment horizontal="center" vertical="center"/>
      <protection locked="0"/>
    </xf>
    <xf numFmtId="0" fontId="14" fillId="4" borderId="4" xfId="12" applyFont="1" applyFill="1" applyBorder="1" applyAlignment="1" applyProtection="1">
      <alignment horizontal="center" vertical="center"/>
      <protection hidden="1"/>
    </xf>
    <xf numFmtId="49" fontId="14" fillId="4" borderId="5" xfId="12" applyNumberFormat="1" applyFont="1" applyFill="1" applyBorder="1" applyAlignment="1" applyProtection="1">
      <alignment horizontal="center" vertical="center" shrinkToFit="1"/>
      <protection locked="0"/>
    </xf>
    <xf numFmtId="0" fontId="29" fillId="5" borderId="3" xfId="0" applyFont="1" applyFill="1" applyBorder="1" applyAlignment="1" applyProtection="1">
      <alignment horizontal="center" vertical="center" wrapText="1"/>
      <protection hidden="1"/>
    </xf>
    <xf numFmtId="0" fontId="29" fillId="5" borderId="4" xfId="0" applyFont="1" applyFill="1" applyBorder="1" applyAlignment="1" applyProtection="1">
      <alignment horizontal="center" vertical="center" wrapText="1"/>
      <protection hidden="1"/>
    </xf>
    <xf numFmtId="0" fontId="29" fillId="5" borderId="5" xfId="0" applyFont="1" applyFill="1" applyBorder="1" applyAlignment="1" applyProtection="1">
      <alignment horizontal="center" vertical="center" wrapText="1"/>
      <protection hidden="1"/>
    </xf>
    <xf numFmtId="0" fontId="22" fillId="4" borderId="3" xfId="0" applyNumberFormat="1" applyFont="1" applyFill="1" applyBorder="1" applyAlignment="1" applyProtection="1">
      <alignment vertical="center"/>
      <protection hidden="1"/>
    </xf>
    <xf numFmtId="0" fontId="22" fillId="4" borderId="4" xfId="0" applyNumberFormat="1" applyFont="1" applyFill="1" applyBorder="1" applyAlignment="1" applyProtection="1">
      <alignment vertical="center"/>
      <protection hidden="1"/>
    </xf>
    <xf numFmtId="0" fontId="22" fillId="4" borderId="5" xfId="0" applyNumberFormat="1" applyFont="1" applyFill="1" applyBorder="1" applyAlignment="1" applyProtection="1">
      <alignment vertical="center"/>
      <protection hidden="1"/>
    </xf>
    <xf numFmtId="0" fontId="8" fillId="5" borderId="3" xfId="0" applyFont="1" applyFill="1" applyBorder="1" applyAlignment="1" applyProtection="1">
      <alignment horizontal="center" vertical="center" wrapText="1"/>
      <protection hidden="1"/>
    </xf>
    <xf numFmtId="0" fontId="8" fillId="5" borderId="4" xfId="0" applyFont="1" applyFill="1" applyBorder="1" applyAlignment="1" applyProtection="1">
      <alignment horizontal="center" vertical="center" wrapText="1"/>
      <protection hidden="1"/>
    </xf>
    <xf numFmtId="0" fontId="8" fillId="5" borderId="5" xfId="0" applyFont="1" applyFill="1" applyBorder="1" applyAlignment="1" applyProtection="1">
      <alignment horizontal="center" vertical="center" wrapText="1"/>
      <protection hidden="1"/>
    </xf>
    <xf numFmtId="0" fontId="22" fillId="0" borderId="3" xfId="0" applyFont="1" applyFill="1" applyBorder="1" applyAlignment="1" applyProtection="1">
      <alignment vertical="center"/>
      <protection locked="0"/>
    </xf>
    <xf numFmtId="0" fontId="22" fillId="0" borderId="4" xfId="0" applyFont="1" applyFill="1" applyBorder="1" applyAlignment="1" applyProtection="1">
      <alignment vertical="center"/>
      <protection locked="0"/>
    </xf>
    <xf numFmtId="0" fontId="22" fillId="0" borderId="5" xfId="0" applyFont="1" applyFill="1" applyBorder="1" applyAlignment="1" applyProtection="1">
      <alignment vertical="center"/>
      <protection locked="0"/>
    </xf>
    <xf numFmtId="0" fontId="21" fillId="4" borderId="1" xfId="14" applyFont="1" applyFill="1" applyBorder="1" applyAlignment="1" applyProtection="1">
      <alignment horizontal="center" vertical="center" shrinkToFit="1"/>
      <protection hidden="1"/>
    </xf>
    <xf numFmtId="0" fontId="8" fillId="3" borderId="9" xfId="14" applyFont="1" applyFill="1" applyBorder="1" applyAlignment="1" applyProtection="1">
      <alignment horizontal="center" vertical="top" wrapText="1"/>
      <protection hidden="1"/>
    </xf>
    <xf numFmtId="0" fontId="8" fillId="3" borderId="2" xfId="14" applyFont="1" applyFill="1" applyBorder="1" applyAlignment="1" applyProtection="1">
      <alignment horizontal="center" vertical="top" wrapText="1"/>
      <protection hidden="1"/>
    </xf>
    <xf numFmtId="0" fontId="8" fillId="3" borderId="10" xfId="14" applyFont="1" applyFill="1" applyBorder="1" applyAlignment="1" applyProtection="1">
      <alignment horizontal="center" vertical="top" wrapText="1"/>
      <protection hidden="1"/>
    </xf>
    <xf numFmtId="0" fontId="28" fillId="3" borderId="8" xfId="14" applyFont="1" applyFill="1" applyBorder="1" applyAlignment="1" applyProtection="1">
      <alignment horizontal="center" vertical="center"/>
      <protection hidden="1"/>
    </xf>
    <xf numFmtId="0" fontId="28" fillId="3" borderId="6" xfId="14" applyFont="1" applyFill="1" applyBorder="1" applyAlignment="1" applyProtection="1">
      <alignment horizontal="center" vertical="center"/>
      <protection hidden="1"/>
    </xf>
    <xf numFmtId="0" fontId="28" fillId="3" borderId="7" xfId="14" applyFont="1" applyFill="1" applyBorder="1" applyAlignment="1" applyProtection="1">
      <alignment horizontal="center" vertical="center"/>
      <protection hidden="1"/>
    </xf>
    <xf numFmtId="0" fontId="28" fillId="3" borderId="9" xfId="14" applyFont="1" applyFill="1" applyBorder="1" applyAlignment="1" applyProtection="1">
      <alignment horizontal="center" vertical="center"/>
      <protection hidden="1"/>
    </xf>
    <xf numFmtId="0" fontId="28" fillId="3" borderId="2" xfId="14" applyFont="1" applyFill="1" applyBorder="1" applyAlignment="1" applyProtection="1">
      <alignment horizontal="center" vertical="center"/>
      <protection hidden="1"/>
    </xf>
    <xf numFmtId="0" fontId="28" fillId="3" borderId="10" xfId="14" applyFont="1" applyFill="1" applyBorder="1" applyAlignment="1" applyProtection="1">
      <alignment horizontal="center" vertical="center"/>
      <protection hidden="1"/>
    </xf>
    <xf numFmtId="0" fontId="28" fillId="3" borderId="8" xfId="14" applyFont="1" applyFill="1" applyBorder="1" applyAlignment="1" applyProtection="1">
      <alignment horizontal="center" vertical="center" wrapText="1"/>
      <protection hidden="1"/>
    </xf>
    <xf numFmtId="0" fontId="28" fillId="3" borderId="6" xfId="14" applyFont="1" applyFill="1" applyBorder="1" applyAlignment="1" applyProtection="1">
      <alignment horizontal="center" vertical="center" wrapText="1"/>
      <protection hidden="1"/>
    </xf>
    <xf numFmtId="0" fontId="28" fillId="3" borderId="7" xfId="14" applyFont="1" applyFill="1" applyBorder="1" applyAlignment="1" applyProtection="1">
      <alignment horizontal="center" vertical="center" wrapText="1"/>
      <protection hidden="1"/>
    </xf>
    <xf numFmtId="0" fontId="28" fillId="3" borderId="9" xfId="14" applyFont="1" applyFill="1" applyBorder="1" applyAlignment="1" applyProtection="1">
      <alignment horizontal="center" vertical="center" wrapText="1"/>
      <protection hidden="1"/>
    </xf>
    <xf numFmtId="0" fontId="28" fillId="3" borderId="2" xfId="14" applyFont="1" applyFill="1" applyBorder="1" applyAlignment="1" applyProtection="1">
      <alignment horizontal="center" vertical="center" wrapText="1"/>
      <protection hidden="1"/>
    </xf>
    <xf numFmtId="0" fontId="28" fillId="3" borderId="10" xfId="14" applyFont="1" applyFill="1" applyBorder="1" applyAlignment="1" applyProtection="1">
      <alignment horizontal="center" vertical="center" wrapText="1"/>
      <protection hidden="1"/>
    </xf>
    <xf numFmtId="0" fontId="21" fillId="3" borderId="8" xfId="14" applyFont="1" applyFill="1" applyBorder="1" applyAlignment="1" applyProtection="1">
      <alignment horizontal="center" vertical="center" wrapText="1"/>
      <protection hidden="1"/>
    </xf>
    <xf numFmtId="0" fontId="21" fillId="3" borderId="6" xfId="14" applyFont="1" applyFill="1" applyBorder="1" applyAlignment="1" applyProtection="1">
      <alignment horizontal="center" vertical="center" wrapText="1"/>
      <protection hidden="1"/>
    </xf>
    <xf numFmtId="0" fontId="21" fillId="3" borderId="9" xfId="14" applyFont="1" applyFill="1" applyBorder="1" applyAlignment="1" applyProtection="1">
      <alignment horizontal="center" vertical="center" wrapText="1"/>
      <protection hidden="1"/>
    </xf>
    <xf numFmtId="0" fontId="21" fillId="3" borderId="2" xfId="14" applyFont="1" applyFill="1" applyBorder="1" applyAlignment="1" applyProtection="1">
      <alignment horizontal="center" vertical="center" wrapText="1"/>
      <protection hidden="1"/>
    </xf>
    <xf numFmtId="0" fontId="28" fillId="5" borderId="8" xfId="14" applyFont="1" applyFill="1" applyBorder="1" applyAlignment="1" applyProtection="1">
      <alignment horizontal="center" vertical="center" wrapText="1"/>
      <protection hidden="1"/>
    </xf>
    <xf numFmtId="0" fontId="28" fillId="5" borderId="6" xfId="14" applyFont="1" applyFill="1" applyBorder="1" applyAlignment="1" applyProtection="1">
      <alignment horizontal="center" vertical="center" wrapText="1"/>
      <protection hidden="1"/>
    </xf>
    <xf numFmtId="0" fontId="28" fillId="5" borderId="7" xfId="14" applyFont="1" applyFill="1" applyBorder="1" applyAlignment="1" applyProtection="1">
      <alignment horizontal="center" vertical="center" wrapText="1"/>
      <protection hidden="1"/>
    </xf>
    <xf numFmtId="0" fontId="28" fillId="5" borderId="9" xfId="14" applyFont="1" applyFill="1" applyBorder="1" applyAlignment="1" applyProtection="1">
      <alignment horizontal="center" vertical="center" wrapText="1"/>
      <protection hidden="1"/>
    </xf>
    <xf numFmtId="0" fontId="28" fillId="5" borderId="2" xfId="14" applyFont="1" applyFill="1" applyBorder="1" applyAlignment="1" applyProtection="1">
      <alignment horizontal="center" vertical="center" wrapText="1"/>
      <protection hidden="1"/>
    </xf>
    <xf numFmtId="0" fontId="28" fillId="5" borderId="10" xfId="14" applyFont="1" applyFill="1" applyBorder="1" applyAlignment="1" applyProtection="1">
      <alignment horizontal="center" vertical="center" wrapText="1"/>
      <protection hidden="1"/>
    </xf>
    <xf numFmtId="0" fontId="28" fillId="3" borderId="11" xfId="14" applyFont="1" applyFill="1" applyBorder="1" applyAlignment="1" applyProtection="1">
      <alignment horizontal="center" vertical="center" wrapText="1"/>
      <protection hidden="1"/>
    </xf>
    <xf numFmtId="0" fontId="28" fillId="3" borderId="12" xfId="14" applyFont="1" applyFill="1" applyBorder="1" applyAlignment="1" applyProtection="1">
      <alignment horizontal="center" vertical="center" wrapText="1"/>
      <protection hidden="1"/>
    </xf>
    <xf numFmtId="0" fontId="28" fillId="3" borderId="0" xfId="14" applyFont="1" applyFill="1" applyBorder="1" applyAlignment="1" applyProtection="1">
      <alignment horizontal="center" vertical="center" wrapText="1"/>
      <protection hidden="1"/>
    </xf>
    <xf numFmtId="0" fontId="21" fillId="4" borderId="17" xfId="14" applyFont="1" applyFill="1" applyBorder="1" applyAlignment="1" applyProtection="1">
      <alignment horizontal="center" vertical="center" shrinkToFit="1"/>
      <protection hidden="1"/>
    </xf>
    <xf numFmtId="0" fontId="21" fillId="4" borderId="16" xfId="14" applyFont="1" applyFill="1" applyBorder="1" applyAlignment="1" applyProtection="1">
      <alignment horizontal="center" vertical="center" shrinkToFit="1"/>
      <protection hidden="1"/>
    </xf>
    <xf numFmtId="0" fontId="21" fillId="5" borderId="17" xfId="14" applyFont="1" applyFill="1" applyBorder="1" applyAlignment="1" applyProtection="1">
      <alignment horizontal="center" vertical="center" wrapText="1" shrinkToFit="1"/>
      <protection hidden="1"/>
    </xf>
    <xf numFmtId="0" fontId="38" fillId="3" borderId="1" xfId="14" applyFont="1" applyFill="1" applyBorder="1" applyAlignment="1" applyProtection="1">
      <alignment horizontal="center" vertical="center" wrapText="1"/>
      <protection hidden="1"/>
    </xf>
    <xf numFmtId="0" fontId="11" fillId="3" borderId="1" xfId="0" applyFont="1" applyFill="1" applyBorder="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0" fontId="21" fillId="3" borderId="3" xfId="0" applyFont="1" applyFill="1" applyBorder="1" applyAlignment="1" applyProtection="1">
      <alignment horizontal="center" vertical="center" wrapText="1"/>
      <protection hidden="1"/>
    </xf>
    <xf numFmtId="0" fontId="21" fillId="3" borderId="4" xfId="0" applyFont="1" applyFill="1" applyBorder="1" applyAlignment="1" applyProtection="1">
      <alignment horizontal="center" vertical="center" wrapText="1"/>
      <protection hidden="1"/>
    </xf>
    <xf numFmtId="0" fontId="21" fillId="3" borderId="5" xfId="0" applyFont="1" applyFill="1" applyBorder="1" applyAlignment="1" applyProtection="1">
      <alignment horizontal="center" vertical="center" wrapText="1"/>
      <protection hidden="1"/>
    </xf>
    <xf numFmtId="0" fontId="11" fillId="4" borderId="1" xfId="0" applyFont="1" applyFill="1" applyBorder="1" applyAlignment="1" applyProtection="1">
      <alignment horizontal="center" vertical="center" shrinkToFit="1"/>
      <protection locked="0"/>
    </xf>
    <xf numFmtId="0" fontId="11" fillId="4" borderId="8" xfId="0" applyFont="1" applyFill="1" applyBorder="1" applyAlignment="1" applyProtection="1">
      <alignment horizontal="center" vertical="center" shrinkToFit="1"/>
      <protection locked="0"/>
    </xf>
    <xf numFmtId="0" fontId="11" fillId="4" borderId="6" xfId="0" applyFont="1" applyFill="1" applyBorder="1" applyAlignment="1" applyProtection="1">
      <alignment horizontal="center" vertical="center" shrinkToFit="1"/>
      <protection locked="0"/>
    </xf>
    <xf numFmtId="0" fontId="11" fillId="4" borderId="7" xfId="0" applyFont="1" applyFill="1" applyBorder="1" applyAlignment="1" applyProtection="1">
      <alignment horizontal="center" vertical="center" shrinkToFit="1"/>
      <protection locked="0"/>
    </xf>
    <xf numFmtId="0" fontId="28" fillId="4" borderId="1" xfId="0" applyFont="1" applyFill="1" applyBorder="1" applyAlignment="1" applyProtection="1">
      <alignment horizontal="center" vertical="center" shrinkToFit="1"/>
      <protection locked="0"/>
    </xf>
    <xf numFmtId="0" fontId="28" fillId="4" borderId="3" xfId="0" applyFont="1" applyFill="1" applyBorder="1" applyAlignment="1" applyProtection="1">
      <alignment horizontal="center" vertical="center" shrinkToFit="1"/>
      <protection locked="0"/>
    </xf>
    <xf numFmtId="0" fontId="28" fillId="4" borderId="4" xfId="0" applyFont="1" applyFill="1" applyBorder="1" applyAlignment="1" applyProtection="1">
      <alignment horizontal="center" vertical="center" shrinkToFit="1"/>
      <protection locked="0"/>
    </xf>
    <xf numFmtId="0" fontId="28" fillId="4" borderId="5" xfId="0" applyFont="1" applyFill="1" applyBorder="1" applyAlignment="1" applyProtection="1">
      <alignment horizontal="center" vertical="center" shrinkToFit="1"/>
      <protection locked="0"/>
    </xf>
    <xf numFmtId="0" fontId="21" fillId="3" borderId="3" xfId="14" applyFont="1" applyFill="1" applyBorder="1" applyAlignment="1" applyProtection="1">
      <alignment horizontal="center" vertical="center"/>
      <protection hidden="1"/>
    </xf>
    <xf numFmtId="0" fontId="21" fillId="3" borderId="4" xfId="14" applyFont="1" applyFill="1" applyBorder="1" applyAlignment="1" applyProtection="1">
      <alignment horizontal="center" vertical="center"/>
      <protection hidden="1"/>
    </xf>
    <xf numFmtId="0" fontId="21" fillId="3" borderId="5" xfId="14" applyFont="1" applyFill="1" applyBorder="1" applyAlignment="1" applyProtection="1">
      <alignment horizontal="center" vertical="center"/>
      <protection hidden="1"/>
    </xf>
    <xf numFmtId="0" fontId="11" fillId="3" borderId="1" xfId="14" applyFont="1" applyFill="1" applyBorder="1" applyAlignment="1" applyProtection="1">
      <alignment horizontal="center" vertical="center"/>
      <protection hidden="1"/>
    </xf>
    <xf numFmtId="0" fontId="11" fillId="3" borderId="1" xfId="14" applyFont="1" applyFill="1" applyBorder="1" applyAlignment="1" applyProtection="1">
      <alignment horizontal="center" vertical="center" shrinkToFit="1"/>
      <protection hidden="1"/>
    </xf>
    <xf numFmtId="0" fontId="23" fillId="3" borderId="1" xfId="14" applyFont="1" applyFill="1" applyBorder="1" applyAlignment="1" applyProtection="1">
      <alignment horizontal="center" vertical="center" wrapText="1" shrinkToFit="1"/>
      <protection hidden="1"/>
    </xf>
    <xf numFmtId="0" fontId="21" fillId="3" borderId="8" xfId="14" applyFont="1" applyFill="1" applyBorder="1" applyAlignment="1" applyProtection="1">
      <alignment horizontal="center" vertical="center" wrapText="1" shrinkToFit="1"/>
      <protection hidden="1"/>
    </xf>
    <xf numFmtId="0" fontId="21" fillId="3" borderId="6" xfId="14" applyFont="1" applyFill="1" applyBorder="1" applyAlignment="1" applyProtection="1">
      <alignment horizontal="center" vertical="center" wrapText="1" shrinkToFit="1"/>
      <protection hidden="1"/>
    </xf>
    <xf numFmtId="0" fontId="21" fillId="3" borderId="7" xfId="14" applyFont="1" applyFill="1" applyBorder="1" applyAlignment="1" applyProtection="1">
      <alignment horizontal="center" vertical="center" wrapText="1" shrinkToFit="1"/>
      <protection hidden="1"/>
    </xf>
    <xf numFmtId="0" fontId="21" fillId="3" borderId="9" xfId="14" applyFont="1" applyFill="1" applyBorder="1" applyAlignment="1" applyProtection="1">
      <alignment horizontal="center" vertical="center" wrapText="1" shrinkToFit="1"/>
      <protection hidden="1"/>
    </xf>
    <xf numFmtId="0" fontId="21" fillId="3" borderId="2" xfId="14" applyFont="1" applyFill="1" applyBorder="1" applyAlignment="1" applyProtection="1">
      <alignment horizontal="center" vertical="center" wrapText="1" shrinkToFit="1"/>
      <protection hidden="1"/>
    </xf>
    <xf numFmtId="0" fontId="21" fillId="3" borderId="10" xfId="14" applyFont="1" applyFill="1" applyBorder="1" applyAlignment="1" applyProtection="1">
      <alignment horizontal="center" vertical="center" wrapText="1" shrinkToFit="1"/>
      <protection hidden="1"/>
    </xf>
    <xf numFmtId="0" fontId="11" fillId="4" borderId="0" xfId="0" applyFont="1" applyFill="1" applyBorder="1" applyAlignment="1" applyProtection="1">
      <alignment horizontal="left" vertical="center"/>
      <protection hidden="1"/>
    </xf>
    <xf numFmtId="0" fontId="11" fillId="3" borderId="1" xfId="0" applyFont="1" applyFill="1" applyBorder="1" applyAlignment="1" applyProtection="1">
      <alignment horizontal="center" vertical="center" wrapText="1"/>
      <protection hidden="1"/>
    </xf>
    <xf numFmtId="0" fontId="20" fillId="3" borderId="1" xfId="0" applyFont="1" applyFill="1" applyBorder="1" applyAlignment="1" applyProtection="1">
      <alignment horizontal="center" vertical="center" wrapText="1"/>
      <protection hidden="1"/>
    </xf>
    <xf numFmtId="0" fontId="20" fillId="3" borderId="3" xfId="0" applyFont="1" applyFill="1" applyBorder="1" applyAlignment="1" applyProtection="1">
      <alignment horizontal="center" vertical="center" wrapText="1"/>
      <protection hidden="1"/>
    </xf>
    <xf numFmtId="0" fontId="20" fillId="3" borderId="4" xfId="0" applyFont="1" applyFill="1" applyBorder="1" applyAlignment="1" applyProtection="1">
      <alignment horizontal="center" vertical="center" wrapText="1"/>
      <protection hidden="1"/>
    </xf>
    <xf numFmtId="0" fontId="8" fillId="3" borderId="3" xfId="0" applyFont="1" applyFill="1" applyBorder="1" applyAlignment="1" applyProtection="1">
      <alignment horizontal="center" vertical="center" wrapText="1"/>
      <protection hidden="1"/>
    </xf>
    <xf numFmtId="0" fontId="8" fillId="3" borderId="5" xfId="0" applyFont="1" applyFill="1" applyBorder="1" applyAlignment="1" applyProtection="1">
      <alignment horizontal="center" vertical="center" wrapText="1"/>
      <protection hidden="1"/>
    </xf>
    <xf numFmtId="0" fontId="11" fillId="3" borderId="8" xfId="0" applyFont="1" applyFill="1" applyBorder="1" applyAlignment="1" applyProtection="1">
      <alignment horizontal="center" vertical="center" wrapText="1"/>
      <protection hidden="1"/>
    </xf>
    <xf numFmtId="0" fontId="11" fillId="3" borderId="6" xfId="0" applyFont="1" applyFill="1" applyBorder="1" applyAlignment="1" applyProtection="1">
      <alignment horizontal="center" vertical="center" wrapText="1"/>
      <protection hidden="1"/>
    </xf>
    <xf numFmtId="0" fontId="11" fillId="3" borderId="7" xfId="0" applyFont="1" applyFill="1" applyBorder="1" applyAlignment="1" applyProtection="1">
      <alignment horizontal="center" vertical="center" wrapText="1"/>
      <protection hidden="1"/>
    </xf>
    <xf numFmtId="0" fontId="11" fillId="3" borderId="9" xfId="0" applyFont="1" applyFill="1" applyBorder="1" applyAlignment="1" applyProtection="1">
      <alignment horizontal="center" vertical="center" wrapText="1"/>
      <protection hidden="1"/>
    </xf>
    <xf numFmtId="0" fontId="11" fillId="3" borderId="2" xfId="0" applyFont="1" applyFill="1" applyBorder="1" applyAlignment="1" applyProtection="1">
      <alignment horizontal="center" vertical="center" wrapText="1"/>
      <protection hidden="1"/>
    </xf>
    <xf numFmtId="0" fontId="11" fillId="3" borderId="10" xfId="0" applyFont="1" applyFill="1" applyBorder="1" applyAlignment="1" applyProtection="1">
      <alignment horizontal="center" vertical="center" wrapText="1"/>
      <protection hidden="1"/>
    </xf>
    <xf numFmtId="0" fontId="11" fillId="3" borderId="8" xfId="0" applyFont="1" applyFill="1" applyBorder="1" applyAlignment="1" applyProtection="1">
      <alignment horizontal="center" vertical="center"/>
      <protection hidden="1"/>
    </xf>
    <xf numFmtId="0" fontId="11" fillId="3" borderId="6" xfId="0" applyFont="1" applyFill="1" applyBorder="1" applyAlignment="1" applyProtection="1">
      <alignment horizontal="center" vertical="center"/>
      <protection hidden="1"/>
    </xf>
    <xf numFmtId="0" fontId="11" fillId="3" borderId="7" xfId="0" applyFont="1" applyFill="1" applyBorder="1" applyAlignment="1" applyProtection="1">
      <alignment horizontal="center" vertical="center"/>
      <protection hidden="1"/>
    </xf>
    <xf numFmtId="0" fontId="11" fillId="3" borderId="9" xfId="0" applyFont="1" applyFill="1" applyBorder="1" applyAlignment="1" applyProtection="1">
      <alignment horizontal="center" vertical="center"/>
      <protection hidden="1"/>
    </xf>
    <xf numFmtId="0" fontId="11" fillId="3" borderId="2" xfId="0" applyFont="1" applyFill="1" applyBorder="1" applyAlignment="1" applyProtection="1">
      <alignment horizontal="center" vertical="center"/>
      <protection hidden="1"/>
    </xf>
    <xf numFmtId="0" fontId="11" fillId="3" borderId="10" xfId="0" applyFont="1" applyFill="1" applyBorder="1" applyAlignment="1" applyProtection="1">
      <alignment horizontal="center" vertical="center"/>
      <protection hidden="1"/>
    </xf>
    <xf numFmtId="0" fontId="28" fillId="0" borderId="3" xfId="0" applyFont="1" applyFill="1" applyBorder="1" applyAlignment="1" applyProtection="1">
      <alignment horizontal="center" vertical="center" shrinkToFit="1"/>
      <protection locked="0"/>
    </xf>
    <xf numFmtId="0" fontId="28" fillId="0" borderId="5" xfId="0" applyFont="1" applyFill="1" applyBorder="1" applyAlignment="1" applyProtection="1">
      <alignment horizontal="center" vertical="center" shrinkToFit="1"/>
      <protection locked="0"/>
    </xf>
    <xf numFmtId="0" fontId="28" fillId="0" borderId="3" xfId="0" applyFont="1" applyFill="1" applyBorder="1" applyAlignment="1" applyProtection="1">
      <alignment horizontal="center" vertical="center" shrinkToFit="1"/>
      <protection hidden="1"/>
    </xf>
    <xf numFmtId="0" fontId="28" fillId="0" borderId="5" xfId="0" applyFont="1" applyFill="1" applyBorder="1" applyAlignment="1" applyProtection="1">
      <alignment horizontal="center" vertical="center" shrinkToFit="1"/>
      <protection hidden="1"/>
    </xf>
    <xf numFmtId="0" fontId="11" fillId="4" borderId="3" xfId="0" applyFont="1" applyFill="1" applyBorder="1" applyAlignment="1" applyProtection="1">
      <alignment horizontal="center" vertical="center" shrinkToFit="1"/>
      <protection locked="0"/>
    </xf>
    <xf numFmtId="0" fontId="11" fillId="4" borderId="4" xfId="0" applyFont="1" applyFill="1" applyBorder="1" applyAlignment="1" applyProtection="1">
      <alignment horizontal="center" vertical="center" shrinkToFit="1"/>
      <protection locked="0"/>
    </xf>
    <xf numFmtId="0" fontId="11" fillId="4" borderId="5" xfId="0" applyFont="1" applyFill="1" applyBorder="1" applyAlignment="1" applyProtection="1">
      <alignment horizontal="center" vertical="center" shrinkToFit="1"/>
      <protection locked="0"/>
    </xf>
    <xf numFmtId="0" fontId="20" fillId="4" borderId="3" xfId="0" applyFont="1" applyFill="1" applyBorder="1" applyAlignment="1" applyProtection="1">
      <alignment horizontal="center" vertical="center" wrapText="1"/>
      <protection locked="0"/>
    </xf>
    <xf numFmtId="0" fontId="20" fillId="4" borderId="5" xfId="0" applyFont="1" applyFill="1" applyBorder="1" applyAlignment="1" applyProtection="1">
      <alignment horizontal="center" vertical="center" wrapText="1"/>
      <protection locked="0"/>
    </xf>
    <xf numFmtId="0" fontId="21" fillId="4" borderId="1" xfId="0" applyFont="1" applyFill="1" applyBorder="1" applyAlignment="1" applyProtection="1">
      <alignment horizontal="center" vertical="center" shrinkToFit="1"/>
      <protection locked="0"/>
    </xf>
    <xf numFmtId="0" fontId="21" fillId="2" borderId="1" xfId="0" applyFont="1" applyFill="1" applyBorder="1" applyAlignment="1" applyProtection="1">
      <alignment horizontal="center" vertical="center" shrinkToFit="1"/>
      <protection locked="0"/>
    </xf>
    <xf numFmtId="0" fontId="28" fillId="4" borderId="3" xfId="0" applyFont="1" applyFill="1" applyBorder="1" applyAlignment="1" applyProtection="1">
      <alignment horizontal="center" vertical="center"/>
      <protection locked="0"/>
    </xf>
    <xf numFmtId="0" fontId="28" fillId="4" borderId="5" xfId="0" applyFont="1" applyFill="1" applyBorder="1" applyAlignment="1" applyProtection="1">
      <alignment horizontal="center" vertical="center"/>
      <protection locked="0"/>
    </xf>
    <xf numFmtId="0" fontId="21" fillId="4" borderId="3" xfId="0" applyFont="1" applyFill="1" applyBorder="1" applyAlignment="1" applyProtection="1">
      <alignment horizontal="center" vertical="center" shrinkToFit="1"/>
      <protection locked="0"/>
    </xf>
    <xf numFmtId="0" fontId="21" fillId="4" borderId="4" xfId="0" applyFont="1" applyFill="1" applyBorder="1" applyAlignment="1" applyProtection="1">
      <alignment horizontal="center" vertical="center" shrinkToFit="1"/>
      <protection locked="0"/>
    </xf>
    <xf numFmtId="0" fontId="21" fillId="4" borderId="5" xfId="0" applyFont="1" applyFill="1" applyBorder="1" applyAlignment="1" applyProtection="1">
      <alignment horizontal="center" vertical="center" shrinkToFit="1"/>
      <protection locked="0"/>
    </xf>
    <xf numFmtId="0" fontId="28" fillId="4" borderId="1" xfId="0" applyFont="1" applyFill="1" applyBorder="1" applyAlignment="1" applyProtection="1">
      <alignment horizontal="center" vertical="center" shrinkToFit="1"/>
      <protection hidden="1"/>
    </xf>
    <xf numFmtId="0" fontId="20" fillId="3" borderId="5" xfId="0" applyFont="1" applyFill="1" applyBorder="1" applyAlignment="1" applyProtection="1">
      <alignment horizontal="center" vertical="center" wrapText="1"/>
      <protection hidden="1"/>
    </xf>
    <xf numFmtId="0" fontId="23" fillId="5" borderId="1" xfId="0" applyFont="1" applyFill="1" applyBorder="1" applyAlignment="1" applyProtection="1">
      <alignment horizontal="center" vertical="center"/>
      <protection hidden="1"/>
    </xf>
    <xf numFmtId="0" fontId="29" fillId="5" borderId="1" xfId="0" applyFont="1" applyFill="1" applyBorder="1" applyAlignment="1" applyProtection="1">
      <alignment horizontal="center" vertical="center" wrapText="1"/>
      <protection hidden="1"/>
    </xf>
    <xf numFmtId="0" fontId="29" fillId="5" borderId="1" xfId="0" applyFont="1" applyFill="1" applyBorder="1" applyAlignment="1" applyProtection="1">
      <alignment horizontal="center" vertical="center"/>
      <protection hidden="1"/>
    </xf>
    <xf numFmtId="0" fontId="41" fillId="3" borderId="1" xfId="0" applyFont="1" applyFill="1" applyBorder="1" applyAlignment="1" applyProtection="1">
      <alignment horizontal="center" vertical="center" wrapText="1"/>
      <protection hidden="1"/>
    </xf>
    <xf numFmtId="0" fontId="12" fillId="3" borderId="1" xfId="0" applyFont="1" applyFill="1" applyBorder="1" applyAlignment="1" applyProtection="1">
      <alignment horizontal="center" vertical="center" wrapText="1"/>
      <protection hidden="1"/>
    </xf>
    <xf numFmtId="0" fontId="21" fillId="2" borderId="3" xfId="0" applyFont="1" applyFill="1" applyBorder="1" applyAlignment="1" applyProtection="1">
      <alignment horizontal="center" vertical="center" shrinkToFit="1"/>
      <protection locked="0"/>
    </xf>
    <xf numFmtId="0" fontId="21" fillId="2" borderId="4" xfId="0" applyFont="1" applyFill="1" applyBorder="1" applyAlignment="1" applyProtection="1">
      <alignment horizontal="center" vertical="center" shrinkToFit="1"/>
      <protection locked="0"/>
    </xf>
    <xf numFmtId="0" fontId="21" fillId="2" borderId="5" xfId="0" applyFont="1" applyFill="1" applyBorder="1" applyAlignment="1" applyProtection="1">
      <alignment horizontal="center" vertical="center" shrinkToFit="1"/>
      <protection locked="0"/>
    </xf>
    <xf numFmtId="2" fontId="28" fillId="4" borderId="1" xfId="0" applyNumberFormat="1" applyFont="1" applyFill="1" applyBorder="1" applyAlignment="1" applyProtection="1">
      <alignment horizontal="center" vertical="center" shrinkToFit="1"/>
      <protection hidden="1"/>
    </xf>
    <xf numFmtId="0" fontId="28" fillId="4" borderId="3" xfId="0" applyNumberFormat="1" applyFont="1" applyFill="1" applyBorder="1" applyAlignment="1" applyProtection="1">
      <alignment horizontal="center" vertical="center" shrinkToFit="1"/>
      <protection locked="0"/>
    </xf>
    <xf numFmtId="0" fontId="28" fillId="4" borderId="5" xfId="0" applyNumberFormat="1" applyFont="1" applyFill="1" applyBorder="1" applyAlignment="1" applyProtection="1">
      <alignment horizontal="center" vertical="center" shrinkToFit="1"/>
      <protection locked="0"/>
    </xf>
    <xf numFmtId="179" fontId="28" fillId="4" borderId="3" xfId="0" applyNumberFormat="1" applyFont="1" applyFill="1" applyBorder="1" applyAlignment="1" applyProtection="1">
      <alignment horizontal="center" vertical="center" shrinkToFit="1"/>
      <protection locked="0"/>
    </xf>
    <xf numFmtId="179" fontId="28" fillId="4" borderId="4" xfId="0" applyNumberFormat="1" applyFont="1" applyFill="1" applyBorder="1" applyAlignment="1" applyProtection="1">
      <alignment horizontal="center" vertical="center" shrinkToFit="1"/>
      <protection locked="0"/>
    </xf>
    <xf numFmtId="179" fontId="28" fillId="4" borderId="5" xfId="0" applyNumberFormat="1" applyFont="1" applyFill="1" applyBorder="1" applyAlignment="1" applyProtection="1">
      <alignment horizontal="center" vertical="center" shrinkToFit="1"/>
      <protection locked="0"/>
    </xf>
    <xf numFmtId="0" fontId="29" fillId="3" borderId="3" xfId="0" applyFont="1" applyFill="1" applyBorder="1" applyAlignment="1" applyProtection="1">
      <alignment horizontal="right" vertical="center" wrapText="1"/>
      <protection hidden="1"/>
    </xf>
    <xf numFmtId="0" fontId="29" fillId="3" borderId="4" xfId="0" applyFont="1" applyFill="1" applyBorder="1" applyAlignment="1" applyProtection="1">
      <alignment horizontal="right" vertical="center" wrapText="1"/>
      <protection hidden="1"/>
    </xf>
    <xf numFmtId="0" fontId="29" fillId="3" borderId="5" xfId="0" applyFont="1" applyFill="1" applyBorder="1" applyAlignment="1" applyProtection="1">
      <alignment horizontal="right" vertical="center" wrapText="1"/>
      <protection hidden="1"/>
    </xf>
    <xf numFmtId="2" fontId="28" fillId="0" borderId="1" xfId="0" applyNumberFormat="1" applyFont="1" applyBorder="1" applyAlignment="1" applyProtection="1">
      <alignment horizontal="center" vertical="center" shrinkToFit="1"/>
      <protection locked="0"/>
    </xf>
    <xf numFmtId="0" fontId="21" fillId="0" borderId="3" xfId="0" applyFont="1" applyBorder="1" applyAlignment="1" applyProtection="1">
      <alignment horizontal="center" vertical="center" shrinkToFit="1"/>
      <protection hidden="1"/>
    </xf>
    <xf numFmtId="0" fontId="21" fillId="0" borderId="5" xfId="0" applyFont="1" applyBorder="1" applyAlignment="1" applyProtection="1">
      <alignment horizontal="center" vertical="center" shrinkToFit="1"/>
      <protection hidden="1"/>
    </xf>
    <xf numFmtId="0" fontId="11" fillId="3" borderId="11" xfId="0" applyFont="1" applyFill="1" applyBorder="1" applyAlignment="1" applyProtection="1">
      <alignment horizontal="center" vertical="center"/>
      <protection hidden="1"/>
    </xf>
    <xf numFmtId="0" fontId="11" fillId="3" borderId="0" xfId="0" applyFont="1" applyFill="1" applyBorder="1" applyAlignment="1" applyProtection="1">
      <alignment horizontal="center" vertical="center"/>
      <protection hidden="1"/>
    </xf>
    <xf numFmtId="0" fontId="11" fillId="3" borderId="12" xfId="0" applyFont="1" applyFill="1" applyBorder="1" applyAlignment="1" applyProtection="1">
      <alignment horizontal="center" vertical="center"/>
      <protection hidden="1"/>
    </xf>
    <xf numFmtId="0" fontId="21" fillId="3" borderId="1" xfId="0" applyFont="1" applyFill="1" applyBorder="1" applyAlignment="1" applyProtection="1">
      <alignment horizontal="center" vertical="center" wrapText="1"/>
      <protection hidden="1"/>
    </xf>
    <xf numFmtId="179" fontId="28" fillId="4" borderId="1" xfId="0" applyNumberFormat="1" applyFont="1" applyFill="1" applyBorder="1" applyAlignment="1" applyProtection="1">
      <alignment horizontal="center" vertical="center" shrinkToFit="1"/>
      <protection locked="0"/>
    </xf>
    <xf numFmtId="0" fontId="11" fillId="3" borderId="1" xfId="0" applyFont="1" applyFill="1" applyBorder="1" applyAlignment="1" applyProtection="1">
      <alignment horizontal="center" vertical="center" shrinkToFit="1"/>
      <protection hidden="1"/>
    </xf>
    <xf numFmtId="0" fontId="8" fillId="3" borderId="1" xfId="0" applyFont="1" applyFill="1" applyBorder="1" applyAlignment="1" applyProtection="1">
      <alignment horizontal="center" vertical="center" wrapText="1" shrinkToFit="1"/>
      <protection hidden="1"/>
    </xf>
    <xf numFmtId="0" fontId="8" fillId="3" borderId="1" xfId="0" applyFont="1" applyFill="1" applyBorder="1" applyAlignment="1" applyProtection="1">
      <alignment horizontal="center" vertical="center" shrinkToFit="1"/>
      <protection hidden="1"/>
    </xf>
    <xf numFmtId="0" fontId="29" fillId="3" borderId="1" xfId="0" applyFont="1" applyFill="1" applyBorder="1" applyAlignment="1" applyProtection="1">
      <alignment horizontal="center" vertical="center" wrapText="1"/>
      <protection hidden="1"/>
    </xf>
    <xf numFmtId="0" fontId="21" fillId="4" borderId="3" xfId="14" applyFont="1" applyFill="1" applyBorder="1" applyAlignment="1" applyProtection="1">
      <alignment horizontal="center" vertical="center" shrinkToFit="1"/>
      <protection locked="0"/>
    </xf>
    <xf numFmtId="0" fontId="21" fillId="4" borderId="4" xfId="14" applyFont="1" applyFill="1" applyBorder="1" applyAlignment="1" applyProtection="1">
      <alignment horizontal="center" vertical="center" shrinkToFit="1"/>
      <protection locked="0"/>
    </xf>
    <xf numFmtId="1" fontId="28" fillId="4" borderId="1" xfId="0" applyNumberFormat="1" applyFont="1" applyFill="1" applyBorder="1" applyAlignment="1" applyProtection="1">
      <alignment horizontal="center" vertical="center" shrinkToFit="1"/>
      <protection locked="0"/>
    </xf>
    <xf numFmtId="0" fontId="28" fillId="2" borderId="3" xfId="0" applyFont="1" applyFill="1" applyBorder="1" applyAlignment="1" applyProtection="1">
      <alignment horizontal="center" vertical="center"/>
      <protection locked="0"/>
    </xf>
    <xf numFmtId="0" fontId="28" fillId="4" borderId="4" xfId="0" applyFont="1" applyFill="1" applyBorder="1" applyAlignment="1" applyProtection="1">
      <alignment horizontal="center" vertical="center"/>
      <protection locked="0"/>
    </xf>
    <xf numFmtId="0" fontId="28" fillId="2" borderId="5" xfId="0" applyFont="1" applyFill="1" applyBorder="1" applyAlignment="1" applyProtection="1">
      <alignment horizontal="center" vertical="center"/>
      <protection locked="0"/>
    </xf>
    <xf numFmtId="182" fontId="28" fillId="2" borderId="3" xfId="0" applyNumberFormat="1" applyFont="1" applyFill="1" applyBorder="1" applyAlignment="1" applyProtection="1">
      <alignment horizontal="center" vertical="center"/>
      <protection hidden="1"/>
    </xf>
    <xf numFmtId="182" fontId="28" fillId="4" borderId="4" xfId="0" applyNumberFormat="1" applyFont="1" applyFill="1" applyBorder="1" applyAlignment="1" applyProtection="1">
      <alignment horizontal="center" vertical="center"/>
      <protection hidden="1"/>
    </xf>
    <xf numFmtId="182" fontId="28" fillId="2" borderId="5" xfId="0" applyNumberFormat="1" applyFont="1" applyFill="1" applyBorder="1" applyAlignment="1" applyProtection="1">
      <alignment horizontal="center" vertical="center"/>
      <protection hidden="1"/>
    </xf>
    <xf numFmtId="182" fontId="28" fillId="2" borderId="4" xfId="0" applyNumberFormat="1" applyFont="1" applyFill="1" applyBorder="1" applyAlignment="1" applyProtection="1">
      <alignment horizontal="center" vertical="center"/>
      <protection hidden="1"/>
    </xf>
    <xf numFmtId="0" fontId="28" fillId="3" borderId="3" xfId="0" applyFont="1" applyFill="1" applyBorder="1" applyAlignment="1" applyProtection="1">
      <alignment horizontal="center" vertical="center"/>
      <protection hidden="1"/>
    </xf>
    <xf numFmtId="0" fontId="28" fillId="3" borderId="4" xfId="0" applyFont="1" applyFill="1" applyBorder="1" applyAlignment="1" applyProtection="1">
      <alignment horizontal="center" vertical="center"/>
      <protection hidden="1"/>
    </xf>
    <xf numFmtId="0" fontId="28" fillId="3" borderId="5" xfId="0" applyFont="1" applyFill="1" applyBorder="1" applyAlignment="1" applyProtection="1">
      <alignment horizontal="center" vertical="center"/>
      <protection hidden="1"/>
    </xf>
    <xf numFmtId="0" fontId="28" fillId="4" borderId="3" xfId="14" applyNumberFormat="1" applyFont="1" applyFill="1" applyBorder="1" applyAlignment="1" applyProtection="1">
      <alignment horizontal="center" vertical="center" shrinkToFit="1"/>
      <protection locked="0"/>
    </xf>
    <xf numFmtId="0" fontId="28" fillId="4" borderId="4" xfId="14" applyNumberFormat="1" applyFont="1" applyFill="1" applyBorder="1" applyAlignment="1" applyProtection="1">
      <alignment horizontal="center" vertical="center" shrinkToFit="1"/>
      <protection locked="0"/>
    </xf>
    <xf numFmtId="0" fontId="28" fillId="4" borderId="5" xfId="14" applyNumberFormat="1" applyFont="1" applyFill="1" applyBorder="1" applyAlignment="1" applyProtection="1">
      <alignment horizontal="center" vertical="center" shrinkToFit="1"/>
      <protection locked="0"/>
    </xf>
    <xf numFmtId="0" fontId="21" fillId="4" borderId="0" xfId="14" applyFont="1" applyFill="1" applyBorder="1" applyAlignment="1" applyProtection="1">
      <alignment vertical="center" shrinkToFit="1"/>
      <protection hidden="1"/>
    </xf>
    <xf numFmtId="0" fontId="11" fillId="5" borderId="1" xfId="14" applyFont="1" applyFill="1" applyBorder="1" applyAlignment="1" applyProtection="1">
      <alignment horizontal="center" vertical="center"/>
      <protection hidden="1"/>
    </xf>
    <xf numFmtId="0" fontId="11" fillId="4" borderId="3" xfId="0" applyFont="1" applyFill="1" applyBorder="1" applyAlignment="1" applyProtection="1">
      <alignment horizontal="center" vertical="center"/>
      <protection locked="0"/>
    </xf>
    <xf numFmtId="0" fontId="11" fillId="4" borderId="4" xfId="0" applyFont="1" applyFill="1" applyBorder="1" applyAlignment="1" applyProtection="1">
      <alignment horizontal="center" vertical="center"/>
      <protection locked="0"/>
    </xf>
    <xf numFmtId="0" fontId="11" fillId="4" borderId="4" xfId="14" applyFont="1" applyFill="1" applyBorder="1" applyAlignment="1" applyProtection="1">
      <alignment horizontal="left" vertical="center" shrinkToFit="1"/>
      <protection hidden="1"/>
    </xf>
    <xf numFmtId="0" fontId="11" fillId="4" borderId="5" xfId="14" applyFont="1" applyFill="1" applyBorder="1" applyAlignment="1" applyProtection="1">
      <alignment horizontal="left" vertical="center" shrinkToFit="1"/>
      <protection hidden="1"/>
    </xf>
    <xf numFmtId="0" fontId="11" fillId="5" borderId="1" xfId="14" applyFont="1" applyFill="1" applyBorder="1" applyAlignment="1" applyProtection="1">
      <alignment horizontal="right" vertical="center" shrinkToFit="1"/>
      <protection hidden="1"/>
    </xf>
    <xf numFmtId="0" fontId="10" fillId="5" borderId="1" xfId="12" applyFont="1" applyFill="1" applyBorder="1" applyAlignment="1">
      <alignment horizontal="center" vertical="center" shrinkToFit="1"/>
    </xf>
    <xf numFmtId="0" fontId="11" fillId="4" borderId="0" xfId="0" applyFont="1" applyFill="1" applyBorder="1" applyAlignment="1" applyProtection="1">
      <alignment horizontal="left" vertical="center" shrinkToFit="1"/>
      <protection hidden="1"/>
    </xf>
    <xf numFmtId="0" fontId="21" fillId="3" borderId="11" xfId="14" applyFont="1" applyFill="1" applyBorder="1" applyAlignment="1" applyProtection="1">
      <alignment horizontal="center" vertical="center" wrapText="1" shrinkToFit="1"/>
      <protection hidden="1"/>
    </xf>
    <xf numFmtId="0" fontId="21" fillId="3" borderId="0" xfId="14" applyFont="1" applyFill="1" applyBorder="1" applyAlignment="1" applyProtection="1">
      <alignment horizontal="center" vertical="center" wrapText="1" shrinkToFit="1"/>
      <protection hidden="1"/>
    </xf>
    <xf numFmtId="0" fontId="21" fillId="3" borderId="12" xfId="14" applyFont="1" applyFill="1" applyBorder="1" applyAlignment="1" applyProtection="1">
      <alignment horizontal="center" vertical="center" wrapText="1" shrinkToFit="1"/>
      <protection hidden="1"/>
    </xf>
    <xf numFmtId="0" fontId="28" fillId="3" borderId="1" xfId="14" applyFont="1" applyFill="1" applyBorder="1" applyAlignment="1" applyProtection="1">
      <alignment horizontal="right" vertical="center" shrinkToFit="1"/>
      <protection hidden="1"/>
    </xf>
    <xf numFmtId="0" fontId="22" fillId="0" borderId="3" xfId="0" applyFont="1" applyFill="1" applyBorder="1" applyAlignment="1" applyProtection="1">
      <alignment horizontal="center" vertical="center"/>
      <protection locked="0"/>
    </xf>
    <xf numFmtId="0" fontId="22" fillId="0" borderId="4" xfId="0" applyFont="1" applyFill="1" applyBorder="1" applyAlignment="1" applyProtection="1">
      <alignment horizontal="center" vertical="center"/>
      <protection locked="0"/>
    </xf>
    <xf numFmtId="0" fontId="22" fillId="0" borderId="5" xfId="0" applyFont="1" applyFill="1" applyBorder="1" applyAlignment="1" applyProtection="1">
      <alignment horizontal="center" vertical="center"/>
      <protection locked="0"/>
    </xf>
    <xf numFmtId="0" fontId="29" fillId="5" borderId="9" xfId="14" applyFont="1" applyFill="1" applyBorder="1" applyAlignment="1" applyProtection="1">
      <alignment horizontal="center" vertical="center" wrapText="1" shrinkToFit="1"/>
      <protection hidden="1"/>
    </xf>
    <xf numFmtId="0" fontId="29" fillId="5" borderId="2" xfId="14" applyFont="1" applyFill="1" applyBorder="1" applyAlignment="1" applyProtection="1">
      <alignment horizontal="center" vertical="center" wrapText="1" shrinkToFit="1"/>
      <protection hidden="1"/>
    </xf>
    <xf numFmtId="0" fontId="29" fillId="5" borderId="10" xfId="14" applyFont="1" applyFill="1" applyBorder="1" applyAlignment="1" applyProtection="1">
      <alignment horizontal="center" vertical="center" wrapText="1" shrinkToFit="1"/>
      <protection hidden="1"/>
    </xf>
    <xf numFmtId="0" fontId="28" fillId="3" borderId="1" xfId="14" applyFont="1" applyFill="1" applyBorder="1" applyAlignment="1" applyProtection="1">
      <alignment horizontal="center" vertical="center" wrapText="1"/>
      <protection hidden="1"/>
    </xf>
    <xf numFmtId="0" fontId="28" fillId="3" borderId="1" xfId="14" applyFont="1" applyFill="1" applyBorder="1" applyAlignment="1" applyProtection="1">
      <alignment horizontal="center" vertical="center" wrapText="1" shrinkToFit="1"/>
      <protection hidden="1"/>
    </xf>
    <xf numFmtId="0" fontId="5" fillId="5" borderId="3" xfId="12" applyFont="1" applyFill="1" applyBorder="1" applyAlignment="1">
      <alignment horizontal="center" vertical="center" shrinkToFit="1"/>
    </xf>
    <xf numFmtId="0" fontId="5" fillId="5" borderId="4" xfId="12" applyFont="1" applyFill="1" applyBorder="1" applyAlignment="1">
      <alignment horizontal="center" vertical="center" shrinkToFit="1"/>
    </xf>
    <xf numFmtId="0" fontId="5" fillId="5" borderId="5" xfId="12" applyFont="1" applyFill="1" applyBorder="1" applyAlignment="1">
      <alignment horizontal="center" vertical="center" shrinkToFit="1"/>
    </xf>
    <xf numFmtId="0" fontId="7" fillId="4" borderId="0" xfId="0" applyFont="1" applyFill="1" applyAlignment="1" applyProtection="1">
      <alignment horizontal="right" vertical="center"/>
      <protection hidden="1"/>
    </xf>
    <xf numFmtId="0" fontId="46" fillId="4" borderId="0" xfId="0" applyFont="1" applyFill="1" applyAlignment="1" applyProtection="1">
      <alignment horizontal="center" vertical="center"/>
      <protection hidden="1"/>
    </xf>
    <xf numFmtId="0" fontId="43" fillId="5" borderId="18" xfId="0" applyFont="1" applyFill="1" applyBorder="1" applyAlignment="1" applyProtection="1">
      <alignment horizontal="center" vertical="center"/>
      <protection hidden="1"/>
    </xf>
    <xf numFmtId="0" fontId="43" fillId="5" borderId="19" xfId="0" applyFont="1" applyFill="1" applyBorder="1" applyAlignment="1" applyProtection="1">
      <alignment horizontal="center" vertical="center"/>
      <protection hidden="1"/>
    </xf>
    <xf numFmtId="0" fontId="43" fillId="5" borderId="20" xfId="0" applyFont="1" applyFill="1" applyBorder="1" applyAlignment="1" applyProtection="1">
      <alignment horizontal="center" vertical="center"/>
      <protection hidden="1"/>
    </xf>
    <xf numFmtId="38" fontId="44" fillId="0" borderId="18" xfId="3" applyFont="1" applyFill="1" applyBorder="1" applyAlignment="1" applyProtection="1">
      <alignment horizontal="center" vertical="center" shrinkToFit="1"/>
      <protection hidden="1"/>
    </xf>
    <xf numFmtId="38" fontId="44" fillId="0" borderId="19" xfId="3" applyFont="1" applyFill="1" applyBorder="1" applyAlignment="1" applyProtection="1">
      <alignment horizontal="center" vertical="center" shrinkToFit="1"/>
      <protection hidden="1"/>
    </xf>
    <xf numFmtId="38" fontId="44" fillId="0" borderId="20" xfId="3" applyFont="1" applyFill="1" applyBorder="1" applyAlignment="1" applyProtection="1">
      <alignment horizontal="center" vertical="center" shrinkToFit="1"/>
      <protection hidden="1"/>
    </xf>
    <xf numFmtId="0" fontId="7" fillId="4" borderId="0" xfId="0" applyFont="1" applyFill="1" applyAlignment="1" applyProtection="1">
      <alignment horizontal="left" vertical="center" wrapText="1"/>
      <protection hidden="1"/>
    </xf>
    <xf numFmtId="0" fontId="7" fillId="4" borderId="0" xfId="0" applyFont="1" applyFill="1" applyAlignment="1" applyProtection="1">
      <alignment horizontal="right" vertical="center" indent="1" shrinkToFit="1"/>
      <protection hidden="1"/>
    </xf>
    <xf numFmtId="0" fontId="7" fillId="5" borderId="1" xfId="0" applyFont="1" applyFill="1" applyBorder="1" applyAlignment="1" applyProtection="1">
      <alignment horizontal="center" vertical="center"/>
      <protection hidden="1"/>
    </xf>
    <xf numFmtId="0" fontId="47" fillId="0" borderId="3" xfId="0" applyFont="1" applyFill="1" applyBorder="1" applyAlignment="1" applyProtection="1">
      <alignment horizontal="center" vertical="center"/>
    </xf>
    <xf numFmtId="0" fontId="47" fillId="0" borderId="5" xfId="0" applyFont="1" applyFill="1" applyBorder="1" applyAlignment="1" applyProtection="1">
      <alignment horizontal="center" vertical="center"/>
    </xf>
    <xf numFmtId="38" fontId="44" fillId="0" borderId="3" xfId="3" applyFont="1" applyFill="1" applyBorder="1" applyAlignment="1" applyProtection="1">
      <alignment vertical="center" shrinkToFit="1"/>
      <protection locked="0"/>
    </xf>
    <xf numFmtId="38" fontId="44" fillId="0" borderId="4" xfId="3" applyFont="1" applyFill="1" applyBorder="1" applyAlignment="1" applyProtection="1">
      <alignment vertical="center" shrinkToFit="1"/>
      <protection locked="0"/>
    </xf>
    <xf numFmtId="38" fontId="44" fillId="0" borderId="5" xfId="3" applyFont="1" applyFill="1" applyBorder="1" applyAlignment="1" applyProtection="1">
      <alignment vertical="center" shrinkToFit="1"/>
      <protection locked="0"/>
    </xf>
    <xf numFmtId="0" fontId="7" fillId="0" borderId="3" xfId="15" applyNumberFormat="1" applyFont="1" applyFill="1" applyBorder="1" applyAlignment="1" applyProtection="1">
      <alignment horizontal="center" vertical="center"/>
      <protection hidden="1"/>
    </xf>
    <xf numFmtId="0" fontId="7" fillId="0" borderId="4" xfId="15" applyNumberFormat="1" applyFont="1" applyFill="1" applyBorder="1" applyAlignment="1" applyProtection="1">
      <alignment horizontal="center" vertical="center"/>
      <protection hidden="1"/>
    </xf>
    <xf numFmtId="0" fontId="7" fillId="0" borderId="5" xfId="15" applyNumberFormat="1" applyFont="1" applyFill="1" applyBorder="1" applyAlignment="1" applyProtection="1">
      <alignment horizontal="center" vertical="center"/>
      <protection hidden="1"/>
    </xf>
    <xf numFmtId="179" fontId="44" fillId="0" borderId="4" xfId="0" applyNumberFormat="1" applyFont="1" applyFill="1" applyBorder="1" applyAlignment="1" applyProtection="1">
      <alignment horizontal="center" vertical="center" shrinkToFit="1"/>
      <protection locked="0"/>
    </xf>
    <xf numFmtId="179" fontId="44" fillId="0" borderId="5" xfId="0" applyNumberFormat="1" applyFont="1" applyFill="1" applyBorder="1" applyAlignment="1" applyProtection="1">
      <alignment horizontal="center" vertical="center" shrinkToFit="1"/>
      <protection locked="0"/>
    </xf>
    <xf numFmtId="0" fontId="7" fillId="0" borderId="11" xfId="0" applyFont="1" applyFill="1" applyBorder="1" applyAlignment="1" applyProtection="1">
      <alignment horizontal="left" vertical="center"/>
      <protection hidden="1"/>
    </xf>
    <xf numFmtId="0" fontId="7" fillId="0" borderId="0" xfId="0" applyFont="1" applyFill="1" applyAlignment="1" applyProtection="1">
      <alignment horizontal="left" vertical="center"/>
      <protection hidden="1"/>
    </xf>
    <xf numFmtId="0" fontId="44" fillId="0" borderId="4" xfId="0" applyFont="1" applyFill="1" applyBorder="1" applyAlignment="1" applyProtection="1">
      <alignment horizontal="center" vertical="center" shrinkToFit="1"/>
      <protection locked="0"/>
    </xf>
    <xf numFmtId="0" fontId="44" fillId="0" borderId="5" xfId="0" applyFont="1" applyFill="1" applyBorder="1" applyAlignment="1" applyProtection="1">
      <alignment horizontal="center" vertical="center" shrinkToFit="1"/>
      <protection locked="0"/>
    </xf>
    <xf numFmtId="181" fontId="44" fillId="0" borderId="3" xfId="3" applyNumberFormat="1" applyFont="1" applyFill="1" applyBorder="1" applyAlignment="1" applyProtection="1">
      <alignment horizontal="center" vertical="center" shrinkToFit="1"/>
      <protection locked="0"/>
    </xf>
    <xf numFmtId="181" fontId="44" fillId="0" borderId="4" xfId="3" applyNumberFormat="1" applyFont="1" applyFill="1" applyBorder="1" applyAlignment="1" applyProtection="1">
      <alignment horizontal="center" vertical="center" shrinkToFit="1"/>
      <protection locked="0"/>
    </xf>
    <xf numFmtId="181" fontId="44" fillId="0" borderId="5" xfId="3" applyNumberFormat="1" applyFont="1" applyFill="1" applyBorder="1" applyAlignment="1" applyProtection="1">
      <alignment horizontal="center" vertical="center" shrinkToFit="1"/>
      <protection locked="0"/>
    </xf>
    <xf numFmtId="0" fontId="45" fillId="5" borderId="1" xfId="0" applyFont="1" applyFill="1" applyBorder="1" applyAlignment="1" applyProtection="1">
      <alignment horizontal="center" vertical="center"/>
      <protection hidden="1"/>
    </xf>
    <xf numFmtId="38" fontId="44" fillId="0" borderId="4" xfId="3" applyFont="1" applyFill="1" applyBorder="1" applyAlignment="1" applyProtection="1">
      <alignment horizontal="center" vertical="center" shrinkToFit="1"/>
      <protection hidden="1"/>
    </xf>
    <xf numFmtId="38" fontId="44" fillId="0" borderId="5" xfId="3" applyFont="1" applyFill="1" applyBorder="1" applyAlignment="1" applyProtection="1">
      <alignment horizontal="center" vertical="center" shrinkToFit="1"/>
      <protection hidden="1"/>
    </xf>
    <xf numFmtId="0" fontId="34" fillId="4" borderId="0" xfId="0" applyFont="1" applyFill="1" applyAlignment="1" applyProtection="1">
      <alignment vertical="center" wrapText="1"/>
      <protection hidden="1"/>
    </xf>
    <xf numFmtId="0" fontId="7" fillId="5" borderId="3" xfId="0" applyFont="1" applyFill="1" applyBorder="1" applyAlignment="1" applyProtection="1">
      <alignment horizontal="center" vertical="center"/>
      <protection hidden="1"/>
    </xf>
    <xf numFmtId="0" fontId="7" fillId="5" borderId="4" xfId="0" applyFont="1" applyFill="1" applyBorder="1" applyAlignment="1" applyProtection="1">
      <alignment horizontal="center" vertical="center"/>
      <protection hidden="1"/>
    </xf>
    <xf numFmtId="0" fontId="7" fillId="5" borderId="5" xfId="0" applyFont="1" applyFill="1" applyBorder="1" applyAlignment="1" applyProtection="1">
      <alignment horizontal="center" vertical="center"/>
      <protection hidden="1"/>
    </xf>
    <xf numFmtId="38" fontId="44" fillId="0" borderId="3" xfId="3" applyFont="1" applyFill="1" applyBorder="1" applyAlignment="1" applyProtection="1">
      <alignment horizontal="center" vertical="center" shrinkToFit="1"/>
      <protection hidden="1"/>
    </xf>
    <xf numFmtId="0" fontId="7" fillId="4" borderId="0" xfId="0" applyFont="1" applyFill="1" applyAlignment="1" applyProtection="1">
      <alignment horizontal="left" vertical="center"/>
      <protection hidden="1"/>
    </xf>
    <xf numFmtId="0" fontId="43" fillId="5" borderId="18" xfId="0" applyFont="1" applyFill="1" applyBorder="1" applyAlignment="1" applyProtection="1">
      <alignment horizontal="center" vertical="center" wrapText="1"/>
      <protection hidden="1"/>
    </xf>
    <xf numFmtId="0" fontId="43" fillId="5" borderId="19" xfId="0" applyFont="1" applyFill="1" applyBorder="1" applyAlignment="1" applyProtection="1">
      <alignment horizontal="center" vertical="center" wrapText="1"/>
      <protection hidden="1"/>
    </xf>
    <xf numFmtId="0" fontId="43" fillId="5" borderId="20" xfId="0" applyFont="1" applyFill="1" applyBorder="1" applyAlignment="1" applyProtection="1">
      <alignment horizontal="center" vertical="center" wrapText="1"/>
      <protection hidden="1"/>
    </xf>
    <xf numFmtId="0" fontId="7" fillId="5" borderId="3" xfId="0" applyFont="1" applyFill="1" applyBorder="1" applyAlignment="1" applyProtection="1">
      <alignment horizontal="left" vertical="center"/>
      <protection hidden="1"/>
    </xf>
    <xf numFmtId="0" fontId="7" fillId="5" borderId="4" xfId="0" applyFont="1" applyFill="1" applyBorder="1" applyAlignment="1" applyProtection="1">
      <alignment horizontal="left" vertical="center"/>
      <protection hidden="1"/>
    </xf>
    <xf numFmtId="0" fontId="7" fillId="5" borderId="5" xfId="0" applyFont="1" applyFill="1" applyBorder="1" applyAlignment="1" applyProtection="1">
      <alignment horizontal="left" vertical="center"/>
      <protection hidden="1"/>
    </xf>
    <xf numFmtId="0" fontId="44" fillId="0" borderId="3" xfId="0" applyFont="1" applyFill="1" applyBorder="1" applyAlignment="1" applyProtection="1">
      <alignment horizontal="center" vertical="center" shrinkToFit="1"/>
      <protection hidden="1"/>
    </xf>
    <xf numFmtId="0" fontId="44" fillId="0" borderId="5" xfId="0" applyFont="1" applyFill="1" applyBorder="1" applyAlignment="1" applyProtection="1">
      <alignment horizontal="center" vertical="center" shrinkToFit="1"/>
      <protection hidden="1"/>
    </xf>
    <xf numFmtId="0" fontId="0" fillId="3" borderId="1" xfId="0" applyFill="1" applyBorder="1" applyAlignment="1">
      <alignment horizontal="center" vertical="center"/>
    </xf>
    <xf numFmtId="38" fontId="34" fillId="0" borderId="1" xfId="0" applyNumberFormat="1" applyFont="1" applyFill="1" applyBorder="1" applyAlignment="1" applyProtection="1">
      <alignment vertical="center"/>
      <protection hidden="1"/>
    </xf>
    <xf numFmtId="0" fontId="34" fillId="0" borderId="8" xfId="0" applyFont="1" applyBorder="1" applyAlignment="1">
      <alignment horizontal="center" vertical="center"/>
    </xf>
    <xf numFmtId="0" fontId="34" fillId="0" borderId="6" xfId="0" applyFont="1" applyBorder="1" applyAlignment="1">
      <alignment horizontal="center" vertical="center"/>
    </xf>
    <xf numFmtId="0" fontId="34" fillId="0" borderId="7" xfId="0" applyFont="1" applyBorder="1" applyAlignment="1">
      <alignment horizontal="center" vertical="center"/>
    </xf>
    <xf numFmtId="0" fontId="34" fillId="0" borderId="9" xfId="0" applyFont="1" applyBorder="1" applyAlignment="1">
      <alignment horizontal="center" vertical="center"/>
    </xf>
    <xf numFmtId="0" fontId="34" fillId="0" borderId="2" xfId="0" applyFont="1" applyBorder="1" applyAlignment="1">
      <alignment horizontal="center" vertical="center"/>
    </xf>
    <xf numFmtId="0" fontId="34" fillId="0" borderId="10" xfId="0" applyFont="1" applyBorder="1" applyAlignment="1">
      <alignment horizontal="center" vertical="center"/>
    </xf>
    <xf numFmtId="3" fontId="34" fillId="0" borderId="1" xfId="3" applyNumberFormat="1" applyFont="1" applyBorder="1" applyAlignment="1" applyProtection="1">
      <alignment vertical="center"/>
      <protection hidden="1"/>
    </xf>
    <xf numFmtId="0" fontId="34" fillId="0" borderId="8" xfId="0" applyFont="1" applyBorder="1" applyAlignment="1" applyProtection="1">
      <alignment horizontal="center" vertical="center" shrinkToFit="1"/>
      <protection locked="0"/>
    </xf>
    <xf numFmtId="0" fontId="34" fillId="0" borderId="6" xfId="0" applyFont="1" applyBorder="1" applyAlignment="1" applyProtection="1">
      <alignment horizontal="center" vertical="center" shrinkToFit="1"/>
      <protection locked="0"/>
    </xf>
    <xf numFmtId="0" fontId="34" fillId="0" borderId="7" xfId="0" applyFont="1" applyBorder="1" applyAlignment="1" applyProtection="1">
      <alignment horizontal="center" vertical="center" shrinkToFit="1"/>
      <protection locked="0"/>
    </xf>
    <xf numFmtId="0" fontId="34" fillId="0" borderId="9" xfId="0" applyFont="1" applyBorder="1" applyAlignment="1" applyProtection="1">
      <alignment horizontal="center" vertical="center" shrinkToFit="1"/>
      <protection locked="0"/>
    </xf>
    <xf numFmtId="0" fontId="34" fillId="0" borderId="2" xfId="0" applyFont="1" applyBorder="1" applyAlignment="1" applyProtection="1">
      <alignment horizontal="center" vertical="center" shrinkToFit="1"/>
      <protection locked="0"/>
    </xf>
    <xf numFmtId="0" fontId="34" fillId="0" borderId="10" xfId="0" applyFont="1" applyBorder="1" applyAlignment="1" applyProtection="1">
      <alignment horizontal="center" vertical="center" shrinkToFit="1"/>
      <protection locked="0"/>
    </xf>
    <xf numFmtId="38" fontId="34" fillId="0" borderId="8" xfId="0" applyNumberFormat="1" applyFont="1" applyFill="1" applyBorder="1" applyAlignment="1" applyProtection="1">
      <alignment vertical="center"/>
      <protection hidden="1"/>
    </xf>
    <xf numFmtId="0" fontId="34" fillId="0" borderId="6" xfId="0" applyFont="1" applyFill="1" applyBorder="1" applyAlignment="1" applyProtection="1">
      <alignment vertical="center"/>
      <protection hidden="1"/>
    </xf>
    <xf numFmtId="0" fontId="34" fillId="0" borderId="7" xfId="0" applyFont="1" applyFill="1" applyBorder="1" applyAlignment="1" applyProtection="1">
      <alignment vertical="center"/>
      <protection hidden="1"/>
    </xf>
    <xf numFmtId="0" fontId="34" fillId="0" borderId="9" xfId="0" applyFont="1" applyFill="1" applyBorder="1" applyAlignment="1" applyProtection="1">
      <alignment vertical="center"/>
      <protection hidden="1"/>
    </xf>
    <xf numFmtId="0" fontId="34" fillId="0" borderId="2" xfId="0" applyFont="1" applyFill="1" applyBorder="1" applyAlignment="1" applyProtection="1">
      <alignment vertical="center"/>
      <protection hidden="1"/>
    </xf>
    <xf numFmtId="0" fontId="34" fillId="0" borderId="10" xfId="0" applyFont="1" applyFill="1" applyBorder="1" applyAlignment="1" applyProtection="1">
      <alignment vertical="center"/>
      <protection hidden="1"/>
    </xf>
    <xf numFmtId="38" fontId="34" fillId="0" borderId="6" xfId="0" applyNumberFormat="1" applyFont="1" applyFill="1" applyBorder="1" applyAlignment="1" applyProtection="1">
      <alignment vertical="center"/>
      <protection hidden="1"/>
    </xf>
    <xf numFmtId="38" fontId="34" fillId="0" borderId="7" xfId="0" applyNumberFormat="1" applyFont="1" applyFill="1" applyBorder="1" applyAlignment="1" applyProtection="1">
      <alignment vertical="center"/>
      <protection hidden="1"/>
    </xf>
    <xf numFmtId="38" fontId="34" fillId="0" borderId="9" xfId="0" applyNumberFormat="1" applyFont="1" applyFill="1" applyBorder="1" applyAlignment="1" applyProtection="1">
      <alignment vertical="center"/>
      <protection hidden="1"/>
    </xf>
    <xf numFmtId="38" fontId="34" fillId="0" borderId="2" xfId="0" applyNumberFormat="1" applyFont="1" applyFill="1" applyBorder="1" applyAlignment="1" applyProtection="1">
      <alignment vertical="center"/>
      <protection hidden="1"/>
    </xf>
    <xf numFmtId="38" fontId="34" fillId="0" borderId="10" xfId="0" applyNumberFormat="1" applyFont="1" applyFill="1" applyBorder="1" applyAlignment="1" applyProtection="1">
      <alignment vertical="center"/>
      <protection hidden="1"/>
    </xf>
    <xf numFmtId="0" fontId="34" fillId="0" borderId="3" xfId="0" applyFont="1" applyBorder="1" applyAlignment="1" applyProtection="1">
      <alignment horizontal="center" vertical="center" shrinkToFit="1"/>
      <protection locked="0"/>
    </xf>
    <xf numFmtId="0" fontId="34" fillId="0" borderId="4" xfId="0" applyFont="1" applyBorder="1" applyAlignment="1" applyProtection="1">
      <alignment horizontal="center" vertical="center" shrinkToFit="1"/>
      <protection locked="0"/>
    </xf>
    <xf numFmtId="0" fontId="34" fillId="0" borderId="5" xfId="0" applyFont="1" applyBorder="1" applyAlignment="1" applyProtection="1">
      <alignment horizontal="center" vertical="center" shrinkToFit="1"/>
      <protection locked="0"/>
    </xf>
    <xf numFmtId="0" fontId="34" fillId="0" borderId="3" xfId="0" applyNumberFormat="1" applyFont="1" applyBorder="1" applyAlignment="1" applyProtection="1">
      <alignment horizontal="center" vertical="center" shrinkToFit="1"/>
      <protection locked="0"/>
    </xf>
    <xf numFmtId="0" fontId="34" fillId="0" borderId="5" xfId="0" applyNumberFormat="1" applyFont="1" applyBorder="1" applyAlignment="1" applyProtection="1">
      <alignment horizontal="center" vertical="center" shrinkToFit="1"/>
      <protection locked="0"/>
    </xf>
    <xf numFmtId="177" fontId="34" fillId="0" borderId="1" xfId="0" applyNumberFormat="1" applyFont="1" applyBorder="1" applyAlignment="1" applyProtection="1">
      <alignment horizontal="right" vertical="center"/>
      <protection locked="0"/>
    </xf>
    <xf numFmtId="3" fontId="34" fillId="0" borderId="1" xfId="3" applyNumberFormat="1" applyFont="1" applyBorder="1" applyAlignment="1" applyProtection="1">
      <alignment horizontal="right" vertical="center"/>
      <protection locked="0"/>
    </xf>
    <xf numFmtId="0" fontId="34" fillId="0" borderId="1" xfId="0" applyFont="1" applyBorder="1" applyAlignment="1" applyProtection="1">
      <alignment horizontal="center" vertical="center" shrinkToFit="1"/>
      <protection locked="0"/>
    </xf>
    <xf numFmtId="0" fontId="51" fillId="3" borderId="1" xfId="0" applyFont="1" applyFill="1" applyBorder="1" applyAlignment="1">
      <alignment horizontal="center" vertical="center" textRotation="255"/>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xf>
    <xf numFmtId="0" fontId="0" fillId="3" borderId="10" xfId="0" applyFill="1" applyBorder="1" applyAlignment="1">
      <alignment horizontal="center" vertical="center"/>
    </xf>
    <xf numFmtId="0" fontId="34" fillId="0" borderId="1" xfId="0" applyNumberFormat="1" applyFont="1" applyBorder="1" applyAlignment="1" applyProtection="1">
      <alignment horizontal="center" vertical="center" shrinkToFit="1"/>
      <protection locked="0"/>
    </xf>
    <xf numFmtId="0" fontId="0" fillId="3" borderId="1" xfId="0" applyFill="1" applyBorder="1" applyAlignment="1">
      <alignment horizontal="center" vertical="center" textRotation="255"/>
    </xf>
    <xf numFmtId="0" fontId="34" fillId="0" borderId="1" xfId="0" applyFont="1" applyFill="1" applyBorder="1" applyAlignment="1" applyProtection="1">
      <alignment horizontal="center" vertical="center" shrinkToFit="1"/>
      <protection locked="0"/>
    </xf>
    <xf numFmtId="0" fontId="34" fillId="0" borderId="1" xfId="0" applyNumberFormat="1" applyFont="1" applyFill="1" applyBorder="1" applyAlignment="1" applyProtection="1">
      <alignment horizontal="center" vertical="center" shrinkToFit="1"/>
      <protection locked="0"/>
    </xf>
    <xf numFmtId="177" fontId="34" fillId="0" borderId="1" xfId="0" applyNumberFormat="1" applyFont="1" applyFill="1" applyBorder="1" applyAlignment="1" applyProtection="1">
      <alignment horizontal="right" vertical="center"/>
      <protection locked="0"/>
    </xf>
    <xf numFmtId="3" fontId="34" fillId="0" borderId="1" xfId="3" applyNumberFormat="1" applyFont="1" applyFill="1" applyBorder="1" applyAlignment="1" applyProtection="1">
      <alignment horizontal="right" vertical="center"/>
      <protection locked="0"/>
    </xf>
    <xf numFmtId="0" fontId="7" fillId="0" borderId="0" xfId="0" applyFont="1" applyAlignment="1">
      <alignment horizontal="right" vertical="top"/>
    </xf>
    <xf numFmtId="0" fontId="49" fillId="0" borderId="0" xfId="0" applyFont="1" applyAlignment="1">
      <alignment horizontal="center" vertical="center"/>
    </xf>
    <xf numFmtId="0" fontId="34" fillId="0" borderId="0" xfId="0" applyFont="1" applyBorder="1" applyAlignment="1" applyProtection="1">
      <alignment horizontal="center" wrapText="1"/>
      <protection locked="0"/>
    </xf>
    <xf numFmtId="0" fontId="34" fillId="0" borderId="2" xfId="0" applyFont="1" applyBorder="1" applyAlignment="1" applyProtection="1">
      <alignment horizontal="center" wrapText="1"/>
      <protection locked="0"/>
    </xf>
    <xf numFmtId="0" fontId="0" fillId="2" borderId="0" xfId="0" applyFill="1" applyAlignment="1">
      <alignment horizontal="center" vertical="center"/>
    </xf>
    <xf numFmtId="0" fontId="34" fillId="0" borderId="0" xfId="0" applyFont="1" applyFill="1" applyBorder="1" applyAlignment="1" applyProtection="1">
      <alignment vertical="center" shrinkToFit="1"/>
      <protection locked="0"/>
    </xf>
    <xf numFmtId="0" fontId="34" fillId="0" borderId="2" xfId="0" applyFont="1" applyFill="1" applyBorder="1" applyAlignment="1" applyProtection="1">
      <alignment vertical="center" shrinkToFit="1"/>
      <protection locked="0"/>
    </xf>
    <xf numFmtId="6" fontId="44" fillId="0" borderId="0" xfId="0" applyNumberFormat="1" applyFont="1" applyBorder="1" applyAlignment="1" applyProtection="1">
      <alignment horizontal="right" vertical="center"/>
      <protection hidden="1"/>
    </xf>
    <xf numFmtId="6" fontId="44" fillId="0" borderId="2" xfId="0" applyNumberFormat="1" applyFont="1" applyBorder="1" applyAlignment="1" applyProtection="1">
      <alignment horizontal="right" vertical="center"/>
      <protection hidden="1"/>
    </xf>
  </cellXfs>
  <cellStyles count="41">
    <cellStyle name="パーセント 2" xfId="1"/>
    <cellStyle name="パーセント 2 2" xfId="16"/>
    <cellStyle name="ハイパーリンク 2" xfId="17"/>
    <cellStyle name="桁区切り 2" xfId="2"/>
    <cellStyle name="桁区切り 2 2" xfId="3"/>
    <cellStyle name="桁区切り 2 3" xfId="18"/>
    <cellStyle name="桁区切り 3" xfId="4"/>
    <cellStyle name="桁区切り 3 2" xfId="5"/>
    <cellStyle name="通貨" xfId="15" builtinId="7"/>
    <cellStyle name="標準" xfId="0" builtinId="0"/>
    <cellStyle name="標準 2" xfId="6"/>
    <cellStyle name="標準 2 2" xfId="19"/>
    <cellStyle name="標準 2 2 2" xfId="20"/>
    <cellStyle name="標準 2 2 3" xfId="21"/>
    <cellStyle name="標準 2 2 3 2" xfId="22"/>
    <cellStyle name="標準 2 2 3 3" xfId="23"/>
    <cellStyle name="標準 2 2 3_【建材】申請書式（個人・戸建）_0729_1" xfId="24"/>
    <cellStyle name="標準 2 2_(見本)【ガラス】対象製品申請リスト_20130624" xfId="25"/>
    <cellStyle name="標準 2 3" xfId="26"/>
    <cellStyle name="標準 2 3 2" xfId="27"/>
    <cellStyle name="標準 2 3_【建材】申請書式（個人・戸建）_0729_1" xfId="28"/>
    <cellStyle name="標準 2 4" xfId="29"/>
    <cellStyle name="標準 2 5" xfId="30"/>
    <cellStyle name="標準 2 5 2" xfId="31"/>
    <cellStyle name="標準 2 5 2 2" xfId="32"/>
    <cellStyle name="標準 2 5 2 3" xfId="33"/>
    <cellStyle name="標準 2 5 2_【建材】申請書式（個人・戸建）_0729_1" xfId="34"/>
    <cellStyle name="標準 2_【建材】申請書式（個人・戸建）_0729_1" xfId="35"/>
    <cellStyle name="標準 3" xfId="7"/>
    <cellStyle name="標準 3 2" xfId="36"/>
    <cellStyle name="標準 3_【建材】申請書式（個人・戸建）_0729_1" xfId="37"/>
    <cellStyle name="標準 4" xfId="8"/>
    <cellStyle name="標準 4 2" xfId="38"/>
    <cellStyle name="標準 4_【建材】申請書式（個人・戸建）_0729_1" xfId="39"/>
    <cellStyle name="標準 5" xfId="9"/>
    <cellStyle name="標準 6" xfId="10"/>
    <cellStyle name="標準 7" xfId="11"/>
    <cellStyle name="標準 7 2" xfId="12"/>
    <cellStyle name="標準 8" xfId="40"/>
    <cellStyle name="標準_Sheet1" xfId="14"/>
    <cellStyle name="標準_新築・既築" xfId="13"/>
  </cellStyles>
  <dxfs count="10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44</xdr:col>
      <xdr:colOff>0</xdr:colOff>
      <xdr:row>91</xdr:row>
      <xdr:rowOff>0</xdr:rowOff>
    </xdr:from>
    <xdr:to>
      <xdr:col>91</xdr:col>
      <xdr:colOff>114300</xdr:colOff>
      <xdr:row>148</xdr:row>
      <xdr:rowOff>9525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68025" y="28841700"/>
          <a:ext cx="10677525" cy="14458950"/>
        </a:xfrm>
        <a:prstGeom prst="rect">
          <a:avLst/>
        </a:prstGeom>
        <a:solidFill>
          <a:schemeClr val="bg1"/>
        </a:solidFill>
        <a:ln>
          <a:solidFill>
            <a:schemeClr val="accent1"/>
          </a:solidFill>
        </a:ln>
      </xdr:spPr>
    </xdr:pic>
    <xdr:clientData/>
  </xdr:twoCellAnchor>
  <xdr:twoCellAnchor editAs="oneCell">
    <xdr:from>
      <xdr:col>44</xdr:col>
      <xdr:colOff>0</xdr:colOff>
      <xdr:row>40</xdr:row>
      <xdr:rowOff>0</xdr:rowOff>
    </xdr:from>
    <xdr:to>
      <xdr:col>91</xdr:col>
      <xdr:colOff>114300</xdr:colOff>
      <xdr:row>91</xdr:row>
      <xdr:rowOff>9525</xdr:rowOff>
    </xdr:to>
    <xdr:pic>
      <xdr:nvPicPr>
        <xdr:cNvPr id="5" name="図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68025" y="14306550"/>
          <a:ext cx="10677525" cy="14544675"/>
        </a:xfrm>
        <a:prstGeom prst="rect">
          <a:avLst/>
        </a:prstGeom>
        <a:solidFill>
          <a:schemeClr val="bg1"/>
        </a:solidFill>
        <a:ln>
          <a:solidFill>
            <a:schemeClr val="accent1"/>
          </a:solidFill>
        </a:ln>
      </xdr:spPr>
    </xdr:pic>
    <xdr:clientData/>
  </xdr:twoCellAnchor>
  <xdr:twoCellAnchor editAs="oneCell">
    <xdr:from>
      <xdr:col>44</xdr:col>
      <xdr:colOff>0</xdr:colOff>
      <xdr:row>0</xdr:row>
      <xdr:rowOff>0</xdr:rowOff>
    </xdr:from>
    <xdr:to>
      <xdr:col>91</xdr:col>
      <xdr:colOff>114300</xdr:colOff>
      <xdr:row>40</xdr:row>
      <xdr:rowOff>9525</xdr:rowOff>
    </xdr:to>
    <xdr:pic>
      <xdr:nvPicPr>
        <xdr:cNvPr id="6" name="図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868025" y="0"/>
          <a:ext cx="10677525" cy="14316075"/>
        </a:xfrm>
        <a:prstGeom prst="rect">
          <a:avLst/>
        </a:prstGeom>
        <a:solidFill>
          <a:schemeClr val="bg1"/>
        </a:solidFill>
        <a:ln>
          <a:solidFill>
            <a:schemeClr val="accent1"/>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24</xdr:col>
      <xdr:colOff>0</xdr:colOff>
      <xdr:row>0</xdr:row>
      <xdr:rowOff>0</xdr:rowOff>
    </xdr:from>
    <xdr:to>
      <xdr:col>34</xdr:col>
      <xdr:colOff>66675</xdr:colOff>
      <xdr:row>40</xdr:row>
      <xdr:rowOff>9525</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0"/>
          <a:ext cx="6581775" cy="10258425"/>
        </a:xfrm>
        <a:prstGeom prst="rect">
          <a:avLst/>
        </a:prstGeom>
        <a:solidFill>
          <a:schemeClr val="bg1"/>
        </a:solidFill>
        <a:ln>
          <a:solidFill>
            <a:schemeClr val="accent1"/>
          </a:solid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29</xdr:col>
      <xdr:colOff>168088</xdr:colOff>
      <xdr:row>16</xdr:row>
      <xdr:rowOff>89647</xdr:rowOff>
    </xdr:from>
    <xdr:ext cx="300082" cy="242374"/>
    <xdr:sp macro="" textlink="">
      <xdr:nvSpPr>
        <xdr:cNvPr id="2" name="テキスト ボックス 1"/>
        <xdr:cNvSpPr txBox="1"/>
      </xdr:nvSpPr>
      <xdr:spPr>
        <a:xfrm>
          <a:off x="6465794" y="2991971"/>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mj-ea"/>
              <a:ea typeface="+mj-ea"/>
            </a:rPr>
            <a:t>印</a:t>
          </a:r>
        </a:p>
      </xdr:txBody>
    </xdr:sp>
    <xdr:clientData/>
  </xdr:oneCellAnchor>
  <xdr:twoCellAnchor editAs="oneCell">
    <xdr:from>
      <xdr:col>33</xdr:col>
      <xdr:colOff>0</xdr:colOff>
      <xdr:row>0</xdr:row>
      <xdr:rowOff>0</xdr:rowOff>
    </xdr:from>
    <xdr:to>
      <xdr:col>42</xdr:col>
      <xdr:colOff>419100</xdr:colOff>
      <xdr:row>53</xdr:row>
      <xdr:rowOff>9525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58025" y="0"/>
          <a:ext cx="6781800" cy="10544175"/>
        </a:xfrm>
        <a:prstGeom prst="rect">
          <a:avLst/>
        </a:prstGeom>
        <a:solidFill>
          <a:schemeClr val="bg1"/>
        </a:solidFill>
        <a:ln>
          <a:solidFill>
            <a:schemeClr val="accent1"/>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10\zeh_conso\H30\&#20132;&#20184;&#30003;&#35531;&#26178;&#28155;&#20184;&#26360;&#39006;\&#21069;&#24180;&#24230;&#12398;&#27096;&#24335;&#31561;\H29ZEH_&#20132;&#20184;&#30003;&#35531;_&#27096;&#24335;&#65288;SII&#12398;HP&#12424;&#12426;&#65289;\h29_yoshiki_gaihitourokunashi_sevent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１　交付申請書"/>
      <sheetName val="定型様式１　実施計画書"/>
      <sheetName val="定型様式２　蓄電システム費用総括表"/>
      <sheetName val="上限額一覧"/>
      <sheetName val="プルダウンリスト"/>
    </sheetNames>
    <sheetDataSet>
      <sheetData sheetId="0"/>
      <sheetData sheetId="1"/>
      <sheetData sheetId="2"/>
      <sheetData sheetId="3"/>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bg1"/>
        </a:solidFill>
        <a:ln w="25400">
          <a:solidFill>
            <a:srgbClr val="FF0000"/>
          </a:solidFill>
          <a:miter lim="800000"/>
          <a:headEnd/>
          <a:tailEnd/>
        </a:ln>
      </a:spPr>
      <a:bodyPr vertOverflow="clip" wrap="square" lIns="36576" tIns="27432" rIns="36576" bIns="27432" anchor="ctr" upright="1"/>
      <a:lstStyle>
        <a:defPPr algn="ctr" rtl="0">
          <a:defRPr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defRPr>
        </a:defPPr>
      </a:lstStyle>
    </a:sp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68"/>
  <sheetViews>
    <sheetView zoomScale="85" zoomScaleNormal="85" workbookViewId="0">
      <selection activeCell="H20" sqref="H20"/>
    </sheetView>
  </sheetViews>
  <sheetFormatPr defaultRowHeight="13.5" x14ac:dyDescent="0.15"/>
  <cols>
    <col min="2" max="2" width="15.875" bestFit="1" customWidth="1"/>
    <col min="3" max="3" width="25.375" bestFit="1" customWidth="1"/>
    <col min="4" max="4" width="28.875" bestFit="1" customWidth="1"/>
    <col min="5" max="5" width="35.5" bestFit="1" customWidth="1"/>
    <col min="7" max="14" width="24" bestFit="1" customWidth="1"/>
  </cols>
  <sheetData>
    <row r="2" spans="1:14" x14ac:dyDescent="0.15">
      <c r="B2" s="4" t="s">
        <v>20</v>
      </c>
      <c r="C2" s="1" t="e">
        <f>IF(#REF!&lt;=VLOOKUP(#REF!,上限額一覧!A7:B14,2,FALSE),"有","無")</f>
        <v>#REF!</v>
      </c>
      <c r="G2" s="4" t="s">
        <v>32</v>
      </c>
      <c r="H2" s="4" t="s">
        <v>33</v>
      </c>
      <c r="I2" s="4" t="s">
        <v>34</v>
      </c>
      <c r="J2" s="4" t="s">
        <v>35</v>
      </c>
      <c r="K2" s="4" t="s">
        <v>36</v>
      </c>
      <c r="L2" s="4" t="s">
        <v>37</v>
      </c>
      <c r="M2" s="4" t="s">
        <v>38</v>
      </c>
      <c r="N2" s="4" t="s">
        <v>39</v>
      </c>
    </row>
    <row r="3" spans="1:14" x14ac:dyDescent="0.15">
      <c r="G3" s="1" t="s">
        <v>5</v>
      </c>
      <c r="H3" s="1" t="s">
        <v>5</v>
      </c>
      <c r="I3" s="1" t="s">
        <v>6</v>
      </c>
      <c r="J3" s="1" t="s">
        <v>6</v>
      </c>
      <c r="K3" s="1" t="s">
        <v>6</v>
      </c>
      <c r="L3" s="1" t="s">
        <v>6</v>
      </c>
      <c r="M3" s="1" t="s">
        <v>6</v>
      </c>
      <c r="N3" s="1" t="s">
        <v>6</v>
      </c>
    </row>
    <row r="4" spans="1:14" x14ac:dyDescent="0.15">
      <c r="B4" s="4" t="s">
        <v>30</v>
      </c>
      <c r="C4" s="1" t="e">
        <f>#REF!&amp;上限額一覧!C2&amp;#REF!</f>
        <v>#REF!</v>
      </c>
      <c r="G4" s="1" t="s">
        <v>7</v>
      </c>
      <c r="H4" s="1" t="s">
        <v>7</v>
      </c>
      <c r="I4" s="1" t="s">
        <v>11</v>
      </c>
      <c r="J4" s="1" t="s">
        <v>11</v>
      </c>
      <c r="K4" s="1" t="s">
        <v>11</v>
      </c>
      <c r="L4" s="1" t="s">
        <v>11</v>
      </c>
      <c r="M4" s="1" t="s">
        <v>11</v>
      </c>
      <c r="N4" s="1" t="s">
        <v>11</v>
      </c>
    </row>
    <row r="5" spans="1:14" x14ac:dyDescent="0.15">
      <c r="G5" s="1"/>
      <c r="H5" s="1"/>
      <c r="I5" s="1" t="s">
        <v>9</v>
      </c>
      <c r="J5" s="1" t="s">
        <v>9</v>
      </c>
      <c r="K5" s="1" t="s">
        <v>9</v>
      </c>
      <c r="L5" s="1" t="s">
        <v>9</v>
      </c>
      <c r="M5" s="1" t="s">
        <v>9</v>
      </c>
      <c r="N5" s="1"/>
    </row>
    <row r="6" spans="1:14" x14ac:dyDescent="0.15">
      <c r="A6" s="4" t="s">
        <v>2</v>
      </c>
      <c r="B6" s="4" t="s">
        <v>31</v>
      </c>
      <c r="G6" s="1"/>
      <c r="H6" s="1"/>
      <c r="I6" s="1" t="s">
        <v>8</v>
      </c>
      <c r="J6" s="1" t="s">
        <v>10</v>
      </c>
      <c r="K6" s="1" t="s">
        <v>10</v>
      </c>
      <c r="L6" s="1" t="s">
        <v>10</v>
      </c>
      <c r="M6" s="1" t="s">
        <v>10</v>
      </c>
      <c r="N6" s="1"/>
    </row>
    <row r="7" spans="1:14" x14ac:dyDescent="0.15">
      <c r="A7" s="2" t="s">
        <v>12</v>
      </c>
      <c r="B7" s="3">
        <v>0.3</v>
      </c>
    </row>
    <row r="8" spans="1:14" x14ac:dyDescent="0.15">
      <c r="A8" s="2" t="s">
        <v>21</v>
      </c>
      <c r="B8" s="3">
        <v>0.3</v>
      </c>
    </row>
    <row r="9" spans="1:14" x14ac:dyDescent="0.15">
      <c r="A9" s="2" t="s">
        <v>22</v>
      </c>
      <c r="B9" s="3">
        <v>0.4</v>
      </c>
    </row>
    <row r="10" spans="1:14" x14ac:dyDescent="0.15">
      <c r="A10" s="2" t="s">
        <v>15</v>
      </c>
      <c r="B10" s="3">
        <v>0.5</v>
      </c>
    </row>
    <row r="11" spans="1:14" x14ac:dyDescent="0.15">
      <c r="A11" s="2" t="s">
        <v>23</v>
      </c>
      <c r="B11" s="3">
        <v>0.5</v>
      </c>
    </row>
    <row r="12" spans="1:14" x14ac:dyDescent="0.15">
      <c r="A12" s="2" t="s">
        <v>24</v>
      </c>
      <c r="B12" s="3">
        <v>0.5</v>
      </c>
    </row>
    <row r="13" spans="1:14" x14ac:dyDescent="0.15">
      <c r="A13" s="2" t="s">
        <v>25</v>
      </c>
      <c r="B13" s="3">
        <v>0.5</v>
      </c>
    </row>
    <row r="14" spans="1:14" x14ac:dyDescent="0.15">
      <c r="A14" s="2" t="s">
        <v>19</v>
      </c>
      <c r="B14" s="3">
        <v>0</v>
      </c>
    </row>
    <row r="18" spans="1:5" x14ac:dyDescent="0.15">
      <c r="A18" s="4" t="s">
        <v>2</v>
      </c>
      <c r="B18" s="4" t="s">
        <v>27</v>
      </c>
      <c r="C18" s="4" t="s">
        <v>3</v>
      </c>
      <c r="D18" s="4" t="s">
        <v>29</v>
      </c>
      <c r="E18" s="4" t="s">
        <v>4</v>
      </c>
    </row>
    <row r="19" spans="1:5" x14ac:dyDescent="0.15">
      <c r="A19" s="2" t="s">
        <v>12</v>
      </c>
      <c r="B19" s="1" t="s">
        <v>26</v>
      </c>
      <c r="C19" s="1" t="s">
        <v>5</v>
      </c>
      <c r="D19" s="1" t="str">
        <f>A19&amp;B19&amp;C19</f>
        <v>１無１・２地域仕様</v>
      </c>
      <c r="E19" s="1">
        <v>4.8899999999999997</v>
      </c>
    </row>
    <row r="20" spans="1:5" x14ac:dyDescent="0.15">
      <c r="A20" s="2" t="s">
        <v>12</v>
      </c>
      <c r="B20" s="1" t="s">
        <v>26</v>
      </c>
      <c r="C20" s="1" t="s">
        <v>7</v>
      </c>
      <c r="D20" s="1" t="str">
        <f t="shared" ref="D20:D68" si="0">A20&amp;B20&amp;C20</f>
        <v>１無１・２地域エネファーム仕様</v>
      </c>
      <c r="E20" s="1">
        <v>4.17</v>
      </c>
    </row>
    <row r="21" spans="1:5" x14ac:dyDescent="0.15">
      <c r="A21" s="2" t="s">
        <v>12</v>
      </c>
      <c r="B21" s="1" t="s">
        <v>28</v>
      </c>
      <c r="C21" s="1" t="s">
        <v>5</v>
      </c>
      <c r="D21" s="1" t="str">
        <f t="shared" si="0"/>
        <v>１有１・２地域仕様</v>
      </c>
      <c r="E21" s="1">
        <v>5.69</v>
      </c>
    </row>
    <row r="22" spans="1:5" x14ac:dyDescent="0.15">
      <c r="A22" s="2" t="s">
        <v>12</v>
      </c>
      <c r="B22" s="1" t="s">
        <v>28</v>
      </c>
      <c r="C22" s="1" t="s">
        <v>7</v>
      </c>
      <c r="D22" s="1" t="str">
        <f t="shared" si="0"/>
        <v>１有１・２地域エネファーム仕様</v>
      </c>
      <c r="E22" s="1">
        <v>4.9800000000000004</v>
      </c>
    </row>
    <row r="23" spans="1:5" x14ac:dyDescent="0.15">
      <c r="A23" s="2" t="s">
        <v>13</v>
      </c>
      <c r="B23" s="1" t="s">
        <v>26</v>
      </c>
      <c r="C23" s="1" t="s">
        <v>5</v>
      </c>
      <c r="D23" s="1" t="str">
        <f t="shared" si="0"/>
        <v>２無１・２地域仕様</v>
      </c>
      <c r="E23" s="1">
        <v>4.8899999999999997</v>
      </c>
    </row>
    <row r="24" spans="1:5" x14ac:dyDescent="0.15">
      <c r="A24" s="2" t="s">
        <v>13</v>
      </c>
      <c r="B24" s="1" t="s">
        <v>26</v>
      </c>
      <c r="C24" s="1" t="s">
        <v>7</v>
      </c>
      <c r="D24" s="1" t="str">
        <f t="shared" si="0"/>
        <v>２無１・２地域エネファーム仕様</v>
      </c>
      <c r="E24" s="1">
        <v>4.17</v>
      </c>
    </row>
    <row r="25" spans="1:5" x14ac:dyDescent="0.15">
      <c r="A25" s="2" t="s">
        <v>13</v>
      </c>
      <c r="B25" s="1" t="s">
        <v>28</v>
      </c>
      <c r="C25" s="1" t="s">
        <v>5</v>
      </c>
      <c r="D25" s="1" t="str">
        <f t="shared" si="0"/>
        <v>２有１・２地域仕様</v>
      </c>
      <c r="E25" s="1">
        <v>5.69</v>
      </c>
    </row>
    <row r="26" spans="1:5" x14ac:dyDescent="0.15">
      <c r="A26" s="2" t="s">
        <v>13</v>
      </c>
      <c r="B26" s="1" t="s">
        <v>28</v>
      </c>
      <c r="C26" s="1" t="s">
        <v>7</v>
      </c>
      <c r="D26" s="1" t="str">
        <f t="shared" si="0"/>
        <v>２有１・２地域エネファーム仕様</v>
      </c>
      <c r="E26" s="1">
        <v>4.9800000000000004</v>
      </c>
    </row>
    <row r="27" spans="1:5" x14ac:dyDescent="0.15">
      <c r="A27" s="2" t="s">
        <v>14</v>
      </c>
      <c r="B27" s="1" t="s">
        <v>26</v>
      </c>
      <c r="C27" s="1" t="s">
        <v>6</v>
      </c>
      <c r="D27" s="1" t="str">
        <f t="shared" si="0"/>
        <v>３無エアコン仕様</v>
      </c>
      <c r="E27" s="1">
        <v>4.05</v>
      </c>
    </row>
    <row r="28" spans="1:5" x14ac:dyDescent="0.15">
      <c r="A28" s="2" t="s">
        <v>14</v>
      </c>
      <c r="B28" s="1" t="s">
        <v>26</v>
      </c>
      <c r="C28" s="1" t="s">
        <v>8</v>
      </c>
      <c r="D28" s="1" t="str">
        <f t="shared" si="0"/>
        <v>３無温水暖房仕様①</v>
      </c>
      <c r="E28" s="1">
        <v>4.49</v>
      </c>
    </row>
    <row r="29" spans="1:5" x14ac:dyDescent="0.15">
      <c r="A29" s="2" t="s">
        <v>14</v>
      </c>
      <c r="B29" s="1" t="s">
        <v>26</v>
      </c>
      <c r="C29" s="1" t="s">
        <v>11</v>
      </c>
      <c r="D29" s="1" t="str">
        <f t="shared" si="0"/>
        <v>３無エネファーム仕様</v>
      </c>
      <c r="E29" s="1">
        <v>3.62</v>
      </c>
    </row>
    <row r="30" spans="1:5" x14ac:dyDescent="0.15">
      <c r="A30" s="2" t="s">
        <v>14</v>
      </c>
      <c r="B30" s="1" t="s">
        <v>26</v>
      </c>
      <c r="C30" s="1" t="s">
        <v>9</v>
      </c>
      <c r="D30" s="1" t="str">
        <f t="shared" si="0"/>
        <v>３無温水暖房エネファーム仕様</v>
      </c>
      <c r="E30" s="1">
        <v>3.62</v>
      </c>
    </row>
    <row r="31" spans="1:5" x14ac:dyDescent="0.15">
      <c r="A31" s="2" t="s">
        <v>14</v>
      </c>
      <c r="B31" s="1" t="s">
        <v>28</v>
      </c>
      <c r="C31" s="1" t="s">
        <v>6</v>
      </c>
      <c r="D31" s="1" t="str">
        <f t="shared" si="0"/>
        <v>３有エアコン仕様</v>
      </c>
      <c r="E31" s="1">
        <v>4.83</v>
      </c>
    </row>
    <row r="32" spans="1:5" x14ac:dyDescent="0.15">
      <c r="A32" s="2" t="s">
        <v>14</v>
      </c>
      <c r="B32" s="1" t="s">
        <v>28</v>
      </c>
      <c r="C32" s="1" t="s">
        <v>8</v>
      </c>
      <c r="D32" s="1" t="str">
        <f t="shared" si="0"/>
        <v>３有温水暖房仕様①</v>
      </c>
      <c r="E32" s="1">
        <v>5.27</v>
      </c>
    </row>
    <row r="33" spans="1:5" x14ac:dyDescent="0.15">
      <c r="A33" s="2" t="s">
        <v>14</v>
      </c>
      <c r="B33" s="1" t="s">
        <v>28</v>
      </c>
      <c r="C33" s="1" t="s">
        <v>11</v>
      </c>
      <c r="D33" s="1" t="str">
        <f t="shared" si="0"/>
        <v>３有エネファーム仕様</v>
      </c>
      <c r="E33" s="1">
        <v>4.3899999999999997</v>
      </c>
    </row>
    <row r="34" spans="1:5" x14ac:dyDescent="0.15">
      <c r="A34" s="2" t="s">
        <v>14</v>
      </c>
      <c r="B34" s="1" t="s">
        <v>28</v>
      </c>
      <c r="C34" s="1" t="s">
        <v>9</v>
      </c>
      <c r="D34" s="1" t="str">
        <f t="shared" si="0"/>
        <v>３有温水暖房エネファーム仕様</v>
      </c>
      <c r="E34" s="1">
        <v>4.3899999999999997</v>
      </c>
    </row>
    <row r="35" spans="1:5" x14ac:dyDescent="0.15">
      <c r="A35" s="2" t="s">
        <v>15</v>
      </c>
      <c r="B35" s="1" t="s">
        <v>26</v>
      </c>
      <c r="C35" s="1" t="s">
        <v>6</v>
      </c>
      <c r="D35" s="1" t="str">
        <f t="shared" si="0"/>
        <v>４無エアコン仕様</v>
      </c>
      <c r="E35" s="1">
        <v>3.66</v>
      </c>
    </row>
    <row r="36" spans="1:5" x14ac:dyDescent="0.15">
      <c r="A36" s="2" t="s">
        <v>15</v>
      </c>
      <c r="B36" s="1" t="s">
        <v>26</v>
      </c>
      <c r="C36" s="1" t="s">
        <v>10</v>
      </c>
      <c r="D36" s="1" t="str">
        <f t="shared" si="0"/>
        <v>４無温水暖房仕様②</v>
      </c>
      <c r="E36" s="1">
        <v>4.05</v>
      </c>
    </row>
    <row r="37" spans="1:5" x14ac:dyDescent="0.15">
      <c r="A37" s="2" t="s">
        <v>15</v>
      </c>
      <c r="B37" s="1" t="s">
        <v>26</v>
      </c>
      <c r="C37" s="1" t="s">
        <v>11</v>
      </c>
      <c r="D37" s="1" t="str">
        <f t="shared" si="0"/>
        <v>４無エネファーム仕様</v>
      </c>
      <c r="E37" s="1">
        <v>3.22</v>
      </c>
    </row>
    <row r="38" spans="1:5" x14ac:dyDescent="0.15">
      <c r="A38" s="2" t="s">
        <v>15</v>
      </c>
      <c r="B38" s="1" t="s">
        <v>26</v>
      </c>
      <c r="C38" s="1" t="s">
        <v>9</v>
      </c>
      <c r="D38" s="1" t="str">
        <f t="shared" si="0"/>
        <v>４無温水暖房エネファーム仕様</v>
      </c>
      <c r="E38" s="1">
        <v>3.22</v>
      </c>
    </row>
    <row r="39" spans="1:5" x14ac:dyDescent="0.15">
      <c r="A39" s="2" t="s">
        <v>15</v>
      </c>
      <c r="B39" s="1" t="s">
        <v>28</v>
      </c>
      <c r="C39" s="1" t="s">
        <v>6</v>
      </c>
      <c r="D39" s="1" t="str">
        <f t="shared" si="0"/>
        <v>４有エアコン仕様</v>
      </c>
      <c r="E39" s="1">
        <v>4.83</v>
      </c>
    </row>
    <row r="40" spans="1:5" x14ac:dyDescent="0.15">
      <c r="A40" s="2" t="s">
        <v>15</v>
      </c>
      <c r="B40" s="1" t="s">
        <v>28</v>
      </c>
      <c r="C40" s="1" t="s">
        <v>10</v>
      </c>
      <c r="D40" s="1" t="str">
        <f t="shared" si="0"/>
        <v>４有温水暖房仕様②</v>
      </c>
      <c r="E40" s="1">
        <v>5.22</v>
      </c>
    </row>
    <row r="41" spans="1:5" x14ac:dyDescent="0.15">
      <c r="A41" s="2" t="s">
        <v>15</v>
      </c>
      <c r="B41" s="1" t="s">
        <v>28</v>
      </c>
      <c r="C41" s="1" t="s">
        <v>11</v>
      </c>
      <c r="D41" s="1" t="str">
        <f t="shared" si="0"/>
        <v>４有エネファーム仕様</v>
      </c>
      <c r="E41" s="1">
        <v>4.3899999999999997</v>
      </c>
    </row>
    <row r="42" spans="1:5" x14ac:dyDescent="0.15">
      <c r="A42" s="2" t="s">
        <v>15</v>
      </c>
      <c r="B42" s="1" t="s">
        <v>28</v>
      </c>
      <c r="C42" s="1" t="s">
        <v>9</v>
      </c>
      <c r="D42" s="1" t="str">
        <f t="shared" si="0"/>
        <v>４有温水暖房エネファーム仕様</v>
      </c>
      <c r="E42" s="1">
        <v>4.3899999999999997</v>
      </c>
    </row>
    <row r="43" spans="1:5" x14ac:dyDescent="0.15">
      <c r="A43" s="2" t="s">
        <v>16</v>
      </c>
      <c r="B43" s="1" t="s">
        <v>26</v>
      </c>
      <c r="C43" s="1" t="s">
        <v>6</v>
      </c>
      <c r="D43" s="1" t="str">
        <f t="shared" si="0"/>
        <v>５無エアコン仕様</v>
      </c>
      <c r="E43" s="1">
        <v>3.66</v>
      </c>
    </row>
    <row r="44" spans="1:5" x14ac:dyDescent="0.15">
      <c r="A44" s="2" t="s">
        <v>16</v>
      </c>
      <c r="B44" s="1" t="s">
        <v>26</v>
      </c>
      <c r="C44" s="1" t="s">
        <v>10</v>
      </c>
      <c r="D44" s="1" t="str">
        <f t="shared" si="0"/>
        <v>５無温水暖房仕様②</v>
      </c>
      <c r="E44" s="1">
        <v>4.05</v>
      </c>
    </row>
    <row r="45" spans="1:5" x14ac:dyDescent="0.15">
      <c r="A45" s="2" t="s">
        <v>16</v>
      </c>
      <c r="B45" s="1" t="s">
        <v>26</v>
      </c>
      <c r="C45" s="1" t="s">
        <v>11</v>
      </c>
      <c r="D45" s="1" t="str">
        <f t="shared" si="0"/>
        <v>５無エネファーム仕様</v>
      </c>
      <c r="E45" s="1">
        <v>3.22</v>
      </c>
    </row>
    <row r="46" spans="1:5" x14ac:dyDescent="0.15">
      <c r="A46" s="2" t="s">
        <v>16</v>
      </c>
      <c r="B46" s="1" t="s">
        <v>26</v>
      </c>
      <c r="C46" s="1" t="s">
        <v>9</v>
      </c>
      <c r="D46" s="1" t="str">
        <f t="shared" si="0"/>
        <v>５無温水暖房エネファーム仕様</v>
      </c>
      <c r="E46" s="1">
        <v>3.22</v>
      </c>
    </row>
    <row r="47" spans="1:5" x14ac:dyDescent="0.15">
      <c r="A47" s="2" t="s">
        <v>16</v>
      </c>
      <c r="B47" s="1" t="s">
        <v>28</v>
      </c>
      <c r="C47" s="1" t="s">
        <v>6</v>
      </c>
      <c r="D47" s="1" t="str">
        <f t="shared" si="0"/>
        <v>５有エアコン仕様</v>
      </c>
      <c r="E47" s="1">
        <v>4.83</v>
      </c>
    </row>
    <row r="48" spans="1:5" x14ac:dyDescent="0.15">
      <c r="A48" s="2" t="s">
        <v>16</v>
      </c>
      <c r="B48" s="1" t="s">
        <v>28</v>
      </c>
      <c r="C48" s="1" t="s">
        <v>10</v>
      </c>
      <c r="D48" s="1" t="str">
        <f t="shared" si="0"/>
        <v>５有温水暖房仕様②</v>
      </c>
      <c r="E48" s="1">
        <v>5.22</v>
      </c>
    </row>
    <row r="49" spans="1:5" x14ac:dyDescent="0.15">
      <c r="A49" s="2" t="s">
        <v>16</v>
      </c>
      <c r="B49" s="1" t="s">
        <v>28</v>
      </c>
      <c r="C49" s="1" t="s">
        <v>11</v>
      </c>
      <c r="D49" s="1" t="str">
        <f t="shared" si="0"/>
        <v>５有エネファーム仕様</v>
      </c>
      <c r="E49" s="1">
        <v>4.3899999999999997</v>
      </c>
    </row>
    <row r="50" spans="1:5" x14ac:dyDescent="0.15">
      <c r="A50" s="2" t="s">
        <v>16</v>
      </c>
      <c r="B50" s="1" t="s">
        <v>28</v>
      </c>
      <c r="C50" s="1" t="s">
        <v>9</v>
      </c>
      <c r="D50" s="1" t="str">
        <f t="shared" si="0"/>
        <v>５有温水暖房エネファーム仕様</v>
      </c>
      <c r="E50" s="1">
        <v>4.3899999999999997</v>
      </c>
    </row>
    <row r="51" spans="1:5" x14ac:dyDescent="0.15">
      <c r="A51" s="2" t="s">
        <v>17</v>
      </c>
      <c r="B51" s="1" t="s">
        <v>26</v>
      </c>
      <c r="C51" s="1" t="s">
        <v>6</v>
      </c>
      <c r="D51" s="1" t="str">
        <f t="shared" si="0"/>
        <v>６無エアコン仕様</v>
      </c>
      <c r="E51" s="1">
        <v>3.66</v>
      </c>
    </row>
    <row r="52" spans="1:5" x14ac:dyDescent="0.15">
      <c r="A52" s="2" t="s">
        <v>17</v>
      </c>
      <c r="B52" s="1" t="s">
        <v>26</v>
      </c>
      <c r="C52" s="1" t="s">
        <v>10</v>
      </c>
      <c r="D52" s="1" t="str">
        <f t="shared" si="0"/>
        <v>６無温水暖房仕様②</v>
      </c>
      <c r="E52" s="1">
        <v>4.05</v>
      </c>
    </row>
    <row r="53" spans="1:5" x14ac:dyDescent="0.15">
      <c r="A53" s="2" t="s">
        <v>17</v>
      </c>
      <c r="B53" s="1" t="s">
        <v>26</v>
      </c>
      <c r="C53" s="1" t="s">
        <v>11</v>
      </c>
      <c r="D53" s="1" t="str">
        <f t="shared" si="0"/>
        <v>６無エネファーム仕様</v>
      </c>
      <c r="E53" s="1">
        <v>3.22</v>
      </c>
    </row>
    <row r="54" spans="1:5" x14ac:dyDescent="0.15">
      <c r="A54" s="2" t="s">
        <v>17</v>
      </c>
      <c r="B54" s="1" t="s">
        <v>26</v>
      </c>
      <c r="C54" s="1" t="s">
        <v>9</v>
      </c>
      <c r="D54" s="1" t="str">
        <f t="shared" si="0"/>
        <v>６無温水暖房エネファーム仕様</v>
      </c>
      <c r="E54" s="1">
        <v>3.22</v>
      </c>
    </row>
    <row r="55" spans="1:5" x14ac:dyDescent="0.15">
      <c r="A55" s="2" t="s">
        <v>17</v>
      </c>
      <c r="B55" s="1" t="s">
        <v>28</v>
      </c>
      <c r="C55" s="1" t="s">
        <v>6</v>
      </c>
      <c r="D55" s="1" t="str">
        <f t="shared" si="0"/>
        <v>６有エアコン仕様</v>
      </c>
      <c r="E55" s="1">
        <v>4.21</v>
      </c>
    </row>
    <row r="56" spans="1:5" x14ac:dyDescent="0.15">
      <c r="A56" s="2" t="s">
        <v>17</v>
      </c>
      <c r="B56" s="1" t="s">
        <v>28</v>
      </c>
      <c r="C56" s="1" t="s">
        <v>10</v>
      </c>
      <c r="D56" s="1" t="str">
        <f t="shared" si="0"/>
        <v>６有温水暖房仕様②</v>
      </c>
      <c r="E56" s="1">
        <v>4.5999999999999996</v>
      </c>
    </row>
    <row r="57" spans="1:5" x14ac:dyDescent="0.15">
      <c r="A57" s="2" t="s">
        <v>17</v>
      </c>
      <c r="B57" s="1" t="s">
        <v>28</v>
      </c>
      <c r="C57" s="1" t="s">
        <v>11</v>
      </c>
      <c r="D57" s="1" t="str">
        <f t="shared" si="0"/>
        <v>６有エネファーム仕様</v>
      </c>
      <c r="E57" s="1">
        <v>3.77</v>
      </c>
    </row>
    <row r="58" spans="1:5" x14ac:dyDescent="0.15">
      <c r="A58" s="2" t="s">
        <v>17</v>
      </c>
      <c r="B58" s="1" t="s">
        <v>28</v>
      </c>
      <c r="C58" s="1" t="s">
        <v>9</v>
      </c>
      <c r="D58" s="1" t="str">
        <f t="shared" si="0"/>
        <v>６有温水暖房エネファーム仕様</v>
      </c>
      <c r="E58" s="1">
        <v>3.77</v>
      </c>
    </row>
    <row r="59" spans="1:5" x14ac:dyDescent="0.15">
      <c r="A59" s="2" t="s">
        <v>18</v>
      </c>
      <c r="B59" s="1" t="s">
        <v>26</v>
      </c>
      <c r="C59" s="1" t="s">
        <v>6</v>
      </c>
      <c r="D59" s="1" t="str">
        <f t="shared" si="0"/>
        <v>７無エアコン仕様</v>
      </c>
      <c r="E59" s="1">
        <v>3.66</v>
      </c>
    </row>
    <row r="60" spans="1:5" x14ac:dyDescent="0.15">
      <c r="A60" s="2" t="s">
        <v>18</v>
      </c>
      <c r="B60" s="1" t="s">
        <v>26</v>
      </c>
      <c r="C60" s="1" t="s">
        <v>10</v>
      </c>
      <c r="D60" s="1" t="str">
        <f t="shared" si="0"/>
        <v>７無温水暖房仕様②</v>
      </c>
      <c r="E60" s="1">
        <v>4.05</v>
      </c>
    </row>
    <row r="61" spans="1:5" x14ac:dyDescent="0.15">
      <c r="A61" s="2" t="s">
        <v>18</v>
      </c>
      <c r="B61" s="1" t="s">
        <v>26</v>
      </c>
      <c r="C61" s="1" t="s">
        <v>11</v>
      </c>
      <c r="D61" s="1" t="str">
        <f t="shared" si="0"/>
        <v>７無エネファーム仕様</v>
      </c>
      <c r="E61" s="1">
        <v>3.22</v>
      </c>
    </row>
    <row r="62" spans="1:5" x14ac:dyDescent="0.15">
      <c r="A62" s="2" t="s">
        <v>18</v>
      </c>
      <c r="B62" s="1" t="s">
        <v>26</v>
      </c>
      <c r="C62" s="1" t="s">
        <v>9</v>
      </c>
      <c r="D62" s="1" t="str">
        <f t="shared" si="0"/>
        <v>７無温水暖房エネファーム仕様</v>
      </c>
      <c r="E62" s="1">
        <v>3.22</v>
      </c>
    </row>
    <row r="63" spans="1:5" x14ac:dyDescent="0.15">
      <c r="A63" s="2" t="s">
        <v>18</v>
      </c>
      <c r="B63" s="1" t="s">
        <v>28</v>
      </c>
      <c r="C63" s="1" t="s">
        <v>6</v>
      </c>
      <c r="D63" s="1" t="str">
        <f t="shared" si="0"/>
        <v>７有エアコン仕様</v>
      </c>
      <c r="E63" s="1">
        <v>4.21</v>
      </c>
    </row>
    <row r="64" spans="1:5" x14ac:dyDescent="0.15">
      <c r="A64" s="2" t="s">
        <v>18</v>
      </c>
      <c r="B64" s="1" t="s">
        <v>28</v>
      </c>
      <c r="C64" s="1" t="s">
        <v>10</v>
      </c>
      <c r="D64" s="1" t="str">
        <f t="shared" si="0"/>
        <v>７有温水暖房仕様②</v>
      </c>
      <c r="E64" s="1">
        <v>4.5999999999999996</v>
      </c>
    </row>
    <row r="65" spans="1:5" x14ac:dyDescent="0.15">
      <c r="A65" s="2" t="s">
        <v>18</v>
      </c>
      <c r="B65" s="1" t="s">
        <v>28</v>
      </c>
      <c r="C65" s="1" t="s">
        <v>11</v>
      </c>
      <c r="D65" s="1" t="str">
        <f t="shared" si="0"/>
        <v>７有エネファーム仕様</v>
      </c>
      <c r="E65" s="1">
        <v>3.77</v>
      </c>
    </row>
    <row r="66" spans="1:5" x14ac:dyDescent="0.15">
      <c r="A66" s="2" t="s">
        <v>18</v>
      </c>
      <c r="B66" s="1" t="s">
        <v>28</v>
      </c>
      <c r="C66" s="1" t="s">
        <v>9</v>
      </c>
      <c r="D66" s="1" t="str">
        <f t="shared" si="0"/>
        <v>７有温水暖房エネファーム仕様</v>
      </c>
      <c r="E66" s="1">
        <v>3.77</v>
      </c>
    </row>
    <row r="67" spans="1:5" x14ac:dyDescent="0.15">
      <c r="A67" s="2" t="s">
        <v>19</v>
      </c>
      <c r="B67" s="1" t="s">
        <v>26</v>
      </c>
      <c r="C67" s="1" t="s">
        <v>6</v>
      </c>
      <c r="D67" s="1" t="str">
        <f t="shared" si="0"/>
        <v>８無エアコン仕様</v>
      </c>
      <c r="E67" s="1">
        <v>3.62</v>
      </c>
    </row>
    <row r="68" spans="1:5" x14ac:dyDescent="0.15">
      <c r="A68" s="2" t="s">
        <v>19</v>
      </c>
      <c r="B68" s="1" t="s">
        <v>26</v>
      </c>
      <c r="C68" s="1" t="s">
        <v>11</v>
      </c>
      <c r="D68" s="1" t="str">
        <f t="shared" si="0"/>
        <v>８無エネファーム仕様</v>
      </c>
      <c r="E68" s="1">
        <v>3.18</v>
      </c>
    </row>
  </sheetData>
  <phoneticPr fontId="15"/>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426"/>
  <sheetViews>
    <sheetView showGridLines="0" tabSelected="1" view="pageBreakPreview" zoomScale="70" zoomScaleNormal="55" zoomScaleSheetLayoutView="70" workbookViewId="0">
      <selection activeCell="G7" sqref="G7:AA7"/>
    </sheetView>
  </sheetViews>
  <sheetFormatPr defaultColWidth="2.625" defaultRowHeight="13.5" x14ac:dyDescent="0.15"/>
  <cols>
    <col min="1" max="1" width="4" style="147" customWidth="1"/>
    <col min="2" max="3" width="3.125" style="7" customWidth="1"/>
    <col min="4" max="4" width="3.25" style="7" customWidth="1"/>
    <col min="5" max="25" width="3.125" style="7" customWidth="1"/>
    <col min="26" max="37" width="3.5" style="7" customWidth="1"/>
    <col min="38" max="38" width="3.125" style="6" customWidth="1"/>
    <col min="39" max="42" width="3.125" style="7" customWidth="1"/>
    <col min="43" max="43" width="3.25" style="7" customWidth="1"/>
    <col min="44" max="44" width="2.625" style="7"/>
    <col min="45" max="45" width="11.25" style="228" bestFit="1" customWidth="1"/>
    <col min="46" max="46" width="9.25" style="234" bestFit="1" customWidth="1"/>
    <col min="47" max="16384" width="2.625" style="7"/>
  </cols>
  <sheetData>
    <row r="1" spans="1:46" ht="30" customHeight="1" x14ac:dyDescent="0.15">
      <c r="AE1" s="521" t="s">
        <v>225</v>
      </c>
      <c r="AF1" s="521"/>
      <c r="AG1" s="521"/>
      <c r="AH1" s="521"/>
      <c r="AI1" s="521"/>
      <c r="AJ1" s="521"/>
      <c r="AK1" s="521"/>
      <c r="AL1" s="521"/>
      <c r="AM1" s="521"/>
      <c r="AN1" s="521"/>
      <c r="AO1" s="521"/>
      <c r="AP1" s="521"/>
      <c r="AQ1" s="521"/>
      <c r="AS1" s="227">
        <v>43196</v>
      </c>
      <c r="AT1" s="233">
        <v>0.52083333333333337</v>
      </c>
    </row>
    <row r="2" spans="1:46" ht="18" customHeight="1" x14ac:dyDescent="0.15">
      <c r="A2" s="239" t="s">
        <v>292</v>
      </c>
      <c r="B2" s="239"/>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c r="AJ2" s="239"/>
      <c r="AK2" s="239"/>
      <c r="AL2" s="239"/>
      <c r="AM2" s="239"/>
      <c r="AN2" s="239"/>
      <c r="AO2" s="239"/>
      <c r="AP2" s="239"/>
      <c r="AQ2" s="239"/>
    </row>
    <row r="3" spans="1:46" ht="18" customHeight="1" x14ac:dyDescent="0.15">
      <c r="A3" s="157"/>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522"/>
      <c r="AI3" s="522"/>
      <c r="AJ3" s="522"/>
      <c r="AK3" s="522"/>
      <c r="AL3" s="522"/>
      <c r="AM3" s="522"/>
      <c r="AN3" s="522"/>
      <c r="AO3" s="522"/>
      <c r="AP3" s="522"/>
      <c r="AQ3" s="157"/>
    </row>
    <row r="4" spans="1:46" ht="21" customHeight="1" x14ac:dyDescent="0.15">
      <c r="A4" s="240" t="s">
        <v>289</v>
      </c>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row>
    <row r="5" spans="1:46" ht="11.25" customHeight="1" x14ac:dyDescent="0.15">
      <c r="A5" s="159"/>
      <c r="B5" s="159"/>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59"/>
      <c r="AK5" s="159"/>
      <c r="AL5" s="159"/>
      <c r="AM5" s="159"/>
      <c r="AN5" s="159"/>
      <c r="AO5" s="159"/>
      <c r="AP5" s="159"/>
      <c r="AQ5" s="159"/>
    </row>
    <row r="6" spans="1:46" s="9" customFormat="1" ht="18" x14ac:dyDescent="0.15">
      <c r="A6" s="8" t="s">
        <v>287</v>
      </c>
      <c r="C6" s="161"/>
      <c r="D6" s="161"/>
      <c r="E6" s="161"/>
      <c r="F6" s="161"/>
      <c r="G6" s="161"/>
      <c r="H6" s="162"/>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3"/>
      <c r="AH6" s="163"/>
      <c r="AI6" s="163"/>
      <c r="AJ6" s="163"/>
      <c r="AK6" s="163"/>
      <c r="AL6" s="163"/>
      <c r="AM6" s="163"/>
      <c r="AN6" s="163"/>
      <c r="AO6" s="163"/>
      <c r="AP6" s="163"/>
      <c r="AQ6" s="163"/>
      <c r="AS6" s="228"/>
      <c r="AT6" s="234"/>
    </row>
    <row r="7" spans="1:46" ht="39.950000000000003" customHeight="1" x14ac:dyDescent="0.15">
      <c r="A7" s="10"/>
      <c r="B7" s="262" t="s">
        <v>293</v>
      </c>
      <c r="C7" s="262"/>
      <c r="D7" s="262"/>
      <c r="E7" s="262"/>
      <c r="F7" s="262"/>
      <c r="G7" s="263"/>
      <c r="H7" s="264"/>
      <c r="I7" s="264"/>
      <c r="J7" s="264"/>
      <c r="K7" s="264"/>
      <c r="L7" s="264"/>
      <c r="M7" s="264"/>
      <c r="N7" s="264"/>
      <c r="O7" s="264"/>
      <c r="P7" s="264"/>
      <c r="Q7" s="264"/>
      <c r="R7" s="264"/>
      <c r="S7" s="264"/>
      <c r="T7" s="264"/>
      <c r="U7" s="264"/>
      <c r="V7" s="264"/>
      <c r="W7" s="264"/>
      <c r="X7" s="264"/>
      <c r="Y7" s="264"/>
      <c r="Z7" s="264"/>
      <c r="AA7" s="265"/>
      <c r="AB7" s="262" t="s">
        <v>294</v>
      </c>
      <c r="AC7" s="262"/>
      <c r="AD7" s="262"/>
      <c r="AE7" s="263"/>
      <c r="AF7" s="264"/>
      <c r="AG7" s="264"/>
      <c r="AH7" s="264"/>
      <c r="AI7" s="264"/>
      <c r="AJ7" s="264"/>
      <c r="AK7" s="264"/>
      <c r="AL7" s="264"/>
      <c r="AM7" s="264"/>
      <c r="AN7" s="264"/>
      <c r="AO7" s="264"/>
      <c r="AP7" s="264"/>
      <c r="AQ7" s="265"/>
    </row>
    <row r="8" spans="1:46" s="11" customFormat="1" ht="39.950000000000003" customHeight="1" x14ac:dyDescent="0.15">
      <c r="A8" s="10"/>
      <c r="B8" s="259" t="s">
        <v>46</v>
      </c>
      <c r="C8" s="259"/>
      <c r="D8" s="259"/>
      <c r="E8" s="259"/>
      <c r="F8" s="259"/>
      <c r="G8" s="164" t="s">
        <v>47</v>
      </c>
      <c r="H8" s="260"/>
      <c r="I8" s="260"/>
      <c r="J8" s="165" t="s">
        <v>43</v>
      </c>
      <c r="K8" s="260"/>
      <c r="L8" s="260"/>
      <c r="M8" s="260"/>
      <c r="N8" s="260"/>
      <c r="O8" s="260"/>
      <c r="P8" s="241" t="s">
        <v>48</v>
      </c>
      <c r="Q8" s="241"/>
      <c r="R8" s="261"/>
      <c r="S8" s="261"/>
      <c r="T8" s="261"/>
      <c r="U8" s="261"/>
      <c r="V8" s="261"/>
      <c r="W8" s="241" t="s">
        <v>49</v>
      </c>
      <c r="X8" s="241"/>
      <c r="Y8" s="242"/>
      <c r="Z8" s="242"/>
      <c r="AA8" s="242"/>
      <c r="AB8" s="242"/>
      <c r="AC8" s="242"/>
      <c r="AD8" s="242"/>
      <c r="AE8" s="242"/>
      <c r="AF8" s="242"/>
      <c r="AG8" s="242"/>
      <c r="AH8" s="242"/>
      <c r="AI8" s="242"/>
      <c r="AJ8" s="242"/>
      <c r="AK8" s="242"/>
      <c r="AL8" s="242"/>
      <c r="AM8" s="242"/>
      <c r="AN8" s="242"/>
      <c r="AO8" s="242"/>
      <c r="AP8" s="242"/>
      <c r="AQ8" s="243"/>
      <c r="AS8" s="228"/>
      <c r="AT8" s="234"/>
    </row>
    <row r="9" spans="1:46" s="11" customFormat="1" ht="39.950000000000003" customHeight="1" x14ac:dyDescent="0.15">
      <c r="B9" s="244" t="s">
        <v>50</v>
      </c>
      <c r="C9" s="245"/>
      <c r="D9" s="245"/>
      <c r="E9" s="245"/>
      <c r="F9" s="246"/>
      <c r="G9" s="247"/>
      <c r="H9" s="248"/>
      <c r="I9" s="249"/>
      <c r="J9" s="250" t="s">
        <v>51</v>
      </c>
      <c r="K9" s="250"/>
      <c r="L9" s="250"/>
      <c r="M9" s="251"/>
      <c r="N9" s="251"/>
      <c r="O9" s="252"/>
      <c r="P9" s="253" t="s">
        <v>52</v>
      </c>
      <c r="Q9" s="253"/>
      <c r="R9" s="253"/>
      <c r="S9" s="254"/>
      <c r="T9" s="254"/>
      <c r="U9" s="254"/>
      <c r="V9" s="255" t="s">
        <v>53</v>
      </c>
      <c r="W9" s="255"/>
      <c r="X9" s="255"/>
      <c r="Y9" s="256" t="s">
        <v>54</v>
      </c>
      <c r="Z9" s="257"/>
      <c r="AA9" s="258"/>
      <c r="AB9" s="274" t="s">
        <v>55</v>
      </c>
      <c r="AC9" s="275"/>
      <c r="AD9" s="276"/>
      <c r="AE9" s="277"/>
      <c r="AF9" s="278"/>
      <c r="AG9" s="278"/>
      <c r="AH9" s="278"/>
      <c r="AI9" s="278"/>
      <c r="AJ9" s="278"/>
      <c r="AK9" s="278"/>
      <c r="AL9" s="278"/>
      <c r="AM9" s="278"/>
      <c r="AN9" s="278"/>
      <c r="AO9" s="278"/>
      <c r="AP9" s="278"/>
      <c r="AQ9" s="279"/>
      <c r="AS9" s="228"/>
      <c r="AT9" s="234"/>
    </row>
    <row r="10" spans="1:46" s="9" customFormat="1" ht="39.950000000000003" customHeight="1" x14ac:dyDescent="0.15">
      <c r="B10" s="280" t="s">
        <v>56</v>
      </c>
      <c r="C10" s="281"/>
      <c r="D10" s="281"/>
      <c r="E10" s="281"/>
      <c r="F10" s="281"/>
      <c r="G10" s="281"/>
      <c r="H10" s="281"/>
      <c r="I10" s="282"/>
      <c r="J10" s="156" t="s">
        <v>54</v>
      </c>
      <c r="K10" s="283" t="s">
        <v>57</v>
      </c>
      <c r="L10" s="284"/>
      <c r="M10" s="284"/>
      <c r="N10" s="284"/>
      <c r="O10" s="156" t="s">
        <v>54</v>
      </c>
      <c r="P10" s="285" t="s">
        <v>58</v>
      </c>
      <c r="Q10" s="286"/>
      <c r="R10" s="286"/>
      <c r="S10" s="286"/>
      <c r="T10" s="156" t="s">
        <v>54</v>
      </c>
      <c r="U10" s="287" t="s">
        <v>59</v>
      </c>
      <c r="V10" s="287"/>
      <c r="W10" s="287"/>
      <c r="X10" s="156" t="s">
        <v>54</v>
      </c>
      <c r="Y10" s="287" t="s">
        <v>60</v>
      </c>
      <c r="Z10" s="287"/>
      <c r="AA10" s="287"/>
      <c r="AB10" s="288" t="s">
        <v>284</v>
      </c>
      <c r="AC10" s="289"/>
      <c r="AD10" s="289"/>
      <c r="AE10" s="289"/>
      <c r="AF10" s="289"/>
      <c r="AG10" s="289"/>
      <c r="AH10" s="289"/>
      <c r="AI10" s="289"/>
      <c r="AJ10" s="290"/>
      <c r="AK10" s="291" t="s">
        <v>54</v>
      </c>
      <c r="AL10" s="292"/>
      <c r="AM10" s="293" t="s">
        <v>61</v>
      </c>
      <c r="AN10" s="294"/>
      <c r="AO10" s="266"/>
      <c r="AP10" s="266"/>
      <c r="AQ10" s="12" t="s">
        <v>62</v>
      </c>
      <c r="AS10" s="228"/>
      <c r="AT10" s="234"/>
    </row>
    <row r="11" spans="1:46" s="9" customFormat="1" ht="39.950000000000003" customHeight="1" x14ac:dyDescent="0.15">
      <c r="B11" s="267" t="s">
        <v>63</v>
      </c>
      <c r="C11" s="267"/>
      <c r="D11" s="267"/>
      <c r="E11" s="267"/>
      <c r="F11" s="267"/>
      <c r="G11" s="267"/>
      <c r="H11" s="267"/>
      <c r="I11" s="267"/>
      <c r="J11" s="156" t="s">
        <v>54</v>
      </c>
      <c r="K11" s="13" t="s">
        <v>64</v>
      </c>
      <c r="L11" s="13"/>
      <c r="M11" s="13"/>
      <c r="N11" s="13"/>
      <c r="O11" s="13"/>
      <c r="P11" s="13"/>
      <c r="Q11" s="13"/>
      <c r="R11" s="13"/>
      <c r="S11" s="13"/>
      <c r="T11" s="156" t="s">
        <v>54</v>
      </c>
      <c r="U11" s="13" t="s">
        <v>285</v>
      </c>
      <c r="V11" s="13"/>
      <c r="W11" s="13"/>
      <c r="X11" s="13"/>
      <c r="Y11" s="13"/>
      <c r="Z11" s="13"/>
      <c r="AA11" s="13"/>
      <c r="AB11" s="13"/>
      <c r="AC11" s="13"/>
      <c r="AD11" s="13"/>
      <c r="AE11" s="13"/>
      <c r="AF11" s="14"/>
      <c r="AG11" s="156" t="s">
        <v>54</v>
      </c>
      <c r="AH11" s="13" t="s">
        <v>65</v>
      </c>
      <c r="AI11" s="14"/>
      <c r="AJ11" s="14"/>
      <c r="AK11" s="13"/>
      <c r="AL11" s="13"/>
      <c r="AM11" s="13"/>
      <c r="AN11" s="13"/>
      <c r="AO11" s="13"/>
      <c r="AP11" s="13"/>
      <c r="AQ11" s="15"/>
      <c r="AS11" s="228"/>
      <c r="AT11" s="234"/>
    </row>
    <row r="12" spans="1:46" ht="21" customHeight="1" x14ac:dyDescent="0.15">
      <c r="A12" s="10"/>
      <c r="B12" s="10"/>
      <c r="C12" s="10"/>
      <c r="D12" s="10"/>
      <c r="E12" s="10"/>
      <c r="F12" s="10"/>
      <c r="G12" s="10"/>
      <c r="H12" s="10"/>
      <c r="I12" s="10"/>
      <c r="M12" s="10"/>
      <c r="N12" s="16"/>
      <c r="O12" s="10"/>
      <c r="P12" s="10"/>
      <c r="Q12" s="10"/>
      <c r="R12" s="10"/>
      <c r="S12" s="17"/>
      <c r="T12" s="10"/>
      <c r="U12" s="10"/>
      <c r="V12" s="10"/>
      <c r="W12" s="10"/>
      <c r="X12" s="10"/>
      <c r="Y12" s="10"/>
      <c r="Z12" s="10"/>
      <c r="AA12" s="10"/>
      <c r="AB12" s="10"/>
      <c r="AC12" s="10"/>
      <c r="AD12" s="10"/>
      <c r="AE12" s="10"/>
      <c r="AF12" s="166"/>
      <c r="AG12" s="166"/>
      <c r="AH12" s="166"/>
      <c r="AI12" s="166"/>
      <c r="AJ12" s="166"/>
      <c r="AK12" s="166"/>
      <c r="AL12" s="166"/>
      <c r="AM12" s="166"/>
      <c r="AN12" s="166"/>
      <c r="AO12" s="166"/>
      <c r="AP12" s="166"/>
      <c r="AQ12" s="166"/>
    </row>
    <row r="13" spans="1:46" ht="33" customHeight="1" x14ac:dyDescent="0.15">
      <c r="A13" s="8" t="s">
        <v>66</v>
      </c>
      <c r="B13" s="18"/>
      <c r="C13" s="18"/>
      <c r="D13" s="18"/>
      <c r="E13" s="18"/>
      <c r="F13" s="18"/>
      <c r="G13" s="18"/>
      <c r="H13" s="18"/>
      <c r="I13" s="18"/>
      <c r="J13" s="6"/>
      <c r="K13" s="6"/>
      <c r="M13" s="268" t="s">
        <v>67</v>
      </c>
      <c r="N13" s="269"/>
      <c r="O13" s="269"/>
      <c r="P13" s="269"/>
      <c r="Q13" s="269"/>
      <c r="R13" s="270"/>
      <c r="S13" s="271" t="s">
        <v>68</v>
      </c>
      <c r="T13" s="272"/>
      <c r="U13" s="272"/>
      <c r="V13" s="272"/>
      <c r="W13" s="272"/>
      <c r="X13" s="273"/>
      <c r="Y13" s="271" t="s">
        <v>69</v>
      </c>
      <c r="Z13" s="272"/>
      <c r="AA13" s="272"/>
      <c r="AB13" s="272"/>
      <c r="AC13" s="272"/>
      <c r="AD13" s="273"/>
      <c r="AE13" s="271" t="s">
        <v>70</v>
      </c>
      <c r="AF13" s="272"/>
      <c r="AG13" s="272"/>
      <c r="AH13" s="272"/>
      <c r="AI13" s="272"/>
      <c r="AJ13" s="273"/>
      <c r="AK13" s="271" t="s">
        <v>71</v>
      </c>
      <c r="AL13" s="272"/>
      <c r="AM13" s="272"/>
      <c r="AN13" s="272"/>
      <c r="AO13" s="272"/>
      <c r="AP13" s="272"/>
      <c r="AQ13" s="273"/>
    </row>
    <row r="14" spans="1:46" ht="35.1" customHeight="1" x14ac:dyDescent="0.15">
      <c r="A14" s="19"/>
      <c r="B14" s="317" t="s">
        <v>72</v>
      </c>
      <c r="C14" s="317"/>
      <c r="D14" s="317"/>
      <c r="E14" s="317"/>
      <c r="F14" s="317"/>
      <c r="G14" s="317"/>
      <c r="H14" s="317"/>
      <c r="I14" s="317"/>
      <c r="J14" s="317"/>
      <c r="K14" s="317"/>
      <c r="M14" s="318" t="s">
        <v>73</v>
      </c>
      <c r="N14" s="319"/>
      <c r="O14" s="319"/>
      <c r="P14" s="319"/>
      <c r="Q14" s="319"/>
      <c r="R14" s="320"/>
      <c r="S14" s="321"/>
      <c r="T14" s="322"/>
      <c r="U14" s="322"/>
      <c r="V14" s="322"/>
      <c r="W14" s="322"/>
      <c r="X14" s="323"/>
      <c r="Y14" s="321"/>
      <c r="Z14" s="322"/>
      <c r="AA14" s="322"/>
      <c r="AB14" s="322"/>
      <c r="AC14" s="322"/>
      <c r="AD14" s="323"/>
      <c r="AE14" s="321"/>
      <c r="AF14" s="322"/>
      <c r="AG14" s="322"/>
      <c r="AH14" s="322"/>
      <c r="AI14" s="322"/>
      <c r="AJ14" s="323"/>
      <c r="AK14" s="309">
        <f>ROUND(IF(S14="",0,ROUND(S14,2))+IF(Y14="",0,ROUND(Y14,2))+IF(AE14="",0,ROUND(AE14,2)),2)</f>
        <v>0</v>
      </c>
      <c r="AL14" s="310"/>
      <c r="AM14" s="310"/>
      <c r="AN14" s="310"/>
      <c r="AO14" s="310"/>
      <c r="AP14" s="310"/>
      <c r="AQ14" s="311"/>
    </row>
    <row r="15" spans="1:46" ht="35.1" customHeight="1" x14ac:dyDescent="0.15">
      <c r="A15" s="19"/>
      <c r="B15" s="317"/>
      <c r="C15" s="317"/>
      <c r="D15" s="317"/>
      <c r="E15" s="317"/>
      <c r="F15" s="317"/>
      <c r="G15" s="317"/>
      <c r="H15" s="317"/>
      <c r="I15" s="317"/>
      <c r="J15" s="317"/>
      <c r="K15" s="317"/>
      <c r="M15" s="20"/>
      <c r="N15" s="324" t="s">
        <v>74</v>
      </c>
      <c r="O15" s="325"/>
      <c r="P15" s="325"/>
      <c r="Q15" s="325"/>
      <c r="R15" s="326"/>
      <c r="S15" s="321"/>
      <c r="T15" s="322"/>
      <c r="U15" s="322"/>
      <c r="V15" s="322"/>
      <c r="W15" s="322"/>
      <c r="X15" s="323"/>
      <c r="Y15" s="321"/>
      <c r="Z15" s="322"/>
      <c r="AA15" s="322"/>
      <c r="AB15" s="322"/>
      <c r="AC15" s="322"/>
      <c r="AD15" s="323"/>
      <c r="AE15" s="321"/>
      <c r="AF15" s="322"/>
      <c r="AG15" s="322"/>
      <c r="AH15" s="322"/>
      <c r="AI15" s="322"/>
      <c r="AJ15" s="323"/>
      <c r="AK15" s="309">
        <f>ROUND(IF(S15="",0,ROUND(S15,2))+IF(Y15="",0,ROUND(Y15,2))+IF(AE15="",0,ROUND(AE15,2)),2)</f>
        <v>0</v>
      </c>
      <c r="AL15" s="310"/>
      <c r="AM15" s="310"/>
      <c r="AN15" s="310"/>
      <c r="AO15" s="310"/>
      <c r="AP15" s="310"/>
      <c r="AQ15" s="311"/>
    </row>
    <row r="16" spans="1:46" ht="11.25" customHeight="1" x14ac:dyDescent="0.15">
      <c r="A16" s="7"/>
      <c r="F16" s="21"/>
      <c r="G16" s="21"/>
      <c r="I16" s="21"/>
      <c r="J16" s="22"/>
      <c r="K16" s="22"/>
      <c r="L16" s="22"/>
      <c r="M16" s="21"/>
      <c r="N16" s="23"/>
      <c r="O16" s="23"/>
      <c r="P16" s="23"/>
      <c r="Q16" s="24"/>
      <c r="R16" s="24"/>
      <c r="AL16" s="7"/>
      <c r="AP16" s="21"/>
    </row>
    <row r="17" spans="1:46" ht="23.25" customHeight="1" x14ac:dyDescent="0.15">
      <c r="A17" s="8" t="s">
        <v>75</v>
      </c>
      <c r="C17" s="22"/>
      <c r="D17" s="22"/>
      <c r="E17" s="22"/>
      <c r="F17" s="25"/>
      <c r="G17" s="21"/>
      <c r="H17" s="23"/>
      <c r="I17" s="23"/>
      <c r="W17" s="312"/>
      <c r="X17" s="312"/>
      <c r="Y17" s="312"/>
      <c r="Z17" s="312"/>
      <c r="AA17" s="312"/>
      <c r="AB17" s="312"/>
      <c r="AC17" s="312"/>
      <c r="AD17" s="26"/>
      <c r="AE17" s="26"/>
      <c r="AF17" s="26"/>
      <c r="AG17" s="26"/>
      <c r="AH17" s="26"/>
      <c r="AI17" s="26"/>
      <c r="AJ17" s="26"/>
      <c r="AK17" s="26"/>
      <c r="AL17" s="313"/>
      <c r="AM17" s="313"/>
      <c r="AN17" s="313"/>
      <c r="AO17" s="313"/>
      <c r="AP17" s="313"/>
      <c r="AQ17" s="313"/>
    </row>
    <row r="18" spans="1:46" ht="39.950000000000003" customHeight="1" x14ac:dyDescent="0.15">
      <c r="A18" s="27"/>
      <c r="B18" s="301" t="s">
        <v>76</v>
      </c>
      <c r="C18" s="302"/>
      <c r="D18" s="302"/>
      <c r="E18" s="302"/>
      <c r="F18" s="302"/>
      <c r="G18" s="302"/>
      <c r="H18" s="302"/>
      <c r="I18" s="302"/>
      <c r="J18" s="302"/>
      <c r="K18" s="302"/>
      <c r="L18" s="303"/>
      <c r="M18" s="314"/>
      <c r="N18" s="315"/>
      <c r="O18" s="315"/>
      <c r="P18" s="315"/>
      <c r="Q18" s="315"/>
      <c r="R18" s="316"/>
      <c r="S18" s="301" t="s">
        <v>77</v>
      </c>
      <c r="T18" s="302"/>
      <c r="U18" s="302"/>
      <c r="V18" s="302"/>
      <c r="W18" s="302"/>
      <c r="X18" s="302"/>
      <c r="Y18" s="302"/>
      <c r="Z18" s="302"/>
      <c r="AA18" s="302"/>
      <c r="AB18" s="302"/>
      <c r="AC18" s="302"/>
      <c r="AD18" s="302"/>
      <c r="AE18" s="302"/>
      <c r="AF18" s="302"/>
      <c r="AG18" s="302"/>
      <c r="AH18" s="302"/>
      <c r="AI18" s="302"/>
      <c r="AJ18" s="302"/>
      <c r="AK18" s="303"/>
      <c r="AL18" s="304"/>
      <c r="AM18" s="305"/>
      <c r="AN18" s="305"/>
      <c r="AO18" s="306" t="s">
        <v>78</v>
      </c>
      <c r="AP18" s="306"/>
      <c r="AQ18" s="307"/>
    </row>
    <row r="19" spans="1:46" ht="39.950000000000003" customHeight="1" x14ac:dyDescent="0.15">
      <c r="A19" s="27"/>
      <c r="B19" s="295" t="s">
        <v>277</v>
      </c>
      <c r="C19" s="296"/>
      <c r="D19" s="296"/>
      <c r="E19" s="296"/>
      <c r="F19" s="296"/>
      <c r="G19" s="296"/>
      <c r="H19" s="296"/>
      <c r="I19" s="296"/>
      <c r="J19" s="296"/>
      <c r="K19" s="296"/>
      <c r="L19" s="297"/>
      <c r="M19" s="298"/>
      <c r="N19" s="299"/>
      <c r="O19" s="299"/>
      <c r="P19" s="299"/>
      <c r="Q19" s="299"/>
      <c r="R19" s="300"/>
      <c r="S19" s="301" t="s">
        <v>79</v>
      </c>
      <c r="T19" s="302"/>
      <c r="U19" s="302"/>
      <c r="V19" s="302"/>
      <c r="W19" s="302"/>
      <c r="X19" s="302"/>
      <c r="Y19" s="302"/>
      <c r="Z19" s="302"/>
      <c r="AA19" s="302"/>
      <c r="AB19" s="302"/>
      <c r="AC19" s="302"/>
      <c r="AD19" s="302"/>
      <c r="AE19" s="302"/>
      <c r="AF19" s="302"/>
      <c r="AG19" s="302"/>
      <c r="AH19" s="302"/>
      <c r="AI19" s="302"/>
      <c r="AJ19" s="302"/>
      <c r="AK19" s="303"/>
      <c r="AL19" s="304"/>
      <c r="AM19" s="305"/>
      <c r="AN19" s="305"/>
      <c r="AO19" s="306" t="s">
        <v>78</v>
      </c>
      <c r="AP19" s="306"/>
      <c r="AQ19" s="307"/>
    </row>
    <row r="20" spans="1:46" ht="11.25" customHeight="1" x14ac:dyDescent="0.15">
      <c r="A20" s="28"/>
      <c r="B20" s="29"/>
      <c r="C20" s="30"/>
      <c r="D20" s="5"/>
      <c r="E20" s="22"/>
      <c r="F20" s="22"/>
      <c r="G20" s="22"/>
      <c r="H20" s="22"/>
      <c r="I20" s="22"/>
      <c r="J20" s="22"/>
      <c r="K20" s="22"/>
      <c r="L20" s="31"/>
      <c r="M20" s="29"/>
      <c r="N20" s="32"/>
      <c r="O20" s="32"/>
      <c r="P20" s="32"/>
      <c r="Q20" s="33"/>
      <c r="R20" s="33"/>
      <c r="S20" s="33"/>
      <c r="T20" s="33"/>
      <c r="U20" s="33"/>
      <c r="V20" s="33"/>
      <c r="W20" s="29"/>
      <c r="X20" s="34"/>
      <c r="Y20" s="19"/>
      <c r="Z20" s="19"/>
      <c r="AA20" s="35"/>
      <c r="AB20" s="36"/>
      <c r="AC20" s="36"/>
      <c r="AD20" s="36"/>
      <c r="AE20" s="36"/>
      <c r="AF20" s="36"/>
      <c r="AG20" s="36"/>
      <c r="AH20" s="36"/>
      <c r="AI20" s="36"/>
      <c r="AJ20" s="36"/>
      <c r="AK20" s="36"/>
      <c r="AL20" s="37"/>
      <c r="AM20" s="36"/>
      <c r="AN20" s="36"/>
      <c r="AO20" s="21"/>
      <c r="AP20" s="21"/>
    </row>
    <row r="21" spans="1:46" ht="18" customHeight="1" x14ac:dyDescent="0.15">
      <c r="A21" s="8" t="s">
        <v>80</v>
      </c>
      <c r="C21" s="25"/>
      <c r="D21" s="25"/>
      <c r="E21" s="22"/>
      <c r="F21" s="22"/>
      <c r="G21" s="22"/>
      <c r="H21" s="22"/>
      <c r="I21" s="22"/>
      <c r="J21" s="22"/>
      <c r="K21" s="22"/>
      <c r="L21" s="22"/>
      <c r="M21" s="22"/>
      <c r="N21" s="22"/>
      <c r="O21" s="22"/>
      <c r="P21" s="22"/>
      <c r="Q21" s="22"/>
      <c r="R21" s="22"/>
      <c r="S21" s="22"/>
      <c r="T21" s="22"/>
      <c r="U21" s="22"/>
      <c r="V21" s="22"/>
      <c r="W21" s="22"/>
      <c r="X21" s="22"/>
      <c r="Y21" s="22"/>
      <c r="Z21" s="22"/>
      <c r="AA21" s="22"/>
      <c r="AB21" s="22"/>
      <c r="AC21" s="29"/>
      <c r="AD21" s="38"/>
      <c r="AE21" s="38"/>
      <c r="AF21" s="38"/>
      <c r="AG21" s="22"/>
      <c r="AH21" s="22"/>
      <c r="AI21" s="27"/>
      <c r="AJ21" s="22"/>
      <c r="AK21" s="22"/>
      <c r="AL21" s="39"/>
      <c r="AM21" s="22"/>
      <c r="AN21" s="22"/>
      <c r="AO21" s="21"/>
      <c r="AP21" s="21"/>
    </row>
    <row r="22" spans="1:46" ht="24" customHeight="1" x14ac:dyDescent="0.15">
      <c r="A22" s="27"/>
      <c r="B22" s="40" t="s">
        <v>81</v>
      </c>
      <c r="C22" s="25"/>
      <c r="E22" s="22"/>
      <c r="F22" s="22"/>
      <c r="G22" s="21"/>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7"/>
      <c r="AJ22" s="22"/>
      <c r="AK22" s="22"/>
      <c r="AL22" s="39"/>
      <c r="AM22" s="22"/>
      <c r="AN22" s="22"/>
      <c r="AO22" s="21"/>
      <c r="AP22" s="21"/>
    </row>
    <row r="23" spans="1:46" ht="24.95" customHeight="1" x14ac:dyDescent="0.15">
      <c r="A23" s="19"/>
      <c r="B23" s="41" t="s">
        <v>54</v>
      </c>
      <c r="C23" s="42" t="s">
        <v>82</v>
      </c>
      <c r="D23" s="43"/>
      <c r="E23" s="44"/>
      <c r="F23" s="44"/>
      <c r="G23" s="44"/>
      <c r="H23" s="44"/>
      <c r="I23" s="44"/>
      <c r="J23" s="44"/>
      <c r="K23" s="44"/>
      <c r="L23" s="44"/>
      <c r="M23" s="44"/>
      <c r="N23" s="44"/>
      <c r="O23" s="44"/>
      <c r="P23" s="44"/>
      <c r="Q23" s="44"/>
      <c r="R23" s="44"/>
      <c r="S23" s="44"/>
      <c r="T23" s="44"/>
      <c r="U23" s="45" t="s">
        <v>54</v>
      </c>
      <c r="V23" s="42" t="s">
        <v>83</v>
      </c>
      <c r="W23" s="43"/>
      <c r="X23" s="44"/>
      <c r="Y23" s="44"/>
      <c r="Z23" s="46"/>
      <c r="AA23" s="42"/>
      <c r="AB23" s="44"/>
      <c r="AC23" s="42"/>
      <c r="AD23" s="42"/>
      <c r="AE23" s="42"/>
      <c r="AF23" s="42"/>
      <c r="AG23" s="44"/>
      <c r="AH23" s="44"/>
      <c r="AI23" s="44"/>
      <c r="AJ23" s="44"/>
      <c r="AK23" s="44"/>
      <c r="AL23" s="47"/>
      <c r="AM23" s="44"/>
      <c r="AN23" s="44"/>
      <c r="AO23" s="48"/>
      <c r="AP23" s="42"/>
      <c r="AQ23" s="49"/>
    </row>
    <row r="24" spans="1:46" ht="24.95" customHeight="1" x14ac:dyDescent="0.15">
      <c r="A24" s="19"/>
      <c r="B24" s="50" t="s">
        <v>54</v>
      </c>
      <c r="C24" s="29" t="s">
        <v>84</v>
      </c>
      <c r="D24" s="6"/>
      <c r="E24" s="51"/>
      <c r="F24" s="51"/>
      <c r="G24" s="51"/>
      <c r="H24" s="51"/>
      <c r="I24" s="51"/>
      <c r="J24" s="51"/>
      <c r="K24" s="51"/>
      <c r="L24" s="51"/>
      <c r="M24" s="51"/>
      <c r="N24" s="51"/>
      <c r="O24" s="51"/>
      <c r="P24" s="51"/>
      <c r="Q24" s="51"/>
      <c r="R24" s="51"/>
      <c r="S24" s="51"/>
      <c r="T24" s="51"/>
      <c r="U24" s="52"/>
      <c r="V24" s="167" t="s">
        <v>85</v>
      </c>
      <c r="W24" s="6"/>
      <c r="X24" s="19"/>
      <c r="Y24" s="29"/>
      <c r="Z24" s="53"/>
      <c r="AA24" s="29"/>
      <c r="AB24" s="29"/>
      <c r="AC24" s="29"/>
      <c r="AD24" s="29"/>
      <c r="AE24" s="29"/>
      <c r="AF24" s="29"/>
      <c r="AG24" s="29"/>
      <c r="AH24" s="29"/>
      <c r="AI24" s="29"/>
      <c r="AJ24" s="29"/>
      <c r="AK24" s="29"/>
      <c r="AM24" s="29"/>
      <c r="AN24" s="29"/>
      <c r="AO24" s="19"/>
      <c r="AP24" s="29"/>
      <c r="AQ24" s="54"/>
    </row>
    <row r="25" spans="1:46" ht="24.95" customHeight="1" x14ac:dyDescent="0.15">
      <c r="A25" s="19"/>
      <c r="B25" s="50" t="s">
        <v>54</v>
      </c>
      <c r="C25" s="168" t="s">
        <v>86</v>
      </c>
      <c r="D25" s="6"/>
      <c r="E25" s="51"/>
      <c r="F25" s="51"/>
      <c r="G25" s="51"/>
      <c r="H25" s="51"/>
      <c r="I25" s="51"/>
      <c r="J25" s="51"/>
      <c r="K25" s="51"/>
      <c r="L25" s="51"/>
      <c r="M25" s="51"/>
      <c r="N25" s="51"/>
      <c r="O25" s="51"/>
      <c r="P25" s="52"/>
      <c r="Q25" s="52"/>
      <c r="R25" s="52"/>
      <c r="S25" s="52"/>
      <c r="T25" s="52"/>
      <c r="U25" s="55" t="s">
        <v>54</v>
      </c>
      <c r="V25" s="168" t="s">
        <v>87</v>
      </c>
      <c r="W25" s="6"/>
      <c r="X25" s="19"/>
      <c r="Y25" s="5"/>
      <c r="Z25" s="51"/>
      <c r="AA25" s="51"/>
      <c r="AB25" s="51"/>
      <c r="AC25" s="51"/>
      <c r="AD25" s="51"/>
      <c r="AE25" s="51"/>
      <c r="AF25" s="51"/>
      <c r="AG25" s="51"/>
      <c r="AH25" s="51"/>
      <c r="AI25" s="51"/>
      <c r="AJ25" s="51"/>
      <c r="AK25" s="51"/>
      <c r="AL25" s="56"/>
      <c r="AM25" s="51"/>
      <c r="AN25" s="51"/>
      <c r="AO25" s="51"/>
      <c r="AP25" s="29"/>
      <c r="AQ25" s="54"/>
    </row>
    <row r="26" spans="1:46" ht="24.95" customHeight="1" x14ac:dyDescent="0.15">
      <c r="A26" s="19"/>
      <c r="B26" s="57" t="s">
        <v>54</v>
      </c>
      <c r="C26" s="169" t="s">
        <v>88</v>
      </c>
      <c r="D26" s="26"/>
      <c r="E26" s="58"/>
      <c r="F26" s="58"/>
      <c r="G26" s="58"/>
      <c r="H26" s="58"/>
      <c r="I26" s="58"/>
      <c r="J26" s="58"/>
      <c r="K26" s="58"/>
      <c r="L26" s="58"/>
      <c r="M26" s="58"/>
      <c r="N26" s="58"/>
      <c r="O26" s="58"/>
      <c r="P26" s="58"/>
      <c r="Q26" s="58"/>
      <c r="R26" s="58"/>
      <c r="S26" s="58"/>
      <c r="T26" s="58"/>
      <c r="U26" s="59" t="s">
        <v>54</v>
      </c>
      <c r="V26" s="60" t="s">
        <v>89</v>
      </c>
      <c r="W26" s="26"/>
      <c r="X26" s="158"/>
      <c r="Y26" s="58" t="s">
        <v>90</v>
      </c>
      <c r="Z26" s="308"/>
      <c r="AA26" s="308"/>
      <c r="AB26" s="308"/>
      <c r="AC26" s="308"/>
      <c r="AD26" s="308"/>
      <c r="AE26" s="308"/>
      <c r="AF26" s="308"/>
      <c r="AG26" s="308"/>
      <c r="AH26" s="308"/>
      <c r="AI26" s="308"/>
      <c r="AJ26" s="308"/>
      <c r="AK26" s="308"/>
      <c r="AL26" s="308"/>
      <c r="AM26" s="308"/>
      <c r="AN26" s="308"/>
      <c r="AO26" s="308"/>
      <c r="AP26" s="61" t="s">
        <v>41</v>
      </c>
      <c r="AQ26" s="62"/>
    </row>
    <row r="27" spans="1:46" ht="11.25" customHeight="1" x14ac:dyDescent="0.15">
      <c r="A27" s="159"/>
      <c r="B27" s="159"/>
      <c r="C27" s="159"/>
      <c r="D27" s="159"/>
      <c r="E27" s="159"/>
      <c r="F27" s="159"/>
      <c r="G27" s="159"/>
      <c r="H27" s="159"/>
      <c r="I27" s="159"/>
      <c r="J27" s="159"/>
      <c r="K27" s="159"/>
      <c r="L27" s="159"/>
      <c r="M27" s="159"/>
      <c r="N27" s="159"/>
      <c r="O27" s="159"/>
      <c r="P27" s="159"/>
      <c r="Q27" s="159"/>
      <c r="R27" s="159"/>
      <c r="S27" s="159"/>
      <c r="T27" s="159"/>
      <c r="U27" s="159"/>
      <c r="V27" s="159"/>
      <c r="W27" s="159"/>
      <c r="X27" s="159"/>
      <c r="Y27" s="159"/>
      <c r="Z27" s="159"/>
      <c r="AA27" s="159"/>
      <c r="AB27" s="159"/>
      <c r="AC27" s="159"/>
      <c r="AD27" s="159"/>
      <c r="AE27" s="159"/>
      <c r="AF27" s="159"/>
      <c r="AG27" s="159"/>
      <c r="AH27" s="159"/>
      <c r="AI27" s="159"/>
      <c r="AJ27" s="159"/>
      <c r="AK27" s="159"/>
      <c r="AL27" s="159"/>
      <c r="AM27" s="159"/>
      <c r="AN27" s="159"/>
      <c r="AO27" s="159"/>
      <c r="AP27" s="159"/>
      <c r="AQ27" s="159"/>
    </row>
    <row r="28" spans="1:46" ht="21" customHeight="1" x14ac:dyDescent="0.15">
      <c r="A28" s="8" t="s">
        <v>282</v>
      </c>
      <c r="B28" s="159"/>
      <c r="C28" s="159"/>
      <c r="D28" s="159"/>
      <c r="E28" s="159"/>
      <c r="F28" s="159"/>
      <c r="G28" s="159"/>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59"/>
      <c r="AK28" s="159"/>
      <c r="AL28" s="159"/>
      <c r="AM28" s="159"/>
      <c r="AN28" s="159"/>
      <c r="AO28" s="159"/>
      <c r="AP28" s="159"/>
      <c r="AQ28" s="159"/>
    </row>
    <row r="29" spans="1:46" s="11" customFormat="1" ht="39.950000000000003" customHeight="1" x14ac:dyDescent="0.15">
      <c r="A29" s="21"/>
      <c r="B29" s="335" t="s">
        <v>280</v>
      </c>
      <c r="C29" s="335"/>
      <c r="D29" s="335"/>
      <c r="E29" s="335"/>
      <c r="F29" s="335"/>
      <c r="G29" s="336"/>
      <c r="H29" s="337"/>
      <c r="I29" s="337"/>
      <c r="J29" s="337"/>
      <c r="K29" s="337"/>
      <c r="L29" s="337"/>
      <c r="M29" s="337"/>
      <c r="N29" s="337"/>
      <c r="O29" s="337"/>
      <c r="P29" s="337"/>
      <c r="Q29" s="337"/>
      <c r="R29" s="337"/>
      <c r="S29" s="337"/>
      <c r="T29" s="337"/>
      <c r="U29" s="337"/>
      <c r="V29" s="338"/>
      <c r="W29" s="339" t="s">
        <v>91</v>
      </c>
      <c r="X29" s="339"/>
      <c r="Y29" s="339"/>
      <c r="Z29" s="339"/>
      <c r="AA29" s="340"/>
      <c r="AB29" s="341"/>
      <c r="AC29" s="341"/>
      <c r="AD29" s="341"/>
      <c r="AE29" s="341"/>
      <c r="AF29" s="341"/>
      <c r="AG29" s="341"/>
      <c r="AH29" s="341"/>
      <c r="AI29" s="341"/>
      <c r="AJ29" s="341"/>
      <c r="AK29" s="341"/>
      <c r="AL29" s="341"/>
      <c r="AM29" s="341"/>
      <c r="AN29" s="341"/>
      <c r="AO29" s="341"/>
      <c r="AP29" s="341"/>
      <c r="AQ29" s="342"/>
      <c r="AS29" s="227"/>
      <c r="AT29" s="233"/>
    </row>
    <row r="30" spans="1:46" s="11" customFormat="1" ht="39.950000000000003" customHeight="1" x14ac:dyDescent="0.15">
      <c r="A30" s="21"/>
      <c r="B30" s="335" t="s">
        <v>281</v>
      </c>
      <c r="C30" s="335"/>
      <c r="D30" s="335"/>
      <c r="E30" s="335"/>
      <c r="F30" s="335"/>
      <c r="G30" s="336"/>
      <c r="H30" s="337"/>
      <c r="I30" s="337"/>
      <c r="J30" s="337"/>
      <c r="K30" s="337"/>
      <c r="L30" s="337"/>
      <c r="M30" s="337"/>
      <c r="N30" s="337"/>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337"/>
      <c r="AL30" s="337"/>
      <c r="AM30" s="337"/>
      <c r="AN30" s="337"/>
      <c r="AO30" s="337"/>
      <c r="AP30" s="337"/>
      <c r="AQ30" s="338"/>
      <c r="AS30" s="227"/>
      <c r="AT30" s="233"/>
    </row>
    <row r="31" spans="1:46" s="11" customFormat="1" ht="17.100000000000001" customHeight="1" x14ac:dyDescent="0.15">
      <c r="A31" s="7"/>
      <c r="B31" s="170"/>
      <c r="C31" s="170"/>
      <c r="D31" s="170"/>
      <c r="E31" s="170"/>
      <c r="F31" s="170"/>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S31" s="227"/>
      <c r="AT31" s="233"/>
    </row>
    <row r="32" spans="1:46" s="11" customFormat="1" ht="21" customHeight="1" x14ac:dyDescent="0.15">
      <c r="A32" s="8" t="s">
        <v>92</v>
      </c>
      <c r="B32" s="170"/>
      <c r="C32" s="170"/>
      <c r="D32" s="170"/>
      <c r="E32" s="170"/>
      <c r="F32" s="170"/>
      <c r="G32" s="171"/>
      <c r="H32" s="171"/>
      <c r="I32" s="171"/>
      <c r="J32" s="171"/>
      <c r="K32" s="171"/>
      <c r="L32" s="171"/>
      <c r="M32" s="171"/>
      <c r="N32" s="171"/>
      <c r="O32" s="171"/>
      <c r="P32" s="171"/>
      <c r="Q32" s="171"/>
      <c r="R32" s="171"/>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S32" s="227"/>
      <c r="AT32" s="233"/>
    </row>
    <row r="33" spans="1:46" ht="17.25" customHeight="1" x14ac:dyDescent="0.15">
      <c r="A33" s="7"/>
      <c r="B33" s="18" t="s">
        <v>93</v>
      </c>
      <c r="C33" s="159"/>
      <c r="D33" s="159"/>
      <c r="E33" s="159"/>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63"/>
      <c r="AM33" s="159"/>
      <c r="AN33" s="159"/>
      <c r="AO33" s="21"/>
      <c r="AP33" s="21"/>
      <c r="AS33" s="227"/>
      <c r="AT33" s="233"/>
    </row>
    <row r="34" spans="1:46" ht="17.25" customHeight="1" x14ac:dyDescent="0.15">
      <c r="A34" s="7"/>
      <c r="B34" s="18" t="s">
        <v>94</v>
      </c>
      <c r="C34" s="159"/>
      <c r="D34" s="159"/>
      <c r="E34" s="159"/>
      <c r="F34" s="159"/>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159"/>
      <c r="AI34" s="159"/>
      <c r="AJ34" s="159"/>
      <c r="AK34" s="159"/>
      <c r="AL34" s="63"/>
      <c r="AM34" s="159"/>
      <c r="AN34" s="159"/>
      <c r="AO34" s="21"/>
      <c r="AP34" s="21"/>
      <c r="AS34" s="227"/>
      <c r="AT34" s="233"/>
    </row>
    <row r="35" spans="1:46" s="11" customFormat="1" ht="39.950000000000003" customHeight="1" x14ac:dyDescent="0.15">
      <c r="A35" s="64"/>
      <c r="B35" s="327" t="s">
        <v>95</v>
      </c>
      <c r="C35" s="327"/>
      <c r="D35" s="327"/>
      <c r="E35" s="327"/>
      <c r="F35" s="327"/>
      <c r="G35" s="328"/>
      <c r="H35" s="329"/>
      <c r="I35" s="329"/>
      <c r="J35" s="329"/>
      <c r="K35" s="329"/>
      <c r="L35" s="329"/>
      <c r="M35" s="329"/>
      <c r="N35" s="329"/>
      <c r="O35" s="329"/>
      <c r="P35" s="329"/>
      <c r="Q35" s="329"/>
      <c r="R35" s="329"/>
      <c r="S35" s="329"/>
      <c r="T35" s="329"/>
      <c r="U35" s="329"/>
      <c r="V35" s="330"/>
      <c r="W35" s="327" t="s">
        <v>96</v>
      </c>
      <c r="X35" s="327"/>
      <c r="Y35" s="327"/>
      <c r="Z35" s="327"/>
      <c r="AA35" s="331"/>
      <c r="AB35" s="331"/>
      <c r="AC35" s="331"/>
      <c r="AD35" s="331"/>
      <c r="AE35" s="331"/>
      <c r="AF35" s="331"/>
      <c r="AG35" s="331"/>
      <c r="AH35" s="331"/>
      <c r="AI35" s="331"/>
      <c r="AJ35" s="331"/>
      <c r="AK35" s="331"/>
      <c r="AL35" s="331"/>
      <c r="AM35" s="331"/>
      <c r="AN35" s="331"/>
      <c r="AO35" s="331"/>
      <c r="AP35" s="331"/>
      <c r="AQ35" s="331"/>
      <c r="AS35" s="227"/>
      <c r="AT35" s="233"/>
    </row>
    <row r="36" spans="1:46" s="11" customFormat="1" ht="39.950000000000003" customHeight="1" x14ac:dyDescent="0.15">
      <c r="A36" s="64"/>
      <c r="B36" s="327" t="s">
        <v>97</v>
      </c>
      <c r="C36" s="327"/>
      <c r="D36" s="327"/>
      <c r="E36" s="327"/>
      <c r="F36" s="327"/>
      <c r="G36" s="328"/>
      <c r="H36" s="329"/>
      <c r="I36" s="329"/>
      <c r="J36" s="329"/>
      <c r="K36" s="329"/>
      <c r="L36" s="329"/>
      <c r="M36" s="329"/>
      <c r="N36" s="329"/>
      <c r="O36" s="329"/>
      <c r="P36" s="329"/>
      <c r="Q36" s="329"/>
      <c r="R36" s="329"/>
      <c r="S36" s="329"/>
      <c r="T36" s="329"/>
      <c r="U36" s="329"/>
      <c r="V36" s="330"/>
      <c r="W36" s="332" t="s">
        <v>98</v>
      </c>
      <c r="X36" s="333"/>
      <c r="Y36" s="333"/>
      <c r="Z36" s="334"/>
      <c r="AA36" s="328"/>
      <c r="AB36" s="329"/>
      <c r="AC36" s="329"/>
      <c r="AD36" s="329"/>
      <c r="AE36" s="329"/>
      <c r="AF36" s="329"/>
      <c r="AG36" s="329"/>
      <c r="AH36" s="329"/>
      <c r="AI36" s="329"/>
      <c r="AJ36" s="329"/>
      <c r="AK36" s="329"/>
      <c r="AL36" s="329"/>
      <c r="AM36" s="329"/>
      <c r="AN36" s="329"/>
      <c r="AO36" s="329"/>
      <c r="AP36" s="329"/>
      <c r="AQ36" s="330"/>
      <c r="AS36" s="227"/>
      <c r="AT36" s="233"/>
    </row>
    <row r="37" spans="1:46" s="11" customFormat="1" ht="39.950000000000003" customHeight="1" x14ac:dyDescent="0.15">
      <c r="A37" s="64"/>
      <c r="B37" s="327" t="s">
        <v>99</v>
      </c>
      <c r="C37" s="327"/>
      <c r="D37" s="327"/>
      <c r="E37" s="327"/>
      <c r="F37" s="327"/>
      <c r="G37" s="164" t="s">
        <v>47</v>
      </c>
      <c r="H37" s="260"/>
      <c r="I37" s="260"/>
      <c r="J37" s="165" t="s">
        <v>43</v>
      </c>
      <c r="K37" s="260"/>
      <c r="L37" s="260"/>
      <c r="M37" s="260"/>
      <c r="N37" s="260"/>
      <c r="O37" s="260"/>
      <c r="P37" s="241" t="s">
        <v>48</v>
      </c>
      <c r="Q37" s="241"/>
      <c r="R37" s="261"/>
      <c r="S37" s="261"/>
      <c r="T37" s="261"/>
      <c r="U37" s="261"/>
      <c r="V37" s="261"/>
      <c r="W37" s="241" t="s">
        <v>49</v>
      </c>
      <c r="X37" s="241"/>
      <c r="Y37" s="346"/>
      <c r="Z37" s="346"/>
      <c r="AA37" s="346"/>
      <c r="AB37" s="346"/>
      <c r="AC37" s="346"/>
      <c r="AD37" s="346"/>
      <c r="AE37" s="346"/>
      <c r="AF37" s="346"/>
      <c r="AG37" s="346"/>
      <c r="AH37" s="346"/>
      <c r="AI37" s="346"/>
      <c r="AJ37" s="346"/>
      <c r="AK37" s="346"/>
      <c r="AL37" s="346"/>
      <c r="AM37" s="346"/>
      <c r="AN37" s="346"/>
      <c r="AO37" s="346"/>
      <c r="AP37" s="346"/>
      <c r="AQ37" s="347"/>
      <c r="AS37" s="227"/>
      <c r="AT37" s="233"/>
    </row>
    <row r="38" spans="1:46" s="11" customFormat="1" ht="39.950000000000003" customHeight="1" x14ac:dyDescent="0.15">
      <c r="A38" s="64"/>
      <c r="B38" s="348" t="s">
        <v>1</v>
      </c>
      <c r="C38" s="349"/>
      <c r="D38" s="349"/>
      <c r="E38" s="349"/>
      <c r="F38" s="350"/>
      <c r="G38" s="172" t="s">
        <v>40</v>
      </c>
      <c r="H38" s="343"/>
      <c r="I38" s="343"/>
      <c r="J38" s="343"/>
      <c r="K38" s="343"/>
      <c r="L38" s="173" t="s">
        <v>42</v>
      </c>
      <c r="M38" s="343"/>
      <c r="N38" s="343"/>
      <c r="O38" s="343"/>
      <c r="P38" s="343"/>
      <c r="Q38" s="174" t="s">
        <v>43</v>
      </c>
      <c r="R38" s="344"/>
      <c r="S38" s="344"/>
      <c r="T38" s="344"/>
      <c r="U38" s="344"/>
      <c r="V38" s="175"/>
      <c r="W38" s="339" t="s">
        <v>100</v>
      </c>
      <c r="X38" s="339"/>
      <c r="Y38" s="339"/>
      <c r="Z38" s="339"/>
      <c r="AA38" s="172" t="s">
        <v>40</v>
      </c>
      <c r="AB38" s="344"/>
      <c r="AC38" s="344"/>
      <c r="AD38" s="344"/>
      <c r="AE38" s="344"/>
      <c r="AF38" s="173" t="s">
        <v>42</v>
      </c>
      <c r="AG38" s="344"/>
      <c r="AH38" s="344"/>
      <c r="AI38" s="344"/>
      <c r="AJ38" s="344"/>
      <c r="AK38" s="174" t="s">
        <v>43</v>
      </c>
      <c r="AL38" s="344"/>
      <c r="AM38" s="344"/>
      <c r="AN38" s="344"/>
      <c r="AO38" s="344"/>
      <c r="AP38" s="176"/>
      <c r="AQ38" s="177"/>
      <c r="AS38" s="228"/>
      <c r="AT38" s="234"/>
    </row>
    <row r="39" spans="1:46" s="11" customFormat="1" ht="39.950000000000003" customHeight="1" x14ac:dyDescent="0.15">
      <c r="A39" s="64"/>
      <c r="B39" s="339" t="s">
        <v>101</v>
      </c>
      <c r="C39" s="339"/>
      <c r="D39" s="339"/>
      <c r="E39" s="339"/>
      <c r="F39" s="339"/>
      <c r="G39" s="178" t="s">
        <v>40</v>
      </c>
      <c r="H39" s="343"/>
      <c r="I39" s="343"/>
      <c r="J39" s="343"/>
      <c r="K39" s="343"/>
      <c r="L39" s="173" t="s">
        <v>42</v>
      </c>
      <c r="M39" s="343"/>
      <c r="N39" s="343"/>
      <c r="O39" s="343"/>
      <c r="P39" s="343"/>
      <c r="Q39" s="174" t="s">
        <v>43</v>
      </c>
      <c r="R39" s="344"/>
      <c r="S39" s="344"/>
      <c r="T39" s="344"/>
      <c r="U39" s="344"/>
      <c r="V39" s="175"/>
      <c r="W39" s="179"/>
      <c r="X39" s="179"/>
      <c r="Y39" s="179"/>
      <c r="Z39" s="179"/>
      <c r="AA39" s="179"/>
      <c r="AB39" s="179"/>
      <c r="AC39" s="179"/>
      <c r="AD39" s="179"/>
      <c r="AE39" s="179"/>
      <c r="AF39" s="179"/>
      <c r="AG39" s="179"/>
      <c r="AH39" s="179"/>
      <c r="AI39" s="179"/>
      <c r="AJ39" s="179"/>
      <c r="AK39" s="179"/>
      <c r="AL39" s="180"/>
      <c r="AM39" s="179"/>
      <c r="AN39" s="179"/>
      <c r="AO39" s="179"/>
      <c r="AP39" s="179"/>
      <c r="AQ39" s="181"/>
      <c r="AS39" s="228"/>
      <c r="AT39" s="234"/>
    </row>
    <row r="40" spans="1:46" s="11" customFormat="1" ht="39.950000000000003" customHeight="1" x14ac:dyDescent="0.15">
      <c r="A40" s="64"/>
      <c r="B40" s="255" t="s">
        <v>102</v>
      </c>
      <c r="C40" s="255"/>
      <c r="D40" s="255"/>
      <c r="E40" s="255"/>
      <c r="F40" s="255"/>
      <c r="G40" s="345"/>
      <c r="H40" s="260"/>
      <c r="I40" s="260"/>
      <c r="J40" s="260"/>
      <c r="K40" s="260"/>
      <c r="L40" s="260"/>
      <c r="M40" s="260"/>
      <c r="N40" s="260"/>
      <c r="O40" s="260"/>
      <c r="P40" s="260"/>
      <c r="Q40" s="260"/>
      <c r="R40" s="260"/>
      <c r="S40" s="260"/>
      <c r="T40" s="260"/>
      <c r="U40" s="260"/>
      <c r="V40" s="260"/>
      <c r="W40" s="260"/>
      <c r="X40" s="260"/>
      <c r="Y40" s="360" t="s">
        <v>103</v>
      </c>
      <c r="Z40" s="360"/>
      <c r="AA40" s="260"/>
      <c r="AB40" s="260"/>
      <c r="AC40" s="260"/>
      <c r="AD40" s="260"/>
      <c r="AE40" s="260"/>
      <c r="AF40" s="260"/>
      <c r="AG40" s="260"/>
      <c r="AH40" s="260"/>
      <c r="AI40" s="260"/>
      <c r="AJ40" s="260"/>
      <c r="AK40" s="260"/>
      <c r="AL40" s="260"/>
      <c r="AM40" s="260"/>
      <c r="AN40" s="260"/>
      <c r="AO40" s="260"/>
      <c r="AP40" s="260"/>
      <c r="AQ40" s="361"/>
      <c r="AS40" s="228"/>
      <c r="AT40" s="234"/>
    </row>
    <row r="41" spans="1:46" ht="30" customHeight="1" x14ac:dyDescent="0.15">
      <c r="AE41" s="521" t="s">
        <v>225</v>
      </c>
      <c r="AF41" s="521"/>
      <c r="AG41" s="521"/>
      <c r="AH41" s="521"/>
      <c r="AI41" s="521"/>
      <c r="AJ41" s="521"/>
      <c r="AK41" s="521"/>
      <c r="AL41" s="521"/>
      <c r="AM41" s="521"/>
      <c r="AN41" s="521"/>
      <c r="AO41" s="521"/>
      <c r="AP41" s="521"/>
      <c r="AQ41" s="521"/>
      <c r="AS41" s="227">
        <v>43194</v>
      </c>
      <c r="AT41" s="233">
        <v>0.78472222222222221</v>
      </c>
    </row>
    <row r="42" spans="1:46" ht="15" customHeight="1" x14ac:dyDescent="0.15">
      <c r="A42" s="239" t="s">
        <v>295</v>
      </c>
      <c r="B42" s="239"/>
      <c r="C42" s="239"/>
      <c r="D42" s="239"/>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row>
    <row r="43" spans="1:46" ht="18" customHeight="1" x14ac:dyDescent="0.15">
      <c r="A43" s="157"/>
      <c r="B43" s="157"/>
      <c r="C43" s="157"/>
      <c r="D43" s="157"/>
      <c r="E43" s="157"/>
      <c r="F43" s="157"/>
      <c r="G43" s="157"/>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432"/>
      <c r="AI43" s="432"/>
      <c r="AJ43" s="432"/>
      <c r="AK43" s="432"/>
      <c r="AL43" s="432"/>
      <c r="AM43" s="432"/>
      <c r="AN43" s="432"/>
      <c r="AO43" s="432"/>
      <c r="AP43" s="432"/>
      <c r="AQ43" s="157"/>
    </row>
    <row r="44" spans="1:46" ht="21.95" customHeight="1" x14ac:dyDescent="0.15">
      <c r="A44" s="65" t="s">
        <v>104</v>
      </c>
      <c r="C44" s="66"/>
      <c r="D44" s="22"/>
      <c r="E44" s="22"/>
      <c r="F44" s="22"/>
      <c r="G44" s="22"/>
      <c r="H44" s="22"/>
      <c r="I44" s="21"/>
      <c r="J44" s="21"/>
      <c r="K44" s="21"/>
      <c r="L44" s="21"/>
      <c r="M44" s="21"/>
      <c r="N44" s="21"/>
      <c r="O44" s="21"/>
      <c r="P44" s="21"/>
      <c r="Q44" s="21"/>
      <c r="R44" s="21"/>
      <c r="S44" s="21"/>
      <c r="T44" s="22"/>
      <c r="U44" s="22"/>
      <c r="V44" s="22"/>
      <c r="W44" s="22"/>
      <c r="X44" s="22"/>
      <c r="Y44" s="22"/>
      <c r="Z44" s="22"/>
      <c r="AA44" s="22"/>
      <c r="AB44" s="22"/>
      <c r="AC44" s="22"/>
      <c r="AD44" s="22"/>
      <c r="AE44" s="22"/>
      <c r="AF44" s="22"/>
      <c r="AG44" s="22"/>
      <c r="AH44" s="22"/>
      <c r="AI44" s="22"/>
      <c r="AJ44" s="22"/>
      <c r="AK44" s="67"/>
      <c r="AL44" s="21"/>
    </row>
    <row r="45" spans="1:46" ht="12" customHeight="1" x14ac:dyDescent="0.15">
      <c r="A45" s="21"/>
      <c r="B45" s="21"/>
      <c r="C45" s="68"/>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1"/>
      <c r="AL45" s="21"/>
    </row>
    <row r="46" spans="1:46" ht="21.95" customHeight="1" x14ac:dyDescent="0.15">
      <c r="A46" s="7"/>
      <c r="C46" s="65"/>
      <c r="D46" s="69" t="s">
        <v>105</v>
      </c>
      <c r="E46" s="22"/>
      <c r="F46" s="22"/>
      <c r="G46" s="22"/>
      <c r="H46" s="22"/>
      <c r="I46" s="22"/>
      <c r="J46" s="21"/>
      <c r="K46" s="21"/>
      <c r="L46" s="21"/>
      <c r="M46" s="21"/>
      <c r="N46" s="21"/>
      <c r="O46" s="21"/>
      <c r="P46" s="21"/>
      <c r="Q46" s="21"/>
      <c r="R46" s="21"/>
      <c r="S46" s="21"/>
      <c r="T46" s="21"/>
      <c r="U46" s="22"/>
      <c r="V46" s="22"/>
      <c r="W46" s="22"/>
      <c r="X46" s="22"/>
      <c r="Y46" s="22"/>
      <c r="Z46" s="22"/>
      <c r="AA46" s="22"/>
      <c r="AB46" s="22"/>
      <c r="AC46" s="22"/>
      <c r="AD46" s="22"/>
      <c r="AE46" s="22"/>
      <c r="AF46" s="22"/>
      <c r="AG46" s="22"/>
      <c r="AH46" s="22"/>
      <c r="AI46" s="22"/>
      <c r="AJ46" s="22"/>
      <c r="AK46" s="22"/>
      <c r="AL46" s="67"/>
      <c r="AM46" s="21"/>
      <c r="AS46" s="227"/>
      <c r="AT46" s="233"/>
    </row>
    <row r="47" spans="1:46" ht="27.75" customHeight="1" x14ac:dyDescent="0.15">
      <c r="A47" s="7"/>
      <c r="C47" s="21"/>
      <c r="D47" s="362" t="s">
        <v>280</v>
      </c>
      <c r="E47" s="363"/>
      <c r="F47" s="363"/>
      <c r="G47" s="363"/>
      <c r="H47" s="364"/>
      <c r="I47" s="365" t="str">
        <f>IF(G29="","",G29)</f>
        <v/>
      </c>
      <c r="J47" s="366"/>
      <c r="K47" s="366"/>
      <c r="L47" s="366"/>
      <c r="M47" s="366"/>
      <c r="N47" s="366"/>
      <c r="O47" s="366"/>
      <c r="P47" s="366"/>
      <c r="Q47" s="366"/>
      <c r="R47" s="366"/>
      <c r="S47" s="366"/>
      <c r="T47" s="366"/>
      <c r="U47" s="367"/>
      <c r="W47" s="368" t="s">
        <v>106</v>
      </c>
      <c r="X47" s="369"/>
      <c r="Y47" s="369"/>
      <c r="Z47" s="369"/>
      <c r="AA47" s="370"/>
      <c r="AB47" s="371"/>
      <c r="AC47" s="372"/>
      <c r="AD47" s="372"/>
      <c r="AE47" s="372"/>
      <c r="AF47" s="372"/>
      <c r="AG47" s="372"/>
      <c r="AH47" s="372"/>
      <c r="AI47" s="372"/>
      <c r="AJ47" s="372"/>
      <c r="AK47" s="372"/>
      <c r="AL47" s="372"/>
      <c r="AM47" s="373"/>
    </row>
    <row r="48" spans="1:46" ht="12" customHeight="1" x14ac:dyDescent="0.15">
      <c r="A48" s="7"/>
      <c r="C48" s="21"/>
      <c r="D48" s="68"/>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1"/>
      <c r="AM48" s="21"/>
    </row>
    <row r="49" spans="1:46" ht="17.25" customHeight="1" x14ac:dyDescent="0.15">
      <c r="A49" s="7"/>
      <c r="C49" s="19"/>
      <c r="D49" s="69" t="s">
        <v>107</v>
      </c>
      <c r="E49" s="29"/>
      <c r="F49" s="29"/>
      <c r="G49" s="29"/>
      <c r="H49" s="29"/>
      <c r="I49" s="29"/>
      <c r="J49" s="29"/>
      <c r="K49" s="29"/>
      <c r="L49" s="29"/>
      <c r="M49" s="29"/>
      <c r="N49" s="29"/>
      <c r="O49" s="29"/>
      <c r="P49" s="29"/>
      <c r="Q49" s="29"/>
      <c r="R49" s="29"/>
      <c r="S49" s="29"/>
      <c r="AI49" s="29"/>
      <c r="AJ49" s="29"/>
      <c r="AK49" s="29"/>
      <c r="AL49" s="21"/>
      <c r="AM49" s="21"/>
    </row>
    <row r="50" spans="1:46" ht="17.25" customHeight="1" x14ac:dyDescent="0.15">
      <c r="A50" s="7"/>
      <c r="C50" s="19"/>
      <c r="D50" s="29"/>
      <c r="E50" s="70" t="s">
        <v>108</v>
      </c>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1"/>
      <c r="AM50" s="21"/>
    </row>
    <row r="51" spans="1:46" ht="17.25" customHeight="1" x14ac:dyDescent="0.15">
      <c r="A51" s="7"/>
      <c r="C51" s="19"/>
      <c r="D51" s="29"/>
      <c r="E51" s="70" t="s">
        <v>109</v>
      </c>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1"/>
      <c r="AM51" s="21"/>
    </row>
    <row r="52" spans="1:46" ht="27.75" customHeight="1" x14ac:dyDescent="0.15">
      <c r="A52" s="7"/>
      <c r="C52" s="19"/>
      <c r="D52" s="351" t="s">
        <v>110</v>
      </c>
      <c r="E52" s="351"/>
      <c r="F52" s="351"/>
      <c r="G52" s="351"/>
      <c r="H52" s="351"/>
      <c r="I52" s="351"/>
      <c r="J52" s="351"/>
      <c r="K52" s="351"/>
      <c r="L52" s="351"/>
      <c r="M52" s="351"/>
      <c r="N52" s="352" t="s">
        <v>111</v>
      </c>
      <c r="O52" s="352"/>
      <c r="P52" s="352"/>
      <c r="Q52" s="352"/>
      <c r="R52" s="352"/>
      <c r="S52" s="352"/>
      <c r="T52" s="352"/>
      <c r="U52" s="352"/>
      <c r="V52" s="352"/>
      <c r="W52" s="352"/>
      <c r="X52" s="352"/>
      <c r="Y52" s="352"/>
      <c r="Z52" s="352"/>
      <c r="AA52" s="352"/>
      <c r="AB52" s="352"/>
      <c r="AC52" s="352"/>
      <c r="AD52" s="352"/>
      <c r="AE52" s="352"/>
      <c r="AF52" s="352"/>
      <c r="AG52" s="352"/>
      <c r="AH52" s="352"/>
      <c r="AI52" s="352"/>
      <c r="AJ52" s="352"/>
      <c r="AK52" s="352"/>
      <c r="AL52" s="352"/>
      <c r="AM52" s="352"/>
    </row>
    <row r="53" spans="1:46" s="71" customFormat="1" ht="27.75" customHeight="1" x14ac:dyDescent="0.15">
      <c r="C53" s="72"/>
      <c r="D53" s="351"/>
      <c r="E53" s="351"/>
      <c r="F53" s="351"/>
      <c r="G53" s="351"/>
      <c r="H53" s="351"/>
      <c r="I53" s="351"/>
      <c r="J53" s="351"/>
      <c r="K53" s="351"/>
      <c r="L53" s="351"/>
      <c r="M53" s="351"/>
      <c r="N53" s="353" t="s">
        <v>112</v>
      </c>
      <c r="O53" s="353"/>
      <c r="P53" s="353"/>
      <c r="Q53" s="353"/>
      <c r="R53" s="353"/>
      <c r="S53" s="353"/>
      <c r="T53" s="353"/>
      <c r="U53" s="353"/>
      <c r="V53" s="353"/>
      <c r="W53" s="353"/>
      <c r="X53" s="353"/>
      <c r="Y53" s="353"/>
      <c r="Z53" s="353"/>
      <c r="AA53" s="353"/>
      <c r="AB53" s="353"/>
      <c r="AC53" s="353"/>
      <c r="AD53" s="353"/>
      <c r="AE53" s="353"/>
      <c r="AF53" s="353"/>
      <c r="AG53" s="353"/>
      <c r="AH53" s="353"/>
      <c r="AI53" s="353"/>
      <c r="AJ53" s="354" t="s">
        <v>113</v>
      </c>
      <c r="AK53" s="354"/>
      <c r="AL53" s="354"/>
      <c r="AM53" s="354"/>
      <c r="AO53" s="7"/>
      <c r="AP53" s="7"/>
      <c r="AQ53" s="7"/>
      <c r="AR53" s="7"/>
      <c r="AS53" s="228"/>
      <c r="AT53" s="234"/>
    </row>
    <row r="54" spans="1:46" s="71" customFormat="1" ht="27.75" customHeight="1" x14ac:dyDescent="0.15">
      <c r="C54" s="72"/>
      <c r="D54" s="355" t="s">
        <v>114</v>
      </c>
      <c r="E54" s="356"/>
      <c r="F54" s="356"/>
      <c r="G54" s="356"/>
      <c r="H54" s="356"/>
      <c r="I54" s="356"/>
      <c r="J54" s="356"/>
      <c r="K54" s="356"/>
      <c r="L54" s="356"/>
      <c r="M54" s="357"/>
      <c r="N54" s="358"/>
      <c r="O54" s="358"/>
      <c r="P54" s="358"/>
      <c r="Q54" s="358"/>
      <c r="R54" s="358"/>
      <c r="S54" s="358"/>
      <c r="T54" s="358"/>
      <c r="U54" s="358"/>
      <c r="V54" s="358"/>
      <c r="W54" s="358"/>
      <c r="X54" s="358"/>
      <c r="Y54" s="358"/>
      <c r="Z54" s="358"/>
      <c r="AA54" s="358"/>
      <c r="AB54" s="358"/>
      <c r="AC54" s="358"/>
      <c r="AD54" s="358"/>
      <c r="AE54" s="358"/>
      <c r="AF54" s="358"/>
      <c r="AG54" s="358"/>
      <c r="AH54" s="358"/>
      <c r="AI54" s="358"/>
      <c r="AJ54" s="359"/>
      <c r="AK54" s="359"/>
      <c r="AL54" s="359"/>
      <c r="AM54" s="359"/>
      <c r="AO54" s="7"/>
      <c r="AP54" s="7"/>
      <c r="AQ54" s="7"/>
      <c r="AR54" s="7"/>
      <c r="AS54" s="228"/>
      <c r="AT54" s="234"/>
    </row>
    <row r="55" spans="1:46" s="71" customFormat="1" ht="27.75" customHeight="1" x14ac:dyDescent="0.15">
      <c r="C55" s="72"/>
      <c r="D55" s="375" t="s">
        <v>115</v>
      </c>
      <c r="E55" s="376"/>
      <c r="F55" s="376"/>
      <c r="G55" s="376"/>
      <c r="H55" s="376"/>
      <c r="I55" s="376"/>
      <c r="J55" s="376"/>
      <c r="K55" s="376"/>
      <c r="L55" s="376"/>
      <c r="M55" s="377"/>
      <c r="N55" s="358"/>
      <c r="O55" s="358"/>
      <c r="P55" s="358"/>
      <c r="Q55" s="358"/>
      <c r="R55" s="358"/>
      <c r="S55" s="358"/>
      <c r="T55" s="358"/>
      <c r="U55" s="358"/>
      <c r="V55" s="358"/>
      <c r="W55" s="358"/>
      <c r="X55" s="358"/>
      <c r="Y55" s="358"/>
      <c r="Z55" s="358"/>
      <c r="AA55" s="358"/>
      <c r="AB55" s="358"/>
      <c r="AC55" s="358"/>
      <c r="AD55" s="358"/>
      <c r="AE55" s="358"/>
      <c r="AF55" s="358"/>
      <c r="AG55" s="358"/>
      <c r="AH55" s="358"/>
      <c r="AI55" s="358"/>
      <c r="AJ55" s="359"/>
      <c r="AK55" s="359"/>
      <c r="AL55" s="359"/>
      <c r="AM55" s="359"/>
      <c r="AO55" s="7"/>
      <c r="AP55" s="7"/>
      <c r="AQ55" s="7"/>
      <c r="AR55" s="7"/>
      <c r="AS55" s="228"/>
      <c r="AT55" s="234"/>
    </row>
    <row r="56" spans="1:46" s="71" customFormat="1" ht="27.75" customHeight="1" x14ac:dyDescent="0.15">
      <c r="C56" s="72"/>
      <c r="D56" s="378" t="s">
        <v>116</v>
      </c>
      <c r="E56" s="379"/>
      <c r="F56" s="379"/>
      <c r="G56" s="379"/>
      <c r="H56" s="379"/>
      <c r="I56" s="379"/>
      <c r="J56" s="379"/>
      <c r="K56" s="379"/>
      <c r="L56" s="379"/>
      <c r="M56" s="380"/>
      <c r="N56" s="358"/>
      <c r="O56" s="358"/>
      <c r="P56" s="358"/>
      <c r="Q56" s="358"/>
      <c r="R56" s="358"/>
      <c r="S56" s="358"/>
      <c r="T56" s="358"/>
      <c r="U56" s="358"/>
      <c r="V56" s="358"/>
      <c r="W56" s="358"/>
      <c r="X56" s="358"/>
      <c r="Y56" s="358"/>
      <c r="Z56" s="358"/>
      <c r="AA56" s="358"/>
      <c r="AB56" s="358"/>
      <c r="AC56" s="358"/>
      <c r="AD56" s="358"/>
      <c r="AE56" s="358"/>
      <c r="AF56" s="358"/>
      <c r="AG56" s="358"/>
      <c r="AH56" s="358"/>
      <c r="AI56" s="358"/>
      <c r="AJ56" s="359"/>
      <c r="AK56" s="359"/>
      <c r="AL56" s="359"/>
      <c r="AM56" s="359"/>
      <c r="AO56" s="7"/>
      <c r="AP56" s="7"/>
      <c r="AQ56" s="7"/>
      <c r="AR56" s="7"/>
      <c r="AS56" s="228"/>
      <c r="AT56" s="234"/>
    </row>
    <row r="57" spans="1:46" s="71" customFormat="1" ht="27.75" customHeight="1" x14ac:dyDescent="0.15">
      <c r="C57" s="72"/>
      <c r="D57" s="381"/>
      <c r="E57" s="382"/>
      <c r="F57" s="382"/>
      <c r="G57" s="382"/>
      <c r="H57" s="382"/>
      <c r="I57" s="382"/>
      <c r="J57" s="382"/>
      <c r="K57" s="382"/>
      <c r="L57" s="382"/>
      <c r="M57" s="383"/>
      <c r="N57" s="358"/>
      <c r="O57" s="358"/>
      <c r="P57" s="358"/>
      <c r="Q57" s="358"/>
      <c r="R57" s="358"/>
      <c r="S57" s="358"/>
      <c r="T57" s="358"/>
      <c r="U57" s="358"/>
      <c r="V57" s="358"/>
      <c r="W57" s="358"/>
      <c r="X57" s="358"/>
      <c r="Y57" s="358"/>
      <c r="Z57" s="358"/>
      <c r="AA57" s="358"/>
      <c r="AB57" s="358"/>
      <c r="AC57" s="358"/>
      <c r="AD57" s="358"/>
      <c r="AE57" s="358"/>
      <c r="AF57" s="358"/>
      <c r="AG57" s="358"/>
      <c r="AH57" s="358"/>
      <c r="AI57" s="358"/>
      <c r="AJ57" s="359"/>
      <c r="AK57" s="359"/>
      <c r="AL57" s="359"/>
      <c r="AM57" s="359"/>
      <c r="AO57" s="7"/>
      <c r="AP57" s="7"/>
      <c r="AQ57" s="7"/>
      <c r="AR57" s="7"/>
      <c r="AS57" s="228"/>
      <c r="AT57" s="234"/>
    </row>
    <row r="58" spans="1:46" s="73" customFormat="1" ht="12" customHeight="1" x14ac:dyDescent="0.15">
      <c r="C58" s="72"/>
      <c r="D58" s="74"/>
      <c r="E58" s="74"/>
      <c r="F58" s="74"/>
      <c r="G58" s="74"/>
      <c r="H58" s="74"/>
      <c r="I58" s="74"/>
      <c r="J58" s="74"/>
      <c r="K58" s="75"/>
      <c r="L58" s="75"/>
      <c r="M58" s="75"/>
      <c r="N58" s="76"/>
      <c r="O58" s="76"/>
      <c r="P58" s="76"/>
      <c r="Q58" s="76"/>
      <c r="R58" s="76"/>
      <c r="S58" s="76"/>
      <c r="T58" s="76"/>
      <c r="U58" s="76"/>
      <c r="V58" s="76"/>
      <c r="W58" s="76"/>
      <c r="X58" s="76"/>
      <c r="Y58" s="76"/>
      <c r="Z58" s="76"/>
      <c r="AA58" s="76"/>
      <c r="AB58" s="76"/>
      <c r="AC58" s="76"/>
      <c r="AD58" s="77"/>
      <c r="AE58" s="77"/>
      <c r="AF58" s="77"/>
      <c r="AG58" s="66"/>
      <c r="AH58" s="78"/>
      <c r="AI58" s="78"/>
      <c r="AJ58" s="78"/>
      <c r="AK58" s="78"/>
      <c r="AL58" s="78"/>
      <c r="AM58" s="78"/>
      <c r="AO58" s="7"/>
      <c r="AP58" s="7"/>
      <c r="AQ58" s="7"/>
      <c r="AR58" s="7"/>
      <c r="AS58" s="228"/>
      <c r="AT58" s="234"/>
    </row>
    <row r="59" spans="1:46" s="71" customFormat="1" ht="27.75" customHeight="1" x14ac:dyDescent="0.15">
      <c r="C59" s="72"/>
      <c r="D59" s="384" t="s">
        <v>117</v>
      </c>
      <c r="E59" s="386"/>
      <c r="F59" s="384" t="s">
        <v>118</v>
      </c>
      <c r="G59" s="385"/>
      <c r="H59" s="385"/>
      <c r="I59" s="385"/>
      <c r="J59" s="386"/>
      <c r="K59" s="403" t="s">
        <v>119</v>
      </c>
      <c r="L59" s="403"/>
      <c r="M59" s="403"/>
      <c r="N59" s="358"/>
      <c r="O59" s="358"/>
      <c r="P59" s="358"/>
      <c r="Q59" s="358"/>
      <c r="R59" s="358"/>
      <c r="S59" s="358"/>
      <c r="T59" s="358"/>
      <c r="U59" s="358"/>
      <c r="V59" s="358"/>
      <c r="W59" s="358"/>
      <c r="X59" s="358"/>
      <c r="Y59" s="358"/>
      <c r="Z59" s="358"/>
      <c r="AA59" s="358"/>
      <c r="AB59" s="358"/>
      <c r="AC59" s="358"/>
      <c r="AD59" s="358"/>
      <c r="AE59" s="358"/>
      <c r="AF59" s="358"/>
      <c r="AG59" s="358"/>
      <c r="AH59" s="358"/>
      <c r="AI59" s="358"/>
      <c r="AJ59" s="359"/>
      <c r="AK59" s="359"/>
      <c r="AL59" s="359"/>
      <c r="AM59" s="359"/>
      <c r="AO59" s="7"/>
      <c r="AP59" s="7"/>
      <c r="AQ59" s="7"/>
      <c r="AR59" s="7"/>
      <c r="AS59" s="228"/>
      <c r="AT59" s="234"/>
    </row>
    <row r="60" spans="1:46" s="71" customFormat="1" ht="27.75" customHeight="1" x14ac:dyDescent="0.15">
      <c r="C60" s="72"/>
      <c r="D60" s="400"/>
      <c r="E60" s="401"/>
      <c r="F60" s="400"/>
      <c r="G60" s="402"/>
      <c r="H60" s="402"/>
      <c r="I60" s="402"/>
      <c r="J60" s="401"/>
      <c r="K60" s="404"/>
      <c r="L60" s="404"/>
      <c r="M60" s="404"/>
      <c r="N60" s="358"/>
      <c r="O60" s="358"/>
      <c r="P60" s="358"/>
      <c r="Q60" s="358"/>
      <c r="R60" s="358"/>
      <c r="S60" s="358"/>
      <c r="T60" s="358"/>
      <c r="U60" s="358"/>
      <c r="V60" s="358"/>
      <c r="W60" s="358"/>
      <c r="X60" s="358"/>
      <c r="Y60" s="358"/>
      <c r="Z60" s="358"/>
      <c r="AA60" s="358"/>
      <c r="AB60" s="358"/>
      <c r="AC60" s="358"/>
      <c r="AD60" s="358"/>
      <c r="AE60" s="358"/>
      <c r="AF60" s="358"/>
      <c r="AG60" s="358"/>
      <c r="AH60" s="358"/>
      <c r="AI60" s="358"/>
      <c r="AJ60" s="359"/>
      <c r="AK60" s="359"/>
      <c r="AL60" s="359"/>
      <c r="AM60" s="359"/>
      <c r="AO60" s="7"/>
      <c r="AP60" s="7"/>
      <c r="AQ60" s="7"/>
      <c r="AR60" s="7"/>
      <c r="AS60" s="229"/>
      <c r="AT60" s="235"/>
    </row>
    <row r="61" spans="1:46" s="71" customFormat="1" ht="27.75" customHeight="1" x14ac:dyDescent="0.15">
      <c r="C61" s="72"/>
      <c r="D61" s="400"/>
      <c r="E61" s="401"/>
      <c r="F61" s="387"/>
      <c r="G61" s="388"/>
      <c r="H61" s="388"/>
      <c r="I61" s="388"/>
      <c r="J61" s="389"/>
      <c r="K61" s="374" t="s">
        <v>120</v>
      </c>
      <c r="L61" s="374"/>
      <c r="M61" s="374"/>
      <c r="N61" s="358"/>
      <c r="O61" s="358"/>
      <c r="P61" s="358"/>
      <c r="Q61" s="358"/>
      <c r="R61" s="358"/>
      <c r="S61" s="358"/>
      <c r="T61" s="358"/>
      <c r="U61" s="358"/>
      <c r="V61" s="358"/>
      <c r="W61" s="358"/>
      <c r="X61" s="358"/>
      <c r="Y61" s="358"/>
      <c r="Z61" s="358"/>
      <c r="AA61" s="358"/>
      <c r="AB61" s="358"/>
      <c r="AC61" s="358"/>
      <c r="AD61" s="358"/>
      <c r="AE61" s="358"/>
      <c r="AF61" s="358"/>
      <c r="AG61" s="358"/>
      <c r="AH61" s="358"/>
      <c r="AI61" s="358"/>
      <c r="AJ61" s="359"/>
      <c r="AK61" s="359"/>
      <c r="AL61" s="359"/>
      <c r="AM61" s="359"/>
      <c r="AO61" s="7"/>
      <c r="AP61" s="7"/>
      <c r="AQ61" s="7"/>
      <c r="AR61" s="7"/>
      <c r="AS61" s="229"/>
      <c r="AT61" s="235"/>
    </row>
    <row r="62" spans="1:46" s="71" customFormat="1" ht="27.75" customHeight="1" x14ac:dyDescent="0.15">
      <c r="C62" s="72"/>
      <c r="D62" s="400"/>
      <c r="E62" s="401"/>
      <c r="F62" s="390" t="s">
        <v>121</v>
      </c>
      <c r="G62" s="391"/>
      <c r="H62" s="391"/>
      <c r="I62" s="391"/>
      <c r="J62" s="391"/>
      <c r="K62" s="391"/>
      <c r="L62" s="391"/>
      <c r="M62" s="391"/>
      <c r="N62" s="358"/>
      <c r="O62" s="358"/>
      <c r="P62" s="358"/>
      <c r="Q62" s="358"/>
      <c r="R62" s="358"/>
      <c r="S62" s="358"/>
      <c r="T62" s="358"/>
      <c r="U62" s="358"/>
      <c r="V62" s="358"/>
      <c r="W62" s="358"/>
      <c r="X62" s="358"/>
      <c r="Y62" s="358"/>
      <c r="Z62" s="358"/>
      <c r="AA62" s="358"/>
      <c r="AB62" s="358"/>
      <c r="AC62" s="358"/>
      <c r="AD62" s="358"/>
      <c r="AE62" s="358"/>
      <c r="AF62" s="358"/>
      <c r="AG62" s="358"/>
      <c r="AH62" s="358"/>
      <c r="AI62" s="358"/>
      <c r="AJ62" s="359"/>
      <c r="AK62" s="359"/>
      <c r="AL62" s="359"/>
      <c r="AM62" s="359"/>
      <c r="AO62" s="7"/>
      <c r="AP62" s="7"/>
      <c r="AQ62" s="7"/>
      <c r="AR62" s="7"/>
      <c r="AS62" s="228"/>
      <c r="AT62" s="234"/>
    </row>
    <row r="63" spans="1:46" s="71" customFormat="1" ht="27.75" customHeight="1" x14ac:dyDescent="0.15">
      <c r="C63" s="72"/>
      <c r="D63" s="387"/>
      <c r="E63" s="389"/>
      <c r="F63" s="392"/>
      <c r="G63" s="393"/>
      <c r="H63" s="393"/>
      <c r="I63" s="393"/>
      <c r="J63" s="393"/>
      <c r="K63" s="393"/>
      <c r="L63" s="393"/>
      <c r="M63" s="393"/>
      <c r="N63" s="358"/>
      <c r="O63" s="358"/>
      <c r="P63" s="358"/>
      <c r="Q63" s="358"/>
      <c r="R63" s="358"/>
      <c r="S63" s="358"/>
      <c r="T63" s="358"/>
      <c r="U63" s="358"/>
      <c r="V63" s="358"/>
      <c r="W63" s="358"/>
      <c r="X63" s="358"/>
      <c r="Y63" s="358"/>
      <c r="Z63" s="358"/>
      <c r="AA63" s="358"/>
      <c r="AB63" s="358"/>
      <c r="AC63" s="358"/>
      <c r="AD63" s="358"/>
      <c r="AE63" s="358"/>
      <c r="AF63" s="358"/>
      <c r="AG63" s="358"/>
      <c r="AH63" s="358"/>
      <c r="AI63" s="358"/>
      <c r="AJ63" s="359"/>
      <c r="AK63" s="359"/>
      <c r="AL63" s="359"/>
      <c r="AM63" s="359"/>
      <c r="AO63" s="7"/>
      <c r="AP63" s="7"/>
      <c r="AQ63" s="7"/>
      <c r="AR63" s="7"/>
      <c r="AS63" s="228"/>
      <c r="AT63" s="234"/>
    </row>
    <row r="64" spans="1:46" s="73" customFormat="1" ht="12" customHeight="1" x14ac:dyDescent="0.15">
      <c r="C64" s="72"/>
      <c r="D64" s="79"/>
      <c r="E64" s="74"/>
      <c r="F64" s="74"/>
      <c r="G64" s="74"/>
      <c r="H64" s="74"/>
      <c r="I64" s="74"/>
      <c r="J64" s="74"/>
      <c r="K64" s="75"/>
      <c r="L64" s="75"/>
      <c r="M64" s="75"/>
      <c r="N64" s="80"/>
      <c r="O64" s="80"/>
      <c r="P64" s="80"/>
      <c r="Q64" s="80"/>
      <c r="R64" s="80"/>
      <c r="S64" s="80"/>
      <c r="T64" s="80"/>
      <c r="U64" s="80"/>
      <c r="V64" s="80"/>
      <c r="W64" s="80"/>
      <c r="X64" s="80"/>
      <c r="Y64" s="80"/>
      <c r="Z64" s="80"/>
      <c r="AA64" s="80"/>
      <c r="AB64" s="80"/>
      <c r="AC64" s="80"/>
      <c r="AD64" s="81"/>
      <c r="AE64" s="81"/>
      <c r="AF64" s="81"/>
      <c r="AG64" s="25"/>
      <c r="AH64" s="82"/>
      <c r="AI64" s="82"/>
      <c r="AJ64" s="82"/>
      <c r="AK64" s="82"/>
      <c r="AL64" s="82"/>
      <c r="AM64" s="82"/>
      <c r="AO64" s="7"/>
      <c r="AP64" s="7"/>
      <c r="AQ64" s="7"/>
      <c r="AR64" s="7"/>
      <c r="AS64" s="228"/>
      <c r="AT64" s="234"/>
    </row>
    <row r="65" spans="3:46" s="71" customFormat="1" ht="27.75" customHeight="1" x14ac:dyDescent="0.15">
      <c r="C65" s="72"/>
      <c r="D65" s="394" t="s">
        <v>122</v>
      </c>
      <c r="E65" s="395"/>
      <c r="F65" s="395"/>
      <c r="G65" s="395"/>
      <c r="H65" s="395"/>
      <c r="I65" s="395"/>
      <c r="J65" s="395"/>
      <c r="K65" s="395"/>
      <c r="L65" s="395"/>
      <c r="M65" s="396"/>
      <c r="N65" s="358"/>
      <c r="O65" s="358"/>
      <c r="P65" s="358"/>
      <c r="Q65" s="358"/>
      <c r="R65" s="358"/>
      <c r="S65" s="358"/>
      <c r="T65" s="358"/>
      <c r="U65" s="358"/>
      <c r="V65" s="358"/>
      <c r="W65" s="358"/>
      <c r="X65" s="358"/>
      <c r="Y65" s="358"/>
      <c r="Z65" s="358"/>
      <c r="AA65" s="358"/>
      <c r="AB65" s="358"/>
      <c r="AC65" s="358"/>
      <c r="AD65" s="358"/>
      <c r="AE65" s="358"/>
      <c r="AF65" s="358"/>
      <c r="AG65" s="358"/>
      <c r="AH65" s="358"/>
      <c r="AI65" s="358"/>
      <c r="AJ65" s="359"/>
      <c r="AK65" s="359"/>
      <c r="AL65" s="359"/>
      <c r="AM65" s="359"/>
      <c r="AO65" s="7"/>
      <c r="AP65" s="7"/>
      <c r="AQ65" s="7"/>
      <c r="AR65" s="7"/>
      <c r="AS65" s="228"/>
      <c r="AT65" s="234"/>
    </row>
    <row r="66" spans="3:46" s="71" customFormat="1" ht="27.75" customHeight="1" x14ac:dyDescent="0.15">
      <c r="C66" s="72"/>
      <c r="D66" s="397"/>
      <c r="E66" s="398"/>
      <c r="F66" s="398"/>
      <c r="G66" s="398"/>
      <c r="H66" s="398"/>
      <c r="I66" s="398"/>
      <c r="J66" s="398"/>
      <c r="K66" s="398"/>
      <c r="L66" s="398"/>
      <c r="M66" s="399"/>
      <c r="N66" s="358"/>
      <c r="O66" s="358"/>
      <c r="P66" s="358"/>
      <c r="Q66" s="358"/>
      <c r="R66" s="358"/>
      <c r="S66" s="358"/>
      <c r="T66" s="358"/>
      <c r="U66" s="358"/>
      <c r="V66" s="358"/>
      <c r="W66" s="358"/>
      <c r="X66" s="358"/>
      <c r="Y66" s="358"/>
      <c r="Z66" s="358"/>
      <c r="AA66" s="358"/>
      <c r="AB66" s="358"/>
      <c r="AC66" s="358"/>
      <c r="AD66" s="358"/>
      <c r="AE66" s="358"/>
      <c r="AF66" s="358"/>
      <c r="AG66" s="358"/>
      <c r="AH66" s="358"/>
      <c r="AI66" s="358"/>
      <c r="AJ66" s="359"/>
      <c r="AK66" s="359"/>
      <c r="AL66" s="359"/>
      <c r="AM66" s="359"/>
      <c r="AO66" s="7"/>
      <c r="AP66" s="7"/>
      <c r="AQ66" s="7"/>
      <c r="AR66" s="7"/>
      <c r="AS66" s="228"/>
      <c r="AT66" s="234"/>
    </row>
    <row r="67" spans="3:46" s="71" customFormat="1" ht="27.75" customHeight="1" x14ac:dyDescent="0.15">
      <c r="C67" s="72"/>
      <c r="D67" s="384" t="s">
        <v>123</v>
      </c>
      <c r="E67" s="385"/>
      <c r="F67" s="385"/>
      <c r="G67" s="385"/>
      <c r="H67" s="385"/>
      <c r="I67" s="385"/>
      <c r="J67" s="386"/>
      <c r="K67" s="374" t="s">
        <v>124</v>
      </c>
      <c r="L67" s="374"/>
      <c r="M67" s="374"/>
      <c r="N67" s="358"/>
      <c r="O67" s="358"/>
      <c r="P67" s="358"/>
      <c r="Q67" s="358"/>
      <c r="R67" s="358"/>
      <c r="S67" s="358"/>
      <c r="T67" s="358"/>
      <c r="U67" s="358"/>
      <c r="V67" s="358"/>
      <c r="W67" s="358"/>
      <c r="X67" s="358"/>
      <c r="Y67" s="358"/>
      <c r="Z67" s="358"/>
      <c r="AA67" s="358"/>
      <c r="AB67" s="358"/>
      <c r="AC67" s="358"/>
      <c r="AD67" s="358"/>
      <c r="AE67" s="358"/>
      <c r="AF67" s="358"/>
      <c r="AG67" s="358"/>
      <c r="AH67" s="358"/>
      <c r="AI67" s="358"/>
      <c r="AJ67" s="359"/>
      <c r="AK67" s="359"/>
      <c r="AL67" s="359"/>
      <c r="AM67" s="359"/>
      <c r="AO67" s="7"/>
      <c r="AP67" s="7"/>
      <c r="AQ67" s="7"/>
      <c r="AR67" s="7"/>
      <c r="AS67" s="228"/>
      <c r="AT67" s="234"/>
    </row>
    <row r="68" spans="3:46" s="71" customFormat="1" ht="27.75" customHeight="1" x14ac:dyDescent="0.15">
      <c r="C68" s="72"/>
      <c r="D68" s="387"/>
      <c r="E68" s="388"/>
      <c r="F68" s="388"/>
      <c r="G68" s="388"/>
      <c r="H68" s="388"/>
      <c r="I68" s="388"/>
      <c r="J68" s="389"/>
      <c r="K68" s="374" t="s">
        <v>125</v>
      </c>
      <c r="L68" s="374"/>
      <c r="M68" s="374"/>
      <c r="N68" s="358"/>
      <c r="O68" s="358"/>
      <c r="P68" s="358"/>
      <c r="Q68" s="358"/>
      <c r="R68" s="358"/>
      <c r="S68" s="358"/>
      <c r="T68" s="358"/>
      <c r="U68" s="358"/>
      <c r="V68" s="358"/>
      <c r="W68" s="358"/>
      <c r="X68" s="358"/>
      <c r="Y68" s="358"/>
      <c r="Z68" s="358"/>
      <c r="AA68" s="358"/>
      <c r="AB68" s="358"/>
      <c r="AC68" s="358"/>
      <c r="AD68" s="358"/>
      <c r="AE68" s="358"/>
      <c r="AF68" s="358"/>
      <c r="AG68" s="358"/>
      <c r="AH68" s="358"/>
      <c r="AI68" s="358"/>
      <c r="AJ68" s="359"/>
      <c r="AK68" s="359"/>
      <c r="AL68" s="359"/>
      <c r="AM68" s="359"/>
      <c r="AO68" s="7"/>
      <c r="AP68" s="7"/>
      <c r="AQ68" s="7"/>
      <c r="AR68" s="7"/>
      <c r="AS68" s="228"/>
      <c r="AT68" s="234"/>
    </row>
    <row r="69" spans="3:46" s="71" customFormat="1" ht="12" customHeight="1" x14ac:dyDescent="0.15">
      <c r="C69" s="72"/>
      <c r="D69" s="79"/>
      <c r="E69" s="79"/>
      <c r="F69" s="79"/>
      <c r="G69" s="79"/>
      <c r="H69" s="79"/>
      <c r="I69" s="79"/>
      <c r="J69" s="79"/>
      <c r="K69" s="83"/>
      <c r="L69" s="83"/>
      <c r="M69" s="83"/>
      <c r="N69" s="84"/>
      <c r="O69" s="84"/>
      <c r="P69" s="84"/>
      <c r="Q69" s="84"/>
      <c r="R69" s="84"/>
      <c r="S69" s="84"/>
      <c r="T69" s="84"/>
      <c r="U69" s="84"/>
      <c r="V69" s="84"/>
      <c r="W69" s="84"/>
      <c r="X69" s="84"/>
      <c r="Y69" s="84"/>
      <c r="Z69" s="84"/>
      <c r="AA69" s="84"/>
      <c r="AB69" s="84"/>
      <c r="AC69" s="84"/>
      <c r="AD69" s="85"/>
      <c r="AE69" s="85"/>
      <c r="AF69" s="85"/>
      <c r="AG69" s="86"/>
      <c r="AH69" s="85"/>
      <c r="AI69" s="85"/>
      <c r="AJ69" s="85"/>
      <c r="AK69" s="81"/>
      <c r="AL69" s="81"/>
      <c r="AM69" s="81"/>
      <c r="AO69" s="7"/>
      <c r="AP69" s="7"/>
      <c r="AQ69" s="7"/>
      <c r="AR69" s="7"/>
      <c r="AS69" s="228"/>
      <c r="AT69" s="234"/>
    </row>
    <row r="70" spans="3:46" s="71" customFormat="1" ht="27.75" customHeight="1" x14ac:dyDescent="0.15">
      <c r="C70" s="72"/>
      <c r="D70" s="406" t="s">
        <v>126</v>
      </c>
      <c r="E70" s="406"/>
      <c r="F70" s="406" t="s">
        <v>127</v>
      </c>
      <c r="G70" s="406"/>
      <c r="H70" s="406"/>
      <c r="I70" s="406"/>
      <c r="J70" s="406"/>
      <c r="K70" s="374" t="s">
        <v>124</v>
      </c>
      <c r="L70" s="374"/>
      <c r="M70" s="374"/>
      <c r="N70" s="358"/>
      <c r="O70" s="358"/>
      <c r="P70" s="358"/>
      <c r="Q70" s="358"/>
      <c r="R70" s="358"/>
      <c r="S70" s="358"/>
      <c r="T70" s="358"/>
      <c r="U70" s="358"/>
      <c r="V70" s="358"/>
      <c r="W70" s="358"/>
      <c r="X70" s="358"/>
      <c r="Y70" s="358"/>
      <c r="Z70" s="358"/>
      <c r="AA70" s="358"/>
      <c r="AB70" s="358"/>
      <c r="AC70" s="358"/>
      <c r="AD70" s="358"/>
      <c r="AE70" s="358"/>
      <c r="AF70" s="358"/>
      <c r="AG70" s="358"/>
      <c r="AH70" s="358"/>
      <c r="AI70" s="358"/>
      <c r="AJ70" s="359"/>
      <c r="AK70" s="359"/>
      <c r="AL70" s="359"/>
      <c r="AM70" s="359"/>
      <c r="AO70" s="7"/>
      <c r="AP70" s="7"/>
      <c r="AQ70" s="7"/>
      <c r="AR70" s="7"/>
      <c r="AS70" s="228"/>
      <c r="AT70" s="234"/>
    </row>
    <row r="71" spans="3:46" s="73" customFormat="1" ht="27.75" customHeight="1" x14ac:dyDescent="0.15">
      <c r="C71" s="72"/>
      <c r="D71" s="406"/>
      <c r="E71" s="406"/>
      <c r="F71" s="406"/>
      <c r="G71" s="406"/>
      <c r="H71" s="406"/>
      <c r="I71" s="406"/>
      <c r="J71" s="406"/>
      <c r="K71" s="374" t="s">
        <v>125</v>
      </c>
      <c r="L71" s="374"/>
      <c r="M71" s="374"/>
      <c r="N71" s="358"/>
      <c r="O71" s="358"/>
      <c r="P71" s="358"/>
      <c r="Q71" s="358"/>
      <c r="R71" s="358"/>
      <c r="S71" s="358"/>
      <c r="T71" s="358"/>
      <c r="U71" s="358"/>
      <c r="V71" s="358"/>
      <c r="W71" s="358"/>
      <c r="X71" s="358"/>
      <c r="Y71" s="358"/>
      <c r="Z71" s="358"/>
      <c r="AA71" s="358"/>
      <c r="AB71" s="358"/>
      <c r="AC71" s="358"/>
      <c r="AD71" s="358"/>
      <c r="AE71" s="358"/>
      <c r="AF71" s="358"/>
      <c r="AG71" s="358"/>
      <c r="AH71" s="358"/>
      <c r="AI71" s="358"/>
      <c r="AJ71" s="359"/>
      <c r="AK71" s="359"/>
      <c r="AL71" s="359"/>
      <c r="AM71" s="359"/>
      <c r="AO71" s="7"/>
      <c r="AP71" s="7"/>
      <c r="AQ71" s="7"/>
      <c r="AR71" s="7"/>
      <c r="AS71" s="228"/>
      <c r="AT71" s="234"/>
    </row>
    <row r="72" spans="3:46" s="71" customFormat="1" ht="27.75" customHeight="1" x14ac:dyDescent="0.15">
      <c r="C72" s="72"/>
      <c r="D72" s="406"/>
      <c r="E72" s="406"/>
      <c r="F72" s="406" t="s">
        <v>128</v>
      </c>
      <c r="G72" s="406"/>
      <c r="H72" s="406"/>
      <c r="I72" s="406"/>
      <c r="J72" s="406"/>
      <c r="K72" s="374" t="s">
        <v>124</v>
      </c>
      <c r="L72" s="374"/>
      <c r="M72" s="374"/>
      <c r="N72" s="358"/>
      <c r="O72" s="358"/>
      <c r="P72" s="358"/>
      <c r="Q72" s="358"/>
      <c r="R72" s="358"/>
      <c r="S72" s="358"/>
      <c r="T72" s="358"/>
      <c r="U72" s="358"/>
      <c r="V72" s="358"/>
      <c r="W72" s="358"/>
      <c r="X72" s="358"/>
      <c r="Y72" s="358"/>
      <c r="Z72" s="358"/>
      <c r="AA72" s="358"/>
      <c r="AB72" s="358"/>
      <c r="AC72" s="358"/>
      <c r="AD72" s="358"/>
      <c r="AE72" s="358"/>
      <c r="AF72" s="358"/>
      <c r="AG72" s="358"/>
      <c r="AH72" s="358"/>
      <c r="AI72" s="358"/>
      <c r="AJ72" s="359"/>
      <c r="AK72" s="359"/>
      <c r="AL72" s="359"/>
      <c r="AM72" s="359"/>
      <c r="AN72" s="87"/>
      <c r="AO72" s="7"/>
      <c r="AP72" s="7"/>
      <c r="AQ72" s="7"/>
      <c r="AR72" s="7"/>
      <c r="AS72" s="228"/>
      <c r="AT72" s="234"/>
    </row>
    <row r="73" spans="3:46" s="71" customFormat="1" ht="27.75" customHeight="1" x14ac:dyDescent="0.15">
      <c r="C73" s="72"/>
      <c r="D73" s="406"/>
      <c r="E73" s="406"/>
      <c r="F73" s="406"/>
      <c r="G73" s="406"/>
      <c r="H73" s="406"/>
      <c r="I73" s="406"/>
      <c r="J73" s="406"/>
      <c r="K73" s="374" t="s">
        <v>125</v>
      </c>
      <c r="L73" s="374"/>
      <c r="M73" s="374"/>
      <c r="N73" s="358"/>
      <c r="O73" s="358"/>
      <c r="P73" s="358"/>
      <c r="Q73" s="358"/>
      <c r="R73" s="358"/>
      <c r="S73" s="358"/>
      <c r="T73" s="358"/>
      <c r="U73" s="358"/>
      <c r="V73" s="358"/>
      <c r="W73" s="358"/>
      <c r="X73" s="358"/>
      <c r="Y73" s="358"/>
      <c r="Z73" s="358"/>
      <c r="AA73" s="358"/>
      <c r="AB73" s="358"/>
      <c r="AC73" s="358"/>
      <c r="AD73" s="358"/>
      <c r="AE73" s="358"/>
      <c r="AF73" s="358"/>
      <c r="AG73" s="358"/>
      <c r="AH73" s="358"/>
      <c r="AI73" s="358"/>
      <c r="AJ73" s="359"/>
      <c r="AK73" s="359"/>
      <c r="AL73" s="359"/>
      <c r="AM73" s="359"/>
      <c r="AN73" s="87"/>
      <c r="AO73" s="7"/>
      <c r="AP73" s="7"/>
      <c r="AQ73" s="7"/>
      <c r="AR73" s="7"/>
      <c r="AS73" s="228"/>
      <c r="AT73" s="234"/>
    </row>
    <row r="74" spans="3:46" s="73" customFormat="1" ht="12" customHeight="1" x14ac:dyDescent="0.15">
      <c r="C74" s="72"/>
      <c r="D74" s="88"/>
      <c r="E74" s="89"/>
      <c r="F74" s="89"/>
      <c r="G74" s="89"/>
      <c r="H74" s="89"/>
      <c r="I74" s="89"/>
      <c r="J74" s="89"/>
      <c r="K74" s="75"/>
      <c r="L74" s="75"/>
      <c r="M74" s="75"/>
      <c r="N74" s="80"/>
      <c r="O74" s="80"/>
      <c r="P74" s="80"/>
      <c r="Q74" s="80"/>
      <c r="R74" s="80"/>
      <c r="S74" s="80"/>
      <c r="T74" s="80"/>
      <c r="U74" s="80"/>
      <c r="V74" s="80"/>
      <c r="W74" s="80"/>
      <c r="X74" s="80"/>
      <c r="Y74" s="80"/>
      <c r="Z74" s="80"/>
      <c r="AA74" s="80"/>
      <c r="AB74" s="80"/>
      <c r="AC74" s="80"/>
      <c r="AD74" s="82"/>
      <c r="AE74" s="82"/>
      <c r="AF74" s="82"/>
      <c r="AG74" s="25"/>
      <c r="AH74" s="82"/>
      <c r="AI74" s="82"/>
      <c r="AJ74" s="82"/>
      <c r="AK74" s="81"/>
      <c r="AL74" s="81"/>
      <c r="AM74" s="81"/>
      <c r="AN74" s="90"/>
      <c r="AO74" s="7"/>
      <c r="AP74" s="7"/>
      <c r="AQ74" s="7"/>
      <c r="AR74" s="7"/>
      <c r="AS74" s="229"/>
      <c r="AT74" s="235"/>
    </row>
    <row r="75" spans="3:46" s="71" customFormat="1" ht="30" customHeight="1" x14ac:dyDescent="0.15">
      <c r="C75" s="72"/>
      <c r="D75" s="405" t="s">
        <v>129</v>
      </c>
      <c r="E75" s="405"/>
      <c r="F75" s="405"/>
      <c r="G75" s="405"/>
      <c r="H75" s="405"/>
      <c r="I75" s="405"/>
      <c r="J75" s="405"/>
      <c r="K75" s="405"/>
      <c r="L75" s="405"/>
      <c r="M75" s="405"/>
      <c r="N75" s="358"/>
      <c r="O75" s="358"/>
      <c r="P75" s="358"/>
      <c r="Q75" s="358"/>
      <c r="R75" s="358"/>
      <c r="S75" s="358"/>
      <c r="T75" s="358"/>
      <c r="U75" s="358"/>
      <c r="V75" s="358"/>
      <c r="W75" s="358"/>
      <c r="X75" s="358"/>
      <c r="Y75" s="358"/>
      <c r="Z75" s="358"/>
      <c r="AA75" s="358"/>
      <c r="AB75" s="358"/>
      <c r="AC75" s="358"/>
      <c r="AD75" s="358"/>
      <c r="AE75" s="358"/>
      <c r="AF75" s="358"/>
      <c r="AG75" s="358"/>
      <c r="AH75" s="358"/>
      <c r="AI75" s="358"/>
      <c r="AJ75" s="359"/>
      <c r="AK75" s="359"/>
      <c r="AL75" s="359"/>
      <c r="AM75" s="359"/>
      <c r="AN75" s="87"/>
      <c r="AO75" s="7"/>
      <c r="AP75" s="7"/>
      <c r="AQ75" s="7"/>
      <c r="AR75" s="7"/>
      <c r="AS75" s="228"/>
      <c r="AT75" s="234"/>
    </row>
    <row r="76" spans="3:46" s="71" customFormat="1" ht="30" customHeight="1" x14ac:dyDescent="0.15">
      <c r="C76" s="72"/>
      <c r="D76" s="530" t="s">
        <v>130</v>
      </c>
      <c r="E76" s="531"/>
      <c r="F76" s="531"/>
      <c r="G76" s="531"/>
      <c r="H76" s="531"/>
      <c r="I76" s="531"/>
      <c r="J76" s="531"/>
      <c r="K76" s="531"/>
      <c r="L76" s="531"/>
      <c r="M76" s="532"/>
      <c r="N76" s="358"/>
      <c r="O76" s="358"/>
      <c r="P76" s="358"/>
      <c r="Q76" s="358"/>
      <c r="R76" s="358"/>
      <c r="S76" s="358"/>
      <c r="T76" s="358"/>
      <c r="U76" s="358"/>
      <c r="V76" s="358"/>
      <c r="W76" s="358"/>
      <c r="X76" s="358"/>
      <c r="Y76" s="358"/>
      <c r="Z76" s="358"/>
      <c r="AA76" s="358"/>
      <c r="AB76" s="358"/>
      <c r="AC76" s="358"/>
      <c r="AD76" s="358"/>
      <c r="AE76" s="358"/>
      <c r="AF76" s="358"/>
      <c r="AG76" s="358"/>
      <c r="AH76" s="358"/>
      <c r="AI76" s="358"/>
      <c r="AJ76" s="359"/>
      <c r="AK76" s="359"/>
      <c r="AL76" s="359"/>
      <c r="AM76" s="359"/>
      <c r="AN76" s="87"/>
      <c r="AO76" s="7"/>
      <c r="AP76" s="7"/>
      <c r="AQ76" s="7"/>
      <c r="AR76" s="7"/>
      <c r="AS76" s="228"/>
      <c r="AT76" s="234"/>
    </row>
    <row r="77" spans="3:46" s="71" customFormat="1" ht="12" customHeight="1" x14ac:dyDescent="0.15">
      <c r="C77" s="72"/>
      <c r="D77" s="91"/>
      <c r="E77" s="92"/>
      <c r="F77" s="92"/>
      <c r="G77" s="155"/>
      <c r="H77" s="155"/>
      <c r="I77" s="155"/>
      <c r="J77" s="155"/>
      <c r="K77" s="155"/>
      <c r="L77" s="155"/>
      <c r="M77" s="155"/>
      <c r="N77" s="155"/>
      <c r="O77" s="155"/>
      <c r="P77" s="155"/>
      <c r="Q77" s="155"/>
      <c r="R77" s="155"/>
      <c r="S77" s="155"/>
      <c r="T77" s="155"/>
      <c r="U77" s="155"/>
      <c r="V77" s="155"/>
      <c r="W77" s="155"/>
      <c r="X77" s="155"/>
      <c r="Y77" s="155"/>
      <c r="Z77" s="155"/>
      <c r="AA77" s="155"/>
      <c r="AB77" s="93"/>
      <c r="AC77" s="93"/>
      <c r="AD77" s="93"/>
      <c r="AE77" s="93"/>
      <c r="AF77" s="93"/>
      <c r="AG77" s="87"/>
      <c r="AJ77" s="87"/>
      <c r="AK77" s="87"/>
      <c r="AL77" s="87"/>
      <c r="AM77" s="87"/>
      <c r="AN77" s="87"/>
      <c r="AO77" s="7"/>
      <c r="AP77" s="7"/>
      <c r="AQ77" s="7"/>
      <c r="AR77" s="7"/>
      <c r="AS77" s="228"/>
      <c r="AT77" s="234"/>
    </row>
    <row r="78" spans="3:46" s="73" customFormat="1" ht="17.25" customHeight="1" x14ac:dyDescent="0.15">
      <c r="C78" s="72"/>
      <c r="D78" s="69" t="s">
        <v>131</v>
      </c>
      <c r="E78" s="94"/>
      <c r="F78" s="94"/>
      <c r="G78" s="75"/>
      <c r="H78" s="75"/>
      <c r="I78" s="75"/>
      <c r="J78" s="75"/>
      <c r="K78" s="75"/>
      <c r="L78" s="83"/>
      <c r="M78" s="83"/>
      <c r="N78" s="83"/>
      <c r="O78" s="83"/>
      <c r="P78" s="83"/>
      <c r="Q78" s="83"/>
      <c r="R78" s="83"/>
      <c r="S78" s="83"/>
      <c r="T78" s="83"/>
      <c r="U78" s="83"/>
      <c r="V78" s="83"/>
      <c r="W78" s="83"/>
      <c r="X78" s="83"/>
      <c r="Y78" s="83"/>
      <c r="Z78" s="83"/>
      <c r="AA78" s="83"/>
      <c r="AB78" s="83"/>
      <c r="AC78" s="83"/>
      <c r="AD78" s="83"/>
      <c r="AE78" s="83"/>
      <c r="AF78" s="83"/>
      <c r="AG78" s="90"/>
      <c r="AJ78" s="83"/>
      <c r="AK78" s="29"/>
      <c r="AL78" s="29"/>
      <c r="AM78" s="29"/>
      <c r="AN78" s="90"/>
      <c r="AO78" s="7"/>
      <c r="AP78" s="7"/>
      <c r="AQ78" s="7"/>
      <c r="AR78" s="7"/>
      <c r="AS78" s="229"/>
      <c r="AT78" s="235"/>
    </row>
    <row r="79" spans="3:46" s="71" customFormat="1" ht="27.75" customHeight="1" x14ac:dyDescent="0.15">
      <c r="C79" s="72"/>
      <c r="D79" s="420" t="s">
        <v>132</v>
      </c>
      <c r="E79" s="421"/>
      <c r="F79" s="422"/>
      <c r="G79" s="533" t="s">
        <v>133</v>
      </c>
      <c r="H79" s="533"/>
      <c r="I79" s="533"/>
      <c r="J79" s="533"/>
      <c r="K79" s="533"/>
      <c r="L79" s="533"/>
      <c r="M79" s="533"/>
      <c r="N79" s="533" t="s">
        <v>134</v>
      </c>
      <c r="O79" s="533"/>
      <c r="P79" s="533"/>
      <c r="Q79" s="533"/>
      <c r="R79" s="533"/>
      <c r="S79" s="533"/>
      <c r="T79" s="533"/>
      <c r="U79" s="533"/>
      <c r="V79" s="533"/>
      <c r="W79" s="533"/>
      <c r="X79" s="534" t="s">
        <v>135</v>
      </c>
      <c r="Y79" s="534"/>
      <c r="Z79" s="534"/>
      <c r="AA79" s="534"/>
      <c r="AB79" s="534"/>
      <c r="AC79" s="534"/>
      <c r="AD79" s="534"/>
      <c r="AE79" s="534"/>
      <c r="AF79" s="534"/>
      <c r="AG79" s="534"/>
      <c r="AH79" s="534"/>
      <c r="AI79" s="534"/>
      <c r="AJ79" s="425" t="s">
        <v>136</v>
      </c>
      <c r="AK79" s="425"/>
      <c r="AL79" s="425"/>
      <c r="AM79" s="425"/>
      <c r="AN79" s="87"/>
      <c r="AO79" s="7"/>
      <c r="AP79" s="7"/>
      <c r="AQ79" s="7"/>
      <c r="AR79" s="7"/>
      <c r="AS79" s="229"/>
      <c r="AT79" s="235"/>
    </row>
    <row r="80" spans="3:46" s="71" customFormat="1" ht="12" customHeight="1" x14ac:dyDescent="0.15">
      <c r="C80" s="72"/>
      <c r="D80" s="426" t="s">
        <v>137</v>
      </c>
      <c r="E80" s="427"/>
      <c r="F80" s="428"/>
      <c r="G80" s="358"/>
      <c r="H80" s="358"/>
      <c r="I80" s="358"/>
      <c r="J80" s="358"/>
      <c r="K80" s="358"/>
      <c r="L80" s="358"/>
      <c r="M80" s="358"/>
      <c r="N80" s="358"/>
      <c r="O80" s="358"/>
      <c r="P80" s="358"/>
      <c r="Q80" s="358"/>
      <c r="R80" s="358"/>
      <c r="S80" s="358"/>
      <c r="T80" s="358"/>
      <c r="U80" s="358"/>
      <c r="V80" s="358"/>
      <c r="W80" s="358"/>
      <c r="X80" s="358"/>
      <c r="Y80" s="358"/>
      <c r="Z80" s="358"/>
      <c r="AA80" s="358"/>
      <c r="AB80" s="358"/>
      <c r="AC80" s="358"/>
      <c r="AD80" s="358"/>
      <c r="AE80" s="358"/>
      <c r="AF80" s="358"/>
      <c r="AG80" s="358"/>
      <c r="AH80" s="358"/>
      <c r="AI80" s="358"/>
      <c r="AJ80" s="359"/>
      <c r="AK80" s="359"/>
      <c r="AL80" s="359"/>
      <c r="AM80" s="359"/>
      <c r="AN80" s="87"/>
      <c r="AO80" s="7"/>
      <c r="AP80" s="7"/>
      <c r="AQ80" s="7"/>
      <c r="AR80" s="7"/>
      <c r="AS80" s="229"/>
      <c r="AT80" s="235"/>
    </row>
    <row r="81" spans="1:46" s="71" customFormat="1" ht="30" customHeight="1" x14ac:dyDescent="0.15">
      <c r="C81" s="72"/>
      <c r="D81" s="523"/>
      <c r="E81" s="524"/>
      <c r="F81" s="525"/>
      <c r="G81" s="358"/>
      <c r="H81" s="358"/>
      <c r="I81" s="358"/>
      <c r="J81" s="358"/>
      <c r="K81" s="358"/>
      <c r="L81" s="358"/>
      <c r="M81" s="358"/>
      <c r="N81" s="358"/>
      <c r="O81" s="358"/>
      <c r="P81" s="358"/>
      <c r="Q81" s="358"/>
      <c r="R81" s="358"/>
      <c r="S81" s="358"/>
      <c r="T81" s="358"/>
      <c r="U81" s="358"/>
      <c r="V81" s="358"/>
      <c r="W81" s="358"/>
      <c r="X81" s="358"/>
      <c r="Y81" s="358"/>
      <c r="Z81" s="358"/>
      <c r="AA81" s="358"/>
      <c r="AB81" s="358"/>
      <c r="AC81" s="358"/>
      <c r="AD81" s="358"/>
      <c r="AE81" s="358"/>
      <c r="AF81" s="358"/>
      <c r="AG81" s="358"/>
      <c r="AH81" s="358"/>
      <c r="AI81" s="358"/>
      <c r="AJ81" s="359"/>
      <c r="AK81" s="359"/>
      <c r="AL81" s="359"/>
      <c r="AM81" s="359"/>
      <c r="AN81" s="87"/>
      <c r="AO81" s="7"/>
      <c r="AP81" s="7"/>
      <c r="AQ81" s="7"/>
      <c r="AR81" s="7"/>
      <c r="AS81" s="229"/>
      <c r="AT81" s="235"/>
    </row>
    <row r="82" spans="1:46" s="71" customFormat="1" ht="30" customHeight="1" x14ac:dyDescent="0.15">
      <c r="C82" s="72"/>
      <c r="D82" s="429"/>
      <c r="E82" s="430"/>
      <c r="F82" s="431"/>
      <c r="G82" s="526" t="s">
        <v>138</v>
      </c>
      <c r="H82" s="526"/>
      <c r="I82" s="526"/>
      <c r="J82" s="526"/>
      <c r="K82" s="526"/>
      <c r="L82" s="526"/>
      <c r="M82" s="526"/>
      <c r="N82" s="526"/>
      <c r="O82" s="526"/>
      <c r="P82" s="526"/>
      <c r="Q82" s="526"/>
      <c r="R82" s="526"/>
      <c r="S82" s="526"/>
      <c r="T82" s="526"/>
      <c r="U82" s="526"/>
      <c r="V82" s="526"/>
      <c r="W82" s="526"/>
      <c r="X82" s="526"/>
      <c r="Y82" s="526"/>
      <c r="Z82" s="526"/>
      <c r="AA82" s="526"/>
      <c r="AB82" s="526"/>
      <c r="AC82" s="526"/>
      <c r="AD82" s="526"/>
      <c r="AE82" s="526"/>
      <c r="AF82" s="526"/>
      <c r="AG82" s="526"/>
      <c r="AH82" s="526"/>
      <c r="AI82" s="526"/>
      <c r="AJ82" s="527"/>
      <c r="AK82" s="528"/>
      <c r="AL82" s="528"/>
      <c r="AM82" s="529"/>
      <c r="AN82" s="87"/>
      <c r="AO82" s="7"/>
      <c r="AP82" s="7"/>
      <c r="AQ82" s="7"/>
      <c r="AR82" s="7"/>
      <c r="AS82" s="229"/>
      <c r="AT82" s="235"/>
    </row>
    <row r="83" spans="1:46" ht="12" customHeight="1" x14ac:dyDescent="0.2">
      <c r="A83" s="7"/>
      <c r="C83" s="19"/>
      <c r="D83" s="95"/>
      <c r="E83" s="95"/>
      <c r="F83" s="95"/>
      <c r="G83" s="95"/>
      <c r="H83" s="95"/>
      <c r="I83" s="95"/>
      <c r="J83" s="95"/>
      <c r="K83" s="95"/>
      <c r="L83" s="95"/>
      <c r="M83" s="95"/>
      <c r="N83" s="95"/>
      <c r="O83" s="95"/>
      <c r="P83" s="95"/>
      <c r="Q83" s="95"/>
      <c r="R83" s="95"/>
      <c r="S83" s="95"/>
      <c r="T83" s="95"/>
      <c r="U83" s="95"/>
      <c r="V83" s="95"/>
      <c r="W83" s="95"/>
      <c r="X83" s="95"/>
      <c r="Y83" s="95"/>
      <c r="Z83" s="95"/>
      <c r="AA83" s="95"/>
      <c r="AB83" s="95"/>
      <c r="AC83" s="95"/>
      <c r="AG83" s="21"/>
      <c r="AJ83" s="96"/>
      <c r="AK83" s="93"/>
      <c r="AL83" s="93"/>
      <c r="AM83" s="93"/>
      <c r="AN83" s="21"/>
      <c r="AS83" s="229"/>
      <c r="AT83" s="235"/>
    </row>
    <row r="84" spans="1:46" ht="27.75" customHeight="1" x14ac:dyDescent="0.15">
      <c r="A84" s="7"/>
      <c r="C84" s="19"/>
      <c r="D84" s="420" t="s">
        <v>132</v>
      </c>
      <c r="E84" s="421"/>
      <c r="F84" s="422"/>
      <c r="G84" s="423" t="s">
        <v>139</v>
      </c>
      <c r="H84" s="423"/>
      <c r="I84" s="423"/>
      <c r="J84" s="423"/>
      <c r="K84" s="423"/>
      <c r="L84" s="423"/>
      <c r="M84" s="423"/>
      <c r="N84" s="423" t="s">
        <v>140</v>
      </c>
      <c r="O84" s="423"/>
      <c r="P84" s="423"/>
      <c r="Q84" s="423"/>
      <c r="R84" s="423"/>
      <c r="S84" s="423"/>
      <c r="T84" s="423"/>
      <c r="U84" s="423"/>
      <c r="V84" s="423"/>
      <c r="W84" s="423"/>
      <c r="X84" s="424" t="s">
        <v>141</v>
      </c>
      <c r="Y84" s="424"/>
      <c r="Z84" s="424"/>
      <c r="AA84" s="424"/>
      <c r="AB84" s="424"/>
      <c r="AC84" s="424"/>
      <c r="AD84" s="424"/>
      <c r="AE84" s="424"/>
      <c r="AF84" s="424"/>
      <c r="AG84" s="424"/>
      <c r="AH84" s="424"/>
      <c r="AI84" s="424"/>
      <c r="AJ84" s="425" t="s">
        <v>142</v>
      </c>
      <c r="AK84" s="425"/>
      <c r="AL84" s="425"/>
      <c r="AM84" s="425"/>
      <c r="AN84" s="21"/>
      <c r="AS84" s="229"/>
      <c r="AT84" s="235"/>
    </row>
    <row r="85" spans="1:46" ht="27.75" customHeight="1" x14ac:dyDescent="0.15">
      <c r="A85" s="7"/>
      <c r="C85" s="19"/>
      <c r="D85" s="426" t="s">
        <v>143</v>
      </c>
      <c r="E85" s="427"/>
      <c r="F85" s="428"/>
      <c r="G85" s="358"/>
      <c r="H85" s="358"/>
      <c r="I85" s="358"/>
      <c r="J85" s="358"/>
      <c r="K85" s="358"/>
      <c r="L85" s="358"/>
      <c r="M85" s="358"/>
      <c r="N85" s="358"/>
      <c r="O85" s="358"/>
      <c r="P85" s="358"/>
      <c r="Q85" s="358"/>
      <c r="R85" s="358"/>
      <c r="S85" s="358"/>
      <c r="T85" s="358"/>
      <c r="U85" s="358"/>
      <c r="V85" s="358"/>
      <c r="W85" s="358"/>
      <c r="X85" s="358"/>
      <c r="Y85" s="358"/>
      <c r="Z85" s="358"/>
      <c r="AA85" s="358"/>
      <c r="AB85" s="358"/>
      <c r="AC85" s="358"/>
      <c r="AD85" s="358"/>
      <c r="AE85" s="358"/>
      <c r="AF85" s="358"/>
      <c r="AG85" s="358"/>
      <c r="AH85" s="358"/>
      <c r="AI85" s="358"/>
      <c r="AJ85" s="359"/>
      <c r="AK85" s="359"/>
      <c r="AL85" s="359"/>
      <c r="AM85" s="359"/>
      <c r="AN85" s="21"/>
      <c r="AS85" s="229"/>
      <c r="AT85" s="235"/>
    </row>
    <row r="86" spans="1:46" s="71" customFormat="1" ht="27.75" customHeight="1" x14ac:dyDescent="0.15">
      <c r="C86" s="72"/>
      <c r="D86" s="429"/>
      <c r="E86" s="430"/>
      <c r="F86" s="431"/>
      <c r="G86" s="358"/>
      <c r="H86" s="358"/>
      <c r="I86" s="358"/>
      <c r="J86" s="358"/>
      <c r="K86" s="358"/>
      <c r="L86" s="358"/>
      <c r="M86" s="358"/>
      <c r="N86" s="358"/>
      <c r="O86" s="358"/>
      <c r="P86" s="358"/>
      <c r="Q86" s="358"/>
      <c r="R86" s="358"/>
      <c r="S86" s="358"/>
      <c r="T86" s="358"/>
      <c r="U86" s="358"/>
      <c r="V86" s="358"/>
      <c r="W86" s="358"/>
      <c r="X86" s="358"/>
      <c r="Y86" s="358"/>
      <c r="Z86" s="358"/>
      <c r="AA86" s="358"/>
      <c r="AB86" s="358"/>
      <c r="AC86" s="358"/>
      <c r="AD86" s="358"/>
      <c r="AE86" s="358"/>
      <c r="AF86" s="358"/>
      <c r="AG86" s="358"/>
      <c r="AH86" s="358"/>
      <c r="AI86" s="358"/>
      <c r="AJ86" s="359"/>
      <c r="AK86" s="359"/>
      <c r="AL86" s="359"/>
      <c r="AM86" s="359"/>
      <c r="AN86" s="87"/>
      <c r="AO86" s="7"/>
      <c r="AP86" s="7"/>
      <c r="AQ86" s="7"/>
      <c r="AR86" s="7"/>
      <c r="AS86" s="229"/>
      <c r="AT86" s="235"/>
    </row>
    <row r="87" spans="1:46" s="71" customFormat="1" ht="12" customHeight="1" x14ac:dyDescent="0.15">
      <c r="C87" s="97"/>
      <c r="D87" s="98"/>
      <c r="E87" s="98"/>
      <c r="F87" s="98"/>
      <c r="G87" s="182"/>
      <c r="H87" s="182"/>
      <c r="I87" s="182"/>
      <c r="J87" s="182"/>
      <c r="K87" s="182"/>
      <c r="L87" s="182"/>
      <c r="M87" s="182"/>
      <c r="N87" s="183"/>
      <c r="O87" s="183"/>
      <c r="P87" s="183"/>
      <c r="Q87" s="183"/>
      <c r="R87" s="183"/>
      <c r="S87" s="183"/>
      <c r="T87" s="183"/>
      <c r="U87" s="183"/>
      <c r="V87" s="183"/>
      <c r="W87" s="183"/>
      <c r="X87" s="183"/>
      <c r="Y87" s="183"/>
      <c r="Z87" s="183"/>
      <c r="AA87" s="183"/>
      <c r="AB87" s="183"/>
      <c r="AC87" s="183"/>
      <c r="AD87" s="183"/>
      <c r="AE87" s="183"/>
      <c r="AF87" s="183"/>
      <c r="AG87" s="183"/>
      <c r="AH87" s="183"/>
      <c r="AI87" s="183"/>
      <c r="AJ87" s="99"/>
      <c r="AK87" s="99"/>
      <c r="AL87" s="99"/>
      <c r="AM87" s="99"/>
      <c r="AO87" s="7"/>
      <c r="AP87" s="7"/>
      <c r="AQ87" s="7"/>
      <c r="AR87" s="7"/>
      <c r="AS87" s="229"/>
      <c r="AT87" s="235"/>
    </row>
    <row r="88" spans="1:46" s="71" customFormat="1" ht="12" customHeight="1" x14ac:dyDescent="0.2">
      <c r="C88" s="97"/>
      <c r="D88" s="98"/>
      <c r="E88" s="98"/>
      <c r="F88" s="98"/>
      <c r="G88" s="183"/>
      <c r="H88" s="183"/>
      <c r="I88" s="183"/>
      <c r="J88" s="183"/>
      <c r="K88" s="183"/>
      <c r="L88" s="183"/>
      <c r="M88" s="183"/>
      <c r="N88" s="183"/>
      <c r="O88" s="183"/>
      <c r="P88" s="183"/>
      <c r="Q88" s="183"/>
      <c r="R88" s="183"/>
      <c r="S88" s="183"/>
      <c r="T88" s="183"/>
      <c r="U88" s="183"/>
      <c r="V88" s="183"/>
      <c r="W88" s="183"/>
      <c r="X88" s="183"/>
      <c r="Y88" s="183"/>
      <c r="Z88" s="183"/>
      <c r="AA88" s="183"/>
      <c r="AB88" s="183"/>
      <c r="AC88" s="183"/>
      <c r="AD88" s="184"/>
      <c r="AE88" s="184"/>
      <c r="AF88" s="184"/>
      <c r="AH88" s="100"/>
      <c r="AI88" s="100"/>
      <c r="AJ88" s="100"/>
      <c r="AK88" s="101"/>
      <c r="AL88" s="101"/>
      <c r="AM88" s="101"/>
      <c r="AO88" s="7"/>
      <c r="AP88" s="7"/>
      <c r="AQ88" s="7"/>
      <c r="AR88" s="7"/>
      <c r="AS88" s="229"/>
      <c r="AT88" s="235"/>
    </row>
    <row r="89" spans="1:46" ht="21" customHeight="1" x14ac:dyDescent="0.15">
      <c r="A89" s="7"/>
      <c r="C89" s="19"/>
      <c r="D89" s="102"/>
      <c r="E89" s="103"/>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L89" s="7"/>
      <c r="AN89" s="21"/>
      <c r="AS89" s="229"/>
      <c r="AT89" s="235"/>
    </row>
    <row r="90" spans="1:46" s="6" customFormat="1" ht="13.5" customHeight="1" x14ac:dyDescent="0.15">
      <c r="C90" s="19"/>
      <c r="D90" s="88"/>
      <c r="E90" s="75"/>
      <c r="F90" s="103"/>
      <c r="G90" s="103"/>
      <c r="H90" s="103"/>
      <c r="I90" s="103"/>
      <c r="J90" s="103"/>
      <c r="K90" s="103"/>
      <c r="L90" s="155"/>
      <c r="M90" s="155"/>
      <c r="N90" s="155"/>
      <c r="O90" s="155"/>
      <c r="P90" s="155"/>
      <c r="Q90" s="155"/>
      <c r="R90" s="155"/>
      <c r="S90" s="155"/>
      <c r="T90" s="155"/>
      <c r="U90" s="155"/>
      <c r="V90" s="155"/>
      <c r="W90" s="155"/>
      <c r="X90" s="155"/>
      <c r="Y90" s="155"/>
      <c r="Z90" s="155"/>
      <c r="AA90" s="155"/>
      <c r="AB90" s="155"/>
      <c r="AC90" s="155"/>
      <c r="AD90" s="155"/>
      <c r="AE90" s="155"/>
      <c r="AF90" s="155"/>
      <c r="AG90" s="29"/>
      <c r="AN90" s="29"/>
      <c r="AO90" s="7"/>
      <c r="AP90" s="7"/>
      <c r="AQ90" s="7"/>
      <c r="AR90" s="7"/>
      <c r="AS90" s="228"/>
      <c r="AT90" s="234"/>
    </row>
    <row r="91" spans="1:46" ht="16.5" customHeight="1" x14ac:dyDescent="0.15">
      <c r="A91" s="7"/>
      <c r="C91" s="19"/>
      <c r="D91" s="88"/>
      <c r="E91" s="75"/>
      <c r="F91" s="83"/>
      <c r="G91" s="83"/>
      <c r="H91" s="83"/>
      <c r="I91" s="83"/>
      <c r="J91" s="83"/>
      <c r="K91" s="83"/>
      <c r="L91" s="83"/>
      <c r="M91" s="83"/>
      <c r="N91" s="83"/>
      <c r="O91" s="83"/>
      <c r="P91" s="83"/>
      <c r="Q91" s="83"/>
      <c r="R91" s="83"/>
      <c r="S91" s="83"/>
      <c r="T91" s="83"/>
      <c r="U91" s="83"/>
      <c r="V91" s="83"/>
      <c r="W91" s="83"/>
      <c r="X91" s="83"/>
      <c r="Y91" s="83"/>
      <c r="Z91" s="83"/>
      <c r="AA91" s="155"/>
      <c r="AB91" s="155"/>
      <c r="AC91" s="155"/>
      <c r="AD91" s="155"/>
      <c r="AE91" s="155"/>
      <c r="AF91" s="155"/>
      <c r="AG91" s="21"/>
      <c r="AL91" s="7"/>
      <c r="AN91" s="21"/>
      <c r="AS91" s="227"/>
      <c r="AT91" s="233"/>
    </row>
    <row r="92" spans="1:46" ht="30" customHeight="1" x14ac:dyDescent="0.15">
      <c r="A92" s="19"/>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521" t="s">
        <v>225</v>
      </c>
      <c r="AF92" s="521"/>
      <c r="AG92" s="521"/>
      <c r="AH92" s="521"/>
      <c r="AI92" s="521"/>
      <c r="AJ92" s="521"/>
      <c r="AK92" s="521"/>
      <c r="AL92" s="521"/>
      <c r="AM92" s="521"/>
      <c r="AN92" s="521"/>
      <c r="AO92" s="521"/>
      <c r="AP92" s="521"/>
      <c r="AQ92" s="521"/>
      <c r="AS92" s="227">
        <v>43196</v>
      </c>
      <c r="AT92" s="233">
        <v>0.52083333333333337</v>
      </c>
    </row>
    <row r="93" spans="1:46" s="104" customFormat="1" ht="14.25" customHeight="1" x14ac:dyDescent="0.15">
      <c r="A93" s="239" t="s">
        <v>296</v>
      </c>
      <c r="B93" s="239"/>
      <c r="C93" s="239"/>
      <c r="D93" s="239"/>
      <c r="E93" s="239"/>
      <c r="F93" s="239"/>
      <c r="G93" s="239"/>
      <c r="H93" s="239"/>
      <c r="I93" s="239"/>
      <c r="J93" s="239"/>
      <c r="K93" s="239"/>
      <c r="L93" s="239"/>
      <c r="M93" s="239"/>
      <c r="N93" s="239"/>
      <c r="O93" s="239"/>
      <c r="P93" s="239"/>
      <c r="Q93" s="239"/>
      <c r="R93" s="239"/>
      <c r="S93" s="239"/>
      <c r="T93" s="239"/>
      <c r="U93" s="239"/>
      <c r="V93" s="239"/>
      <c r="W93" s="239"/>
      <c r="X93" s="239"/>
      <c r="Y93" s="239"/>
      <c r="Z93" s="239"/>
      <c r="AA93" s="239"/>
      <c r="AB93" s="239"/>
      <c r="AC93" s="239"/>
      <c r="AD93" s="239"/>
      <c r="AE93" s="239"/>
      <c r="AF93" s="239"/>
      <c r="AG93" s="239"/>
      <c r="AH93" s="239"/>
      <c r="AI93" s="239"/>
      <c r="AJ93" s="239"/>
      <c r="AK93" s="239"/>
      <c r="AL93" s="239"/>
      <c r="AM93" s="239"/>
      <c r="AN93" s="239"/>
      <c r="AO93" s="239"/>
      <c r="AP93" s="239"/>
      <c r="AQ93" s="239"/>
      <c r="AS93" s="228"/>
      <c r="AT93" s="234"/>
    </row>
    <row r="94" spans="1:46" ht="18" customHeight="1" x14ac:dyDescent="0.15">
      <c r="A94" s="157"/>
      <c r="B94" s="157"/>
      <c r="C94" s="157"/>
      <c r="D94" s="157"/>
      <c r="E94" s="157"/>
      <c r="F94" s="157"/>
      <c r="G94" s="157"/>
      <c r="H94" s="157"/>
      <c r="I94" s="157"/>
      <c r="J94" s="157"/>
      <c r="K94" s="157"/>
      <c r="L94" s="157"/>
      <c r="M94" s="157"/>
      <c r="N94" s="157"/>
      <c r="O94" s="157"/>
      <c r="P94" s="157"/>
      <c r="Q94" s="157"/>
      <c r="R94" s="157"/>
      <c r="S94" s="157"/>
      <c r="T94" s="157"/>
      <c r="U94" s="157"/>
      <c r="V94" s="157"/>
      <c r="W94" s="157"/>
      <c r="X94" s="157"/>
      <c r="Y94" s="157"/>
      <c r="Z94" s="157"/>
      <c r="AA94" s="157"/>
      <c r="AB94" s="157"/>
      <c r="AC94" s="157"/>
      <c r="AD94" s="157"/>
      <c r="AE94" s="157"/>
      <c r="AF94" s="157"/>
      <c r="AG94" s="157"/>
      <c r="AH94" s="432"/>
      <c r="AI94" s="432"/>
      <c r="AJ94" s="432"/>
      <c r="AK94" s="432"/>
      <c r="AL94" s="432"/>
      <c r="AM94" s="432"/>
      <c r="AN94" s="432"/>
      <c r="AO94" s="432"/>
      <c r="AP94" s="432"/>
      <c r="AQ94" s="157"/>
    </row>
    <row r="95" spans="1:46" s="104" customFormat="1" ht="21.95" customHeight="1" x14ac:dyDescent="0.15">
      <c r="B95" s="65" t="s">
        <v>144</v>
      </c>
      <c r="C95" s="66"/>
      <c r="D95" s="21"/>
      <c r="E95" s="89"/>
      <c r="F95" s="89"/>
      <c r="G95" s="89"/>
      <c r="H95" s="89"/>
      <c r="I95" s="89"/>
      <c r="J95" s="89"/>
      <c r="K95" s="23"/>
      <c r="L95" s="23"/>
      <c r="M95" s="23"/>
      <c r="N95" s="23"/>
      <c r="O95" s="23"/>
      <c r="P95" s="23"/>
      <c r="Q95" s="23"/>
      <c r="R95" s="23"/>
      <c r="S95" s="23"/>
      <c r="T95" s="23"/>
      <c r="U95" s="23"/>
      <c r="V95" s="23"/>
      <c r="W95" s="23"/>
      <c r="X95" s="23"/>
      <c r="Y95" s="23"/>
      <c r="Z95" s="23"/>
      <c r="AA95" s="23"/>
      <c r="AB95" s="23"/>
      <c r="AC95" s="160"/>
      <c r="AD95" s="23"/>
      <c r="AE95" s="22"/>
      <c r="AF95" s="22"/>
      <c r="AG95" s="22"/>
      <c r="AH95" s="22"/>
      <c r="AI95" s="23"/>
      <c r="AJ95" s="21"/>
      <c r="AK95" s="21"/>
      <c r="AL95" s="6"/>
      <c r="AM95" s="21"/>
      <c r="AN95" s="21"/>
      <c r="AO95" s="67"/>
      <c r="AP95" s="21"/>
      <c r="AS95" s="228"/>
      <c r="AT95" s="234"/>
    </row>
    <row r="96" spans="1:46" s="104" customFormat="1" ht="17.25" customHeight="1" x14ac:dyDescent="0.15">
      <c r="C96" s="21"/>
      <c r="D96" s="69" t="s">
        <v>145</v>
      </c>
      <c r="E96" s="34" t="s">
        <v>146</v>
      </c>
      <c r="F96" s="89"/>
      <c r="G96" s="89"/>
      <c r="H96" s="89"/>
      <c r="I96" s="89"/>
      <c r="J96" s="89"/>
      <c r="K96" s="89"/>
      <c r="L96" s="89"/>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1"/>
      <c r="AM96" s="21"/>
      <c r="AN96" s="6"/>
      <c r="AO96" s="21"/>
      <c r="AP96" s="21"/>
      <c r="AQ96" s="21"/>
      <c r="AR96" s="21"/>
      <c r="AS96" s="228"/>
      <c r="AT96" s="234"/>
    </row>
    <row r="97" spans="3:46" s="104" customFormat="1" ht="17.25" customHeight="1" x14ac:dyDescent="0.15">
      <c r="C97" s="21"/>
      <c r="D97" s="34" t="s">
        <v>147</v>
      </c>
      <c r="E97" s="34"/>
      <c r="F97" s="34"/>
      <c r="G97" s="34"/>
      <c r="H97" s="34"/>
      <c r="I97" s="34"/>
      <c r="J97" s="105" t="s">
        <v>148</v>
      </c>
      <c r="K97" s="29"/>
      <c r="L97" s="89"/>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1"/>
      <c r="AM97" s="21"/>
      <c r="AN97" s="6"/>
      <c r="AO97" s="21"/>
      <c r="AP97" s="21"/>
      <c r="AQ97" s="21"/>
      <c r="AR97" s="21"/>
      <c r="AS97" s="228"/>
      <c r="AT97" s="234"/>
    </row>
    <row r="98" spans="3:46" s="104" customFormat="1" ht="24.95" customHeight="1" x14ac:dyDescent="0.15">
      <c r="C98" s="21"/>
      <c r="D98" s="433" t="s">
        <v>149</v>
      </c>
      <c r="E98" s="433"/>
      <c r="F98" s="433"/>
      <c r="G98" s="433"/>
      <c r="H98" s="433"/>
      <c r="I98" s="433"/>
      <c r="J98" s="407" t="s">
        <v>139</v>
      </c>
      <c r="K98" s="407"/>
      <c r="L98" s="407"/>
      <c r="M98" s="407"/>
      <c r="N98" s="407"/>
      <c r="O98" s="407"/>
      <c r="P98" s="407"/>
      <c r="Q98" s="407"/>
      <c r="R98" s="407" t="s">
        <v>150</v>
      </c>
      <c r="S98" s="407"/>
      <c r="T98" s="407"/>
      <c r="U98" s="407"/>
      <c r="V98" s="407"/>
      <c r="W98" s="407"/>
      <c r="X98" s="407"/>
      <c r="Y98" s="407"/>
      <c r="Z98" s="407"/>
      <c r="AA98" s="407"/>
      <c r="AB98" s="407"/>
      <c r="AC98" s="407"/>
      <c r="AD98" s="407"/>
      <c r="AE98" s="407"/>
      <c r="AF98" s="408" t="s">
        <v>151</v>
      </c>
      <c r="AG98" s="408"/>
      <c r="AH98" s="408"/>
      <c r="AI98" s="408"/>
      <c r="AJ98" s="408"/>
      <c r="AK98" s="409" t="s">
        <v>152</v>
      </c>
      <c r="AL98" s="410"/>
      <c r="AM98" s="411"/>
      <c r="AN98" s="106"/>
      <c r="AO98" s="107"/>
      <c r="AP98" s="107"/>
      <c r="AQ98" s="107"/>
      <c r="AR98" s="107"/>
      <c r="AS98" s="228"/>
      <c r="AT98" s="234"/>
    </row>
    <row r="99" spans="3:46" s="104" customFormat="1" ht="24" customHeight="1" x14ac:dyDescent="0.15">
      <c r="C99" s="21"/>
      <c r="D99" s="412"/>
      <c r="E99" s="412"/>
      <c r="F99" s="412"/>
      <c r="G99" s="412"/>
      <c r="H99" s="412"/>
      <c r="I99" s="412"/>
      <c r="J99" s="412"/>
      <c r="K99" s="412"/>
      <c r="L99" s="412"/>
      <c r="M99" s="412"/>
      <c r="N99" s="412"/>
      <c r="O99" s="412"/>
      <c r="P99" s="412"/>
      <c r="Q99" s="412"/>
      <c r="R99" s="413"/>
      <c r="S99" s="414"/>
      <c r="T99" s="414"/>
      <c r="U99" s="414"/>
      <c r="V99" s="414"/>
      <c r="W99" s="414"/>
      <c r="X99" s="414"/>
      <c r="Y99" s="414"/>
      <c r="Z99" s="414"/>
      <c r="AA99" s="414"/>
      <c r="AB99" s="414"/>
      <c r="AC99" s="414"/>
      <c r="AD99" s="414"/>
      <c r="AE99" s="415"/>
      <c r="AF99" s="416"/>
      <c r="AG99" s="416"/>
      <c r="AH99" s="416"/>
      <c r="AI99" s="416"/>
      <c r="AJ99" s="416"/>
      <c r="AK99" s="417"/>
      <c r="AL99" s="418"/>
      <c r="AM99" s="419"/>
      <c r="AN99" s="106"/>
      <c r="AO99" s="107"/>
      <c r="AP99" s="107"/>
      <c r="AQ99" s="107"/>
      <c r="AR99" s="107"/>
      <c r="AS99" s="228"/>
      <c r="AT99" s="234"/>
    </row>
    <row r="100" spans="3:46" s="104" customFormat="1" ht="24" customHeight="1" x14ac:dyDescent="0.15">
      <c r="C100" s="21"/>
      <c r="D100" s="412"/>
      <c r="E100" s="412"/>
      <c r="F100" s="412"/>
      <c r="G100" s="412"/>
      <c r="H100" s="412"/>
      <c r="I100" s="412"/>
      <c r="J100" s="412"/>
      <c r="K100" s="412"/>
      <c r="L100" s="412"/>
      <c r="M100" s="412"/>
      <c r="N100" s="412"/>
      <c r="O100" s="412"/>
      <c r="P100" s="412"/>
      <c r="Q100" s="412"/>
      <c r="R100" s="413"/>
      <c r="S100" s="414"/>
      <c r="T100" s="414"/>
      <c r="U100" s="414"/>
      <c r="V100" s="414"/>
      <c r="W100" s="414"/>
      <c r="X100" s="414"/>
      <c r="Y100" s="414"/>
      <c r="Z100" s="414"/>
      <c r="AA100" s="414"/>
      <c r="AB100" s="414"/>
      <c r="AC100" s="414"/>
      <c r="AD100" s="414"/>
      <c r="AE100" s="415"/>
      <c r="AF100" s="416"/>
      <c r="AG100" s="416"/>
      <c r="AH100" s="416"/>
      <c r="AI100" s="416"/>
      <c r="AJ100" s="416"/>
      <c r="AK100" s="417"/>
      <c r="AL100" s="418"/>
      <c r="AM100" s="419"/>
      <c r="AN100" s="106"/>
      <c r="AO100" s="107"/>
      <c r="AP100" s="107"/>
      <c r="AQ100" s="107"/>
      <c r="AR100" s="107"/>
      <c r="AS100" s="228"/>
      <c r="AT100" s="234"/>
    </row>
    <row r="101" spans="3:46" s="104" customFormat="1" ht="24" customHeight="1" x14ac:dyDescent="0.15">
      <c r="C101" s="21"/>
      <c r="D101" s="412"/>
      <c r="E101" s="412"/>
      <c r="F101" s="412"/>
      <c r="G101" s="412"/>
      <c r="H101" s="412"/>
      <c r="I101" s="412"/>
      <c r="J101" s="412"/>
      <c r="K101" s="412"/>
      <c r="L101" s="412"/>
      <c r="M101" s="412"/>
      <c r="N101" s="412"/>
      <c r="O101" s="412"/>
      <c r="P101" s="412"/>
      <c r="Q101" s="412"/>
      <c r="R101" s="412"/>
      <c r="S101" s="412"/>
      <c r="T101" s="412"/>
      <c r="U101" s="412"/>
      <c r="V101" s="412"/>
      <c r="W101" s="412"/>
      <c r="X101" s="412"/>
      <c r="Y101" s="412"/>
      <c r="Z101" s="412"/>
      <c r="AA101" s="412"/>
      <c r="AB101" s="412"/>
      <c r="AC101" s="412"/>
      <c r="AD101" s="412"/>
      <c r="AE101" s="412"/>
      <c r="AF101" s="416"/>
      <c r="AG101" s="416"/>
      <c r="AH101" s="416"/>
      <c r="AI101" s="416"/>
      <c r="AJ101" s="416"/>
      <c r="AK101" s="417"/>
      <c r="AL101" s="418"/>
      <c r="AM101" s="419"/>
      <c r="AN101" s="106"/>
      <c r="AO101" s="107"/>
      <c r="AP101" s="107"/>
      <c r="AQ101" s="107"/>
      <c r="AR101" s="107"/>
      <c r="AS101" s="228"/>
      <c r="AT101" s="234"/>
    </row>
    <row r="102" spans="3:46" s="104" customFormat="1" ht="12" customHeight="1" x14ac:dyDescent="0.15">
      <c r="C102" s="21"/>
      <c r="D102" s="108"/>
      <c r="E102" s="108"/>
      <c r="F102" s="109"/>
      <c r="G102" s="109"/>
      <c r="H102" s="109"/>
      <c r="I102" s="109"/>
      <c r="J102" s="109"/>
      <c r="K102" s="109"/>
      <c r="L102" s="109"/>
      <c r="M102" s="109"/>
      <c r="N102" s="109"/>
      <c r="O102" s="109"/>
      <c r="P102" s="109"/>
      <c r="Q102" s="109"/>
      <c r="R102" s="109"/>
      <c r="S102" s="109"/>
      <c r="T102" s="109"/>
      <c r="U102" s="109"/>
      <c r="V102" s="110"/>
      <c r="W102" s="110"/>
      <c r="X102" s="110"/>
      <c r="Y102" s="111"/>
      <c r="Z102" s="111"/>
      <c r="AA102" s="111"/>
      <c r="AB102" s="111"/>
      <c r="AC102" s="111"/>
      <c r="AD102" s="111"/>
      <c r="AE102" s="111"/>
      <c r="AF102" s="111"/>
      <c r="AG102" s="111"/>
      <c r="AH102" s="111"/>
      <c r="AI102" s="111"/>
      <c r="AJ102" s="111"/>
      <c r="AK102" s="21"/>
      <c r="AL102" s="112"/>
      <c r="AM102" s="112"/>
      <c r="AN102" s="113"/>
      <c r="AO102" s="107"/>
      <c r="AP102" s="107"/>
      <c r="AQ102" s="107"/>
      <c r="AR102" s="107"/>
      <c r="AS102" s="228"/>
      <c r="AT102" s="234"/>
    </row>
    <row r="103" spans="3:46" s="104" customFormat="1" ht="17.25" customHeight="1" x14ac:dyDescent="0.15">
      <c r="C103" s="21"/>
      <c r="D103" s="34" t="s">
        <v>153</v>
      </c>
      <c r="F103" s="109"/>
      <c r="G103" s="109"/>
      <c r="H103" s="109"/>
      <c r="I103" s="109"/>
      <c r="J103" s="109"/>
      <c r="K103" s="109"/>
      <c r="L103" s="109"/>
      <c r="M103" s="109"/>
      <c r="N103" s="109"/>
      <c r="O103" s="109"/>
      <c r="P103" s="109"/>
      <c r="Q103" s="109"/>
      <c r="R103" s="109"/>
      <c r="S103" s="109"/>
      <c r="T103" s="109"/>
      <c r="U103" s="109"/>
      <c r="V103" s="110"/>
      <c r="W103" s="110"/>
      <c r="X103" s="110"/>
      <c r="Y103" s="111"/>
      <c r="Z103" s="111"/>
      <c r="AA103" s="111"/>
      <c r="AB103" s="111"/>
      <c r="AC103" s="111"/>
      <c r="AD103" s="111"/>
      <c r="AE103" s="111"/>
      <c r="AF103" s="111"/>
      <c r="AG103" s="111"/>
      <c r="AH103" s="111"/>
      <c r="AI103" s="111"/>
      <c r="AJ103" s="111"/>
      <c r="AK103" s="21"/>
      <c r="AL103" s="112"/>
      <c r="AM103" s="112"/>
      <c r="AN103" s="113"/>
      <c r="AO103" s="107"/>
      <c r="AP103" s="107"/>
      <c r="AQ103" s="107"/>
      <c r="AR103" s="107"/>
      <c r="AS103" s="228"/>
      <c r="AT103" s="234"/>
    </row>
    <row r="104" spans="3:46" s="114" customFormat="1" ht="18" customHeight="1" x14ac:dyDescent="0.15">
      <c r="D104" s="439" t="s">
        <v>149</v>
      </c>
      <c r="E104" s="440"/>
      <c r="F104" s="440"/>
      <c r="G104" s="440"/>
      <c r="H104" s="440"/>
      <c r="I104" s="441"/>
      <c r="J104" s="445" t="s">
        <v>139</v>
      </c>
      <c r="K104" s="446"/>
      <c r="L104" s="446"/>
      <c r="M104" s="446"/>
      <c r="N104" s="446"/>
      <c r="O104" s="446"/>
      <c r="P104" s="446"/>
      <c r="Q104" s="447"/>
      <c r="R104" s="445" t="s">
        <v>150</v>
      </c>
      <c r="S104" s="446"/>
      <c r="T104" s="446"/>
      <c r="U104" s="446"/>
      <c r="V104" s="446"/>
      <c r="W104" s="446"/>
      <c r="X104" s="446"/>
      <c r="Y104" s="446"/>
      <c r="Z104" s="446"/>
      <c r="AA104" s="447"/>
      <c r="AB104" s="433" t="s">
        <v>154</v>
      </c>
      <c r="AC104" s="433"/>
      <c r="AD104" s="433"/>
      <c r="AE104" s="433"/>
      <c r="AF104" s="433"/>
      <c r="AG104" s="433"/>
      <c r="AH104" s="433" t="s">
        <v>155</v>
      </c>
      <c r="AI104" s="433"/>
      <c r="AJ104" s="433"/>
      <c r="AK104" s="433"/>
      <c r="AL104" s="433"/>
      <c r="AM104" s="433"/>
      <c r="AN104" s="115"/>
      <c r="AO104" s="107"/>
      <c r="AP104" s="107"/>
      <c r="AQ104" s="107"/>
      <c r="AR104" s="107"/>
      <c r="AS104" s="228"/>
      <c r="AT104" s="234"/>
    </row>
    <row r="105" spans="3:46" s="114" customFormat="1" ht="24.95" customHeight="1" x14ac:dyDescent="0.15">
      <c r="D105" s="442"/>
      <c r="E105" s="443"/>
      <c r="F105" s="443"/>
      <c r="G105" s="443"/>
      <c r="H105" s="443"/>
      <c r="I105" s="444"/>
      <c r="J105" s="448"/>
      <c r="K105" s="449"/>
      <c r="L105" s="449"/>
      <c r="M105" s="449"/>
      <c r="N105" s="449"/>
      <c r="O105" s="449"/>
      <c r="P105" s="449"/>
      <c r="Q105" s="450"/>
      <c r="R105" s="448"/>
      <c r="S105" s="449"/>
      <c r="T105" s="449"/>
      <c r="U105" s="449"/>
      <c r="V105" s="449"/>
      <c r="W105" s="449"/>
      <c r="X105" s="449"/>
      <c r="Y105" s="449"/>
      <c r="Z105" s="449"/>
      <c r="AA105" s="450"/>
      <c r="AB105" s="434" t="s">
        <v>156</v>
      </c>
      <c r="AC105" s="434"/>
      <c r="AD105" s="435" t="s">
        <v>157</v>
      </c>
      <c r="AE105" s="436"/>
      <c r="AF105" s="437" t="s">
        <v>219</v>
      </c>
      <c r="AG105" s="438"/>
      <c r="AH105" s="434" t="s">
        <v>156</v>
      </c>
      <c r="AI105" s="434"/>
      <c r="AJ105" s="435" t="s">
        <v>157</v>
      </c>
      <c r="AK105" s="436"/>
      <c r="AL105" s="437" t="s">
        <v>158</v>
      </c>
      <c r="AM105" s="438"/>
      <c r="AN105" s="116"/>
      <c r="AO105" s="107"/>
      <c r="AP105" s="107"/>
      <c r="AQ105" s="107"/>
      <c r="AR105" s="107"/>
      <c r="AS105" s="228"/>
      <c r="AT105" s="234"/>
    </row>
    <row r="106" spans="3:46" s="114" customFormat="1" ht="24" customHeight="1" x14ac:dyDescent="0.15">
      <c r="D106" s="412"/>
      <c r="E106" s="412"/>
      <c r="F106" s="412"/>
      <c r="G106" s="412"/>
      <c r="H106" s="412"/>
      <c r="I106" s="412"/>
      <c r="J106" s="412"/>
      <c r="K106" s="412"/>
      <c r="L106" s="412"/>
      <c r="M106" s="412"/>
      <c r="N106" s="412"/>
      <c r="O106" s="412"/>
      <c r="P106" s="412"/>
      <c r="Q106" s="412"/>
      <c r="R106" s="455"/>
      <c r="S106" s="456"/>
      <c r="T106" s="456"/>
      <c r="U106" s="456"/>
      <c r="V106" s="456"/>
      <c r="W106" s="456"/>
      <c r="X106" s="456"/>
      <c r="Y106" s="456"/>
      <c r="Z106" s="456"/>
      <c r="AA106" s="457"/>
      <c r="AB106" s="451"/>
      <c r="AC106" s="452"/>
      <c r="AD106" s="451"/>
      <c r="AE106" s="452"/>
      <c r="AF106" s="453" t="str">
        <f>IF(OR(AB106="",AD106=""),"",ROUND(AB106/AD106*1000,2))</f>
        <v/>
      </c>
      <c r="AG106" s="454"/>
      <c r="AH106" s="451"/>
      <c r="AI106" s="452"/>
      <c r="AJ106" s="451"/>
      <c r="AK106" s="452"/>
      <c r="AL106" s="453" t="str">
        <f>IF(OR(AH106="",AJ106=""),"",ROUND(AH106/AJ106*1000,2))</f>
        <v/>
      </c>
      <c r="AM106" s="454"/>
      <c r="AN106" s="185"/>
      <c r="AO106" s="107"/>
      <c r="AP106" s="107"/>
      <c r="AQ106" s="107"/>
      <c r="AR106" s="107"/>
      <c r="AS106" s="228"/>
      <c r="AT106" s="234"/>
    </row>
    <row r="107" spans="3:46" s="114" customFormat="1" ht="24" customHeight="1" x14ac:dyDescent="0.15">
      <c r="D107" s="412"/>
      <c r="E107" s="412"/>
      <c r="F107" s="412"/>
      <c r="G107" s="412"/>
      <c r="H107" s="412"/>
      <c r="I107" s="412"/>
      <c r="J107" s="412"/>
      <c r="K107" s="412"/>
      <c r="L107" s="412"/>
      <c r="M107" s="412"/>
      <c r="N107" s="412"/>
      <c r="O107" s="412"/>
      <c r="P107" s="412"/>
      <c r="Q107" s="412"/>
      <c r="R107" s="455"/>
      <c r="S107" s="456"/>
      <c r="T107" s="456"/>
      <c r="U107" s="456"/>
      <c r="V107" s="456"/>
      <c r="W107" s="456"/>
      <c r="X107" s="456"/>
      <c r="Y107" s="456"/>
      <c r="Z107" s="456"/>
      <c r="AA107" s="457"/>
      <c r="AB107" s="451"/>
      <c r="AC107" s="452"/>
      <c r="AD107" s="451"/>
      <c r="AE107" s="452"/>
      <c r="AF107" s="453" t="str">
        <f>IF(OR(AB107="",AD107=""),"",ROUND(AB107/AD107*1000,2))</f>
        <v/>
      </c>
      <c r="AG107" s="454"/>
      <c r="AH107" s="451"/>
      <c r="AI107" s="452"/>
      <c r="AJ107" s="451"/>
      <c r="AK107" s="452"/>
      <c r="AL107" s="453" t="str">
        <f>IF(OR(AH107="",AJ107=""),"",ROUND(AH107/AJ107*1000,2))</f>
        <v/>
      </c>
      <c r="AM107" s="454"/>
      <c r="AN107" s="185"/>
      <c r="AO107" s="107"/>
      <c r="AP107" s="107"/>
      <c r="AQ107" s="107"/>
      <c r="AR107" s="107"/>
      <c r="AS107" s="228"/>
      <c r="AT107" s="234"/>
    </row>
    <row r="108" spans="3:46" s="117" customFormat="1" ht="12" customHeight="1" x14ac:dyDescent="0.15">
      <c r="D108" s="118"/>
      <c r="E108" s="118"/>
      <c r="F108" s="185"/>
      <c r="G108" s="185"/>
      <c r="H108" s="185"/>
      <c r="I108" s="185"/>
      <c r="J108" s="185"/>
      <c r="K108" s="185"/>
      <c r="L108" s="118"/>
      <c r="M108" s="118"/>
      <c r="N108" s="118"/>
      <c r="O108" s="118"/>
      <c r="P108" s="118"/>
      <c r="Q108" s="118"/>
      <c r="R108" s="118"/>
      <c r="S108" s="118"/>
      <c r="T108" s="118"/>
      <c r="U108" s="118"/>
      <c r="V108" s="118"/>
      <c r="W108" s="118"/>
      <c r="X108" s="118"/>
      <c r="Y108" s="118"/>
      <c r="Z108" s="118"/>
      <c r="AA108" s="118"/>
      <c r="AB108" s="118"/>
      <c r="AC108" s="118"/>
      <c r="AD108" s="118"/>
      <c r="AE108" s="118"/>
      <c r="AF108" s="118"/>
      <c r="AG108" s="118"/>
      <c r="AH108" s="118"/>
      <c r="AI108" s="118"/>
      <c r="AJ108" s="118"/>
      <c r="AK108" s="118"/>
      <c r="AL108" s="118"/>
      <c r="AM108" s="118"/>
      <c r="AN108" s="118"/>
      <c r="AO108" s="107"/>
      <c r="AP108" s="107"/>
      <c r="AQ108" s="107"/>
      <c r="AR108" s="107"/>
      <c r="AS108" s="228"/>
      <c r="AT108" s="234"/>
    </row>
    <row r="109" spans="3:46" s="119" customFormat="1" ht="17.25" customHeight="1" x14ac:dyDescent="0.15">
      <c r="C109" s="69"/>
      <c r="D109" s="34" t="s">
        <v>279</v>
      </c>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0"/>
      <c r="AC109" s="120"/>
      <c r="AD109" s="120"/>
      <c r="AE109" s="120"/>
      <c r="AF109" s="120"/>
      <c r="AG109" s="120"/>
      <c r="AH109" s="120"/>
      <c r="AI109" s="120"/>
      <c r="AJ109" s="120"/>
      <c r="AK109" s="120"/>
      <c r="AL109" s="120"/>
      <c r="AM109" s="120"/>
      <c r="AN109" s="121"/>
      <c r="AO109" s="107"/>
      <c r="AP109" s="107"/>
      <c r="AQ109" s="107"/>
      <c r="AR109" s="107"/>
      <c r="AS109" s="228"/>
      <c r="AT109" s="234"/>
    </row>
    <row r="110" spans="3:46" s="104" customFormat="1" ht="33" customHeight="1" x14ac:dyDescent="0.15">
      <c r="C110" s="21"/>
      <c r="D110" s="435" t="s">
        <v>159</v>
      </c>
      <c r="E110" s="468"/>
      <c r="F110" s="469" t="s">
        <v>160</v>
      </c>
      <c r="G110" s="469"/>
      <c r="H110" s="469"/>
      <c r="I110" s="469"/>
      <c r="J110" s="352" t="s">
        <v>161</v>
      </c>
      <c r="K110" s="352"/>
      <c r="L110" s="352"/>
      <c r="M110" s="352"/>
      <c r="N110" s="352"/>
      <c r="O110" s="352"/>
      <c r="P110" s="470" t="s">
        <v>278</v>
      </c>
      <c r="Q110" s="471"/>
      <c r="R110" s="407" t="s">
        <v>139</v>
      </c>
      <c r="S110" s="407"/>
      <c r="T110" s="407"/>
      <c r="U110" s="407"/>
      <c r="V110" s="407"/>
      <c r="W110" s="407"/>
      <c r="X110" s="407" t="s">
        <v>150</v>
      </c>
      <c r="Y110" s="407"/>
      <c r="Z110" s="407"/>
      <c r="AA110" s="407"/>
      <c r="AB110" s="407"/>
      <c r="AC110" s="407"/>
      <c r="AD110" s="407"/>
      <c r="AE110" s="407"/>
      <c r="AF110" s="472" t="s">
        <v>162</v>
      </c>
      <c r="AG110" s="472"/>
      <c r="AH110" s="473" t="s">
        <v>163</v>
      </c>
      <c r="AI110" s="473"/>
      <c r="AJ110" s="437" t="s">
        <v>164</v>
      </c>
      <c r="AK110" s="438"/>
      <c r="AL110" s="434" t="s">
        <v>165</v>
      </c>
      <c r="AM110" s="434"/>
      <c r="AN110" s="122"/>
      <c r="AO110" s="107"/>
      <c r="AP110" s="107"/>
      <c r="AQ110" s="107"/>
      <c r="AR110" s="107"/>
      <c r="AS110" s="228"/>
      <c r="AT110" s="234"/>
    </row>
    <row r="111" spans="3:46" s="104" customFormat="1" ht="24" customHeight="1" x14ac:dyDescent="0.15">
      <c r="C111" s="21"/>
      <c r="D111" s="458"/>
      <c r="E111" s="459"/>
      <c r="F111" s="474"/>
      <c r="G111" s="475"/>
      <c r="H111" s="475"/>
      <c r="I111" s="476"/>
      <c r="J111" s="461"/>
      <c r="K111" s="461"/>
      <c r="L111" s="461"/>
      <c r="M111" s="461"/>
      <c r="N111" s="461"/>
      <c r="O111" s="461"/>
      <c r="P111" s="462"/>
      <c r="Q111" s="463"/>
      <c r="R111" s="464"/>
      <c r="S111" s="465"/>
      <c r="T111" s="465"/>
      <c r="U111" s="465"/>
      <c r="V111" s="465"/>
      <c r="W111" s="466"/>
      <c r="X111" s="460"/>
      <c r="Y111" s="460"/>
      <c r="Z111" s="460"/>
      <c r="AA111" s="460"/>
      <c r="AB111" s="460"/>
      <c r="AC111" s="460"/>
      <c r="AD111" s="460"/>
      <c r="AE111" s="460"/>
      <c r="AF111" s="416"/>
      <c r="AG111" s="416"/>
      <c r="AH111" s="416"/>
      <c r="AI111" s="416"/>
      <c r="AJ111" s="467" t="str">
        <f>IF(OR(AF111="",AH111=""),"",ROUND(AF111/AH111*1000,2))</f>
        <v/>
      </c>
      <c r="AK111" s="467"/>
      <c r="AL111" s="416"/>
      <c r="AM111" s="416"/>
      <c r="AN111" s="185"/>
      <c r="AO111" s="107"/>
      <c r="AP111" s="107"/>
      <c r="AQ111" s="107"/>
      <c r="AR111" s="107"/>
      <c r="AS111" s="228"/>
      <c r="AT111" s="234"/>
    </row>
    <row r="112" spans="3:46" s="104" customFormat="1" ht="24" customHeight="1" x14ac:dyDescent="0.15">
      <c r="C112" s="21"/>
      <c r="D112" s="458"/>
      <c r="E112" s="459"/>
      <c r="F112" s="460"/>
      <c r="G112" s="460"/>
      <c r="H112" s="460"/>
      <c r="I112" s="460"/>
      <c r="J112" s="461"/>
      <c r="K112" s="461"/>
      <c r="L112" s="461"/>
      <c r="M112" s="461"/>
      <c r="N112" s="461"/>
      <c r="O112" s="461"/>
      <c r="P112" s="462"/>
      <c r="Q112" s="463"/>
      <c r="R112" s="460"/>
      <c r="S112" s="460"/>
      <c r="T112" s="460"/>
      <c r="U112" s="460"/>
      <c r="V112" s="460"/>
      <c r="W112" s="460"/>
      <c r="X112" s="460"/>
      <c r="Y112" s="460"/>
      <c r="Z112" s="460"/>
      <c r="AA112" s="460"/>
      <c r="AB112" s="460"/>
      <c r="AC112" s="460"/>
      <c r="AD112" s="460"/>
      <c r="AE112" s="460"/>
      <c r="AF112" s="416"/>
      <c r="AG112" s="416"/>
      <c r="AH112" s="416"/>
      <c r="AI112" s="416"/>
      <c r="AJ112" s="467" t="str">
        <f t="shared" ref="AJ112:AJ113" si="0">IF(OR(AF112="",AH112=""),"",ROUND(AF112/AH112*1000,2))</f>
        <v/>
      </c>
      <c r="AK112" s="467"/>
      <c r="AL112" s="416"/>
      <c r="AM112" s="416"/>
      <c r="AN112" s="185"/>
      <c r="AO112" s="107"/>
      <c r="AP112" s="107"/>
      <c r="AQ112" s="107"/>
      <c r="AR112" s="107"/>
      <c r="AS112" s="228"/>
      <c r="AT112" s="234"/>
    </row>
    <row r="113" spans="3:46" s="104" customFormat="1" ht="24" customHeight="1" x14ac:dyDescent="0.15">
      <c r="C113" s="21"/>
      <c r="D113" s="458"/>
      <c r="E113" s="459"/>
      <c r="F113" s="460"/>
      <c r="G113" s="460"/>
      <c r="H113" s="460"/>
      <c r="I113" s="460"/>
      <c r="J113" s="461"/>
      <c r="K113" s="461"/>
      <c r="L113" s="461"/>
      <c r="M113" s="461"/>
      <c r="N113" s="461"/>
      <c r="O113" s="461"/>
      <c r="P113" s="462"/>
      <c r="Q113" s="463"/>
      <c r="R113" s="460"/>
      <c r="S113" s="460"/>
      <c r="T113" s="460"/>
      <c r="U113" s="460"/>
      <c r="V113" s="460"/>
      <c r="W113" s="460"/>
      <c r="X113" s="460"/>
      <c r="Y113" s="460"/>
      <c r="Z113" s="460"/>
      <c r="AA113" s="460"/>
      <c r="AB113" s="460"/>
      <c r="AC113" s="460"/>
      <c r="AD113" s="460"/>
      <c r="AE113" s="460"/>
      <c r="AF113" s="416"/>
      <c r="AG113" s="416"/>
      <c r="AH113" s="416"/>
      <c r="AI113" s="416"/>
      <c r="AJ113" s="467" t="str">
        <f t="shared" si="0"/>
        <v/>
      </c>
      <c r="AK113" s="467"/>
      <c r="AL113" s="416"/>
      <c r="AM113" s="416"/>
      <c r="AN113" s="185"/>
      <c r="AO113" s="107"/>
      <c r="AP113" s="107"/>
      <c r="AQ113" s="107"/>
      <c r="AR113" s="107"/>
      <c r="AS113" s="228"/>
      <c r="AT113" s="234"/>
    </row>
    <row r="114" spans="3:46" s="119" customFormat="1" ht="12" customHeight="1" x14ac:dyDescent="0.15">
      <c r="C114" s="123"/>
      <c r="D114" s="108"/>
      <c r="E114" s="108"/>
      <c r="F114" s="111"/>
      <c r="G114" s="111"/>
      <c r="H114" s="111"/>
      <c r="I114" s="111"/>
      <c r="J114" s="111"/>
      <c r="K114" s="111"/>
      <c r="L114" s="109"/>
      <c r="M114" s="109"/>
      <c r="N114" s="109"/>
      <c r="O114" s="109"/>
      <c r="P114" s="109"/>
      <c r="Q114" s="109"/>
      <c r="R114" s="109"/>
      <c r="S114" s="109"/>
      <c r="T114" s="109"/>
      <c r="U114" s="109"/>
      <c r="V114" s="109"/>
      <c r="W114" s="109"/>
      <c r="X114" s="109"/>
      <c r="Y114" s="111"/>
      <c r="Z114" s="111"/>
      <c r="AA114" s="111"/>
      <c r="AB114" s="111"/>
      <c r="AC114" s="111"/>
      <c r="AD114" s="111"/>
      <c r="AE114" s="111"/>
      <c r="AF114" s="111"/>
      <c r="AG114" s="111"/>
      <c r="AH114" s="111"/>
      <c r="AI114" s="111"/>
      <c r="AJ114" s="111"/>
      <c r="AK114" s="120"/>
      <c r="AL114" s="124"/>
      <c r="AM114" s="124"/>
      <c r="AN114" s="116"/>
      <c r="AO114" s="107"/>
      <c r="AP114" s="107"/>
      <c r="AQ114" s="107"/>
      <c r="AR114" s="107"/>
      <c r="AS114" s="228"/>
      <c r="AT114" s="234"/>
    </row>
    <row r="115" spans="3:46" s="104" customFormat="1" ht="17.25" customHeight="1" x14ac:dyDescent="0.15">
      <c r="C115" s="21"/>
      <c r="D115" s="125" t="s">
        <v>290</v>
      </c>
      <c r="E115" s="125" t="s">
        <v>166</v>
      </c>
      <c r="F115" s="21"/>
      <c r="G115" s="21"/>
      <c r="H115" s="125"/>
      <c r="I115" s="125" t="s">
        <v>167</v>
      </c>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120"/>
      <c r="AM115" s="120"/>
      <c r="AN115" s="121"/>
      <c r="AO115" s="107"/>
      <c r="AP115" s="107"/>
      <c r="AQ115" s="107"/>
      <c r="AR115" s="107"/>
      <c r="AS115" s="228"/>
      <c r="AT115" s="234"/>
    </row>
    <row r="116" spans="3:46" s="104" customFormat="1" ht="22.5" customHeight="1" x14ac:dyDescent="0.15">
      <c r="C116" s="21"/>
      <c r="D116" s="268" t="s">
        <v>168</v>
      </c>
      <c r="E116" s="269"/>
      <c r="F116" s="269"/>
      <c r="G116" s="269"/>
      <c r="H116" s="269"/>
      <c r="I116" s="270"/>
      <c r="J116" s="268" t="s">
        <v>139</v>
      </c>
      <c r="K116" s="269"/>
      <c r="L116" s="269"/>
      <c r="M116" s="269"/>
      <c r="N116" s="269"/>
      <c r="O116" s="270"/>
      <c r="P116" s="407" t="s">
        <v>150</v>
      </c>
      <c r="Q116" s="407"/>
      <c r="R116" s="407"/>
      <c r="S116" s="407"/>
      <c r="T116" s="407"/>
      <c r="U116" s="407"/>
      <c r="V116" s="407"/>
      <c r="W116" s="407"/>
      <c r="X116" s="435" t="s">
        <v>169</v>
      </c>
      <c r="Y116" s="436"/>
      <c r="Z116" s="468"/>
      <c r="AA116" s="435" t="s">
        <v>170</v>
      </c>
      <c r="AB116" s="436"/>
      <c r="AC116" s="468"/>
      <c r="AD116" s="434" t="s">
        <v>171</v>
      </c>
      <c r="AE116" s="434"/>
      <c r="AF116" s="434"/>
      <c r="AG116" s="434"/>
      <c r="AH116" s="434" t="s">
        <v>291</v>
      </c>
      <c r="AI116" s="434"/>
      <c r="AJ116" s="434"/>
      <c r="AK116" s="434"/>
      <c r="AL116" s="409" t="s">
        <v>152</v>
      </c>
      <c r="AM116" s="411"/>
      <c r="AN116" s="6"/>
      <c r="AO116" s="107"/>
      <c r="AP116" s="107"/>
      <c r="AQ116" s="107"/>
      <c r="AR116" s="107"/>
      <c r="AS116" s="228"/>
      <c r="AT116" s="234"/>
    </row>
    <row r="117" spans="3:46" s="104" customFormat="1" ht="24" customHeight="1" x14ac:dyDescent="0.15">
      <c r="C117" s="21"/>
      <c r="D117" s="464"/>
      <c r="E117" s="465"/>
      <c r="F117" s="465"/>
      <c r="G117" s="465"/>
      <c r="H117" s="465"/>
      <c r="I117" s="466"/>
      <c r="J117" s="464"/>
      <c r="K117" s="465"/>
      <c r="L117" s="465"/>
      <c r="M117" s="465"/>
      <c r="N117" s="465"/>
      <c r="O117" s="466"/>
      <c r="P117" s="460"/>
      <c r="Q117" s="460"/>
      <c r="R117" s="460"/>
      <c r="S117" s="460"/>
      <c r="T117" s="460"/>
      <c r="U117" s="460"/>
      <c r="V117" s="460"/>
      <c r="W117" s="460"/>
      <c r="X117" s="417"/>
      <c r="Y117" s="418"/>
      <c r="Z117" s="419"/>
      <c r="AA117" s="480"/>
      <c r="AB117" s="481"/>
      <c r="AC117" s="482"/>
      <c r="AD117" s="417"/>
      <c r="AE117" s="418"/>
      <c r="AF117" s="418"/>
      <c r="AG117" s="419"/>
      <c r="AH117" s="477" t="str">
        <f>IF(AND(AA117&gt;0,AD117&gt;0),ROUNDUP( (IF(AA117="",0,AA117)) / (IF(AD117="",0,AD117)),2),"")</f>
        <v/>
      </c>
      <c r="AI117" s="477"/>
      <c r="AJ117" s="477"/>
      <c r="AK117" s="477"/>
      <c r="AL117" s="478"/>
      <c r="AM117" s="479"/>
      <c r="AN117" s="6"/>
      <c r="AO117" s="107"/>
      <c r="AP117" s="107"/>
      <c r="AQ117" s="107"/>
      <c r="AR117" s="107"/>
      <c r="AS117" s="228"/>
      <c r="AT117" s="234"/>
    </row>
    <row r="118" spans="3:46" s="104" customFormat="1" ht="24" customHeight="1" x14ac:dyDescent="0.15">
      <c r="C118" s="21"/>
      <c r="D118" s="464"/>
      <c r="E118" s="465"/>
      <c r="F118" s="465"/>
      <c r="G118" s="465"/>
      <c r="H118" s="465"/>
      <c r="I118" s="466"/>
      <c r="J118" s="464"/>
      <c r="K118" s="465"/>
      <c r="L118" s="465"/>
      <c r="M118" s="465"/>
      <c r="N118" s="465"/>
      <c r="O118" s="466"/>
      <c r="P118" s="460"/>
      <c r="Q118" s="460"/>
      <c r="R118" s="460"/>
      <c r="S118" s="460"/>
      <c r="T118" s="460"/>
      <c r="U118" s="460"/>
      <c r="V118" s="460"/>
      <c r="W118" s="460"/>
      <c r="X118" s="417"/>
      <c r="Y118" s="418"/>
      <c r="Z118" s="419"/>
      <c r="AA118" s="480"/>
      <c r="AB118" s="481"/>
      <c r="AC118" s="482"/>
      <c r="AD118" s="417"/>
      <c r="AE118" s="418"/>
      <c r="AF118" s="418"/>
      <c r="AG118" s="419"/>
      <c r="AH118" s="477" t="str">
        <f t="shared" ref="AH118:AH119" si="1">IF(AND(AA118&gt;0,AD118&gt;0),ROUNDUP( (IF(AA118="",0,AA118)) / (IF(AD118="",0,AD118)),2),"")</f>
        <v/>
      </c>
      <c r="AI118" s="477"/>
      <c r="AJ118" s="477"/>
      <c r="AK118" s="477"/>
      <c r="AL118" s="478"/>
      <c r="AM118" s="479"/>
      <c r="AN118" s="6"/>
      <c r="AO118" s="107"/>
      <c r="AP118" s="107"/>
      <c r="AQ118" s="107"/>
      <c r="AR118" s="107"/>
      <c r="AS118" s="228"/>
      <c r="AT118" s="234"/>
    </row>
    <row r="119" spans="3:46" s="104" customFormat="1" ht="24" customHeight="1" x14ac:dyDescent="0.15">
      <c r="C119" s="21"/>
      <c r="D119" s="464"/>
      <c r="E119" s="465"/>
      <c r="F119" s="465"/>
      <c r="G119" s="465"/>
      <c r="H119" s="465"/>
      <c r="I119" s="466"/>
      <c r="J119" s="464"/>
      <c r="K119" s="465"/>
      <c r="L119" s="465"/>
      <c r="M119" s="465"/>
      <c r="N119" s="465"/>
      <c r="O119" s="466"/>
      <c r="P119" s="460"/>
      <c r="Q119" s="460"/>
      <c r="R119" s="460"/>
      <c r="S119" s="460"/>
      <c r="T119" s="460"/>
      <c r="U119" s="460"/>
      <c r="V119" s="460"/>
      <c r="W119" s="460"/>
      <c r="X119" s="417"/>
      <c r="Y119" s="418"/>
      <c r="Z119" s="419"/>
      <c r="AA119" s="480"/>
      <c r="AB119" s="481"/>
      <c r="AC119" s="482"/>
      <c r="AD119" s="417"/>
      <c r="AE119" s="418"/>
      <c r="AF119" s="418"/>
      <c r="AG119" s="419"/>
      <c r="AH119" s="477" t="str">
        <f t="shared" si="1"/>
        <v/>
      </c>
      <c r="AI119" s="477"/>
      <c r="AJ119" s="477"/>
      <c r="AK119" s="477"/>
      <c r="AL119" s="478"/>
      <c r="AM119" s="479"/>
      <c r="AN119" s="6"/>
      <c r="AO119" s="107"/>
      <c r="AP119" s="107"/>
      <c r="AQ119" s="107"/>
      <c r="AR119" s="107"/>
      <c r="AS119" s="228"/>
      <c r="AT119" s="234"/>
    </row>
    <row r="120" spans="3:46" s="104" customFormat="1" ht="21.95" customHeight="1" x14ac:dyDescent="0.15">
      <c r="C120" s="21"/>
      <c r="D120" s="483" t="s">
        <v>172</v>
      </c>
      <c r="E120" s="484"/>
      <c r="F120" s="484"/>
      <c r="G120" s="484"/>
      <c r="H120" s="484"/>
      <c r="I120" s="484"/>
      <c r="J120" s="484"/>
      <c r="K120" s="484"/>
      <c r="L120" s="484"/>
      <c r="M120" s="484"/>
      <c r="N120" s="484"/>
      <c r="O120" s="484"/>
      <c r="P120" s="484"/>
      <c r="Q120" s="484"/>
      <c r="R120" s="484"/>
      <c r="S120" s="484"/>
      <c r="T120" s="484"/>
      <c r="U120" s="484"/>
      <c r="V120" s="484"/>
      <c r="W120" s="484"/>
      <c r="X120" s="484"/>
      <c r="Y120" s="484"/>
      <c r="Z120" s="484"/>
      <c r="AA120" s="484"/>
      <c r="AB120" s="484"/>
      <c r="AC120" s="484"/>
      <c r="AD120" s="484"/>
      <c r="AE120" s="484"/>
      <c r="AF120" s="484"/>
      <c r="AG120" s="485"/>
      <c r="AH120" s="486"/>
      <c r="AI120" s="486"/>
      <c r="AJ120" s="486"/>
      <c r="AK120" s="486"/>
      <c r="AL120" s="487" t="s">
        <v>173</v>
      </c>
      <c r="AM120" s="488"/>
      <c r="AN120" s="186"/>
      <c r="AO120" s="107"/>
      <c r="AP120" s="107"/>
      <c r="AQ120" s="107"/>
      <c r="AR120" s="107"/>
      <c r="AS120" s="228"/>
      <c r="AT120" s="234"/>
    </row>
    <row r="121" spans="3:46" s="104" customFormat="1" ht="12" customHeight="1" x14ac:dyDescent="0.15">
      <c r="C121" s="126"/>
      <c r="D121" s="126"/>
      <c r="E121" s="126"/>
      <c r="F121" s="126"/>
      <c r="G121" s="126"/>
      <c r="H121" s="126"/>
      <c r="I121" s="126"/>
      <c r="J121" s="126"/>
      <c r="K121" s="23"/>
      <c r="L121" s="23"/>
      <c r="M121" s="23"/>
      <c r="N121" s="23"/>
      <c r="O121" s="23"/>
      <c r="P121" s="23"/>
      <c r="Q121" s="23"/>
      <c r="R121" s="23"/>
      <c r="S121" s="23"/>
      <c r="T121" s="23"/>
      <c r="U121" s="23"/>
      <c r="V121" s="23"/>
      <c r="W121" s="23"/>
      <c r="X121" s="23"/>
      <c r="Y121" s="23"/>
      <c r="Z121" s="127"/>
      <c r="AA121" s="127"/>
      <c r="AB121" s="127"/>
      <c r="AJ121" s="128"/>
      <c r="AK121" s="128"/>
      <c r="AL121" s="29"/>
      <c r="AM121" s="21"/>
      <c r="AN121" s="6"/>
      <c r="AO121" s="107"/>
      <c r="AP121" s="107"/>
      <c r="AQ121" s="107"/>
      <c r="AR121" s="107"/>
      <c r="AS121" s="228"/>
      <c r="AT121" s="234"/>
    </row>
    <row r="122" spans="3:46" s="104" customFormat="1" ht="18" customHeight="1" x14ac:dyDescent="0.15">
      <c r="C122" s="21"/>
      <c r="D122" s="125" t="s">
        <v>174</v>
      </c>
      <c r="E122" s="125" t="s">
        <v>175</v>
      </c>
      <c r="F122" s="21"/>
      <c r="G122" s="21"/>
      <c r="H122" s="21"/>
      <c r="I122" s="129" t="s">
        <v>176</v>
      </c>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9"/>
      <c r="AK122" s="29"/>
      <c r="AL122" s="21"/>
      <c r="AM122" s="21"/>
      <c r="AN122" s="6"/>
      <c r="AO122" s="107"/>
      <c r="AP122" s="107"/>
      <c r="AQ122" s="107"/>
      <c r="AR122" s="107"/>
      <c r="AS122" s="228"/>
      <c r="AT122" s="234"/>
    </row>
    <row r="123" spans="3:46" s="104" customFormat="1" ht="18" customHeight="1" x14ac:dyDescent="0.15">
      <c r="C123" s="21"/>
      <c r="D123" s="125"/>
      <c r="E123" s="125"/>
      <c r="F123" s="21"/>
      <c r="G123" s="21"/>
      <c r="H123" s="21"/>
      <c r="I123" s="129" t="s">
        <v>177</v>
      </c>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6"/>
      <c r="AO123" s="107"/>
      <c r="AP123" s="107"/>
      <c r="AQ123" s="107"/>
      <c r="AR123" s="107"/>
      <c r="AS123" s="228"/>
      <c r="AT123" s="234"/>
    </row>
    <row r="124" spans="3:46" s="104" customFormat="1" ht="14.25" customHeight="1" x14ac:dyDescent="0.15">
      <c r="C124" s="21"/>
      <c r="D124" s="445" t="s">
        <v>168</v>
      </c>
      <c r="E124" s="446"/>
      <c r="F124" s="446"/>
      <c r="G124" s="446"/>
      <c r="H124" s="446"/>
      <c r="I124" s="447"/>
      <c r="J124" s="407" t="s">
        <v>139</v>
      </c>
      <c r="K124" s="407"/>
      <c r="L124" s="407"/>
      <c r="M124" s="407"/>
      <c r="N124" s="407"/>
      <c r="O124" s="407"/>
      <c r="P124" s="407" t="s">
        <v>150</v>
      </c>
      <c r="Q124" s="407"/>
      <c r="R124" s="407"/>
      <c r="S124" s="407"/>
      <c r="T124" s="407"/>
      <c r="U124" s="407"/>
      <c r="V124" s="407"/>
      <c r="W124" s="407"/>
      <c r="X124" s="492" t="s">
        <v>178</v>
      </c>
      <c r="Y124" s="492"/>
      <c r="Z124" s="492"/>
      <c r="AA124" s="492"/>
      <c r="AB124" s="492"/>
      <c r="AC124" s="492"/>
      <c r="AD124" s="492"/>
      <c r="AE124" s="492"/>
      <c r="AF124" s="492"/>
      <c r="AG124" s="492"/>
      <c r="AH124" s="492"/>
      <c r="AI124" s="492"/>
      <c r="AJ124" s="492"/>
      <c r="AK124" s="492"/>
      <c r="AL124" s="492"/>
      <c r="AM124" s="492"/>
      <c r="AN124" s="6"/>
      <c r="AO124" s="107"/>
      <c r="AP124" s="107"/>
      <c r="AQ124" s="107"/>
      <c r="AR124" s="107"/>
      <c r="AS124" s="228"/>
      <c r="AT124" s="234"/>
    </row>
    <row r="125" spans="3:46" s="104" customFormat="1" ht="18" customHeight="1" x14ac:dyDescent="0.15">
      <c r="C125" s="21"/>
      <c r="D125" s="489"/>
      <c r="E125" s="490"/>
      <c r="F125" s="490"/>
      <c r="G125" s="490"/>
      <c r="H125" s="490"/>
      <c r="I125" s="491"/>
      <c r="J125" s="407"/>
      <c r="K125" s="407"/>
      <c r="L125" s="407"/>
      <c r="M125" s="407"/>
      <c r="N125" s="407"/>
      <c r="O125" s="407"/>
      <c r="P125" s="407"/>
      <c r="Q125" s="407"/>
      <c r="R125" s="407"/>
      <c r="S125" s="407"/>
      <c r="T125" s="407"/>
      <c r="U125" s="407"/>
      <c r="V125" s="407"/>
      <c r="W125" s="407"/>
      <c r="X125" s="433" t="s">
        <v>179</v>
      </c>
      <c r="Y125" s="433"/>
      <c r="Z125" s="433"/>
      <c r="AA125" s="433"/>
      <c r="AB125" s="433"/>
      <c r="AC125" s="433"/>
      <c r="AD125" s="433" t="str">
        <f>IF($D127="潜熱回収型石油給湯機","石油","ガス")</f>
        <v>ガス</v>
      </c>
      <c r="AE125" s="433"/>
      <c r="AF125" s="433"/>
      <c r="AG125" s="433" t="s">
        <v>180</v>
      </c>
      <c r="AH125" s="433"/>
      <c r="AI125" s="433"/>
      <c r="AJ125" s="433"/>
      <c r="AK125" s="433"/>
      <c r="AL125" s="433"/>
      <c r="AM125" s="433"/>
      <c r="AN125" s="6"/>
      <c r="AO125" s="107"/>
      <c r="AP125" s="107"/>
      <c r="AQ125" s="107"/>
      <c r="AR125" s="107"/>
      <c r="AS125" s="228"/>
      <c r="AT125" s="234"/>
    </row>
    <row r="126" spans="3:46" s="104" customFormat="1" ht="24.95" customHeight="1" x14ac:dyDescent="0.15">
      <c r="C126" s="21"/>
      <c r="D126" s="448"/>
      <c r="E126" s="449"/>
      <c r="F126" s="449"/>
      <c r="G126" s="449"/>
      <c r="H126" s="449"/>
      <c r="I126" s="450"/>
      <c r="J126" s="407"/>
      <c r="K126" s="407"/>
      <c r="L126" s="407"/>
      <c r="M126" s="407"/>
      <c r="N126" s="407"/>
      <c r="O126" s="407"/>
      <c r="P126" s="407"/>
      <c r="Q126" s="407"/>
      <c r="R126" s="407"/>
      <c r="S126" s="407"/>
      <c r="T126" s="407"/>
      <c r="U126" s="407"/>
      <c r="V126" s="407"/>
      <c r="W126" s="407"/>
      <c r="X126" s="435" t="s">
        <v>181</v>
      </c>
      <c r="Y126" s="436"/>
      <c r="Z126" s="468"/>
      <c r="AA126" s="435" t="s">
        <v>182</v>
      </c>
      <c r="AB126" s="436"/>
      <c r="AC126" s="468"/>
      <c r="AD126" s="435" t="s">
        <v>183</v>
      </c>
      <c r="AE126" s="436"/>
      <c r="AF126" s="468"/>
      <c r="AG126" s="435" t="s">
        <v>184</v>
      </c>
      <c r="AH126" s="436"/>
      <c r="AI126" s="468"/>
      <c r="AJ126" s="434" t="s">
        <v>185</v>
      </c>
      <c r="AK126" s="434"/>
      <c r="AL126" s="434"/>
      <c r="AM126" s="434"/>
      <c r="AN126" s="6"/>
      <c r="AO126" s="107"/>
      <c r="AP126" s="107"/>
      <c r="AQ126" s="107"/>
      <c r="AR126" s="107"/>
      <c r="AS126" s="228"/>
      <c r="AT126" s="234"/>
    </row>
    <row r="127" spans="3:46" s="104" customFormat="1" ht="24" customHeight="1" x14ac:dyDescent="0.15">
      <c r="C127" s="21"/>
      <c r="D127" s="464"/>
      <c r="E127" s="465"/>
      <c r="F127" s="465"/>
      <c r="G127" s="465"/>
      <c r="H127" s="465"/>
      <c r="I127" s="466"/>
      <c r="J127" s="464"/>
      <c r="K127" s="465"/>
      <c r="L127" s="465"/>
      <c r="M127" s="465"/>
      <c r="N127" s="465"/>
      <c r="O127" s="466"/>
      <c r="P127" s="460"/>
      <c r="Q127" s="460"/>
      <c r="R127" s="460"/>
      <c r="S127" s="460"/>
      <c r="T127" s="460"/>
      <c r="U127" s="460"/>
      <c r="V127" s="460"/>
      <c r="W127" s="460"/>
      <c r="X127" s="480"/>
      <c r="Y127" s="481"/>
      <c r="Z127" s="482"/>
      <c r="AA127" s="417"/>
      <c r="AB127" s="418"/>
      <c r="AC127" s="419"/>
      <c r="AD127" s="480"/>
      <c r="AE127" s="481"/>
      <c r="AF127" s="482"/>
      <c r="AG127" s="480"/>
      <c r="AH127" s="481"/>
      <c r="AI127" s="482"/>
      <c r="AJ127" s="493"/>
      <c r="AK127" s="493"/>
      <c r="AL127" s="493"/>
      <c r="AM127" s="493"/>
      <c r="AN127" s="6"/>
      <c r="AO127" s="107"/>
      <c r="AP127" s="107"/>
      <c r="AQ127" s="107"/>
      <c r="AR127" s="107"/>
      <c r="AS127" s="228"/>
      <c r="AT127" s="234"/>
    </row>
    <row r="128" spans="3:46" s="104" customFormat="1" ht="24" customHeight="1" x14ac:dyDescent="0.15">
      <c r="C128" s="21"/>
      <c r="D128" s="464"/>
      <c r="E128" s="465"/>
      <c r="F128" s="465"/>
      <c r="G128" s="465"/>
      <c r="H128" s="465"/>
      <c r="I128" s="466"/>
      <c r="J128" s="464"/>
      <c r="K128" s="465"/>
      <c r="L128" s="465"/>
      <c r="M128" s="465"/>
      <c r="N128" s="465"/>
      <c r="O128" s="466"/>
      <c r="P128" s="460"/>
      <c r="Q128" s="460"/>
      <c r="R128" s="460"/>
      <c r="S128" s="460"/>
      <c r="T128" s="460"/>
      <c r="U128" s="460"/>
      <c r="V128" s="460"/>
      <c r="W128" s="460"/>
      <c r="X128" s="480"/>
      <c r="Y128" s="481"/>
      <c r="Z128" s="482"/>
      <c r="AA128" s="417"/>
      <c r="AB128" s="418"/>
      <c r="AC128" s="419"/>
      <c r="AD128" s="480"/>
      <c r="AE128" s="481"/>
      <c r="AF128" s="482"/>
      <c r="AG128" s="480"/>
      <c r="AH128" s="481"/>
      <c r="AI128" s="482"/>
      <c r="AJ128" s="493"/>
      <c r="AK128" s="493"/>
      <c r="AL128" s="493"/>
      <c r="AM128" s="493"/>
      <c r="AN128" s="6"/>
      <c r="AO128" s="107"/>
      <c r="AP128" s="107"/>
      <c r="AQ128" s="107"/>
      <c r="AR128" s="107"/>
      <c r="AS128" s="228"/>
      <c r="AT128" s="234"/>
    </row>
    <row r="129" spans="3:46" s="119" customFormat="1" ht="12.75" customHeight="1" x14ac:dyDescent="0.15">
      <c r="C129" s="123"/>
      <c r="D129" s="130" t="s">
        <v>186</v>
      </c>
      <c r="E129" s="123"/>
      <c r="F129" s="123"/>
      <c r="G129" s="123"/>
      <c r="H129" s="123"/>
      <c r="I129" s="123"/>
      <c r="J129" s="123"/>
      <c r="K129" s="123"/>
      <c r="L129" s="123"/>
      <c r="M129" s="123"/>
      <c r="N129" s="123"/>
      <c r="O129" s="123"/>
      <c r="P129" s="123"/>
      <c r="Q129" s="123"/>
      <c r="R129" s="123"/>
      <c r="S129" s="123"/>
      <c r="T129" s="123"/>
      <c r="U129" s="123"/>
      <c r="V129" s="123"/>
      <c r="W129" s="123"/>
      <c r="X129" s="123"/>
      <c r="Y129" s="123"/>
      <c r="Z129" s="123"/>
      <c r="AA129" s="123"/>
      <c r="AB129" s="123"/>
      <c r="AC129" s="123"/>
      <c r="AD129" s="123"/>
      <c r="AE129" s="123"/>
      <c r="AF129" s="123"/>
      <c r="AG129" s="123"/>
      <c r="AH129" s="123"/>
      <c r="AI129" s="123"/>
      <c r="AJ129" s="123"/>
      <c r="AK129" s="120"/>
      <c r="AL129" s="120"/>
      <c r="AM129" s="120"/>
      <c r="AN129" s="121"/>
      <c r="AO129" s="107"/>
      <c r="AP129" s="107"/>
      <c r="AQ129" s="107"/>
      <c r="AR129" s="107"/>
      <c r="AS129" s="228"/>
      <c r="AT129" s="234"/>
    </row>
    <row r="130" spans="3:46" s="119" customFormat="1" ht="12.75" customHeight="1" x14ac:dyDescent="0.15">
      <c r="C130" s="123"/>
      <c r="D130" s="130" t="s">
        <v>187</v>
      </c>
      <c r="E130" s="123"/>
      <c r="F130" s="123"/>
      <c r="G130" s="123"/>
      <c r="H130" s="123"/>
      <c r="I130" s="123"/>
      <c r="J130" s="123"/>
      <c r="K130" s="123"/>
      <c r="L130" s="123"/>
      <c r="M130" s="123"/>
      <c r="N130" s="123"/>
      <c r="O130" s="123"/>
      <c r="P130" s="123"/>
      <c r="Q130" s="123"/>
      <c r="R130" s="123"/>
      <c r="S130" s="123"/>
      <c r="T130" s="123"/>
      <c r="U130" s="123"/>
      <c r="V130" s="123"/>
      <c r="W130" s="123"/>
      <c r="X130" s="123"/>
      <c r="Y130" s="123"/>
      <c r="Z130" s="123"/>
      <c r="AA130" s="123"/>
      <c r="AB130" s="123"/>
      <c r="AC130" s="123"/>
      <c r="AD130" s="123"/>
      <c r="AE130" s="123"/>
      <c r="AF130" s="123"/>
      <c r="AG130" s="123"/>
      <c r="AH130" s="123"/>
      <c r="AI130" s="123"/>
      <c r="AJ130" s="123"/>
      <c r="AK130" s="120"/>
      <c r="AL130" s="120"/>
      <c r="AM130" s="120"/>
      <c r="AN130" s="121"/>
      <c r="AO130" s="107"/>
      <c r="AP130" s="107"/>
      <c r="AQ130" s="107"/>
      <c r="AR130" s="107"/>
      <c r="AS130" s="228"/>
      <c r="AT130" s="234"/>
    </row>
    <row r="131" spans="3:46" s="119" customFormat="1" ht="12" customHeight="1" x14ac:dyDescent="0.15">
      <c r="C131" s="123"/>
      <c r="D131" s="130"/>
      <c r="E131" s="123"/>
      <c r="F131" s="123"/>
      <c r="G131" s="123"/>
      <c r="H131" s="123"/>
      <c r="I131" s="123"/>
      <c r="J131" s="123"/>
      <c r="K131" s="123"/>
      <c r="L131" s="123"/>
      <c r="M131" s="123"/>
      <c r="N131" s="123"/>
      <c r="O131" s="123"/>
      <c r="P131" s="123"/>
      <c r="Q131" s="123"/>
      <c r="R131" s="123"/>
      <c r="S131" s="123"/>
      <c r="T131" s="123"/>
      <c r="U131" s="123"/>
      <c r="V131" s="123"/>
      <c r="W131" s="123"/>
      <c r="X131" s="123"/>
      <c r="Y131" s="123"/>
      <c r="Z131" s="123"/>
      <c r="AA131" s="123"/>
      <c r="AB131" s="123"/>
      <c r="AC131" s="123"/>
      <c r="AD131" s="123"/>
      <c r="AE131" s="123"/>
      <c r="AF131" s="123"/>
      <c r="AG131" s="123"/>
      <c r="AH131" s="123"/>
      <c r="AI131" s="123"/>
      <c r="AJ131" s="123"/>
      <c r="AK131" s="120"/>
      <c r="AL131" s="120"/>
      <c r="AM131" s="120"/>
      <c r="AN131" s="121"/>
      <c r="AO131" s="107"/>
      <c r="AP131" s="107"/>
      <c r="AQ131" s="107"/>
      <c r="AR131" s="107"/>
      <c r="AS131" s="228"/>
      <c r="AT131" s="234"/>
    </row>
    <row r="132" spans="3:46" s="104" customFormat="1" ht="18" customHeight="1" x14ac:dyDescent="0.15">
      <c r="C132" s="83"/>
      <c r="D132" s="125" t="s">
        <v>188</v>
      </c>
      <c r="E132" s="125" t="s">
        <v>189</v>
      </c>
      <c r="F132" s="83"/>
      <c r="G132" s="83"/>
      <c r="H132" s="83"/>
      <c r="I132" s="83"/>
      <c r="J132" s="83"/>
      <c r="K132" s="110"/>
      <c r="L132" s="110"/>
      <c r="M132" s="110"/>
      <c r="N132" s="110"/>
      <c r="O132" s="110"/>
      <c r="P132" s="110"/>
      <c r="Q132" s="110"/>
      <c r="R132" s="110"/>
      <c r="S132" s="110"/>
      <c r="T132" s="110"/>
      <c r="U132" s="110"/>
      <c r="V132" s="110"/>
      <c r="W132" s="110"/>
      <c r="X132" s="110"/>
      <c r="Y132" s="110"/>
      <c r="Z132" s="110"/>
      <c r="AA132" s="110"/>
      <c r="AB132" s="110"/>
      <c r="AC132" s="110"/>
      <c r="AD132" s="110"/>
      <c r="AE132" s="110"/>
      <c r="AF132" s="110"/>
      <c r="AG132" s="131"/>
      <c r="AH132" s="131"/>
      <c r="AI132" s="131"/>
      <c r="AJ132" s="131"/>
      <c r="AK132" s="131"/>
      <c r="AL132" s="131"/>
      <c r="AM132" s="131"/>
      <c r="AN132" s="132"/>
      <c r="AO132" s="107"/>
      <c r="AP132" s="107"/>
      <c r="AQ132" s="107"/>
      <c r="AR132" s="107"/>
      <c r="AS132" s="230"/>
      <c r="AT132" s="236"/>
    </row>
    <row r="133" spans="3:46" s="104" customFormat="1" ht="24.95" customHeight="1" x14ac:dyDescent="0.15">
      <c r="C133" s="83"/>
      <c r="D133" s="494" t="s">
        <v>190</v>
      </c>
      <c r="E133" s="494"/>
      <c r="F133" s="494"/>
      <c r="G133" s="494"/>
      <c r="H133" s="494"/>
      <c r="I133" s="494"/>
      <c r="J133" s="407" t="s">
        <v>191</v>
      </c>
      <c r="K133" s="407"/>
      <c r="L133" s="407"/>
      <c r="M133" s="407"/>
      <c r="N133" s="407"/>
      <c r="O133" s="407"/>
      <c r="P133" s="407"/>
      <c r="Q133" s="407"/>
      <c r="R133" s="407"/>
      <c r="S133" s="407"/>
      <c r="T133" s="407"/>
      <c r="U133" s="407"/>
      <c r="V133" s="407"/>
      <c r="W133" s="407"/>
      <c r="X133" s="495" t="s">
        <v>192</v>
      </c>
      <c r="Y133" s="496"/>
      <c r="Z133" s="496"/>
      <c r="AA133" s="495" t="s">
        <v>193</v>
      </c>
      <c r="AB133" s="495"/>
      <c r="AC133" s="495"/>
      <c r="AD133" s="495"/>
      <c r="AE133" s="495"/>
      <c r="AF133" s="495"/>
      <c r="AG133" s="497" t="s">
        <v>194</v>
      </c>
      <c r="AH133" s="497"/>
      <c r="AI133" s="497"/>
      <c r="AJ133" s="497"/>
      <c r="AK133" s="497"/>
      <c r="AL133" s="497"/>
      <c r="AM133" s="497"/>
      <c r="AN133" s="133"/>
      <c r="AO133" s="107"/>
      <c r="AP133" s="107"/>
      <c r="AQ133" s="107"/>
      <c r="AR133" s="107"/>
      <c r="AS133" s="230"/>
      <c r="AT133" s="236"/>
    </row>
    <row r="134" spans="3:46" s="104" customFormat="1" ht="24" customHeight="1" x14ac:dyDescent="0.15">
      <c r="C134" s="83"/>
      <c r="D134" s="498"/>
      <c r="E134" s="499"/>
      <c r="F134" s="499"/>
      <c r="G134" s="499"/>
      <c r="H134" s="499"/>
      <c r="I134" s="499"/>
      <c r="J134" s="460"/>
      <c r="K134" s="460"/>
      <c r="L134" s="460"/>
      <c r="M134" s="460"/>
      <c r="N134" s="460"/>
      <c r="O134" s="460"/>
      <c r="P134" s="460"/>
      <c r="Q134" s="460"/>
      <c r="R134" s="460"/>
      <c r="S134" s="460"/>
      <c r="T134" s="460"/>
      <c r="U134" s="460"/>
      <c r="V134" s="460"/>
      <c r="W134" s="460"/>
      <c r="X134" s="500"/>
      <c r="Y134" s="500"/>
      <c r="Z134" s="500"/>
      <c r="AA134" s="501"/>
      <c r="AB134" s="502"/>
      <c r="AC134" s="502"/>
      <c r="AD134" s="502"/>
      <c r="AE134" s="502"/>
      <c r="AF134" s="503"/>
      <c r="AG134" s="504" t="str">
        <f>IF(AND(X134&lt;&gt;"",AA134&lt;&gt;""),X134*AA134/1000,"")</f>
        <v/>
      </c>
      <c r="AH134" s="505"/>
      <c r="AI134" s="505"/>
      <c r="AJ134" s="505"/>
      <c r="AK134" s="505"/>
      <c r="AL134" s="505"/>
      <c r="AM134" s="506"/>
      <c r="AN134" s="134"/>
      <c r="AO134" s="107"/>
      <c r="AP134" s="107"/>
      <c r="AQ134" s="107"/>
      <c r="AR134" s="107"/>
      <c r="AS134" s="231"/>
      <c r="AT134" s="237"/>
    </row>
    <row r="135" spans="3:46" s="104" customFormat="1" ht="24" customHeight="1" x14ac:dyDescent="0.15">
      <c r="C135" s="83"/>
      <c r="D135" s="498"/>
      <c r="E135" s="499"/>
      <c r="F135" s="499"/>
      <c r="G135" s="499"/>
      <c r="H135" s="499"/>
      <c r="I135" s="499"/>
      <c r="J135" s="460"/>
      <c r="K135" s="460"/>
      <c r="L135" s="460"/>
      <c r="M135" s="460"/>
      <c r="N135" s="460"/>
      <c r="O135" s="460"/>
      <c r="P135" s="460"/>
      <c r="Q135" s="460"/>
      <c r="R135" s="460"/>
      <c r="S135" s="460"/>
      <c r="T135" s="460"/>
      <c r="U135" s="460"/>
      <c r="V135" s="460"/>
      <c r="W135" s="460"/>
      <c r="X135" s="500"/>
      <c r="Y135" s="500"/>
      <c r="Z135" s="500"/>
      <c r="AA135" s="501"/>
      <c r="AB135" s="502"/>
      <c r="AC135" s="502"/>
      <c r="AD135" s="502"/>
      <c r="AE135" s="502"/>
      <c r="AF135" s="503"/>
      <c r="AG135" s="504" t="str">
        <f t="shared" ref="AG135" si="2">IF(AND(X135&lt;&gt;"",AA135&lt;&gt;""),X135*AA135/1000,"")</f>
        <v/>
      </c>
      <c r="AH135" s="505"/>
      <c r="AI135" s="505"/>
      <c r="AJ135" s="505"/>
      <c r="AK135" s="505"/>
      <c r="AL135" s="505"/>
      <c r="AM135" s="506"/>
      <c r="AN135" s="134"/>
      <c r="AO135" s="107"/>
      <c r="AP135" s="107"/>
      <c r="AQ135" s="107"/>
      <c r="AR135" s="107"/>
      <c r="AS135" s="231"/>
      <c r="AT135" s="237"/>
    </row>
    <row r="136" spans="3:46" s="104" customFormat="1" ht="24" customHeight="1" x14ac:dyDescent="0.15">
      <c r="C136" s="83"/>
      <c r="D136" s="498"/>
      <c r="E136" s="499"/>
      <c r="F136" s="499"/>
      <c r="G136" s="499"/>
      <c r="H136" s="499"/>
      <c r="I136" s="499"/>
      <c r="J136" s="460"/>
      <c r="K136" s="460"/>
      <c r="L136" s="460"/>
      <c r="M136" s="460"/>
      <c r="N136" s="460"/>
      <c r="O136" s="460"/>
      <c r="P136" s="460"/>
      <c r="Q136" s="460"/>
      <c r="R136" s="460"/>
      <c r="S136" s="460"/>
      <c r="T136" s="460"/>
      <c r="U136" s="460"/>
      <c r="V136" s="460"/>
      <c r="W136" s="460"/>
      <c r="X136" s="500"/>
      <c r="Y136" s="500"/>
      <c r="Z136" s="500"/>
      <c r="AA136" s="501"/>
      <c r="AB136" s="502"/>
      <c r="AC136" s="502"/>
      <c r="AD136" s="502"/>
      <c r="AE136" s="502"/>
      <c r="AF136" s="503"/>
      <c r="AG136" s="504" t="str">
        <f>IF(AND(X136&lt;&gt;"",AA136&lt;&gt;""),X136*AA136/1000,"")</f>
        <v/>
      </c>
      <c r="AH136" s="505"/>
      <c r="AI136" s="505"/>
      <c r="AJ136" s="505"/>
      <c r="AK136" s="505"/>
      <c r="AL136" s="505"/>
      <c r="AM136" s="506"/>
      <c r="AN136" s="134"/>
      <c r="AO136" s="107"/>
      <c r="AP136" s="107"/>
      <c r="AQ136" s="107"/>
      <c r="AR136" s="107"/>
      <c r="AS136" s="231"/>
      <c r="AT136" s="237"/>
    </row>
    <row r="137" spans="3:46" s="104" customFormat="1" ht="21.95" customHeight="1" x14ac:dyDescent="0.15">
      <c r="C137" s="83"/>
      <c r="D137" s="520" t="s">
        <v>195</v>
      </c>
      <c r="E137" s="520"/>
      <c r="F137" s="520"/>
      <c r="G137" s="520"/>
      <c r="H137" s="520"/>
      <c r="I137" s="520"/>
      <c r="J137" s="520"/>
      <c r="K137" s="520"/>
      <c r="L137" s="520"/>
      <c r="M137" s="520"/>
      <c r="N137" s="520"/>
      <c r="O137" s="520"/>
      <c r="P137" s="520"/>
      <c r="Q137" s="520"/>
      <c r="R137" s="520"/>
      <c r="S137" s="520"/>
      <c r="T137" s="520"/>
      <c r="U137" s="520"/>
      <c r="V137" s="520"/>
      <c r="W137" s="520"/>
      <c r="X137" s="520"/>
      <c r="Y137" s="520"/>
      <c r="Z137" s="520"/>
      <c r="AA137" s="520"/>
      <c r="AB137" s="520"/>
      <c r="AC137" s="520"/>
      <c r="AD137" s="520"/>
      <c r="AE137" s="520"/>
      <c r="AF137" s="520"/>
      <c r="AG137" s="504">
        <f>SUM(AG134:AM136)</f>
        <v>0</v>
      </c>
      <c r="AH137" s="507"/>
      <c r="AI137" s="507"/>
      <c r="AJ137" s="507"/>
      <c r="AK137" s="507"/>
      <c r="AL137" s="507"/>
      <c r="AM137" s="506"/>
      <c r="AN137" s="134"/>
      <c r="AO137" s="107"/>
      <c r="AP137" s="107"/>
      <c r="AQ137" s="107"/>
      <c r="AR137" s="107"/>
      <c r="AS137" s="227"/>
      <c r="AT137" s="233"/>
    </row>
    <row r="138" spans="3:46" s="104" customFormat="1" ht="12" customHeight="1" x14ac:dyDescent="0.15">
      <c r="C138" s="83"/>
      <c r="D138" s="83"/>
      <c r="E138" s="83"/>
      <c r="F138" s="83"/>
      <c r="G138" s="83"/>
      <c r="H138" s="83"/>
      <c r="I138" s="83"/>
      <c r="J138" s="83"/>
      <c r="K138" s="110"/>
      <c r="L138" s="110"/>
      <c r="M138" s="110"/>
      <c r="N138" s="110"/>
      <c r="O138" s="110"/>
      <c r="P138" s="110"/>
      <c r="Q138" s="110"/>
      <c r="R138" s="110"/>
      <c r="S138" s="110"/>
      <c r="T138" s="110"/>
      <c r="U138" s="110"/>
      <c r="V138" s="110"/>
      <c r="W138" s="110"/>
      <c r="X138" s="110"/>
      <c r="Y138" s="110"/>
      <c r="Z138" s="110"/>
      <c r="AA138" s="110"/>
      <c r="AB138" s="110"/>
      <c r="AC138" s="110"/>
      <c r="AD138" s="110"/>
      <c r="AE138" s="110"/>
      <c r="AF138" s="110"/>
      <c r="AG138" s="131"/>
      <c r="AH138" s="131"/>
      <c r="AI138" s="131"/>
      <c r="AJ138" s="131"/>
      <c r="AK138" s="131"/>
      <c r="AL138" s="131"/>
      <c r="AM138" s="131"/>
      <c r="AN138" s="132"/>
      <c r="AO138" s="107"/>
      <c r="AP138" s="107"/>
      <c r="AQ138" s="107"/>
      <c r="AR138" s="107"/>
      <c r="AS138" s="228"/>
      <c r="AT138" s="234"/>
    </row>
    <row r="139" spans="3:46" s="104" customFormat="1" ht="18" customHeight="1" x14ac:dyDescent="0.15">
      <c r="C139" s="83"/>
      <c r="D139" s="125" t="s">
        <v>196</v>
      </c>
      <c r="E139" s="125" t="s">
        <v>197</v>
      </c>
      <c r="F139" s="21"/>
      <c r="G139" s="21"/>
      <c r="H139" s="21"/>
      <c r="I139" s="21"/>
      <c r="J139" s="21"/>
      <c r="K139" s="21"/>
      <c r="M139" s="21"/>
      <c r="O139" s="135" t="s">
        <v>198</v>
      </c>
      <c r="Q139" s="21"/>
      <c r="R139" s="21"/>
      <c r="S139" s="21"/>
      <c r="T139" s="21"/>
      <c r="U139" s="21"/>
      <c r="V139" s="21"/>
      <c r="W139" s="21"/>
      <c r="X139" s="21"/>
      <c r="Y139" s="21"/>
      <c r="Z139" s="21"/>
      <c r="AA139" s="21"/>
      <c r="AB139" s="21"/>
      <c r="AC139" s="21"/>
      <c r="AD139" s="21"/>
      <c r="AE139" s="21"/>
      <c r="AF139" s="21"/>
      <c r="AG139" s="21"/>
      <c r="AH139" s="131"/>
      <c r="AI139" s="131"/>
      <c r="AJ139" s="131"/>
      <c r="AK139" s="131"/>
      <c r="AL139" s="131"/>
      <c r="AM139" s="131"/>
      <c r="AN139" s="132"/>
      <c r="AO139" s="107"/>
      <c r="AP139" s="107"/>
      <c r="AQ139" s="107"/>
      <c r="AR139" s="107"/>
      <c r="AS139" s="228"/>
      <c r="AT139" s="234"/>
    </row>
    <row r="140" spans="3:46" s="104" customFormat="1" ht="20.100000000000001" customHeight="1" x14ac:dyDescent="0.15">
      <c r="C140" s="83"/>
      <c r="D140" s="407" t="s">
        <v>199</v>
      </c>
      <c r="E140" s="407"/>
      <c r="F140" s="407"/>
      <c r="G140" s="407"/>
      <c r="H140" s="407"/>
      <c r="I140" s="407"/>
      <c r="J140" s="407"/>
      <c r="K140" s="407"/>
      <c r="L140" s="407"/>
      <c r="M140" s="407"/>
      <c r="N140" s="407"/>
      <c r="O140" s="407"/>
      <c r="P140" s="407" t="s">
        <v>200</v>
      </c>
      <c r="Q140" s="407"/>
      <c r="R140" s="407"/>
      <c r="S140" s="407"/>
      <c r="T140" s="407"/>
      <c r="U140" s="407"/>
      <c r="V140" s="407"/>
      <c r="W140" s="407"/>
      <c r="X140" s="407"/>
      <c r="Y140" s="407"/>
      <c r="Z140" s="407"/>
      <c r="AA140" s="407"/>
      <c r="AB140" s="407"/>
      <c r="AC140" s="407"/>
      <c r="AD140" s="407"/>
      <c r="AE140" s="407"/>
      <c r="AF140" s="407"/>
      <c r="AG140" s="21"/>
      <c r="AH140" s="21"/>
      <c r="AI140" s="21"/>
      <c r="AJ140" s="21"/>
      <c r="AK140" s="131"/>
      <c r="AL140" s="21"/>
      <c r="AM140" s="21"/>
      <c r="AN140" s="6"/>
      <c r="AO140" s="107"/>
      <c r="AP140" s="107"/>
      <c r="AQ140" s="107"/>
      <c r="AR140" s="107"/>
      <c r="AS140" s="228"/>
      <c r="AT140" s="234"/>
    </row>
    <row r="141" spans="3:46" s="104" customFormat="1" ht="21.95" customHeight="1" x14ac:dyDescent="0.15">
      <c r="C141" s="83"/>
      <c r="D141" s="412"/>
      <c r="E141" s="412"/>
      <c r="F141" s="412"/>
      <c r="G141" s="412"/>
      <c r="H141" s="412"/>
      <c r="I141" s="412"/>
      <c r="J141" s="412"/>
      <c r="K141" s="412"/>
      <c r="L141" s="412"/>
      <c r="M141" s="412"/>
      <c r="N141" s="412"/>
      <c r="O141" s="412"/>
      <c r="P141" s="455"/>
      <c r="Q141" s="456"/>
      <c r="R141" s="456"/>
      <c r="S141" s="456"/>
      <c r="T141" s="456"/>
      <c r="U141" s="456"/>
      <c r="V141" s="456"/>
      <c r="W141" s="456"/>
      <c r="X141" s="456"/>
      <c r="Y141" s="456"/>
      <c r="Z141" s="456"/>
      <c r="AA141" s="456"/>
      <c r="AB141" s="456"/>
      <c r="AC141" s="456"/>
      <c r="AD141" s="456"/>
      <c r="AE141" s="456"/>
      <c r="AF141" s="457"/>
      <c r="AM141" s="21"/>
      <c r="AN141" s="6"/>
      <c r="AO141" s="107"/>
      <c r="AP141" s="107"/>
      <c r="AQ141" s="107"/>
      <c r="AR141" s="107"/>
      <c r="AS141" s="228"/>
      <c r="AT141" s="234"/>
    </row>
    <row r="142" spans="3:46" s="104" customFormat="1" ht="13.5" customHeight="1" x14ac:dyDescent="0.15">
      <c r="C142" s="83"/>
      <c r="D142" s="130" t="s">
        <v>201</v>
      </c>
      <c r="E142" s="111"/>
      <c r="F142" s="111"/>
      <c r="G142" s="111"/>
      <c r="H142" s="111"/>
      <c r="I142" s="111"/>
      <c r="J142" s="111"/>
      <c r="K142" s="111"/>
      <c r="L142" s="111"/>
      <c r="M142" s="111"/>
      <c r="N142" s="111"/>
      <c r="O142" s="111"/>
      <c r="P142" s="111"/>
      <c r="Q142" s="111"/>
      <c r="R142" s="111"/>
      <c r="S142" s="111"/>
      <c r="T142" s="111"/>
      <c r="U142" s="111"/>
      <c r="V142" s="111"/>
      <c r="W142" s="111"/>
      <c r="X142" s="111"/>
      <c r="Y142" s="111"/>
      <c r="Z142" s="111"/>
      <c r="AA142" s="111"/>
      <c r="AB142" s="111"/>
      <c r="AC142" s="111"/>
      <c r="AD142" s="111"/>
      <c r="AE142" s="111"/>
      <c r="AF142" s="111"/>
      <c r="AG142" s="111"/>
      <c r="AH142" s="111"/>
      <c r="AI142" s="111"/>
      <c r="AL142" s="21"/>
      <c r="AM142" s="21"/>
      <c r="AN142" s="6"/>
      <c r="AO142" s="107"/>
      <c r="AP142" s="107"/>
      <c r="AQ142" s="107"/>
      <c r="AR142" s="107"/>
      <c r="AS142" s="228"/>
      <c r="AT142" s="234"/>
    </row>
    <row r="143" spans="3:46" s="104" customFormat="1" ht="12" customHeight="1" x14ac:dyDescent="0.15">
      <c r="C143" s="83"/>
      <c r="D143" s="136"/>
      <c r="E143" s="137"/>
      <c r="F143" s="137"/>
      <c r="G143" s="137"/>
      <c r="H143" s="137"/>
      <c r="I143" s="137"/>
      <c r="J143" s="137"/>
      <c r="K143" s="137"/>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107"/>
      <c r="AP143" s="107"/>
      <c r="AQ143" s="107"/>
      <c r="AR143" s="107"/>
      <c r="AS143" s="228"/>
      <c r="AT143" s="234"/>
    </row>
    <row r="144" spans="3:46" s="104" customFormat="1" ht="18" customHeight="1" x14ac:dyDescent="0.15">
      <c r="C144" s="21"/>
      <c r="D144" s="125" t="s">
        <v>202</v>
      </c>
      <c r="E144" s="138" t="s">
        <v>203</v>
      </c>
      <c r="F144" s="83"/>
      <c r="G144" s="83"/>
      <c r="H144" s="83"/>
      <c r="I144" s="83"/>
      <c r="J144" s="514"/>
      <c r="K144" s="514"/>
      <c r="L144" s="514"/>
      <c r="M144" s="514"/>
      <c r="N144" s="514"/>
      <c r="O144" s="514"/>
      <c r="P144" s="514"/>
      <c r="Q144" s="514"/>
      <c r="R144" s="514"/>
      <c r="S144" s="514"/>
      <c r="T144" s="514"/>
      <c r="U144" s="514"/>
      <c r="V144" s="514"/>
      <c r="W144" s="110"/>
      <c r="X144" s="110"/>
      <c r="Y144" s="110"/>
      <c r="Z144" s="110"/>
      <c r="AA144" s="110"/>
      <c r="AB144" s="110"/>
      <c r="AC144" s="110"/>
      <c r="AD144" s="110"/>
      <c r="AE144" s="110"/>
      <c r="AF144" s="110"/>
      <c r="AG144" s="131"/>
      <c r="AH144" s="139"/>
      <c r="AI144" s="139"/>
      <c r="AJ144" s="139"/>
      <c r="AK144" s="139"/>
      <c r="AL144" s="21"/>
      <c r="AM144" s="21"/>
      <c r="AN144" s="6"/>
      <c r="AO144" s="107"/>
      <c r="AP144" s="107"/>
      <c r="AQ144" s="107"/>
      <c r="AR144" s="107"/>
      <c r="AS144" s="228"/>
      <c r="AT144" s="234"/>
    </row>
    <row r="145" spans="1:46" s="119" customFormat="1" ht="24" customHeight="1" x14ac:dyDescent="0.15">
      <c r="C145" s="21"/>
      <c r="D145" s="515" t="s">
        <v>204</v>
      </c>
      <c r="E145" s="515"/>
      <c r="F145" s="515"/>
      <c r="G145" s="515"/>
      <c r="H145" s="515"/>
      <c r="I145" s="515"/>
      <c r="J145" s="515"/>
      <c r="K145" s="515"/>
      <c r="L145" s="515"/>
      <c r="M145" s="515"/>
      <c r="N145" s="515"/>
      <c r="O145" s="515"/>
      <c r="P145" s="515"/>
      <c r="Q145" s="515"/>
      <c r="R145" s="515"/>
      <c r="S145" s="515"/>
      <c r="T145" s="515"/>
      <c r="U145" s="515"/>
      <c r="V145" s="515"/>
      <c r="W145" s="516" t="s">
        <v>54</v>
      </c>
      <c r="X145" s="517"/>
      <c r="Y145" s="518" t="s">
        <v>205</v>
      </c>
      <c r="Z145" s="518"/>
      <c r="AA145" s="519"/>
      <c r="AB145" s="516" t="s">
        <v>54</v>
      </c>
      <c r="AC145" s="517"/>
      <c r="AD145" s="518" t="s">
        <v>206</v>
      </c>
      <c r="AE145" s="518"/>
      <c r="AF145" s="519"/>
      <c r="AG145" s="131"/>
      <c r="AH145" s="109"/>
      <c r="AI145" s="109"/>
      <c r="AJ145" s="109"/>
      <c r="AK145" s="22"/>
      <c r="AN145" s="121"/>
      <c r="AO145" s="107"/>
      <c r="AP145" s="107"/>
      <c r="AQ145" s="107"/>
      <c r="AR145" s="107"/>
      <c r="AS145" s="228"/>
      <c r="AT145" s="234"/>
    </row>
    <row r="146" spans="1:46" s="119" customFormat="1" ht="12" customHeight="1" x14ac:dyDescent="0.15">
      <c r="C146" s="21"/>
      <c r="D146" s="140"/>
      <c r="E146" s="140"/>
      <c r="F146" s="140"/>
      <c r="G146" s="140"/>
      <c r="H146" s="140"/>
      <c r="I146" s="140"/>
      <c r="J146" s="83"/>
      <c r="K146" s="110"/>
      <c r="L146" s="110"/>
      <c r="M146" s="110"/>
      <c r="N146" s="110"/>
      <c r="O146" s="110"/>
      <c r="P146" s="110"/>
      <c r="Q146" s="110"/>
      <c r="R146" s="110"/>
      <c r="S146" s="110"/>
      <c r="T146" s="110"/>
      <c r="U146" s="110"/>
      <c r="V146" s="110"/>
      <c r="W146" s="110"/>
      <c r="X146" s="110"/>
      <c r="Y146" s="110"/>
      <c r="Z146" s="110"/>
      <c r="AA146" s="110"/>
      <c r="AB146" s="110"/>
      <c r="AC146" s="110"/>
      <c r="AD146" s="110"/>
      <c r="AE146" s="110"/>
      <c r="AF146" s="110"/>
      <c r="AG146" s="131"/>
      <c r="AH146" s="109"/>
      <c r="AI146" s="109"/>
      <c r="AJ146" s="109"/>
      <c r="AK146" s="22"/>
      <c r="AN146" s="121"/>
      <c r="AO146" s="107"/>
      <c r="AP146" s="107"/>
      <c r="AQ146" s="107"/>
      <c r="AR146" s="107"/>
      <c r="AS146" s="228"/>
      <c r="AT146" s="234"/>
    </row>
    <row r="147" spans="1:46" s="119" customFormat="1" ht="21" customHeight="1" x14ac:dyDescent="0.15">
      <c r="B147" s="65" t="s">
        <v>288</v>
      </c>
      <c r="E147" s="141"/>
      <c r="F147" s="142"/>
      <c r="G147" s="143"/>
      <c r="H147" s="143"/>
      <c r="I147" s="143"/>
      <c r="J147" s="143"/>
      <c r="K147" s="143"/>
      <c r="L147" s="143"/>
      <c r="M147" s="143"/>
      <c r="N147" s="144"/>
      <c r="O147" s="144"/>
      <c r="P147" s="144"/>
      <c r="Q147" s="144"/>
      <c r="R147" s="144"/>
      <c r="S147" s="144"/>
      <c r="T147" s="144"/>
      <c r="U147" s="144"/>
      <c r="V147" s="144"/>
      <c r="W147" s="144"/>
      <c r="X147" s="144"/>
      <c r="Y147" s="144"/>
      <c r="Z147" s="144"/>
      <c r="AA147" s="144"/>
      <c r="AB147" s="144"/>
      <c r="AC147" s="144"/>
      <c r="AD147" s="144"/>
      <c r="AE147" s="144"/>
      <c r="AF147" s="144"/>
      <c r="AG147" s="144"/>
      <c r="AH147" s="145"/>
      <c r="AI147" s="146"/>
      <c r="AJ147" s="146"/>
      <c r="AK147" s="146"/>
      <c r="AN147" s="121"/>
      <c r="AO147" s="107"/>
      <c r="AP147" s="107"/>
      <c r="AQ147" s="107"/>
      <c r="AR147" s="107"/>
      <c r="AS147" s="228"/>
      <c r="AT147" s="234"/>
    </row>
    <row r="148" spans="1:46" ht="24" customHeight="1" x14ac:dyDescent="0.15">
      <c r="A148" s="7"/>
      <c r="C148" s="123"/>
      <c r="D148" s="508" t="s">
        <v>207</v>
      </c>
      <c r="E148" s="509"/>
      <c r="F148" s="509"/>
      <c r="G148" s="509"/>
      <c r="H148" s="509"/>
      <c r="I148" s="509"/>
      <c r="J148" s="509"/>
      <c r="K148" s="509"/>
      <c r="L148" s="509"/>
      <c r="M148" s="510"/>
      <c r="N148" s="511"/>
      <c r="O148" s="512"/>
      <c r="P148" s="512"/>
      <c r="Q148" s="512"/>
      <c r="R148" s="512"/>
      <c r="S148" s="512"/>
      <c r="T148" s="512"/>
      <c r="U148" s="512"/>
      <c r="V148" s="512"/>
      <c r="W148" s="512"/>
      <c r="X148" s="512"/>
      <c r="Y148" s="512"/>
      <c r="Z148" s="512"/>
      <c r="AA148" s="512"/>
      <c r="AB148" s="512"/>
      <c r="AC148" s="512"/>
      <c r="AD148" s="512"/>
      <c r="AE148" s="512"/>
      <c r="AF148" s="513"/>
      <c r="AG148" s="22"/>
      <c r="AH148" s="22"/>
      <c r="AI148" s="22"/>
      <c r="AJ148" s="22"/>
      <c r="AK148" s="22"/>
      <c r="AL148" s="7"/>
      <c r="AN148" s="6"/>
      <c r="AO148" s="107"/>
      <c r="AP148" s="107"/>
      <c r="AQ148" s="107"/>
      <c r="AR148" s="107"/>
    </row>
    <row r="152" spans="1:46" ht="21" x14ac:dyDescent="0.15">
      <c r="Y152" s="7" ph="1"/>
    </row>
    <row r="154" spans="1:46" ht="21" x14ac:dyDescent="0.15">
      <c r="Y154" s="7" ph="1"/>
    </row>
    <row r="156" spans="1:46" ht="21" x14ac:dyDescent="0.15">
      <c r="Y156" s="7" ph="1"/>
    </row>
    <row r="163" spans="25:46" ht="21" x14ac:dyDescent="0.15">
      <c r="Y163" s="7" ph="1"/>
    </row>
    <row r="168" spans="25:46" ht="21" x14ac:dyDescent="0.15">
      <c r="Y168" s="7" ph="1"/>
    </row>
    <row r="170" spans="25:46" ht="21" x14ac:dyDescent="0.15">
      <c r="Y170" s="7" ph="1"/>
    </row>
    <row r="171" spans="25:46" ht="21" x14ac:dyDescent="0.15">
      <c r="Y171" s="7" ph="1"/>
    </row>
    <row r="173" spans="25:46" x14ac:dyDescent="0.15">
      <c r="AS173" s="227"/>
      <c r="AT173" s="233"/>
    </row>
    <row r="175" spans="25:46" ht="21" x14ac:dyDescent="0.15">
      <c r="Y175" s="7" ph="1"/>
    </row>
    <row r="177" spans="25:46" ht="21" x14ac:dyDescent="0.15">
      <c r="Y177" s="7" ph="1"/>
    </row>
    <row r="178" spans="25:46" ht="21" x14ac:dyDescent="0.15">
      <c r="Y178" s="7" ph="1"/>
    </row>
    <row r="181" spans="25:46" ht="21" x14ac:dyDescent="0.15">
      <c r="Y181" s="7" ph="1"/>
    </row>
    <row r="182" spans="25:46" ht="21" x14ac:dyDescent="0.15">
      <c r="Y182" s="7" ph="1"/>
    </row>
    <row r="183" spans="25:46" ht="21" x14ac:dyDescent="0.15">
      <c r="Y183" s="7" ph="1"/>
      <c r="AS183" s="232"/>
      <c r="AT183" s="238"/>
    </row>
    <row r="184" spans="25:46" x14ac:dyDescent="0.15">
      <c r="AS184" s="232"/>
      <c r="AT184" s="238"/>
    </row>
    <row r="185" spans="25:46" ht="21" x14ac:dyDescent="0.15">
      <c r="Y185" s="7" ph="1"/>
      <c r="AS185" s="232"/>
      <c r="AT185" s="238"/>
    </row>
    <row r="186" spans="25:46" x14ac:dyDescent="0.15">
      <c r="AS186" s="232"/>
      <c r="AT186" s="238"/>
    </row>
    <row r="187" spans="25:46" x14ac:dyDescent="0.15">
      <c r="AS187" s="232"/>
      <c r="AT187" s="238"/>
    </row>
    <row r="188" spans="25:46" ht="21" x14ac:dyDescent="0.15">
      <c r="Y188" s="7" ph="1"/>
      <c r="AS188" s="232"/>
      <c r="AT188" s="238"/>
    </row>
    <row r="189" spans="25:46" ht="21" x14ac:dyDescent="0.15">
      <c r="Y189" s="7" ph="1"/>
      <c r="AS189" s="232"/>
      <c r="AT189" s="238"/>
    </row>
    <row r="190" spans="25:46" ht="21" x14ac:dyDescent="0.15">
      <c r="Y190" s="7" ph="1"/>
      <c r="AS190" s="232"/>
      <c r="AT190" s="238"/>
    </row>
    <row r="191" spans="25:46" ht="21" x14ac:dyDescent="0.15">
      <c r="Y191" s="7" ph="1"/>
      <c r="AS191" s="232"/>
      <c r="AT191" s="238"/>
    </row>
    <row r="192" spans="25:46" x14ac:dyDescent="0.15">
      <c r="AS192" s="232"/>
      <c r="AT192" s="238"/>
    </row>
    <row r="193" spans="25:46" x14ac:dyDescent="0.15">
      <c r="AS193" s="232"/>
      <c r="AT193" s="238"/>
    </row>
    <row r="194" spans="25:46" ht="21" x14ac:dyDescent="0.15">
      <c r="Y194" s="7" ph="1"/>
      <c r="AS194" s="232"/>
      <c r="AT194" s="238"/>
    </row>
    <row r="195" spans="25:46" ht="21" x14ac:dyDescent="0.15">
      <c r="Y195" s="7" ph="1"/>
      <c r="AS195" s="232"/>
      <c r="AT195" s="238"/>
    </row>
    <row r="196" spans="25:46" ht="21" x14ac:dyDescent="0.15">
      <c r="Y196" s="7" ph="1"/>
      <c r="AS196" s="232"/>
      <c r="AT196" s="238"/>
    </row>
    <row r="197" spans="25:46" ht="21" x14ac:dyDescent="0.15">
      <c r="Y197" s="7" ph="1"/>
      <c r="AS197" s="232"/>
      <c r="AT197" s="238"/>
    </row>
    <row r="198" spans="25:46" ht="21" x14ac:dyDescent="0.15">
      <c r="Y198" s="7" ph="1"/>
      <c r="AS198" s="232"/>
      <c r="AT198" s="238"/>
    </row>
    <row r="199" spans="25:46" ht="21" x14ac:dyDescent="0.15">
      <c r="Y199" s="7" ph="1"/>
      <c r="AS199" s="232"/>
      <c r="AT199" s="238"/>
    </row>
    <row r="200" spans="25:46" ht="21" x14ac:dyDescent="0.15">
      <c r="Y200" s="7" ph="1"/>
      <c r="AS200" s="232"/>
      <c r="AT200" s="238"/>
    </row>
    <row r="201" spans="25:46" x14ac:dyDescent="0.15">
      <c r="AS201" s="232"/>
      <c r="AT201" s="238"/>
    </row>
    <row r="202" spans="25:46" x14ac:dyDescent="0.15">
      <c r="AS202" s="232"/>
      <c r="AT202" s="238"/>
    </row>
    <row r="203" spans="25:46" ht="21" x14ac:dyDescent="0.15">
      <c r="Y203" s="7" ph="1"/>
      <c r="AS203" s="232"/>
      <c r="AT203" s="238"/>
    </row>
    <row r="204" spans="25:46" x14ac:dyDescent="0.15">
      <c r="AS204" s="232"/>
      <c r="AT204" s="238"/>
    </row>
    <row r="205" spans="25:46" x14ac:dyDescent="0.15">
      <c r="AS205" s="232"/>
      <c r="AT205" s="238"/>
    </row>
    <row r="206" spans="25:46" x14ac:dyDescent="0.15">
      <c r="AS206" s="232"/>
      <c r="AT206" s="238"/>
    </row>
    <row r="207" spans="25:46" ht="21" x14ac:dyDescent="0.15">
      <c r="Y207" s="7" ph="1"/>
      <c r="AS207" s="232"/>
      <c r="AT207" s="238"/>
    </row>
    <row r="208" spans="25:46" x14ac:dyDescent="0.15">
      <c r="AS208" s="232"/>
      <c r="AT208" s="238"/>
    </row>
    <row r="209" spans="25:46" ht="21" x14ac:dyDescent="0.15">
      <c r="Y209" s="7" ph="1"/>
      <c r="AS209" s="232"/>
      <c r="AT209" s="238"/>
    </row>
    <row r="210" spans="25:46" ht="21" x14ac:dyDescent="0.15">
      <c r="Y210" s="7" ph="1"/>
      <c r="AS210" s="232"/>
      <c r="AT210" s="238"/>
    </row>
    <row r="211" spans="25:46" x14ac:dyDescent="0.15">
      <c r="AS211" s="232"/>
      <c r="AT211" s="238"/>
    </row>
    <row r="212" spans="25:46" x14ac:dyDescent="0.15">
      <c r="AS212" s="232"/>
      <c r="AT212" s="238"/>
    </row>
    <row r="213" spans="25:46" ht="21" x14ac:dyDescent="0.15">
      <c r="Y213" s="7" ph="1"/>
      <c r="AS213" s="232"/>
      <c r="AT213" s="238"/>
    </row>
    <row r="214" spans="25:46" ht="21" x14ac:dyDescent="0.15">
      <c r="Y214" s="7" ph="1"/>
      <c r="AS214" s="232"/>
      <c r="AT214" s="238"/>
    </row>
    <row r="215" spans="25:46" ht="21" x14ac:dyDescent="0.15">
      <c r="Y215" s="7" ph="1"/>
      <c r="AS215" s="232"/>
      <c r="AT215" s="238"/>
    </row>
    <row r="216" spans="25:46" x14ac:dyDescent="0.15">
      <c r="AS216" s="232"/>
      <c r="AT216" s="238"/>
    </row>
    <row r="217" spans="25:46" ht="21" x14ac:dyDescent="0.15">
      <c r="Y217" s="7" ph="1"/>
      <c r="AS217" s="232"/>
      <c r="AT217" s="238"/>
    </row>
    <row r="218" spans="25:46" x14ac:dyDescent="0.15">
      <c r="AS218" s="232"/>
      <c r="AT218" s="238"/>
    </row>
    <row r="219" spans="25:46" x14ac:dyDescent="0.15">
      <c r="AS219" s="232"/>
      <c r="AT219" s="238"/>
    </row>
    <row r="220" spans="25:46" ht="21" x14ac:dyDescent="0.15">
      <c r="Y220" s="7" ph="1"/>
      <c r="AS220" s="232"/>
      <c r="AT220" s="238"/>
    </row>
    <row r="221" spans="25:46" ht="21" x14ac:dyDescent="0.15">
      <c r="Y221" s="7" ph="1"/>
      <c r="AS221" s="232"/>
      <c r="AT221" s="238"/>
    </row>
    <row r="222" spans="25:46" ht="21" x14ac:dyDescent="0.15">
      <c r="Y222" s="7" ph="1"/>
      <c r="AS222" s="232"/>
      <c r="AT222" s="238"/>
    </row>
    <row r="223" spans="25:46" ht="21" x14ac:dyDescent="0.15">
      <c r="Y223" s="7" ph="1"/>
      <c r="AS223" s="232"/>
      <c r="AT223" s="238"/>
    </row>
    <row r="224" spans="25:46" x14ac:dyDescent="0.15">
      <c r="AS224" s="232"/>
      <c r="AT224" s="238"/>
    </row>
    <row r="225" spans="25:46" x14ac:dyDescent="0.15">
      <c r="AS225" s="232"/>
      <c r="AT225" s="238"/>
    </row>
    <row r="226" spans="25:46" ht="21" x14ac:dyDescent="0.15">
      <c r="Y226" s="7" ph="1"/>
    </row>
    <row r="227" spans="25:46" ht="21" x14ac:dyDescent="0.15">
      <c r="Y227" s="7" ph="1"/>
    </row>
    <row r="228" spans="25:46" ht="21" x14ac:dyDescent="0.15">
      <c r="Y228" s="7" ph="1"/>
    </row>
    <row r="229" spans="25:46" ht="21" x14ac:dyDescent="0.15">
      <c r="Y229" s="7" ph="1"/>
    </row>
    <row r="230" spans="25:46" ht="21" x14ac:dyDescent="0.15">
      <c r="Y230" s="7" ph="1"/>
    </row>
    <row r="231" spans="25:46" ht="21" x14ac:dyDescent="0.15">
      <c r="Y231" s="7" ph="1"/>
    </row>
    <row r="232" spans="25:46" ht="21" x14ac:dyDescent="0.15">
      <c r="Y232" s="7" ph="1"/>
    </row>
    <row r="235" spans="25:46" ht="21" x14ac:dyDescent="0.15">
      <c r="Y235" s="7" ph="1"/>
    </row>
    <row r="236" spans="25:46" ht="21" x14ac:dyDescent="0.15">
      <c r="Y236" s="7" ph="1"/>
      <c r="AS236" s="227"/>
      <c r="AT236" s="233"/>
    </row>
    <row r="237" spans="25:46" ht="21" x14ac:dyDescent="0.15">
      <c r="Y237" s="7" ph="1"/>
      <c r="AS237" s="227"/>
      <c r="AT237" s="233"/>
    </row>
    <row r="239" spans="25:46" ht="21" x14ac:dyDescent="0.15">
      <c r="Y239" s="7" ph="1"/>
    </row>
    <row r="242" spans="25:25" ht="21" x14ac:dyDescent="0.15">
      <c r="Y242" s="7" ph="1"/>
    </row>
    <row r="243" spans="25:25" ht="21" x14ac:dyDescent="0.15">
      <c r="Y243" s="7" ph="1"/>
    </row>
    <row r="244" spans="25:25" ht="21" x14ac:dyDescent="0.15">
      <c r="Y244" s="7" ph="1"/>
    </row>
    <row r="245" spans="25:25" ht="21" x14ac:dyDescent="0.15">
      <c r="Y245" s="7" ph="1"/>
    </row>
    <row r="248" spans="25:25" ht="21" x14ac:dyDescent="0.15">
      <c r="Y248" s="7" ph="1"/>
    </row>
    <row r="249" spans="25:25" ht="21" x14ac:dyDescent="0.15">
      <c r="Y249" s="7" ph="1"/>
    </row>
    <row r="250" spans="25:25" ht="21" x14ac:dyDescent="0.15">
      <c r="Y250" s="7" ph="1"/>
    </row>
    <row r="251" spans="25:25" ht="21" x14ac:dyDescent="0.15">
      <c r="Y251" s="7" ph="1"/>
    </row>
    <row r="252" spans="25:25" ht="21" x14ac:dyDescent="0.15">
      <c r="Y252" s="7" ph="1"/>
    </row>
    <row r="253" spans="25:25" ht="21" x14ac:dyDescent="0.15">
      <c r="Y253" s="7" ph="1"/>
    </row>
    <row r="254" spans="25:25" ht="21" x14ac:dyDescent="0.15">
      <c r="Y254" s="7" ph="1"/>
    </row>
    <row r="257" spans="25:25" ht="21" x14ac:dyDescent="0.15">
      <c r="Y257" s="7" ph="1"/>
    </row>
    <row r="258" spans="25:25" ht="21" x14ac:dyDescent="0.15">
      <c r="Y258" s="7" ph="1"/>
    </row>
    <row r="260" spans="25:25" ht="21" x14ac:dyDescent="0.15">
      <c r="Y260" s="7" ph="1"/>
    </row>
    <row r="261" spans="25:25" ht="21" x14ac:dyDescent="0.15">
      <c r="Y261" s="7" ph="1"/>
    </row>
    <row r="262" spans="25:25" ht="21" x14ac:dyDescent="0.15">
      <c r="Y262" s="7" ph="1"/>
    </row>
    <row r="264" spans="25:25" ht="21" x14ac:dyDescent="0.15">
      <c r="Y264" s="7" ph="1"/>
    </row>
    <row r="266" spans="25:25" ht="21" x14ac:dyDescent="0.15">
      <c r="Y266" s="7" ph="1"/>
    </row>
    <row r="268" spans="25:25" ht="21" x14ac:dyDescent="0.15">
      <c r="Y268" s="7" ph="1"/>
    </row>
    <row r="275" spans="25:25" ht="21" x14ac:dyDescent="0.15">
      <c r="Y275" s="7" ph="1"/>
    </row>
    <row r="280" spans="25:25" ht="21" x14ac:dyDescent="0.15">
      <c r="Y280" s="7" ph="1"/>
    </row>
    <row r="282" spans="25:25" ht="21" x14ac:dyDescent="0.15">
      <c r="Y282" s="7" ph="1"/>
    </row>
    <row r="285" spans="25:25" ht="21" x14ac:dyDescent="0.15">
      <c r="Y285" s="7" ph="1"/>
    </row>
    <row r="287" spans="25:25" ht="21" x14ac:dyDescent="0.15">
      <c r="Y287" s="7" ph="1"/>
    </row>
    <row r="289" spans="25:25" ht="21" x14ac:dyDescent="0.15">
      <c r="Y289" s="7" ph="1"/>
    </row>
    <row r="296" spans="25:25" ht="21" x14ac:dyDescent="0.15">
      <c r="Y296" s="7" ph="1"/>
    </row>
    <row r="301" spans="25:25" ht="21" x14ac:dyDescent="0.15">
      <c r="Y301" s="7" ph="1"/>
    </row>
    <row r="303" spans="25:25" ht="21" x14ac:dyDescent="0.15">
      <c r="Y303" s="7" ph="1"/>
    </row>
    <row r="304" spans="25:25" ht="21" x14ac:dyDescent="0.15">
      <c r="Y304" s="7" ph="1"/>
    </row>
    <row r="308" spans="25:25" ht="21" x14ac:dyDescent="0.15">
      <c r="Y308" s="7" ph="1"/>
    </row>
    <row r="310" spans="25:25" ht="21" x14ac:dyDescent="0.15">
      <c r="Y310" s="7" ph="1"/>
    </row>
    <row r="311" spans="25:25" ht="21" x14ac:dyDescent="0.15">
      <c r="Y311" s="7" ph="1"/>
    </row>
    <row r="314" spans="25:25" ht="21" x14ac:dyDescent="0.15">
      <c r="Y314" s="7" ph="1"/>
    </row>
    <row r="315" spans="25:25" ht="21" x14ac:dyDescent="0.15">
      <c r="Y315" s="7" ph="1"/>
    </row>
    <row r="316" spans="25:25" ht="21" x14ac:dyDescent="0.15">
      <c r="Y316" s="7" ph="1"/>
    </row>
    <row r="318" spans="25:25" ht="21" x14ac:dyDescent="0.15">
      <c r="Y318" s="7" ph="1"/>
    </row>
    <row r="321" spans="25:25" ht="21" x14ac:dyDescent="0.15">
      <c r="Y321" s="7" ph="1"/>
    </row>
    <row r="322" spans="25:25" ht="21" x14ac:dyDescent="0.15">
      <c r="Y322" s="7" ph="1"/>
    </row>
    <row r="323" spans="25:25" ht="21" x14ac:dyDescent="0.15">
      <c r="Y323" s="7" ph="1"/>
    </row>
    <row r="324" spans="25:25" ht="21" x14ac:dyDescent="0.15">
      <c r="Y324" s="7" ph="1"/>
    </row>
    <row r="327" spans="25:25" ht="21" x14ac:dyDescent="0.15">
      <c r="Y327" s="7" ph="1"/>
    </row>
    <row r="328" spans="25:25" ht="21" x14ac:dyDescent="0.15">
      <c r="Y328" s="7" ph="1"/>
    </row>
    <row r="329" spans="25:25" ht="21" x14ac:dyDescent="0.15">
      <c r="Y329" s="7" ph="1"/>
    </row>
    <row r="330" spans="25:25" ht="21" x14ac:dyDescent="0.15">
      <c r="Y330" s="7" ph="1"/>
    </row>
    <row r="331" spans="25:25" ht="21" x14ac:dyDescent="0.15">
      <c r="Y331" s="7" ph="1"/>
    </row>
    <row r="332" spans="25:25" ht="21" x14ac:dyDescent="0.15">
      <c r="Y332" s="7" ph="1"/>
    </row>
    <row r="333" spans="25:25" ht="21" x14ac:dyDescent="0.15">
      <c r="Y333" s="7" ph="1"/>
    </row>
    <row r="336" spans="25:25" ht="21" x14ac:dyDescent="0.15">
      <c r="Y336" s="7" ph="1"/>
    </row>
    <row r="340" spans="25:25" ht="21" x14ac:dyDescent="0.15">
      <c r="Y340" s="7" ph="1"/>
    </row>
    <row r="342" spans="25:25" ht="21" x14ac:dyDescent="0.15">
      <c r="Y342" s="7" ph="1"/>
    </row>
    <row r="343" spans="25:25" ht="21" x14ac:dyDescent="0.15">
      <c r="Y343" s="7" ph="1"/>
    </row>
    <row r="346" spans="25:25" ht="21" x14ac:dyDescent="0.15">
      <c r="Y346" s="7" ph="1"/>
    </row>
    <row r="347" spans="25:25" ht="21" x14ac:dyDescent="0.15">
      <c r="Y347" s="7" ph="1"/>
    </row>
    <row r="348" spans="25:25" ht="21" x14ac:dyDescent="0.15">
      <c r="Y348" s="7" ph="1"/>
    </row>
    <row r="350" spans="25:25" ht="21" x14ac:dyDescent="0.15">
      <c r="Y350" s="7" ph="1"/>
    </row>
    <row r="353" spans="25:25" ht="21" x14ac:dyDescent="0.15">
      <c r="Y353" s="7" ph="1"/>
    </row>
    <row r="354" spans="25:25" ht="21" x14ac:dyDescent="0.15">
      <c r="Y354" s="7" ph="1"/>
    </row>
    <row r="355" spans="25:25" ht="21" x14ac:dyDescent="0.15">
      <c r="Y355" s="7" ph="1"/>
    </row>
    <row r="356" spans="25:25" ht="21" x14ac:dyDescent="0.15">
      <c r="Y356" s="7" ph="1"/>
    </row>
    <row r="359" spans="25:25" ht="21" x14ac:dyDescent="0.15">
      <c r="Y359" s="7" ph="1"/>
    </row>
    <row r="360" spans="25:25" ht="21" x14ac:dyDescent="0.15">
      <c r="Y360" s="7" ph="1"/>
    </row>
    <row r="361" spans="25:25" ht="21" x14ac:dyDescent="0.15">
      <c r="Y361" s="7" ph="1"/>
    </row>
    <row r="362" spans="25:25" ht="21" x14ac:dyDescent="0.15">
      <c r="Y362" s="7" ph="1"/>
    </row>
    <row r="363" spans="25:25" ht="21" x14ac:dyDescent="0.15">
      <c r="Y363" s="7" ph="1"/>
    </row>
    <row r="364" spans="25:25" ht="21" x14ac:dyDescent="0.15">
      <c r="Y364" s="7" ph="1"/>
    </row>
    <row r="365" spans="25:25" ht="21" x14ac:dyDescent="0.15">
      <c r="Y365" s="7" ph="1"/>
    </row>
    <row r="368" spans="25:25" ht="21" x14ac:dyDescent="0.15">
      <c r="Y368" s="7" ph="1"/>
    </row>
    <row r="369" spans="25:25" ht="21" x14ac:dyDescent="0.15">
      <c r="Y369" s="7" ph="1"/>
    </row>
    <row r="370" spans="25:25" ht="21" x14ac:dyDescent="0.15">
      <c r="Y370" s="7" ph="1"/>
    </row>
    <row r="372" spans="25:25" ht="21" x14ac:dyDescent="0.15">
      <c r="Y372" s="7" ph="1"/>
    </row>
    <row r="375" spans="25:25" ht="21" x14ac:dyDescent="0.15">
      <c r="Y375" s="7" ph="1"/>
    </row>
    <row r="376" spans="25:25" ht="21" x14ac:dyDescent="0.15">
      <c r="Y376" s="7" ph="1"/>
    </row>
    <row r="377" spans="25:25" ht="21" x14ac:dyDescent="0.15">
      <c r="Y377" s="7" ph="1"/>
    </row>
    <row r="378" spans="25:25" ht="21" x14ac:dyDescent="0.15">
      <c r="Y378" s="7" ph="1"/>
    </row>
    <row r="381" spans="25:25" ht="21" x14ac:dyDescent="0.15">
      <c r="Y381" s="7" ph="1"/>
    </row>
    <row r="382" spans="25:25" ht="21" x14ac:dyDescent="0.15">
      <c r="Y382" s="7" ph="1"/>
    </row>
    <row r="383" spans="25:25" ht="21" x14ac:dyDescent="0.15">
      <c r="Y383" s="7" ph="1"/>
    </row>
    <row r="384" spans="25:25" ht="21" x14ac:dyDescent="0.15">
      <c r="Y384" s="7" ph="1"/>
    </row>
    <row r="385" spans="25:25" ht="21" x14ac:dyDescent="0.15">
      <c r="Y385" s="7" ph="1"/>
    </row>
    <row r="386" spans="25:25" ht="21" x14ac:dyDescent="0.15">
      <c r="Y386" s="7" ph="1"/>
    </row>
    <row r="387" spans="25:25" ht="21" x14ac:dyDescent="0.15">
      <c r="Y387" s="7" ph="1"/>
    </row>
    <row r="390" spans="25:25" ht="21" x14ac:dyDescent="0.15">
      <c r="Y390" s="7" ph="1"/>
    </row>
    <row r="391" spans="25:25" ht="21" x14ac:dyDescent="0.15">
      <c r="Y391" s="7" ph="1"/>
    </row>
    <row r="392" spans="25:25" ht="21" x14ac:dyDescent="0.15">
      <c r="Y392" s="7" ph="1"/>
    </row>
    <row r="393" spans="25:25" ht="21" x14ac:dyDescent="0.15">
      <c r="Y393" s="7" ph="1"/>
    </row>
    <row r="396" spans="25:25" ht="21" x14ac:dyDescent="0.15">
      <c r="Y396" s="7" ph="1"/>
    </row>
    <row r="397" spans="25:25" ht="21" x14ac:dyDescent="0.15">
      <c r="Y397" s="7" ph="1"/>
    </row>
    <row r="398" spans="25:25" ht="21" x14ac:dyDescent="0.15">
      <c r="Y398" s="7" ph="1"/>
    </row>
    <row r="399" spans="25:25" ht="21" x14ac:dyDescent="0.15">
      <c r="Y399" s="7" ph="1"/>
    </row>
    <row r="400" spans="25:25" ht="21" x14ac:dyDescent="0.15">
      <c r="Y400" s="7" ph="1"/>
    </row>
    <row r="401" spans="25:25" ht="21" x14ac:dyDescent="0.15">
      <c r="Y401" s="7" ph="1"/>
    </row>
    <row r="402" spans="25:25" ht="21" x14ac:dyDescent="0.15">
      <c r="Y402" s="7" ph="1"/>
    </row>
    <row r="405" spans="25:25" ht="21" x14ac:dyDescent="0.15">
      <c r="Y405" s="7" ph="1"/>
    </row>
    <row r="406" spans="25:25" ht="21" x14ac:dyDescent="0.15">
      <c r="Y406" s="7" ph="1"/>
    </row>
    <row r="407" spans="25:25" ht="21" x14ac:dyDescent="0.15">
      <c r="Y407" s="7" ph="1"/>
    </row>
    <row r="409" spans="25:25" ht="21" x14ac:dyDescent="0.15">
      <c r="Y409" s="7" ph="1"/>
    </row>
    <row r="412" spans="25:25" ht="21" x14ac:dyDescent="0.15">
      <c r="Y412" s="7" ph="1"/>
    </row>
    <row r="413" spans="25:25" ht="21" x14ac:dyDescent="0.15">
      <c r="Y413" s="7" ph="1"/>
    </row>
    <row r="414" spans="25:25" ht="21" x14ac:dyDescent="0.15">
      <c r="Y414" s="7" ph="1"/>
    </row>
    <row r="415" spans="25:25" ht="21" x14ac:dyDescent="0.15">
      <c r="Y415" s="7" ph="1"/>
    </row>
    <row r="418" spans="25:25" ht="21" x14ac:dyDescent="0.15">
      <c r="Y418" s="7" ph="1"/>
    </row>
    <row r="419" spans="25:25" ht="21" x14ac:dyDescent="0.15">
      <c r="Y419" s="7" ph="1"/>
    </row>
    <row r="420" spans="25:25" ht="21" x14ac:dyDescent="0.15">
      <c r="Y420" s="7" ph="1"/>
    </row>
    <row r="421" spans="25:25" ht="21" x14ac:dyDescent="0.15">
      <c r="Y421" s="7" ph="1"/>
    </row>
    <row r="422" spans="25:25" ht="21" x14ac:dyDescent="0.15">
      <c r="Y422" s="7" ph="1"/>
    </row>
    <row r="423" spans="25:25" ht="21" x14ac:dyDescent="0.15">
      <c r="Y423" s="7" ph="1"/>
    </row>
    <row r="424" spans="25:25" ht="21" x14ac:dyDescent="0.15">
      <c r="Y424" s="7" ph="1"/>
    </row>
    <row r="427" spans="25:25" ht="21" x14ac:dyDescent="0.15">
      <c r="Y427" s="7" ph="1"/>
    </row>
    <row r="428" spans="25:25" ht="21" x14ac:dyDescent="0.15">
      <c r="Y428" s="7" ph="1"/>
    </row>
    <row r="429" spans="25:25" ht="21" x14ac:dyDescent="0.15">
      <c r="Y429" s="7" ph="1"/>
    </row>
    <row r="430" spans="25:25" ht="21" x14ac:dyDescent="0.15">
      <c r="Y430" s="7" ph="1"/>
    </row>
    <row r="431" spans="25:25" ht="21" x14ac:dyDescent="0.15">
      <c r="Y431" s="7" ph="1"/>
    </row>
    <row r="432" spans="25:25" ht="21" x14ac:dyDescent="0.15">
      <c r="Y432" s="7" ph="1"/>
    </row>
    <row r="433" spans="25:25" ht="21" x14ac:dyDescent="0.15">
      <c r="Y433" s="7" ph="1"/>
    </row>
    <row r="434" spans="25:25" ht="21" x14ac:dyDescent="0.15">
      <c r="Y434" s="7" ph="1"/>
    </row>
    <row r="435" spans="25:25" ht="21" x14ac:dyDescent="0.15">
      <c r="Y435" s="7" ph="1"/>
    </row>
    <row r="438" spans="25:25" ht="21" x14ac:dyDescent="0.15">
      <c r="Y438" s="7" ph="1"/>
    </row>
    <row r="439" spans="25:25" ht="21" x14ac:dyDescent="0.15">
      <c r="Y439" s="7" ph="1"/>
    </row>
    <row r="440" spans="25:25" ht="21" x14ac:dyDescent="0.15">
      <c r="Y440" s="7" ph="1"/>
    </row>
    <row r="441" spans="25:25" ht="21" x14ac:dyDescent="0.15">
      <c r="Y441" s="7" ph="1"/>
    </row>
    <row r="444" spans="25:25" ht="21" x14ac:dyDescent="0.15">
      <c r="Y444" s="7" ph="1"/>
    </row>
    <row r="445" spans="25:25" ht="21" x14ac:dyDescent="0.15">
      <c r="Y445" s="7" ph="1"/>
    </row>
    <row r="446" spans="25:25" ht="21" x14ac:dyDescent="0.15">
      <c r="Y446" s="7" ph="1"/>
    </row>
    <row r="447" spans="25:25" ht="21" x14ac:dyDescent="0.15">
      <c r="Y447" s="7" ph="1"/>
    </row>
    <row r="448" spans="25:25" ht="21" x14ac:dyDescent="0.15">
      <c r="Y448" s="7" ph="1"/>
    </row>
    <row r="449" spans="25:25" ht="21" x14ac:dyDescent="0.15">
      <c r="Y449" s="7" ph="1"/>
    </row>
    <row r="450" spans="25:25" ht="21" x14ac:dyDescent="0.15">
      <c r="Y450" s="7" ph="1"/>
    </row>
    <row r="453" spans="25:25" ht="21" x14ac:dyDescent="0.15">
      <c r="Y453" s="7" ph="1"/>
    </row>
    <row r="454" spans="25:25" ht="21" x14ac:dyDescent="0.15">
      <c r="Y454" s="7" ph="1"/>
    </row>
    <row r="455" spans="25:25" ht="21" x14ac:dyDescent="0.15">
      <c r="Y455" s="7" ph="1"/>
    </row>
    <row r="457" spans="25:25" ht="21" x14ac:dyDescent="0.15">
      <c r="Y457" s="7" ph="1"/>
    </row>
    <row r="460" spans="25:25" ht="21" x14ac:dyDescent="0.15">
      <c r="Y460" s="7" ph="1"/>
    </row>
    <row r="461" spans="25:25" ht="21" x14ac:dyDescent="0.15">
      <c r="Y461" s="7" ph="1"/>
    </row>
    <row r="462" spans="25:25" ht="21" x14ac:dyDescent="0.15">
      <c r="Y462" s="7" ph="1"/>
    </row>
    <row r="463" spans="25:25" ht="21" x14ac:dyDescent="0.15">
      <c r="Y463" s="7" ph="1"/>
    </row>
    <row r="466" spans="25:25" ht="21" x14ac:dyDescent="0.15">
      <c r="Y466" s="7" ph="1"/>
    </row>
    <row r="467" spans="25:25" ht="21" x14ac:dyDescent="0.15">
      <c r="Y467" s="7" ph="1"/>
    </row>
    <row r="468" spans="25:25" ht="21" x14ac:dyDescent="0.15">
      <c r="Y468" s="7" ph="1"/>
    </row>
    <row r="469" spans="25:25" ht="21" x14ac:dyDescent="0.15">
      <c r="Y469" s="7" ph="1"/>
    </row>
    <row r="470" spans="25:25" ht="21" x14ac:dyDescent="0.15">
      <c r="Y470" s="7" ph="1"/>
    </row>
    <row r="471" spans="25:25" ht="21" x14ac:dyDescent="0.15">
      <c r="Y471" s="7" ph="1"/>
    </row>
    <row r="472" spans="25:25" ht="21" x14ac:dyDescent="0.15">
      <c r="Y472" s="7" ph="1"/>
    </row>
    <row r="475" spans="25:25" ht="21" x14ac:dyDescent="0.15">
      <c r="Y475" s="7" ph="1"/>
    </row>
    <row r="476" spans="25:25" ht="21" x14ac:dyDescent="0.15">
      <c r="Y476" s="7" ph="1"/>
    </row>
    <row r="477" spans="25:25" ht="21" x14ac:dyDescent="0.15">
      <c r="Y477" s="7" ph="1"/>
    </row>
    <row r="478" spans="25:25" ht="21" x14ac:dyDescent="0.15">
      <c r="Y478" s="7" ph="1"/>
    </row>
    <row r="479" spans="25:25" ht="21" x14ac:dyDescent="0.15">
      <c r="Y479" s="7" ph="1"/>
    </row>
    <row r="482" spans="25:25" ht="21" x14ac:dyDescent="0.15">
      <c r="Y482" s="7" ph="1"/>
    </row>
    <row r="485" spans="25:25" ht="21" x14ac:dyDescent="0.15">
      <c r="Y485" s="7" ph="1"/>
    </row>
    <row r="486" spans="25:25" ht="21" x14ac:dyDescent="0.15">
      <c r="Y486" s="7" ph="1"/>
    </row>
    <row r="487" spans="25:25" ht="21" x14ac:dyDescent="0.15">
      <c r="Y487" s="7" ph="1"/>
    </row>
    <row r="488" spans="25:25" ht="21" x14ac:dyDescent="0.15">
      <c r="Y488" s="7" ph="1"/>
    </row>
    <row r="489" spans="25:25" ht="21" x14ac:dyDescent="0.15">
      <c r="Y489" s="7" ph="1"/>
    </row>
    <row r="492" spans="25:25" ht="21" x14ac:dyDescent="0.15">
      <c r="Y492" s="7" ph="1"/>
    </row>
    <row r="495" spans="25:25" ht="21" x14ac:dyDescent="0.15">
      <c r="Y495" s="7" ph="1"/>
    </row>
    <row r="496" spans="25:25" ht="21" x14ac:dyDescent="0.15">
      <c r="Y496" s="7" ph="1"/>
    </row>
    <row r="497" spans="25:25" ht="21" x14ac:dyDescent="0.15">
      <c r="Y497" s="7" ph="1"/>
    </row>
    <row r="498" spans="25:25" ht="21" x14ac:dyDescent="0.15">
      <c r="Y498" s="7" ph="1"/>
    </row>
    <row r="499" spans="25:25" ht="21" x14ac:dyDescent="0.15">
      <c r="Y499" s="7" ph="1"/>
    </row>
    <row r="502" spans="25:25" ht="21" x14ac:dyDescent="0.15">
      <c r="Y502" s="7" ph="1"/>
    </row>
    <row r="505" spans="25:25" ht="21" x14ac:dyDescent="0.15">
      <c r="Y505" s="7" ph="1"/>
    </row>
    <row r="506" spans="25:25" ht="21" x14ac:dyDescent="0.15">
      <c r="Y506" s="7" ph="1"/>
    </row>
    <row r="507" spans="25:25" ht="21" x14ac:dyDescent="0.15">
      <c r="Y507" s="7" ph="1"/>
    </row>
    <row r="508" spans="25:25" ht="21" x14ac:dyDescent="0.15">
      <c r="Y508" s="7" ph="1"/>
    </row>
    <row r="509" spans="25:25" ht="21" x14ac:dyDescent="0.15">
      <c r="Y509" s="7" ph="1"/>
    </row>
    <row r="511" spans="25:25" ht="21" x14ac:dyDescent="0.15">
      <c r="Y511" s="7" ph="1"/>
    </row>
    <row r="512" spans="25:25" ht="21" x14ac:dyDescent="0.15">
      <c r="Y512" s="7" ph="1"/>
    </row>
    <row r="513" spans="25:25" ht="21" x14ac:dyDescent="0.15">
      <c r="Y513" s="7" ph="1"/>
    </row>
    <row r="515" spans="25:25" ht="21" x14ac:dyDescent="0.15">
      <c r="Y515" s="7" ph="1"/>
    </row>
    <row r="518" spans="25:25" ht="21" x14ac:dyDescent="0.15">
      <c r="Y518" s="7" ph="1"/>
    </row>
    <row r="519" spans="25:25" ht="21" x14ac:dyDescent="0.15">
      <c r="Y519" s="7" ph="1"/>
    </row>
    <row r="520" spans="25:25" ht="21" x14ac:dyDescent="0.15">
      <c r="Y520" s="7" ph="1"/>
    </row>
    <row r="521" spans="25:25" ht="21" x14ac:dyDescent="0.15">
      <c r="Y521" s="7" ph="1"/>
    </row>
    <row r="522" spans="25:25" ht="21" x14ac:dyDescent="0.15">
      <c r="Y522" s="7" ph="1"/>
    </row>
    <row r="523" spans="25:25" ht="21" x14ac:dyDescent="0.15">
      <c r="Y523" s="7" ph="1"/>
    </row>
    <row r="524" spans="25:25" ht="21" x14ac:dyDescent="0.15">
      <c r="Y524" s="7" ph="1"/>
    </row>
    <row r="527" spans="25:25" ht="21" x14ac:dyDescent="0.15">
      <c r="Y527" s="7" ph="1"/>
    </row>
    <row r="529" spans="25:25" ht="21" x14ac:dyDescent="0.15">
      <c r="Y529" s="7" ph="1"/>
    </row>
    <row r="530" spans="25:25" ht="21" x14ac:dyDescent="0.15">
      <c r="Y530" s="7" ph="1"/>
    </row>
    <row r="531" spans="25:25" ht="21" x14ac:dyDescent="0.15">
      <c r="Y531" s="7" ph="1"/>
    </row>
    <row r="532" spans="25:25" ht="21" x14ac:dyDescent="0.15">
      <c r="Y532" s="7" ph="1"/>
    </row>
    <row r="534" spans="25:25" ht="21" x14ac:dyDescent="0.15">
      <c r="Y534" s="7" ph="1"/>
    </row>
    <row r="535" spans="25:25" ht="21" x14ac:dyDescent="0.15">
      <c r="Y535" s="7" ph="1"/>
    </row>
    <row r="538" spans="25:25" ht="21" x14ac:dyDescent="0.15">
      <c r="Y538" s="7" ph="1"/>
    </row>
    <row r="539" spans="25:25" ht="21" x14ac:dyDescent="0.15">
      <c r="Y539" s="7" ph="1"/>
    </row>
    <row r="540" spans="25:25" ht="21" x14ac:dyDescent="0.15">
      <c r="Y540" s="7" ph="1"/>
    </row>
    <row r="541" spans="25:25" ht="21" x14ac:dyDescent="0.15">
      <c r="Y541" s="7" ph="1"/>
    </row>
    <row r="542" spans="25:25" ht="21" x14ac:dyDescent="0.15">
      <c r="Y542" s="7" ph="1"/>
    </row>
    <row r="545" spans="25:25" ht="21" x14ac:dyDescent="0.15">
      <c r="Y545" s="7" ph="1"/>
    </row>
    <row r="548" spans="25:25" ht="21" x14ac:dyDescent="0.15">
      <c r="Y548" s="7" ph="1"/>
    </row>
    <row r="549" spans="25:25" ht="21" x14ac:dyDescent="0.15">
      <c r="Y549" s="7" ph="1"/>
    </row>
    <row r="550" spans="25:25" ht="21" x14ac:dyDescent="0.15">
      <c r="Y550" s="7" ph="1"/>
    </row>
    <row r="551" spans="25:25" ht="21" x14ac:dyDescent="0.15">
      <c r="Y551" s="7" ph="1"/>
    </row>
    <row r="552" spans="25:25" ht="21" x14ac:dyDescent="0.15">
      <c r="Y552" s="7" ph="1"/>
    </row>
    <row r="555" spans="25:25" ht="21" x14ac:dyDescent="0.15">
      <c r="Y555" s="7" ph="1"/>
    </row>
    <row r="558" spans="25:25" ht="21" x14ac:dyDescent="0.15">
      <c r="Y558" s="7" ph="1"/>
    </row>
    <row r="559" spans="25:25" ht="21" x14ac:dyDescent="0.15">
      <c r="Y559" s="7" ph="1"/>
    </row>
    <row r="560" spans="25:25" ht="21" x14ac:dyDescent="0.15">
      <c r="Y560" s="7" ph="1"/>
    </row>
    <row r="561" spans="25:25" ht="21" x14ac:dyDescent="0.15">
      <c r="Y561" s="7" ph="1"/>
    </row>
    <row r="562" spans="25:25" ht="21" x14ac:dyDescent="0.15">
      <c r="Y562" s="7" ph="1"/>
    </row>
    <row r="565" spans="25:25" ht="21" x14ac:dyDescent="0.15">
      <c r="Y565" s="7" ph="1"/>
    </row>
    <row r="568" spans="25:25" ht="21" x14ac:dyDescent="0.15">
      <c r="Y568" s="7" ph="1"/>
    </row>
    <row r="569" spans="25:25" ht="21" x14ac:dyDescent="0.15">
      <c r="Y569" s="7" ph="1"/>
    </row>
    <row r="570" spans="25:25" ht="21" x14ac:dyDescent="0.15">
      <c r="Y570" s="7" ph="1"/>
    </row>
    <row r="571" spans="25:25" ht="21" x14ac:dyDescent="0.15">
      <c r="Y571" s="7" ph="1"/>
    </row>
    <row r="572" spans="25:25" ht="21" x14ac:dyDescent="0.15">
      <c r="Y572" s="7" ph="1"/>
    </row>
    <row r="574" spans="25:25" ht="21" x14ac:dyDescent="0.15">
      <c r="Y574" s="7" ph="1"/>
    </row>
    <row r="575" spans="25:25" ht="21" x14ac:dyDescent="0.15">
      <c r="Y575" s="7" ph="1"/>
    </row>
    <row r="576" spans="25:25" ht="21" x14ac:dyDescent="0.15">
      <c r="Y576" s="7" ph="1"/>
    </row>
    <row r="578" spans="25:25" ht="21" x14ac:dyDescent="0.15">
      <c r="Y578" s="7" ph="1"/>
    </row>
    <row r="581" spans="25:25" ht="21" x14ac:dyDescent="0.15">
      <c r="Y581" s="7" ph="1"/>
    </row>
    <row r="582" spans="25:25" ht="21" x14ac:dyDescent="0.15">
      <c r="Y582" s="7" ph="1"/>
    </row>
    <row r="583" spans="25:25" ht="21" x14ac:dyDescent="0.15">
      <c r="Y583" s="7" ph="1"/>
    </row>
    <row r="584" spans="25:25" ht="21" x14ac:dyDescent="0.15">
      <c r="Y584" s="7" ph="1"/>
    </row>
    <row r="585" spans="25:25" ht="21" x14ac:dyDescent="0.15">
      <c r="Y585" s="7" ph="1"/>
    </row>
    <row r="586" spans="25:25" ht="21" x14ac:dyDescent="0.15">
      <c r="Y586" s="7" ph="1"/>
    </row>
    <row r="587" spans="25:25" ht="21" x14ac:dyDescent="0.15">
      <c r="Y587" s="7" ph="1"/>
    </row>
    <row r="590" spans="25:25" ht="21" x14ac:dyDescent="0.15">
      <c r="Y590" s="7" ph="1"/>
    </row>
    <row r="592" spans="25:25" ht="21" x14ac:dyDescent="0.15">
      <c r="Y592" s="7" ph="1"/>
    </row>
    <row r="593" spans="25:25" ht="21" x14ac:dyDescent="0.15">
      <c r="Y593" s="7" ph="1"/>
    </row>
    <row r="594" spans="25:25" ht="21" x14ac:dyDescent="0.15">
      <c r="Y594" s="7" ph="1"/>
    </row>
    <row r="595" spans="25:25" ht="21" x14ac:dyDescent="0.15">
      <c r="Y595" s="7" ph="1"/>
    </row>
    <row r="597" spans="25:25" ht="21" x14ac:dyDescent="0.15">
      <c r="Y597" s="7" ph="1"/>
    </row>
    <row r="598" spans="25:25" ht="21" x14ac:dyDescent="0.15">
      <c r="Y598" s="7" ph="1"/>
    </row>
    <row r="600" spans="25:25" ht="21" x14ac:dyDescent="0.15">
      <c r="Y600" s="7" ph="1"/>
    </row>
    <row r="601" spans="25:25" ht="21" x14ac:dyDescent="0.15">
      <c r="Y601" s="7" ph="1"/>
    </row>
    <row r="602" spans="25:25" ht="21" x14ac:dyDescent="0.15">
      <c r="Y602" s="7" ph="1"/>
    </row>
    <row r="604" spans="25:25" ht="21" x14ac:dyDescent="0.15">
      <c r="Y604" s="7" ph="1"/>
    </row>
    <row r="607" spans="25:25" ht="21" x14ac:dyDescent="0.15">
      <c r="Y607" s="7" ph="1"/>
    </row>
    <row r="608" spans="25:25" ht="21" x14ac:dyDescent="0.15">
      <c r="Y608" s="7" ph="1"/>
    </row>
    <row r="609" spans="25:25" ht="21" x14ac:dyDescent="0.15">
      <c r="Y609" s="7" ph="1"/>
    </row>
    <row r="610" spans="25:25" ht="21" x14ac:dyDescent="0.15">
      <c r="Y610" s="7" ph="1"/>
    </row>
    <row r="611" spans="25:25" ht="21" x14ac:dyDescent="0.15">
      <c r="Y611" s="7" ph="1"/>
    </row>
    <row r="612" spans="25:25" ht="21" x14ac:dyDescent="0.15">
      <c r="Y612" s="7" ph="1"/>
    </row>
    <row r="613" spans="25:25" ht="21" x14ac:dyDescent="0.15">
      <c r="Y613" s="7" ph="1"/>
    </row>
    <row r="616" spans="25:25" ht="21" x14ac:dyDescent="0.15">
      <c r="Y616" s="7" ph="1"/>
    </row>
    <row r="618" spans="25:25" ht="21" x14ac:dyDescent="0.15">
      <c r="Y618" s="7" ph="1"/>
    </row>
    <row r="619" spans="25:25" ht="21" x14ac:dyDescent="0.15">
      <c r="Y619" s="7" ph="1"/>
    </row>
    <row r="620" spans="25:25" ht="21" x14ac:dyDescent="0.15">
      <c r="Y620" s="7" ph="1"/>
    </row>
    <row r="621" spans="25:25" ht="21" x14ac:dyDescent="0.15">
      <c r="Y621" s="7" ph="1"/>
    </row>
    <row r="623" spans="25:25" ht="21" x14ac:dyDescent="0.15">
      <c r="Y623" s="7" ph="1"/>
    </row>
    <row r="624" spans="25:25" ht="21" x14ac:dyDescent="0.15">
      <c r="Y624" s="7" ph="1"/>
    </row>
    <row r="626" spans="25:25" ht="21" x14ac:dyDescent="0.15">
      <c r="Y626" s="7" ph="1"/>
    </row>
    <row r="628" spans="25:25" ht="21" x14ac:dyDescent="0.15">
      <c r="Y628" s="7" ph="1"/>
    </row>
    <row r="629" spans="25:25" ht="21" x14ac:dyDescent="0.15">
      <c r="Y629" s="7" ph="1"/>
    </row>
    <row r="630" spans="25:25" ht="21" x14ac:dyDescent="0.15">
      <c r="Y630" s="7" ph="1"/>
    </row>
    <row r="631" spans="25:25" ht="21" x14ac:dyDescent="0.15">
      <c r="Y631" s="7" ph="1"/>
    </row>
    <row r="633" spans="25:25" ht="21" x14ac:dyDescent="0.15">
      <c r="Y633" s="7" ph="1"/>
    </row>
    <row r="634" spans="25:25" ht="21" x14ac:dyDescent="0.15">
      <c r="Y634" s="7" ph="1"/>
    </row>
    <row r="635" spans="25:25" ht="21" x14ac:dyDescent="0.15">
      <c r="Y635" s="7" ph="1"/>
    </row>
    <row r="636" spans="25:25" ht="21" x14ac:dyDescent="0.15">
      <c r="Y636" s="7" ph="1"/>
    </row>
    <row r="638" spans="25:25" ht="21" x14ac:dyDescent="0.15">
      <c r="Y638" s="7" ph="1"/>
    </row>
    <row r="639" spans="25:25" ht="21" x14ac:dyDescent="0.15">
      <c r="Y639" s="7" ph="1"/>
    </row>
    <row r="641" spans="25:25" ht="21" x14ac:dyDescent="0.15">
      <c r="Y641" s="7" ph="1"/>
    </row>
    <row r="643" spans="25:25" ht="21" x14ac:dyDescent="0.15">
      <c r="Y643" s="7" ph="1"/>
    </row>
    <row r="644" spans="25:25" ht="21" x14ac:dyDescent="0.15">
      <c r="Y644" s="7" ph="1"/>
    </row>
    <row r="645" spans="25:25" ht="21" x14ac:dyDescent="0.15">
      <c r="Y645" s="7" ph="1"/>
    </row>
    <row r="647" spans="25:25" ht="21" x14ac:dyDescent="0.15">
      <c r="Y647" s="7" ph="1"/>
    </row>
    <row r="650" spans="25:25" ht="21" x14ac:dyDescent="0.15">
      <c r="Y650" s="7" ph="1"/>
    </row>
    <row r="651" spans="25:25" ht="21" x14ac:dyDescent="0.15">
      <c r="Y651" s="7" ph="1"/>
    </row>
    <row r="652" spans="25:25" ht="21" x14ac:dyDescent="0.15">
      <c r="Y652" s="7" ph="1"/>
    </row>
    <row r="653" spans="25:25" ht="21" x14ac:dyDescent="0.15">
      <c r="Y653" s="7" ph="1"/>
    </row>
    <row r="654" spans="25:25" ht="21" x14ac:dyDescent="0.15">
      <c r="Y654" s="7" ph="1"/>
    </row>
    <row r="656" spans="25:25" ht="21" x14ac:dyDescent="0.15">
      <c r="Y656" s="7" ph="1"/>
    </row>
    <row r="657" spans="25:25" ht="21" x14ac:dyDescent="0.15">
      <c r="Y657" s="7" ph="1"/>
    </row>
    <row r="658" spans="25:25" ht="21" x14ac:dyDescent="0.15">
      <c r="Y658" s="7" ph="1"/>
    </row>
    <row r="660" spans="25:25" ht="21" x14ac:dyDescent="0.15">
      <c r="Y660" s="7" ph="1"/>
    </row>
    <row r="663" spans="25:25" ht="21" x14ac:dyDescent="0.15">
      <c r="Y663" s="7" ph="1"/>
    </row>
    <row r="664" spans="25:25" ht="21" x14ac:dyDescent="0.15">
      <c r="Y664" s="7" ph="1"/>
    </row>
    <row r="665" spans="25:25" ht="21" x14ac:dyDescent="0.15">
      <c r="Y665" s="7" ph="1"/>
    </row>
    <row r="666" spans="25:25" ht="21" x14ac:dyDescent="0.15">
      <c r="Y666" s="7" ph="1"/>
    </row>
    <row r="667" spans="25:25" ht="21" x14ac:dyDescent="0.15">
      <c r="Y667" s="7" ph="1"/>
    </row>
    <row r="668" spans="25:25" ht="21" x14ac:dyDescent="0.15">
      <c r="Y668" s="7" ph="1"/>
    </row>
    <row r="669" spans="25:25" ht="21" x14ac:dyDescent="0.15">
      <c r="Y669" s="7" ph="1"/>
    </row>
    <row r="672" spans="25:25" ht="21" x14ac:dyDescent="0.15">
      <c r="Y672" s="7" ph="1"/>
    </row>
    <row r="674" spans="25:25" ht="21" x14ac:dyDescent="0.15">
      <c r="Y674" s="7" ph="1"/>
    </row>
    <row r="675" spans="25:25" ht="21" x14ac:dyDescent="0.15">
      <c r="Y675" s="7" ph="1"/>
    </row>
    <row r="676" spans="25:25" ht="21" x14ac:dyDescent="0.15">
      <c r="Y676" s="7" ph="1"/>
    </row>
    <row r="677" spans="25:25" ht="21" x14ac:dyDescent="0.15">
      <c r="Y677" s="7" ph="1"/>
    </row>
    <row r="679" spans="25:25" ht="21" x14ac:dyDescent="0.15">
      <c r="Y679" s="7" ph="1"/>
    </row>
    <row r="680" spans="25:25" ht="21" x14ac:dyDescent="0.15">
      <c r="Y680" s="7" ph="1"/>
    </row>
    <row r="682" spans="25:25" ht="21" x14ac:dyDescent="0.15">
      <c r="Y682" s="7" ph="1"/>
    </row>
    <row r="683" spans="25:25" ht="21" x14ac:dyDescent="0.15">
      <c r="Y683" s="7" ph="1"/>
    </row>
    <row r="684" spans="25:25" ht="21" x14ac:dyDescent="0.15">
      <c r="Y684" s="7" ph="1"/>
    </row>
    <row r="686" spans="25:25" ht="21" x14ac:dyDescent="0.15">
      <c r="Y686" s="7" ph="1"/>
    </row>
    <row r="689" spans="25:25" ht="21" x14ac:dyDescent="0.15">
      <c r="Y689" s="7" ph="1"/>
    </row>
    <row r="690" spans="25:25" ht="21" x14ac:dyDescent="0.15">
      <c r="Y690" s="7" ph="1"/>
    </row>
    <row r="691" spans="25:25" ht="21" x14ac:dyDescent="0.15">
      <c r="Y691" s="7" ph="1"/>
    </row>
    <row r="692" spans="25:25" ht="21" x14ac:dyDescent="0.15">
      <c r="Y692" s="7" ph="1"/>
    </row>
    <row r="693" spans="25:25" ht="21" x14ac:dyDescent="0.15">
      <c r="Y693" s="7" ph="1"/>
    </row>
    <row r="694" spans="25:25" ht="21" x14ac:dyDescent="0.15">
      <c r="Y694" s="7" ph="1"/>
    </row>
    <row r="695" spans="25:25" ht="21" x14ac:dyDescent="0.15">
      <c r="Y695" s="7" ph="1"/>
    </row>
    <row r="698" spans="25:25" ht="21" x14ac:dyDescent="0.15">
      <c r="Y698" s="7" ph="1"/>
    </row>
    <row r="700" spans="25:25" ht="21" x14ac:dyDescent="0.15">
      <c r="Y700" s="7" ph="1"/>
    </row>
    <row r="701" spans="25:25" ht="21" x14ac:dyDescent="0.15">
      <c r="Y701" s="7" ph="1"/>
    </row>
    <row r="702" spans="25:25" ht="21" x14ac:dyDescent="0.15">
      <c r="Y702" s="7" ph="1"/>
    </row>
    <row r="703" spans="25:25" ht="21" x14ac:dyDescent="0.15">
      <c r="Y703" s="7" ph="1"/>
    </row>
    <row r="705" spans="25:25" ht="21" x14ac:dyDescent="0.15">
      <c r="Y705" s="7" ph="1"/>
    </row>
    <row r="706" spans="25:25" ht="21" x14ac:dyDescent="0.15">
      <c r="Y706" s="7" ph="1"/>
    </row>
    <row r="708" spans="25:25" ht="21" x14ac:dyDescent="0.15">
      <c r="Y708" s="7" ph="1"/>
    </row>
    <row r="710" spans="25:25" ht="21" x14ac:dyDescent="0.15">
      <c r="Y710" s="7" ph="1"/>
    </row>
    <row r="711" spans="25:25" ht="21" x14ac:dyDescent="0.15">
      <c r="Y711" s="7" ph="1"/>
    </row>
    <row r="712" spans="25:25" ht="21" x14ac:dyDescent="0.15">
      <c r="Y712" s="7" ph="1"/>
    </row>
    <row r="713" spans="25:25" ht="21" x14ac:dyDescent="0.15">
      <c r="Y713" s="7" ph="1"/>
    </row>
    <row r="715" spans="25:25" ht="21" x14ac:dyDescent="0.15">
      <c r="Y715" s="7" ph="1"/>
    </row>
    <row r="716" spans="25:25" ht="21" x14ac:dyDescent="0.15">
      <c r="Y716" s="7" ph="1"/>
    </row>
    <row r="717" spans="25:25" ht="21" x14ac:dyDescent="0.15">
      <c r="Y717" s="7" ph="1"/>
    </row>
    <row r="718" spans="25:25" ht="21" x14ac:dyDescent="0.15">
      <c r="Y718" s="7" ph="1"/>
    </row>
    <row r="720" spans="25:25" ht="21" x14ac:dyDescent="0.15">
      <c r="Y720" s="7" ph="1"/>
    </row>
    <row r="721" spans="25:25" ht="21" x14ac:dyDescent="0.15">
      <c r="Y721" s="7" ph="1"/>
    </row>
    <row r="723" spans="25:25" ht="21" x14ac:dyDescent="0.15">
      <c r="Y723" s="7" ph="1"/>
    </row>
    <row r="725" spans="25:25" ht="21" x14ac:dyDescent="0.15">
      <c r="Y725" s="7" ph="1"/>
    </row>
    <row r="726" spans="25:25" ht="21" x14ac:dyDescent="0.15">
      <c r="Y726" s="7" ph="1"/>
    </row>
    <row r="727" spans="25:25" ht="21" x14ac:dyDescent="0.15">
      <c r="Y727" s="7" ph="1"/>
    </row>
    <row r="729" spans="25:25" ht="21" x14ac:dyDescent="0.15">
      <c r="Y729" s="7" ph="1"/>
    </row>
    <row r="730" spans="25:25" ht="21" x14ac:dyDescent="0.15">
      <c r="Y730" s="7" ph="1"/>
    </row>
    <row r="731" spans="25:25" ht="21" x14ac:dyDescent="0.15">
      <c r="Y731" s="7" ph="1"/>
    </row>
    <row r="732" spans="25:25" ht="21" x14ac:dyDescent="0.15">
      <c r="Y732" s="7" ph="1"/>
    </row>
    <row r="733" spans="25:25" ht="21" x14ac:dyDescent="0.15">
      <c r="Y733" s="7" ph="1"/>
    </row>
    <row r="734" spans="25:25" ht="21" x14ac:dyDescent="0.15">
      <c r="Y734" s="7" ph="1"/>
    </row>
    <row r="735" spans="25:25" ht="21" x14ac:dyDescent="0.15">
      <c r="Y735" s="7" ph="1"/>
    </row>
    <row r="736" spans="25:25" ht="21" x14ac:dyDescent="0.15">
      <c r="Y736" s="7" ph="1"/>
    </row>
    <row r="738" spans="25:25" ht="21" x14ac:dyDescent="0.15">
      <c r="Y738" s="7" ph="1"/>
    </row>
    <row r="739" spans="25:25" ht="21" x14ac:dyDescent="0.15">
      <c r="Y739" s="7" ph="1"/>
    </row>
    <row r="740" spans="25:25" ht="21" x14ac:dyDescent="0.15">
      <c r="Y740" s="7" ph="1"/>
    </row>
    <row r="741" spans="25:25" ht="21" x14ac:dyDescent="0.15">
      <c r="Y741" s="7" ph="1"/>
    </row>
    <row r="742" spans="25:25" ht="21" x14ac:dyDescent="0.15">
      <c r="Y742" s="7" ph="1"/>
    </row>
    <row r="743" spans="25:25" ht="21" x14ac:dyDescent="0.15">
      <c r="Y743" s="7" ph="1"/>
    </row>
    <row r="744" spans="25:25" ht="21" x14ac:dyDescent="0.15">
      <c r="Y744" s="7" ph="1"/>
    </row>
    <row r="745" spans="25:25" ht="21" x14ac:dyDescent="0.15">
      <c r="Y745" s="7" ph="1"/>
    </row>
    <row r="747" spans="25:25" ht="21" x14ac:dyDescent="0.15">
      <c r="Y747" s="7" ph="1"/>
    </row>
    <row r="748" spans="25:25" ht="21" x14ac:dyDescent="0.15">
      <c r="Y748" s="7" ph="1"/>
    </row>
    <row r="749" spans="25:25" ht="21" x14ac:dyDescent="0.15">
      <c r="Y749" s="7" ph="1"/>
    </row>
    <row r="750" spans="25:25" ht="21" x14ac:dyDescent="0.15">
      <c r="Y750" s="7" ph="1"/>
    </row>
    <row r="751" spans="25:25" ht="21" x14ac:dyDescent="0.15">
      <c r="Y751" s="7" ph="1"/>
    </row>
    <row r="754" spans="25:25" ht="21" x14ac:dyDescent="0.15">
      <c r="Y754" s="7" ph="1"/>
    </row>
    <row r="756" spans="25:25" ht="21" x14ac:dyDescent="0.15">
      <c r="Y756" s="7" ph="1"/>
    </row>
    <row r="757" spans="25:25" ht="21" x14ac:dyDescent="0.15">
      <c r="Y757" s="7" ph="1"/>
    </row>
    <row r="758" spans="25:25" ht="21" x14ac:dyDescent="0.15">
      <c r="Y758" s="7" ph="1"/>
    </row>
    <row r="759" spans="25:25" ht="21" x14ac:dyDescent="0.15">
      <c r="Y759" s="7" ph="1"/>
    </row>
    <row r="761" spans="25:25" ht="21" x14ac:dyDescent="0.15">
      <c r="Y761" s="7" ph="1"/>
    </row>
    <row r="762" spans="25:25" ht="21" x14ac:dyDescent="0.15">
      <c r="Y762" s="7" ph="1"/>
    </row>
    <row r="764" spans="25:25" ht="21" x14ac:dyDescent="0.15">
      <c r="Y764" s="7" ph="1"/>
    </row>
    <row r="766" spans="25:25" ht="21" x14ac:dyDescent="0.15">
      <c r="Y766" s="7" ph="1"/>
    </row>
    <row r="767" spans="25:25" ht="21" x14ac:dyDescent="0.15">
      <c r="Y767" s="7" ph="1"/>
    </row>
    <row r="768" spans="25:25" ht="21" x14ac:dyDescent="0.15">
      <c r="Y768" s="7" ph="1"/>
    </row>
    <row r="769" spans="25:25" ht="21" x14ac:dyDescent="0.15">
      <c r="Y769" s="7" ph="1"/>
    </row>
    <row r="771" spans="25:25" ht="21" x14ac:dyDescent="0.15">
      <c r="Y771" s="7" ph="1"/>
    </row>
    <row r="772" spans="25:25" ht="21" x14ac:dyDescent="0.15">
      <c r="Y772" s="7" ph="1"/>
    </row>
    <row r="773" spans="25:25" ht="21" x14ac:dyDescent="0.15">
      <c r="Y773" s="7" ph="1"/>
    </row>
    <row r="774" spans="25:25" ht="21" x14ac:dyDescent="0.15">
      <c r="Y774" s="7" ph="1"/>
    </row>
    <row r="776" spans="25:25" ht="21" x14ac:dyDescent="0.15">
      <c r="Y776" s="7" ph="1"/>
    </row>
    <row r="777" spans="25:25" ht="21" x14ac:dyDescent="0.15">
      <c r="Y777" s="7" ph="1"/>
    </row>
    <row r="779" spans="25:25" ht="21" x14ac:dyDescent="0.15">
      <c r="Y779" s="7" ph="1"/>
    </row>
    <row r="781" spans="25:25" ht="21" x14ac:dyDescent="0.15">
      <c r="Y781" s="7" ph="1"/>
    </row>
    <row r="782" spans="25:25" ht="21" x14ac:dyDescent="0.15">
      <c r="Y782" s="7" ph="1"/>
    </row>
    <row r="783" spans="25:25" ht="21" x14ac:dyDescent="0.15">
      <c r="Y783" s="7" ph="1"/>
    </row>
    <row r="785" spans="25:25" ht="21" x14ac:dyDescent="0.15">
      <c r="Y785" s="7" ph="1"/>
    </row>
    <row r="786" spans="25:25" ht="21" x14ac:dyDescent="0.15">
      <c r="Y786" s="7" ph="1"/>
    </row>
    <row r="787" spans="25:25" ht="21" x14ac:dyDescent="0.15">
      <c r="Y787" s="7" ph="1"/>
    </row>
    <row r="788" spans="25:25" ht="21" x14ac:dyDescent="0.15">
      <c r="Y788" s="7" ph="1"/>
    </row>
    <row r="789" spans="25:25" ht="21" x14ac:dyDescent="0.15">
      <c r="Y789" s="7" ph="1"/>
    </row>
    <row r="790" spans="25:25" ht="21" x14ac:dyDescent="0.15">
      <c r="Y790" s="7" ph="1"/>
    </row>
    <row r="791" spans="25:25" ht="21" x14ac:dyDescent="0.15">
      <c r="Y791" s="7" ph="1"/>
    </row>
    <row r="792" spans="25:25" ht="21" x14ac:dyDescent="0.15">
      <c r="Y792" s="7" ph="1"/>
    </row>
    <row r="794" spans="25:25" ht="21" x14ac:dyDescent="0.15">
      <c r="Y794" s="7" ph="1"/>
    </row>
    <row r="795" spans="25:25" ht="21" x14ac:dyDescent="0.15">
      <c r="Y795" s="7" ph="1"/>
    </row>
    <row r="796" spans="25:25" ht="21" x14ac:dyDescent="0.15">
      <c r="Y796" s="7" ph="1"/>
    </row>
    <row r="797" spans="25:25" ht="21" x14ac:dyDescent="0.15">
      <c r="Y797" s="7" ph="1"/>
    </row>
    <row r="798" spans="25:25" ht="21" x14ac:dyDescent="0.15">
      <c r="Y798" s="7" ph="1"/>
    </row>
    <row r="799" spans="25:25" ht="21" x14ac:dyDescent="0.15">
      <c r="Y799" s="7" ph="1"/>
    </row>
    <row r="800" spans="25:25" ht="21" x14ac:dyDescent="0.15">
      <c r="Y800" s="7" ph="1"/>
    </row>
    <row r="801" spans="25:25" ht="21" x14ac:dyDescent="0.15">
      <c r="Y801" s="7" ph="1"/>
    </row>
    <row r="803" spans="25:25" ht="21" x14ac:dyDescent="0.15">
      <c r="Y803" s="7" ph="1"/>
    </row>
    <row r="804" spans="25:25" ht="21" x14ac:dyDescent="0.15">
      <c r="Y804" s="7" ph="1"/>
    </row>
    <row r="805" spans="25:25" ht="21" x14ac:dyDescent="0.15">
      <c r="Y805" s="7" ph="1"/>
    </row>
    <row r="806" spans="25:25" ht="21" x14ac:dyDescent="0.15">
      <c r="Y806" s="7" ph="1"/>
    </row>
    <row r="807" spans="25:25" ht="21" x14ac:dyDescent="0.15">
      <c r="Y807" s="7" ph="1"/>
    </row>
    <row r="808" spans="25:25" ht="21" x14ac:dyDescent="0.15">
      <c r="Y808" s="7" ph="1"/>
    </row>
    <row r="809" spans="25:25" ht="21" x14ac:dyDescent="0.15">
      <c r="Y809" s="7" ph="1"/>
    </row>
    <row r="810" spans="25:25" ht="21" x14ac:dyDescent="0.15">
      <c r="Y810" s="7" ph="1"/>
    </row>
    <row r="811" spans="25:25" ht="21" x14ac:dyDescent="0.15">
      <c r="Y811" s="7" ph="1"/>
    </row>
    <row r="812" spans="25:25" ht="21" x14ac:dyDescent="0.15">
      <c r="Y812" s="7" ph="1"/>
    </row>
    <row r="813" spans="25:25" ht="21" x14ac:dyDescent="0.15">
      <c r="Y813" s="7" ph="1"/>
    </row>
    <row r="814" spans="25:25" ht="21" x14ac:dyDescent="0.15">
      <c r="Y814" s="7" ph="1"/>
    </row>
    <row r="815" spans="25:25" ht="21" x14ac:dyDescent="0.15">
      <c r="Y815" s="7" ph="1"/>
    </row>
    <row r="816" spans="25:25" ht="21" x14ac:dyDescent="0.15">
      <c r="Y816" s="7" ph="1"/>
    </row>
    <row r="817" spans="25:25" ht="21" x14ac:dyDescent="0.15">
      <c r="Y817" s="7" ph="1"/>
    </row>
    <row r="819" spans="25:25" ht="21" x14ac:dyDescent="0.15">
      <c r="Y819" s="7" ph="1"/>
    </row>
    <row r="820" spans="25:25" ht="21" x14ac:dyDescent="0.15">
      <c r="Y820" s="7" ph="1"/>
    </row>
    <row r="821" spans="25:25" ht="21" x14ac:dyDescent="0.15">
      <c r="Y821" s="7" ph="1"/>
    </row>
    <row r="822" spans="25:25" ht="21" x14ac:dyDescent="0.15">
      <c r="Y822" s="7" ph="1"/>
    </row>
    <row r="823" spans="25:25" ht="21" x14ac:dyDescent="0.15">
      <c r="Y823" s="7" ph="1"/>
    </row>
    <row r="824" spans="25:25" ht="21" x14ac:dyDescent="0.15">
      <c r="Y824" s="7" ph="1"/>
    </row>
    <row r="825" spans="25:25" ht="21" x14ac:dyDescent="0.15">
      <c r="Y825" s="7" ph="1"/>
    </row>
    <row r="826" spans="25:25" ht="21" x14ac:dyDescent="0.15">
      <c r="Y826" s="7" ph="1"/>
    </row>
    <row r="828" spans="25:25" ht="21" x14ac:dyDescent="0.15">
      <c r="Y828" s="7" ph="1"/>
    </row>
    <row r="829" spans="25:25" ht="21" x14ac:dyDescent="0.15">
      <c r="Y829" s="7" ph="1"/>
    </row>
    <row r="830" spans="25:25" ht="21" x14ac:dyDescent="0.15">
      <c r="Y830" s="7" ph="1"/>
    </row>
    <row r="831" spans="25:25" ht="21" x14ac:dyDescent="0.15">
      <c r="Y831" s="7" ph="1"/>
    </row>
    <row r="832" spans="25:25" ht="21" x14ac:dyDescent="0.15">
      <c r="Y832" s="7" ph="1"/>
    </row>
    <row r="833" spans="25:25" ht="21" x14ac:dyDescent="0.15">
      <c r="Y833" s="7" ph="1"/>
    </row>
    <row r="834" spans="25:25" ht="21" x14ac:dyDescent="0.15">
      <c r="Y834" s="7" ph="1"/>
    </row>
    <row r="835" spans="25:25" ht="21" x14ac:dyDescent="0.15">
      <c r="Y835" s="7" ph="1"/>
    </row>
    <row r="836" spans="25:25" ht="21" x14ac:dyDescent="0.15">
      <c r="Y836" s="7" ph="1"/>
    </row>
    <row r="837" spans="25:25" ht="21" x14ac:dyDescent="0.15">
      <c r="Y837" s="7" ph="1"/>
    </row>
    <row r="838" spans="25:25" ht="21" x14ac:dyDescent="0.15">
      <c r="Y838" s="7" ph="1"/>
    </row>
    <row r="839" spans="25:25" ht="21" x14ac:dyDescent="0.15">
      <c r="Y839" s="7" ph="1"/>
    </row>
    <row r="840" spans="25:25" ht="21" x14ac:dyDescent="0.15">
      <c r="Y840" s="7" ph="1"/>
    </row>
    <row r="841" spans="25:25" ht="21" x14ac:dyDescent="0.15">
      <c r="Y841" s="7" ph="1"/>
    </row>
    <row r="843" spans="25:25" ht="21" x14ac:dyDescent="0.15">
      <c r="Y843" s="7" ph="1"/>
    </row>
    <row r="844" spans="25:25" ht="21" x14ac:dyDescent="0.15">
      <c r="Y844" s="7" ph="1"/>
    </row>
    <row r="845" spans="25:25" ht="21" x14ac:dyDescent="0.15">
      <c r="Y845" s="7" ph="1"/>
    </row>
    <row r="846" spans="25:25" ht="21" x14ac:dyDescent="0.15">
      <c r="Y846" s="7" ph="1"/>
    </row>
    <row r="847" spans="25:25" ht="21" x14ac:dyDescent="0.15">
      <c r="Y847" s="7" ph="1"/>
    </row>
    <row r="848" spans="25:25" ht="21" x14ac:dyDescent="0.15">
      <c r="Y848" s="7" ph="1"/>
    </row>
    <row r="849" spans="25:25" ht="21" x14ac:dyDescent="0.15">
      <c r="Y849" s="7" ph="1"/>
    </row>
    <row r="850" spans="25:25" ht="21" x14ac:dyDescent="0.15">
      <c r="Y850" s="7" ph="1"/>
    </row>
    <row r="851" spans="25:25" ht="21" x14ac:dyDescent="0.15">
      <c r="Y851" s="7" ph="1"/>
    </row>
    <row r="852" spans="25:25" ht="21" x14ac:dyDescent="0.15">
      <c r="Y852" s="7" ph="1"/>
    </row>
    <row r="853" spans="25:25" ht="21" x14ac:dyDescent="0.15">
      <c r="Y853" s="7" ph="1"/>
    </row>
    <row r="854" spans="25:25" ht="21" x14ac:dyDescent="0.15">
      <c r="Y854" s="7" ph="1"/>
    </row>
    <row r="855" spans="25:25" ht="21" x14ac:dyDescent="0.15">
      <c r="Y855" s="7" ph="1"/>
    </row>
    <row r="856" spans="25:25" ht="21" x14ac:dyDescent="0.15">
      <c r="Y856" s="7" ph="1"/>
    </row>
    <row r="857" spans="25:25" ht="21" x14ac:dyDescent="0.15">
      <c r="Y857" s="7" ph="1"/>
    </row>
    <row r="858" spans="25:25" ht="21" x14ac:dyDescent="0.15">
      <c r="Y858" s="7" ph="1"/>
    </row>
    <row r="859" spans="25:25" ht="21" x14ac:dyDescent="0.15">
      <c r="Y859" s="7" ph="1"/>
    </row>
    <row r="860" spans="25:25" ht="21" x14ac:dyDescent="0.15">
      <c r="Y860" s="7" ph="1"/>
    </row>
    <row r="861" spans="25:25" ht="21" x14ac:dyDescent="0.15">
      <c r="Y861" s="7" ph="1"/>
    </row>
    <row r="862" spans="25:25" ht="21" x14ac:dyDescent="0.15">
      <c r="Y862" s="7" ph="1"/>
    </row>
    <row r="863" spans="25:25" ht="21" x14ac:dyDescent="0.15">
      <c r="Y863" s="7" ph="1"/>
    </row>
    <row r="864" spans="25:25" ht="21" x14ac:dyDescent="0.15">
      <c r="Y864" s="7" ph="1"/>
    </row>
    <row r="865" spans="25:25" ht="21" x14ac:dyDescent="0.15">
      <c r="Y865" s="7" ph="1"/>
    </row>
    <row r="866" spans="25:25" ht="21" x14ac:dyDescent="0.15">
      <c r="Y866" s="7" ph="1"/>
    </row>
    <row r="867" spans="25:25" ht="21" x14ac:dyDescent="0.15">
      <c r="Y867" s="7" ph="1"/>
    </row>
    <row r="868" spans="25:25" ht="21" x14ac:dyDescent="0.15">
      <c r="Y868" s="7" ph="1"/>
    </row>
    <row r="869" spans="25:25" ht="21" x14ac:dyDescent="0.15">
      <c r="Y869" s="7" ph="1"/>
    </row>
    <row r="870" spans="25:25" ht="21" x14ac:dyDescent="0.15">
      <c r="Y870" s="7" ph="1"/>
    </row>
    <row r="871" spans="25:25" ht="21" x14ac:dyDescent="0.15">
      <c r="Y871" s="7" ph="1"/>
    </row>
    <row r="872" spans="25:25" ht="21" x14ac:dyDescent="0.15">
      <c r="Y872" s="7" ph="1"/>
    </row>
    <row r="873" spans="25:25" ht="21" x14ac:dyDescent="0.15">
      <c r="Y873" s="7" ph="1"/>
    </row>
    <row r="874" spans="25:25" ht="21" x14ac:dyDescent="0.15">
      <c r="Y874" s="7" ph="1"/>
    </row>
    <row r="875" spans="25:25" ht="21" x14ac:dyDescent="0.15">
      <c r="Y875" s="7" ph="1"/>
    </row>
    <row r="876" spans="25:25" ht="21" x14ac:dyDescent="0.15">
      <c r="Y876" s="7" ph="1"/>
    </row>
    <row r="877" spans="25:25" ht="21" x14ac:dyDescent="0.15">
      <c r="Y877" s="7" ph="1"/>
    </row>
    <row r="878" spans="25:25" ht="21" x14ac:dyDescent="0.15">
      <c r="Y878" s="7" ph="1"/>
    </row>
    <row r="879" spans="25:25" ht="21" x14ac:dyDescent="0.15">
      <c r="Y879" s="7" ph="1"/>
    </row>
    <row r="880" spans="25:25" ht="21" x14ac:dyDescent="0.15">
      <c r="Y880" s="7" ph="1"/>
    </row>
    <row r="881" spans="25:25" ht="21" x14ac:dyDescent="0.15">
      <c r="Y881" s="7" ph="1"/>
    </row>
    <row r="882" spans="25:25" ht="21" x14ac:dyDescent="0.15">
      <c r="Y882" s="7" ph="1"/>
    </row>
    <row r="883" spans="25:25" ht="21" x14ac:dyDescent="0.15">
      <c r="Y883" s="7" ph="1"/>
    </row>
    <row r="884" spans="25:25" ht="21" x14ac:dyDescent="0.15">
      <c r="Y884" s="7" ph="1"/>
    </row>
    <row r="885" spans="25:25" ht="21" x14ac:dyDescent="0.15">
      <c r="Y885" s="7" ph="1"/>
    </row>
    <row r="886" spans="25:25" ht="21" x14ac:dyDescent="0.15">
      <c r="Y886" s="7" ph="1"/>
    </row>
    <row r="887" spans="25:25" ht="21" x14ac:dyDescent="0.15">
      <c r="Y887" s="7" ph="1"/>
    </row>
    <row r="888" spans="25:25" ht="21" x14ac:dyDescent="0.15">
      <c r="Y888" s="7" ph="1"/>
    </row>
    <row r="889" spans="25:25" ht="21" x14ac:dyDescent="0.15">
      <c r="Y889" s="7" ph="1"/>
    </row>
    <row r="890" spans="25:25" ht="21" x14ac:dyDescent="0.15">
      <c r="Y890" s="7" ph="1"/>
    </row>
    <row r="891" spans="25:25" ht="21" x14ac:dyDescent="0.15">
      <c r="Y891" s="7" ph="1"/>
    </row>
    <row r="892" spans="25:25" ht="21" x14ac:dyDescent="0.15">
      <c r="Y892" s="7" ph="1"/>
    </row>
    <row r="893" spans="25:25" ht="21" x14ac:dyDescent="0.15">
      <c r="Y893" s="7" ph="1"/>
    </row>
    <row r="894" spans="25:25" ht="21" x14ac:dyDescent="0.15">
      <c r="Y894" s="7" ph="1"/>
    </row>
    <row r="895" spans="25:25" ht="21" x14ac:dyDescent="0.15">
      <c r="Y895" s="7" ph="1"/>
    </row>
    <row r="896" spans="25:25" ht="21" x14ac:dyDescent="0.15">
      <c r="Y896" s="7" ph="1"/>
    </row>
    <row r="897" spans="25:25" ht="21" x14ac:dyDescent="0.15">
      <c r="Y897" s="7" ph="1"/>
    </row>
    <row r="898" spans="25:25" ht="21" x14ac:dyDescent="0.15">
      <c r="Y898" s="7" ph="1"/>
    </row>
    <row r="899" spans="25:25" ht="21" x14ac:dyDescent="0.15">
      <c r="Y899" s="7" ph="1"/>
    </row>
    <row r="900" spans="25:25" ht="21" x14ac:dyDescent="0.15">
      <c r="Y900" s="7" ph="1"/>
    </row>
    <row r="901" spans="25:25" ht="21" x14ac:dyDescent="0.15">
      <c r="Y901" s="7" ph="1"/>
    </row>
    <row r="902" spans="25:25" ht="21" x14ac:dyDescent="0.15">
      <c r="Y902" s="7" ph="1"/>
    </row>
    <row r="903" spans="25:25" ht="21" x14ac:dyDescent="0.15">
      <c r="Y903" s="7" ph="1"/>
    </row>
    <row r="904" spans="25:25" ht="21" x14ac:dyDescent="0.15">
      <c r="Y904" s="7" ph="1"/>
    </row>
    <row r="905" spans="25:25" ht="21" x14ac:dyDescent="0.15">
      <c r="Y905" s="7" ph="1"/>
    </row>
    <row r="906" spans="25:25" ht="21" x14ac:dyDescent="0.15">
      <c r="Y906" s="7" ph="1"/>
    </row>
    <row r="907" spans="25:25" ht="21" x14ac:dyDescent="0.15">
      <c r="Y907" s="7" ph="1"/>
    </row>
    <row r="908" spans="25:25" ht="21" x14ac:dyDescent="0.15">
      <c r="Y908" s="7" ph="1"/>
    </row>
    <row r="909" spans="25:25" ht="21" x14ac:dyDescent="0.15">
      <c r="Y909" s="7" ph="1"/>
    </row>
    <row r="910" spans="25:25" ht="21" x14ac:dyDescent="0.15">
      <c r="Y910" s="7" ph="1"/>
    </row>
    <row r="911" spans="25:25" ht="21" x14ac:dyDescent="0.15">
      <c r="Y911" s="7" ph="1"/>
    </row>
    <row r="912" spans="25:25" ht="21" x14ac:dyDescent="0.15">
      <c r="Y912" s="7" ph="1"/>
    </row>
    <row r="913" spans="25:25" ht="21" x14ac:dyDescent="0.15">
      <c r="Y913" s="7" ph="1"/>
    </row>
    <row r="914" spans="25:25" ht="21" x14ac:dyDescent="0.15">
      <c r="Y914" s="7" ph="1"/>
    </row>
    <row r="915" spans="25:25" ht="21" x14ac:dyDescent="0.15">
      <c r="Y915" s="7" ph="1"/>
    </row>
    <row r="916" spans="25:25" ht="21" x14ac:dyDescent="0.15">
      <c r="Y916" s="7" ph="1"/>
    </row>
    <row r="917" spans="25:25" ht="21" x14ac:dyDescent="0.15">
      <c r="Y917" s="7" ph="1"/>
    </row>
    <row r="918" spans="25:25" ht="21" x14ac:dyDescent="0.15">
      <c r="Y918" s="7" ph="1"/>
    </row>
    <row r="919" spans="25:25" ht="21" x14ac:dyDescent="0.15">
      <c r="Y919" s="7" ph="1"/>
    </row>
    <row r="920" spans="25:25" ht="21" x14ac:dyDescent="0.15">
      <c r="Y920" s="7" ph="1"/>
    </row>
    <row r="921" spans="25:25" ht="21" x14ac:dyDescent="0.15">
      <c r="Y921" s="7" ph="1"/>
    </row>
    <row r="922" spans="25:25" ht="21" x14ac:dyDescent="0.15">
      <c r="Y922" s="7" ph="1"/>
    </row>
    <row r="923" spans="25:25" ht="21" x14ac:dyDescent="0.15">
      <c r="Y923" s="7" ph="1"/>
    </row>
    <row r="924" spans="25:25" ht="21" x14ac:dyDescent="0.15">
      <c r="Y924" s="7" ph="1"/>
    </row>
    <row r="925" spans="25:25" ht="21" x14ac:dyDescent="0.15">
      <c r="Y925" s="7" ph="1"/>
    </row>
    <row r="926" spans="25:25" ht="21" x14ac:dyDescent="0.15">
      <c r="Y926" s="7" ph="1"/>
    </row>
    <row r="927" spans="25:25" ht="21" x14ac:dyDescent="0.15">
      <c r="Y927" s="7" ph="1"/>
    </row>
    <row r="928" spans="25:25" ht="21" x14ac:dyDescent="0.15">
      <c r="Y928" s="7" ph="1"/>
    </row>
    <row r="929" spans="25:25" ht="21" x14ac:dyDescent="0.15">
      <c r="Y929" s="7" ph="1"/>
    </row>
    <row r="930" spans="25:25" ht="21" x14ac:dyDescent="0.15">
      <c r="Y930" s="7" ph="1"/>
    </row>
    <row r="931" spans="25:25" ht="21" x14ac:dyDescent="0.15">
      <c r="Y931" s="7" ph="1"/>
    </row>
    <row r="932" spans="25:25" ht="21" x14ac:dyDescent="0.15">
      <c r="Y932" s="7" ph="1"/>
    </row>
    <row r="933" spans="25:25" ht="21" x14ac:dyDescent="0.15">
      <c r="Y933" s="7" ph="1"/>
    </row>
    <row r="934" spans="25:25" ht="21" x14ac:dyDescent="0.15">
      <c r="Y934" s="7" ph="1"/>
    </row>
    <row r="935" spans="25:25" ht="21" x14ac:dyDescent="0.15">
      <c r="Y935" s="7" ph="1"/>
    </row>
    <row r="936" spans="25:25" ht="21" x14ac:dyDescent="0.15">
      <c r="Y936" s="7" ph="1"/>
    </row>
    <row r="937" spans="25:25" ht="21" x14ac:dyDescent="0.15">
      <c r="Y937" s="7" ph="1"/>
    </row>
    <row r="938" spans="25:25" ht="21" x14ac:dyDescent="0.15">
      <c r="Y938" s="7" ph="1"/>
    </row>
    <row r="939" spans="25:25" ht="21" x14ac:dyDescent="0.15">
      <c r="Y939" s="7" ph="1"/>
    </row>
    <row r="940" spans="25:25" ht="21" x14ac:dyDescent="0.15">
      <c r="Y940" s="7" ph="1"/>
    </row>
    <row r="941" spans="25:25" ht="21" x14ac:dyDescent="0.15">
      <c r="Y941" s="7" ph="1"/>
    </row>
    <row r="942" spans="25:25" ht="21" x14ac:dyDescent="0.15">
      <c r="Y942" s="7" ph="1"/>
    </row>
    <row r="943" spans="25:25" ht="21" x14ac:dyDescent="0.15">
      <c r="Y943" s="7" ph="1"/>
    </row>
    <row r="944" spans="25:25" ht="21" x14ac:dyDescent="0.15">
      <c r="Y944" s="7" ph="1"/>
    </row>
    <row r="945" spans="25:25" ht="21" x14ac:dyDescent="0.15">
      <c r="Y945" s="7" ph="1"/>
    </row>
    <row r="946" spans="25:25" ht="21" x14ac:dyDescent="0.15">
      <c r="Y946" s="7" ph="1"/>
    </row>
    <row r="947" spans="25:25" ht="21" x14ac:dyDescent="0.15">
      <c r="Y947" s="7" ph="1"/>
    </row>
    <row r="948" spans="25:25" ht="21" x14ac:dyDescent="0.15">
      <c r="Y948" s="7" ph="1"/>
    </row>
    <row r="949" spans="25:25" ht="21" x14ac:dyDescent="0.15">
      <c r="Y949" s="7" ph="1"/>
    </row>
    <row r="950" spans="25:25" ht="21" x14ac:dyDescent="0.15">
      <c r="Y950" s="7" ph="1"/>
    </row>
    <row r="951" spans="25:25" ht="21" x14ac:dyDescent="0.15">
      <c r="Y951" s="7" ph="1"/>
    </row>
    <row r="952" spans="25:25" ht="21" x14ac:dyDescent="0.15">
      <c r="Y952" s="7" ph="1"/>
    </row>
    <row r="953" spans="25:25" ht="21" x14ac:dyDescent="0.15">
      <c r="Y953" s="7" ph="1"/>
    </row>
    <row r="954" spans="25:25" ht="21" x14ac:dyDescent="0.15">
      <c r="Y954" s="7" ph="1"/>
    </row>
    <row r="955" spans="25:25" ht="21" x14ac:dyDescent="0.15">
      <c r="Y955" s="7" ph="1"/>
    </row>
    <row r="956" spans="25:25" ht="21" x14ac:dyDescent="0.15">
      <c r="Y956" s="7" ph="1"/>
    </row>
    <row r="957" spans="25:25" ht="21" x14ac:dyDescent="0.15">
      <c r="Y957" s="7" ph="1"/>
    </row>
    <row r="958" spans="25:25" ht="21" x14ac:dyDescent="0.15">
      <c r="Y958" s="7" ph="1"/>
    </row>
    <row r="959" spans="25:25" ht="21" x14ac:dyDescent="0.15">
      <c r="Y959" s="7" ph="1"/>
    </row>
    <row r="960" spans="25:25" ht="21" x14ac:dyDescent="0.15">
      <c r="Y960" s="7" ph="1"/>
    </row>
    <row r="961" spans="25:25" ht="21" x14ac:dyDescent="0.15">
      <c r="Y961" s="7" ph="1"/>
    </row>
    <row r="962" spans="25:25" ht="21" x14ac:dyDescent="0.15">
      <c r="Y962" s="7" ph="1"/>
    </row>
    <row r="963" spans="25:25" ht="21" x14ac:dyDescent="0.15">
      <c r="Y963" s="7" ph="1"/>
    </row>
    <row r="964" spans="25:25" ht="21" x14ac:dyDescent="0.15">
      <c r="Y964" s="7" ph="1"/>
    </row>
    <row r="965" spans="25:25" ht="21" x14ac:dyDescent="0.15">
      <c r="Y965" s="7" ph="1"/>
    </row>
    <row r="966" spans="25:25" ht="21" x14ac:dyDescent="0.15">
      <c r="Y966" s="7" ph="1"/>
    </row>
    <row r="967" spans="25:25" ht="21" x14ac:dyDescent="0.15">
      <c r="Y967" s="7" ph="1"/>
    </row>
    <row r="968" spans="25:25" ht="21" x14ac:dyDescent="0.15">
      <c r="Y968" s="7" ph="1"/>
    </row>
    <row r="969" spans="25:25" ht="21" x14ac:dyDescent="0.15">
      <c r="Y969" s="7" ph="1"/>
    </row>
    <row r="970" spans="25:25" ht="21" x14ac:dyDescent="0.15">
      <c r="Y970" s="7" ph="1"/>
    </row>
    <row r="971" spans="25:25" ht="21" x14ac:dyDescent="0.15">
      <c r="Y971" s="7" ph="1"/>
    </row>
    <row r="972" spans="25:25" ht="21" x14ac:dyDescent="0.15">
      <c r="Y972" s="7" ph="1"/>
    </row>
    <row r="973" spans="25:25" ht="21" x14ac:dyDescent="0.15">
      <c r="Y973" s="7" ph="1"/>
    </row>
    <row r="974" spans="25:25" ht="21" x14ac:dyDescent="0.15">
      <c r="Y974" s="7" ph="1"/>
    </row>
    <row r="975" spans="25:25" ht="21" x14ac:dyDescent="0.15">
      <c r="Y975" s="7" ph="1"/>
    </row>
    <row r="976" spans="25:25" ht="21" x14ac:dyDescent="0.15">
      <c r="Y976" s="7" ph="1"/>
    </row>
    <row r="977" spans="25:25" ht="21" x14ac:dyDescent="0.15">
      <c r="Y977" s="7" ph="1"/>
    </row>
    <row r="978" spans="25:25" ht="21" x14ac:dyDescent="0.15">
      <c r="Y978" s="7" ph="1"/>
    </row>
    <row r="979" spans="25:25" ht="21" x14ac:dyDescent="0.15">
      <c r="Y979" s="7" ph="1"/>
    </row>
    <row r="980" spans="25:25" ht="21" x14ac:dyDescent="0.15">
      <c r="Y980" s="7" ph="1"/>
    </row>
    <row r="981" spans="25:25" ht="21" x14ac:dyDescent="0.15">
      <c r="Y981" s="7" ph="1"/>
    </row>
    <row r="982" spans="25:25" ht="21" x14ac:dyDescent="0.15">
      <c r="Y982" s="7" ph="1"/>
    </row>
    <row r="983" spans="25:25" ht="21" x14ac:dyDescent="0.15">
      <c r="Y983" s="7" ph="1"/>
    </row>
    <row r="984" spans="25:25" ht="21" x14ac:dyDescent="0.15">
      <c r="Y984" s="7" ph="1"/>
    </row>
    <row r="985" spans="25:25" ht="21" x14ac:dyDescent="0.15">
      <c r="Y985" s="7" ph="1"/>
    </row>
    <row r="986" spans="25:25" ht="21" x14ac:dyDescent="0.15">
      <c r="Y986" s="7" ph="1"/>
    </row>
    <row r="987" spans="25:25" ht="21" x14ac:dyDescent="0.15">
      <c r="Y987" s="7" ph="1"/>
    </row>
    <row r="988" spans="25:25" ht="21" x14ac:dyDescent="0.15">
      <c r="Y988" s="7" ph="1"/>
    </row>
    <row r="989" spans="25:25" ht="21" x14ac:dyDescent="0.15">
      <c r="Y989" s="7" ph="1"/>
    </row>
    <row r="990" spans="25:25" ht="21" x14ac:dyDescent="0.15">
      <c r="Y990" s="7" ph="1"/>
    </row>
    <row r="991" spans="25:25" ht="21" x14ac:dyDescent="0.15">
      <c r="Y991" s="7" ph="1"/>
    </row>
    <row r="992" spans="25:25" ht="21" x14ac:dyDescent="0.15">
      <c r="Y992" s="7" ph="1"/>
    </row>
    <row r="993" spans="25:25" ht="21" x14ac:dyDescent="0.15">
      <c r="Y993" s="7" ph="1"/>
    </row>
    <row r="994" spans="25:25" ht="21" x14ac:dyDescent="0.15">
      <c r="Y994" s="7" ph="1"/>
    </row>
    <row r="995" spans="25:25" ht="21" x14ac:dyDescent="0.15">
      <c r="Y995" s="7" ph="1"/>
    </row>
    <row r="996" spans="25:25" ht="21" x14ac:dyDescent="0.15">
      <c r="Y996" s="7" ph="1"/>
    </row>
    <row r="997" spans="25:25" ht="21" x14ac:dyDescent="0.15">
      <c r="Y997" s="7" ph="1"/>
    </row>
    <row r="998" spans="25:25" ht="21" x14ac:dyDescent="0.15">
      <c r="Y998" s="7" ph="1"/>
    </row>
    <row r="999" spans="25:25" ht="21" x14ac:dyDescent="0.15">
      <c r="Y999" s="7" ph="1"/>
    </row>
    <row r="1000" spans="25:25" ht="21" x14ac:dyDescent="0.15">
      <c r="Y1000" s="7" ph="1"/>
    </row>
    <row r="1001" spans="25:25" ht="21" x14ac:dyDescent="0.15">
      <c r="Y1001" s="7" ph="1"/>
    </row>
    <row r="1002" spans="25:25" ht="21" x14ac:dyDescent="0.15">
      <c r="Y1002" s="7" ph="1"/>
    </row>
    <row r="1003" spans="25:25" ht="21" x14ac:dyDescent="0.15">
      <c r="Y1003" s="7" ph="1"/>
    </row>
    <row r="1004" spans="25:25" ht="21" x14ac:dyDescent="0.15">
      <c r="Y1004" s="7" ph="1"/>
    </row>
    <row r="1005" spans="25:25" ht="21" x14ac:dyDescent="0.15">
      <c r="Y1005" s="7" ph="1"/>
    </row>
    <row r="1006" spans="25:25" ht="21" x14ac:dyDescent="0.15">
      <c r="Y1006" s="7" ph="1"/>
    </row>
    <row r="1007" spans="25:25" ht="21" x14ac:dyDescent="0.15">
      <c r="Y1007" s="7" ph="1"/>
    </row>
    <row r="1008" spans="25:25" ht="21" x14ac:dyDescent="0.15">
      <c r="Y1008" s="7" ph="1"/>
    </row>
    <row r="1009" spans="25:25" ht="21" x14ac:dyDescent="0.15">
      <c r="Y1009" s="7" ph="1"/>
    </row>
    <row r="1010" spans="25:25" ht="21" x14ac:dyDescent="0.15">
      <c r="Y1010" s="7" ph="1"/>
    </row>
    <row r="1011" spans="25:25" ht="21" x14ac:dyDescent="0.15">
      <c r="Y1011" s="7" ph="1"/>
    </row>
    <row r="1012" spans="25:25" ht="21" x14ac:dyDescent="0.15">
      <c r="Y1012" s="7" ph="1"/>
    </row>
    <row r="1013" spans="25:25" ht="21" x14ac:dyDescent="0.15">
      <c r="Y1013" s="7" ph="1"/>
    </row>
    <row r="1014" spans="25:25" ht="21" x14ac:dyDescent="0.15">
      <c r="Y1014" s="7" ph="1"/>
    </row>
    <row r="1015" spans="25:25" ht="21" x14ac:dyDescent="0.15">
      <c r="Y1015" s="7" ph="1"/>
    </row>
    <row r="1016" spans="25:25" ht="21" x14ac:dyDescent="0.15">
      <c r="Y1016" s="7" ph="1"/>
    </row>
    <row r="1017" spans="25:25" ht="21" x14ac:dyDescent="0.15">
      <c r="Y1017" s="7" ph="1"/>
    </row>
    <row r="1018" spans="25:25" ht="21" x14ac:dyDescent="0.15">
      <c r="Y1018" s="7" ph="1"/>
    </row>
    <row r="1019" spans="25:25" ht="21" x14ac:dyDescent="0.15">
      <c r="Y1019" s="7" ph="1"/>
    </row>
    <row r="1020" spans="25:25" ht="21" x14ac:dyDescent="0.15">
      <c r="Y1020" s="7" ph="1"/>
    </row>
    <row r="1021" spans="25:25" ht="21" x14ac:dyDescent="0.15">
      <c r="Y1021" s="7" ph="1"/>
    </row>
    <row r="1022" spans="25:25" ht="21" x14ac:dyDescent="0.15">
      <c r="Y1022" s="7" ph="1"/>
    </row>
    <row r="1023" spans="25:25" ht="21" x14ac:dyDescent="0.15">
      <c r="Y1023" s="7" ph="1"/>
    </row>
    <row r="1024" spans="25:25" ht="21" x14ac:dyDescent="0.15">
      <c r="Y1024" s="7" ph="1"/>
    </row>
    <row r="1025" spans="25:25" ht="21" x14ac:dyDescent="0.15">
      <c r="Y1025" s="7" ph="1"/>
    </row>
    <row r="1026" spans="25:25" ht="21" x14ac:dyDescent="0.15">
      <c r="Y1026" s="7" ph="1"/>
    </row>
    <row r="1027" spans="25:25" ht="21" x14ac:dyDescent="0.15">
      <c r="Y1027" s="7" ph="1"/>
    </row>
    <row r="1028" spans="25:25" ht="21" x14ac:dyDescent="0.15">
      <c r="Y1028" s="7" ph="1"/>
    </row>
    <row r="1029" spans="25:25" ht="21" x14ac:dyDescent="0.15">
      <c r="Y1029" s="7" ph="1"/>
    </row>
    <row r="1030" spans="25:25" ht="21" x14ac:dyDescent="0.15">
      <c r="Y1030" s="7" ph="1"/>
    </row>
    <row r="1031" spans="25:25" ht="21" x14ac:dyDescent="0.15">
      <c r="Y1031" s="7" ph="1"/>
    </row>
    <row r="1032" spans="25:25" ht="21" x14ac:dyDescent="0.15">
      <c r="Y1032" s="7" ph="1"/>
    </row>
    <row r="1033" spans="25:25" ht="21" x14ac:dyDescent="0.15">
      <c r="Y1033" s="7" ph="1"/>
    </row>
    <row r="1034" spans="25:25" ht="21" x14ac:dyDescent="0.15">
      <c r="Y1034" s="7" ph="1"/>
    </row>
    <row r="1035" spans="25:25" ht="21" x14ac:dyDescent="0.15">
      <c r="Y1035" s="7" ph="1"/>
    </row>
    <row r="1036" spans="25:25" ht="21" x14ac:dyDescent="0.15">
      <c r="Y1036" s="7" ph="1"/>
    </row>
    <row r="1037" spans="25:25" ht="21" x14ac:dyDescent="0.15">
      <c r="Y1037" s="7" ph="1"/>
    </row>
    <row r="1038" spans="25:25" ht="21" x14ac:dyDescent="0.15">
      <c r="Y1038" s="7" ph="1"/>
    </row>
    <row r="1039" spans="25:25" ht="21" x14ac:dyDescent="0.15">
      <c r="Y1039" s="7" ph="1"/>
    </row>
    <row r="1040" spans="25:25" ht="21" x14ac:dyDescent="0.15">
      <c r="Y1040" s="7" ph="1"/>
    </row>
    <row r="1041" spans="25:25" ht="21" x14ac:dyDescent="0.15">
      <c r="Y1041" s="7" ph="1"/>
    </row>
    <row r="1042" spans="25:25" ht="21" x14ac:dyDescent="0.15">
      <c r="Y1042" s="7" ph="1"/>
    </row>
    <row r="1043" spans="25:25" ht="21" x14ac:dyDescent="0.15">
      <c r="Y1043" s="7" ph="1"/>
    </row>
    <row r="1044" spans="25:25" ht="21" x14ac:dyDescent="0.15">
      <c r="Y1044" s="7" ph="1"/>
    </row>
    <row r="1045" spans="25:25" ht="21" x14ac:dyDescent="0.15">
      <c r="Y1045" s="7" ph="1"/>
    </row>
    <row r="1046" spans="25:25" ht="21" x14ac:dyDescent="0.15">
      <c r="Y1046" s="7" ph="1"/>
    </row>
    <row r="1047" spans="25:25" ht="21" x14ac:dyDescent="0.15">
      <c r="Y1047" s="7" ph="1"/>
    </row>
    <row r="1048" spans="25:25" ht="21" x14ac:dyDescent="0.15">
      <c r="Y1048" s="7" ph="1"/>
    </row>
    <row r="1049" spans="25:25" ht="21" x14ac:dyDescent="0.15">
      <c r="Y1049" s="7" ph="1"/>
    </row>
    <row r="1050" spans="25:25" ht="21" x14ac:dyDescent="0.15">
      <c r="Y1050" s="7" ph="1"/>
    </row>
    <row r="1051" spans="25:25" ht="21" x14ac:dyDescent="0.15">
      <c r="Y1051" s="7" ph="1"/>
    </row>
    <row r="1052" spans="25:25" ht="21" x14ac:dyDescent="0.15">
      <c r="Y1052" s="7" ph="1"/>
    </row>
    <row r="1053" spans="25:25" ht="21" x14ac:dyDescent="0.15">
      <c r="Y1053" s="7" ph="1"/>
    </row>
    <row r="1054" spans="25:25" ht="21" x14ac:dyDescent="0.15">
      <c r="Y1054" s="7" ph="1"/>
    </row>
    <row r="1055" spans="25:25" ht="21" x14ac:dyDescent="0.15">
      <c r="Y1055" s="7" ph="1"/>
    </row>
    <row r="1056" spans="25:25" ht="21" x14ac:dyDescent="0.15">
      <c r="Y1056" s="7" ph="1"/>
    </row>
    <row r="1057" spans="25:25" ht="21" x14ac:dyDescent="0.15">
      <c r="Y1057" s="7" ph="1"/>
    </row>
    <row r="1058" spans="25:25" ht="21" x14ac:dyDescent="0.15">
      <c r="Y1058" s="7" ph="1"/>
    </row>
    <row r="1059" spans="25:25" ht="21" x14ac:dyDescent="0.15">
      <c r="Y1059" s="7" ph="1"/>
    </row>
    <row r="1060" spans="25:25" ht="21" x14ac:dyDescent="0.15">
      <c r="Y1060" s="7" ph="1"/>
    </row>
    <row r="1061" spans="25:25" ht="21" x14ac:dyDescent="0.15">
      <c r="Y1061" s="7" ph="1"/>
    </row>
    <row r="1062" spans="25:25" ht="21" x14ac:dyDescent="0.15">
      <c r="Y1062" s="7" ph="1"/>
    </row>
    <row r="1063" spans="25:25" ht="21" x14ac:dyDescent="0.15">
      <c r="Y1063" s="7" ph="1"/>
    </row>
    <row r="1064" spans="25:25" ht="21" x14ac:dyDescent="0.15">
      <c r="Y1064" s="7" ph="1"/>
    </row>
    <row r="1065" spans="25:25" ht="21" x14ac:dyDescent="0.15">
      <c r="Y1065" s="7" ph="1"/>
    </row>
    <row r="1066" spans="25:25" ht="21" x14ac:dyDescent="0.15">
      <c r="Y1066" s="7" ph="1"/>
    </row>
    <row r="1067" spans="25:25" ht="21" x14ac:dyDescent="0.15">
      <c r="Y1067" s="7" ph="1"/>
    </row>
    <row r="1068" spans="25:25" ht="21" x14ac:dyDescent="0.15">
      <c r="Y1068" s="7" ph="1"/>
    </row>
    <row r="1069" spans="25:25" ht="21" x14ac:dyDescent="0.15">
      <c r="Y1069" s="7" ph="1"/>
    </row>
    <row r="1070" spans="25:25" ht="21" x14ac:dyDescent="0.15">
      <c r="Y1070" s="7" ph="1"/>
    </row>
    <row r="1071" spans="25:25" ht="21" x14ac:dyDescent="0.15">
      <c r="Y1071" s="7" ph="1"/>
    </row>
    <row r="1072" spans="25:25" ht="21" x14ac:dyDescent="0.15">
      <c r="Y1072" s="7" ph="1"/>
    </row>
    <row r="1073" spans="25:25" ht="21" x14ac:dyDescent="0.15">
      <c r="Y1073" s="7" ph="1"/>
    </row>
    <row r="1074" spans="25:25" ht="21" x14ac:dyDescent="0.15">
      <c r="Y1074" s="7" ph="1"/>
    </row>
    <row r="1075" spans="25:25" ht="21" x14ac:dyDescent="0.15">
      <c r="Y1075" s="7" ph="1"/>
    </row>
    <row r="1076" spans="25:25" ht="21" x14ac:dyDescent="0.15">
      <c r="Y1076" s="7" ph="1"/>
    </row>
    <row r="1077" spans="25:25" ht="21" x14ac:dyDescent="0.15">
      <c r="Y1077" s="7" ph="1"/>
    </row>
    <row r="1078" spans="25:25" ht="21" x14ac:dyDescent="0.15">
      <c r="Y1078" s="7" ph="1"/>
    </row>
    <row r="1079" spans="25:25" ht="21" x14ac:dyDescent="0.15">
      <c r="Y1079" s="7" ph="1"/>
    </row>
    <row r="1080" spans="25:25" ht="21" x14ac:dyDescent="0.15">
      <c r="Y1080" s="7" ph="1"/>
    </row>
    <row r="1081" spans="25:25" ht="21" x14ac:dyDescent="0.15">
      <c r="Y1081" s="7" ph="1"/>
    </row>
    <row r="1082" spans="25:25" ht="21" x14ac:dyDescent="0.15">
      <c r="Y1082" s="7" ph="1"/>
    </row>
    <row r="1083" spans="25:25" ht="21" x14ac:dyDescent="0.15">
      <c r="Y1083" s="7" ph="1"/>
    </row>
    <row r="1084" spans="25:25" ht="21" x14ac:dyDescent="0.15">
      <c r="Y1084" s="7" ph="1"/>
    </row>
    <row r="1085" spans="25:25" ht="21" x14ac:dyDescent="0.15">
      <c r="Y1085" s="7" ph="1"/>
    </row>
    <row r="1086" spans="25:25" ht="21" x14ac:dyDescent="0.15">
      <c r="Y1086" s="7" ph="1"/>
    </row>
    <row r="1087" spans="25:25" ht="21" x14ac:dyDescent="0.15">
      <c r="Y1087" s="7" ph="1"/>
    </row>
    <row r="1088" spans="25:25" ht="21" x14ac:dyDescent="0.15">
      <c r="Y1088" s="7" ph="1"/>
    </row>
    <row r="1089" spans="25:25" ht="21" x14ac:dyDescent="0.15">
      <c r="Y1089" s="7" ph="1"/>
    </row>
    <row r="1090" spans="25:25" ht="21" x14ac:dyDescent="0.15">
      <c r="Y1090" s="7" ph="1"/>
    </row>
    <row r="1091" spans="25:25" ht="21" x14ac:dyDescent="0.15">
      <c r="Y1091" s="7" ph="1"/>
    </row>
    <row r="1092" spans="25:25" ht="21" x14ac:dyDescent="0.15">
      <c r="Y1092" s="7" ph="1"/>
    </row>
    <row r="1093" spans="25:25" ht="21" x14ac:dyDescent="0.15">
      <c r="Y1093" s="7" ph="1"/>
    </row>
    <row r="1094" spans="25:25" ht="21" x14ac:dyDescent="0.15">
      <c r="Y1094" s="7" ph="1"/>
    </row>
    <row r="1095" spans="25:25" ht="21" x14ac:dyDescent="0.15">
      <c r="Y1095" s="7" ph="1"/>
    </row>
    <row r="1096" spans="25:25" ht="21" x14ac:dyDescent="0.15">
      <c r="Y1096" s="7" ph="1"/>
    </row>
    <row r="1097" spans="25:25" ht="21" x14ac:dyDescent="0.15">
      <c r="Y1097" s="7" ph="1"/>
    </row>
    <row r="1098" spans="25:25" ht="21" x14ac:dyDescent="0.15">
      <c r="Y1098" s="7" ph="1"/>
    </row>
    <row r="1099" spans="25:25" ht="21" x14ac:dyDescent="0.15">
      <c r="Y1099" s="7" ph="1"/>
    </row>
    <row r="1100" spans="25:25" ht="21" x14ac:dyDescent="0.15">
      <c r="Y1100" s="7" ph="1"/>
    </row>
    <row r="1101" spans="25:25" ht="21" x14ac:dyDescent="0.15">
      <c r="Y1101" s="7" ph="1"/>
    </row>
    <row r="1102" spans="25:25" ht="21" x14ac:dyDescent="0.15">
      <c r="Y1102" s="7" ph="1"/>
    </row>
    <row r="1103" spans="25:25" ht="21" x14ac:dyDescent="0.15">
      <c r="Y1103" s="7" ph="1"/>
    </row>
    <row r="1104" spans="25:25" ht="21" x14ac:dyDescent="0.15">
      <c r="Y1104" s="7" ph="1"/>
    </row>
    <row r="1105" spans="25:25" ht="21" x14ac:dyDescent="0.15">
      <c r="Y1105" s="7" ph="1"/>
    </row>
    <row r="1106" spans="25:25" ht="21" x14ac:dyDescent="0.15">
      <c r="Y1106" s="7" ph="1"/>
    </row>
    <row r="1107" spans="25:25" ht="21" x14ac:dyDescent="0.15">
      <c r="Y1107" s="7" ph="1"/>
    </row>
    <row r="1108" spans="25:25" ht="21" x14ac:dyDescent="0.15">
      <c r="Y1108" s="7" ph="1"/>
    </row>
    <row r="1109" spans="25:25" ht="21" x14ac:dyDescent="0.15">
      <c r="Y1109" s="7" ph="1"/>
    </row>
    <row r="1110" spans="25:25" ht="21" x14ac:dyDescent="0.15">
      <c r="Y1110" s="7" ph="1"/>
    </row>
    <row r="1111" spans="25:25" ht="21" x14ac:dyDescent="0.15">
      <c r="Y1111" s="7" ph="1"/>
    </row>
    <row r="1112" spans="25:25" ht="21" x14ac:dyDescent="0.15">
      <c r="Y1112" s="7" ph="1"/>
    </row>
    <row r="1113" spans="25:25" ht="21" x14ac:dyDescent="0.15">
      <c r="Y1113" s="7" ph="1"/>
    </row>
    <row r="1114" spans="25:25" ht="21" x14ac:dyDescent="0.15">
      <c r="Y1114" s="7" ph="1"/>
    </row>
    <row r="1115" spans="25:25" ht="21" x14ac:dyDescent="0.15">
      <c r="Y1115" s="7" ph="1"/>
    </row>
    <row r="1116" spans="25:25" ht="21" x14ac:dyDescent="0.15">
      <c r="Y1116" s="7" ph="1"/>
    </row>
    <row r="1117" spans="25:25" ht="21" x14ac:dyDescent="0.15">
      <c r="Y1117" s="7" ph="1"/>
    </row>
    <row r="1118" spans="25:25" ht="21" x14ac:dyDescent="0.15">
      <c r="Y1118" s="7" ph="1"/>
    </row>
    <row r="1119" spans="25:25" ht="21" x14ac:dyDescent="0.15">
      <c r="Y1119" s="7" ph="1"/>
    </row>
    <row r="1120" spans="25:25" ht="21" x14ac:dyDescent="0.15">
      <c r="Y1120" s="7" ph="1"/>
    </row>
    <row r="1121" spans="25:25" ht="21" x14ac:dyDescent="0.15">
      <c r="Y1121" s="7" ph="1"/>
    </row>
    <row r="1122" spans="25:25" ht="21" x14ac:dyDescent="0.15">
      <c r="Y1122" s="7" ph="1"/>
    </row>
    <row r="1123" spans="25:25" ht="21" x14ac:dyDescent="0.15">
      <c r="Y1123" s="7" ph="1"/>
    </row>
    <row r="1124" spans="25:25" ht="21" x14ac:dyDescent="0.15">
      <c r="Y1124" s="7" ph="1"/>
    </row>
    <row r="1125" spans="25:25" ht="21" x14ac:dyDescent="0.15">
      <c r="Y1125" s="7" ph="1"/>
    </row>
    <row r="1126" spans="25:25" ht="21" x14ac:dyDescent="0.15">
      <c r="Y1126" s="7" ph="1"/>
    </row>
    <row r="1127" spans="25:25" ht="21" x14ac:dyDescent="0.15">
      <c r="Y1127" s="7" ph="1"/>
    </row>
    <row r="1128" spans="25:25" ht="21" x14ac:dyDescent="0.15">
      <c r="Y1128" s="7" ph="1"/>
    </row>
    <row r="1129" spans="25:25" ht="21" x14ac:dyDescent="0.15">
      <c r="Y1129" s="7" ph="1"/>
    </row>
    <row r="1130" spans="25:25" ht="21" x14ac:dyDescent="0.15">
      <c r="Y1130" s="7" ph="1"/>
    </row>
    <row r="1131" spans="25:25" ht="21" x14ac:dyDescent="0.15">
      <c r="Y1131" s="7" ph="1"/>
    </row>
    <row r="1132" spans="25:25" ht="21" x14ac:dyDescent="0.15">
      <c r="Y1132" s="7" ph="1"/>
    </row>
    <row r="1133" spans="25:25" ht="21" x14ac:dyDescent="0.15">
      <c r="Y1133" s="7" ph="1"/>
    </row>
    <row r="1134" spans="25:25" ht="21" x14ac:dyDescent="0.15">
      <c r="Y1134" s="7" ph="1"/>
    </row>
    <row r="1135" spans="25:25" ht="21" x14ac:dyDescent="0.15">
      <c r="Y1135" s="7" ph="1"/>
    </row>
    <row r="1136" spans="25:25" ht="21" x14ac:dyDescent="0.15">
      <c r="Y1136" s="7" ph="1"/>
    </row>
    <row r="1137" spans="25:25" ht="21" x14ac:dyDescent="0.15">
      <c r="Y1137" s="7" ph="1"/>
    </row>
    <row r="1138" spans="25:25" ht="21" x14ac:dyDescent="0.15">
      <c r="Y1138" s="7" ph="1"/>
    </row>
    <row r="1139" spans="25:25" ht="21" x14ac:dyDescent="0.15">
      <c r="Y1139" s="7" ph="1"/>
    </row>
    <row r="1140" spans="25:25" ht="21" x14ac:dyDescent="0.15">
      <c r="Y1140" s="7" ph="1"/>
    </row>
    <row r="1141" spans="25:25" ht="21" x14ac:dyDescent="0.15">
      <c r="Y1141" s="7" ph="1"/>
    </row>
    <row r="1142" spans="25:25" ht="21" x14ac:dyDescent="0.15">
      <c r="Y1142" s="7" ph="1"/>
    </row>
    <row r="1143" spans="25:25" ht="21" x14ac:dyDescent="0.15">
      <c r="Y1143" s="7" ph="1"/>
    </row>
    <row r="1144" spans="25:25" ht="21" x14ac:dyDescent="0.15">
      <c r="Y1144" s="7" ph="1"/>
    </row>
    <row r="1145" spans="25:25" ht="21" x14ac:dyDescent="0.15">
      <c r="Y1145" s="7" ph="1"/>
    </row>
    <row r="1146" spans="25:25" ht="21" x14ac:dyDescent="0.15">
      <c r="Y1146" s="7" ph="1"/>
    </row>
    <row r="1147" spans="25:25" ht="21" x14ac:dyDescent="0.15">
      <c r="Y1147" s="7" ph="1"/>
    </row>
    <row r="1148" spans="25:25" ht="21" x14ac:dyDescent="0.15">
      <c r="Y1148" s="7" ph="1"/>
    </row>
    <row r="1149" spans="25:25" ht="21" x14ac:dyDescent="0.15">
      <c r="Y1149" s="7" ph="1"/>
    </row>
    <row r="1150" spans="25:25" ht="21" x14ac:dyDescent="0.15">
      <c r="Y1150" s="7" ph="1"/>
    </row>
    <row r="1151" spans="25:25" ht="21" x14ac:dyDescent="0.15">
      <c r="Y1151" s="7" ph="1"/>
    </row>
    <row r="1152" spans="25:25" ht="21" x14ac:dyDescent="0.15">
      <c r="Y1152" s="7" ph="1"/>
    </row>
    <row r="1153" spans="25:25" ht="21" x14ac:dyDescent="0.15">
      <c r="Y1153" s="7" ph="1"/>
    </row>
    <row r="1154" spans="25:25" ht="21" x14ac:dyDescent="0.15">
      <c r="Y1154" s="7" ph="1"/>
    </row>
    <row r="1155" spans="25:25" ht="21" x14ac:dyDescent="0.15">
      <c r="Y1155" s="7" ph="1"/>
    </row>
    <row r="1156" spans="25:25" ht="21" x14ac:dyDescent="0.15">
      <c r="Y1156" s="7" ph="1"/>
    </row>
    <row r="1157" spans="25:25" ht="21" x14ac:dyDescent="0.15">
      <c r="Y1157" s="7" ph="1"/>
    </row>
    <row r="1158" spans="25:25" ht="21" x14ac:dyDescent="0.15">
      <c r="Y1158" s="7" ph="1"/>
    </row>
    <row r="1159" spans="25:25" ht="21" x14ac:dyDescent="0.15">
      <c r="Y1159" s="7" ph="1"/>
    </row>
    <row r="1160" spans="25:25" ht="21" x14ac:dyDescent="0.15">
      <c r="Y1160" s="7" ph="1"/>
    </row>
    <row r="1161" spans="25:25" ht="21" x14ac:dyDescent="0.15">
      <c r="Y1161" s="7" ph="1"/>
    </row>
    <row r="1162" spans="25:25" ht="21" x14ac:dyDescent="0.15">
      <c r="Y1162" s="7" ph="1"/>
    </row>
    <row r="1163" spans="25:25" ht="21" x14ac:dyDescent="0.15">
      <c r="Y1163" s="7" ph="1"/>
    </row>
    <row r="1164" spans="25:25" ht="21" x14ac:dyDescent="0.15">
      <c r="Y1164" s="7" ph="1"/>
    </row>
    <row r="1165" spans="25:25" ht="21" x14ac:dyDescent="0.15">
      <c r="Y1165" s="7" ph="1"/>
    </row>
    <row r="1166" spans="25:25" ht="21" x14ac:dyDescent="0.15">
      <c r="Y1166" s="7" ph="1"/>
    </row>
    <row r="1167" spans="25:25" ht="21" x14ac:dyDescent="0.15">
      <c r="Y1167" s="7" ph="1"/>
    </row>
    <row r="1168" spans="25:25" ht="21" x14ac:dyDescent="0.15">
      <c r="Y1168" s="7" ph="1"/>
    </row>
    <row r="1169" spans="25:25" ht="21" x14ac:dyDescent="0.15">
      <c r="Y1169" s="7" ph="1"/>
    </row>
    <row r="1170" spans="25:25" ht="21" x14ac:dyDescent="0.15">
      <c r="Y1170" s="7" ph="1"/>
    </row>
    <row r="1171" spans="25:25" ht="21" x14ac:dyDescent="0.15">
      <c r="Y1171" s="7" ph="1"/>
    </row>
    <row r="1172" spans="25:25" ht="21" x14ac:dyDescent="0.15">
      <c r="Y1172" s="7" ph="1"/>
    </row>
    <row r="1173" spans="25:25" ht="21" x14ac:dyDescent="0.15">
      <c r="Y1173" s="7" ph="1"/>
    </row>
    <row r="1174" spans="25:25" ht="21" x14ac:dyDescent="0.15">
      <c r="Y1174" s="7" ph="1"/>
    </row>
    <row r="1175" spans="25:25" ht="21" x14ac:dyDescent="0.15">
      <c r="Y1175" s="7" ph="1"/>
    </row>
    <row r="1176" spans="25:25" ht="21" x14ac:dyDescent="0.15">
      <c r="Y1176" s="7" ph="1"/>
    </row>
    <row r="1177" spans="25:25" ht="21" x14ac:dyDescent="0.15">
      <c r="Y1177" s="7" ph="1"/>
    </row>
    <row r="1178" spans="25:25" ht="21" x14ac:dyDescent="0.15">
      <c r="Y1178" s="7" ph="1"/>
    </row>
    <row r="1179" spans="25:25" ht="21" x14ac:dyDescent="0.15">
      <c r="Y1179" s="7" ph="1"/>
    </row>
    <row r="1180" spans="25:25" ht="21" x14ac:dyDescent="0.15">
      <c r="Y1180" s="7" ph="1"/>
    </row>
    <row r="1181" spans="25:25" ht="21" x14ac:dyDescent="0.15">
      <c r="Y1181" s="7" ph="1"/>
    </row>
    <row r="1182" spans="25:25" ht="21" x14ac:dyDescent="0.15">
      <c r="Y1182" s="7" ph="1"/>
    </row>
    <row r="1183" spans="25:25" ht="21" x14ac:dyDescent="0.15">
      <c r="Y1183" s="7" ph="1"/>
    </row>
    <row r="1184" spans="25:25" ht="21" x14ac:dyDescent="0.15">
      <c r="Y1184" s="7" ph="1"/>
    </row>
    <row r="1185" spans="25:25" ht="21" x14ac:dyDescent="0.15">
      <c r="Y1185" s="7" ph="1"/>
    </row>
    <row r="1186" spans="25:25" ht="21" x14ac:dyDescent="0.15">
      <c r="Y1186" s="7" ph="1"/>
    </row>
    <row r="1187" spans="25:25" ht="21" x14ac:dyDescent="0.15">
      <c r="Y1187" s="7" ph="1"/>
    </row>
    <row r="1188" spans="25:25" ht="21" x14ac:dyDescent="0.15">
      <c r="Y1188" s="7" ph="1"/>
    </row>
    <row r="1189" spans="25:25" ht="21" x14ac:dyDescent="0.15">
      <c r="Y1189" s="7" ph="1"/>
    </row>
    <row r="1190" spans="25:25" ht="21" x14ac:dyDescent="0.15">
      <c r="Y1190" s="7" ph="1"/>
    </row>
    <row r="1191" spans="25:25" ht="21" x14ac:dyDescent="0.15">
      <c r="Y1191" s="7" ph="1"/>
    </row>
    <row r="1192" spans="25:25" ht="21" x14ac:dyDescent="0.15">
      <c r="Y1192" s="7" ph="1"/>
    </row>
    <row r="1193" spans="25:25" ht="21" x14ac:dyDescent="0.15">
      <c r="Y1193" s="7" ph="1"/>
    </row>
    <row r="1194" spans="25:25" ht="21" x14ac:dyDescent="0.15">
      <c r="Y1194" s="7" ph="1"/>
    </row>
    <row r="1195" spans="25:25" ht="21" x14ac:dyDescent="0.15">
      <c r="Y1195" s="7" ph="1"/>
    </row>
    <row r="1196" spans="25:25" ht="21" x14ac:dyDescent="0.15">
      <c r="Y1196" s="7" ph="1"/>
    </row>
    <row r="1197" spans="25:25" ht="21" x14ac:dyDescent="0.15">
      <c r="Y1197" s="7" ph="1"/>
    </row>
    <row r="1198" spans="25:25" ht="21" x14ac:dyDescent="0.15">
      <c r="Y1198" s="7" ph="1"/>
    </row>
    <row r="1199" spans="25:25" ht="21" x14ac:dyDescent="0.15">
      <c r="Y1199" s="7" ph="1"/>
    </row>
    <row r="1200" spans="25:25" ht="21" x14ac:dyDescent="0.15">
      <c r="Y1200" s="7" ph="1"/>
    </row>
    <row r="1201" spans="25:25" ht="21" x14ac:dyDescent="0.15">
      <c r="Y1201" s="7" ph="1"/>
    </row>
    <row r="1202" spans="25:25" ht="21" x14ac:dyDescent="0.15">
      <c r="Y1202" s="7" ph="1"/>
    </row>
    <row r="1203" spans="25:25" ht="21" x14ac:dyDescent="0.15">
      <c r="Y1203" s="7" ph="1"/>
    </row>
    <row r="1204" spans="25:25" ht="21" x14ac:dyDescent="0.15">
      <c r="Y1204" s="7" ph="1"/>
    </row>
    <row r="1205" spans="25:25" ht="21" x14ac:dyDescent="0.15">
      <c r="Y1205" s="7" ph="1"/>
    </row>
    <row r="1206" spans="25:25" ht="21" x14ac:dyDescent="0.15">
      <c r="Y1206" s="7" ph="1"/>
    </row>
    <row r="1207" spans="25:25" ht="21" x14ac:dyDescent="0.15">
      <c r="Y1207" s="7" ph="1"/>
    </row>
    <row r="1208" spans="25:25" ht="21" x14ac:dyDescent="0.15">
      <c r="Y1208" s="7" ph="1"/>
    </row>
    <row r="1209" spans="25:25" ht="21" x14ac:dyDescent="0.15">
      <c r="Y1209" s="7" ph="1"/>
    </row>
    <row r="1210" spans="25:25" ht="21" x14ac:dyDescent="0.15">
      <c r="Y1210" s="7" ph="1"/>
    </row>
    <row r="1211" spans="25:25" ht="21" x14ac:dyDescent="0.15">
      <c r="Y1211" s="7" ph="1"/>
    </row>
    <row r="1212" spans="25:25" ht="21" x14ac:dyDescent="0.15">
      <c r="Y1212" s="7" ph="1"/>
    </row>
    <row r="1213" spans="25:25" ht="21" x14ac:dyDescent="0.15">
      <c r="Y1213" s="7" ph="1"/>
    </row>
    <row r="1214" spans="25:25" ht="21" x14ac:dyDescent="0.15">
      <c r="Y1214" s="7" ph="1"/>
    </row>
    <row r="1215" spans="25:25" ht="21" x14ac:dyDescent="0.15">
      <c r="Y1215" s="7" ph="1"/>
    </row>
    <row r="1216" spans="25:25" ht="21" x14ac:dyDescent="0.15">
      <c r="Y1216" s="7" ph="1"/>
    </row>
    <row r="1217" spans="25:25" ht="21" x14ac:dyDescent="0.15">
      <c r="Y1217" s="7" ph="1"/>
    </row>
    <row r="1218" spans="25:25" ht="21" x14ac:dyDescent="0.15">
      <c r="Y1218" s="7" ph="1"/>
    </row>
    <row r="1219" spans="25:25" ht="21" x14ac:dyDescent="0.15">
      <c r="Y1219" s="7" ph="1"/>
    </row>
    <row r="1220" spans="25:25" ht="21" x14ac:dyDescent="0.15">
      <c r="Y1220" s="7" ph="1"/>
    </row>
    <row r="1221" spans="25:25" ht="21" x14ac:dyDescent="0.15">
      <c r="Y1221" s="7" ph="1"/>
    </row>
    <row r="1222" spans="25:25" ht="21" x14ac:dyDescent="0.15">
      <c r="Y1222" s="7" ph="1"/>
    </row>
    <row r="1223" spans="25:25" ht="21" x14ac:dyDescent="0.15">
      <c r="Y1223" s="7" ph="1"/>
    </row>
    <row r="1224" spans="25:25" ht="21" x14ac:dyDescent="0.15">
      <c r="Y1224" s="7" ph="1"/>
    </row>
    <row r="1225" spans="25:25" ht="21" x14ac:dyDescent="0.15">
      <c r="Y1225" s="7" ph="1"/>
    </row>
    <row r="1226" spans="25:25" ht="21" x14ac:dyDescent="0.15">
      <c r="Y1226" s="7" ph="1"/>
    </row>
    <row r="1227" spans="25:25" ht="21" x14ac:dyDescent="0.15">
      <c r="Y1227" s="7" ph="1"/>
    </row>
    <row r="1228" spans="25:25" ht="21" x14ac:dyDescent="0.15">
      <c r="Y1228" s="7" ph="1"/>
    </row>
    <row r="1229" spans="25:25" ht="21" x14ac:dyDescent="0.15">
      <c r="Y1229" s="7" ph="1"/>
    </row>
    <row r="1230" spans="25:25" ht="21" x14ac:dyDescent="0.15">
      <c r="Y1230" s="7" ph="1"/>
    </row>
    <row r="1231" spans="25:25" ht="21" x14ac:dyDescent="0.15">
      <c r="Y1231" s="7" ph="1"/>
    </row>
    <row r="1232" spans="25:25" ht="21" x14ac:dyDescent="0.15">
      <c r="Y1232" s="7" ph="1"/>
    </row>
    <row r="1233" spans="25:25" ht="21" x14ac:dyDescent="0.15">
      <c r="Y1233" s="7" ph="1"/>
    </row>
    <row r="1234" spans="25:25" ht="21" x14ac:dyDescent="0.15">
      <c r="Y1234" s="7" ph="1"/>
    </row>
    <row r="1235" spans="25:25" ht="21" x14ac:dyDescent="0.15">
      <c r="Y1235" s="7" ph="1"/>
    </row>
    <row r="1236" spans="25:25" ht="21" x14ac:dyDescent="0.15">
      <c r="Y1236" s="7" ph="1"/>
    </row>
    <row r="1237" spans="25:25" ht="21" x14ac:dyDescent="0.15">
      <c r="Y1237" s="7" ph="1"/>
    </row>
    <row r="1238" spans="25:25" ht="21" x14ac:dyDescent="0.15">
      <c r="Y1238" s="7" ph="1"/>
    </row>
    <row r="1239" spans="25:25" ht="21" x14ac:dyDescent="0.15">
      <c r="Y1239" s="7" ph="1"/>
    </row>
    <row r="1240" spans="25:25" ht="21" x14ac:dyDescent="0.15">
      <c r="Y1240" s="7" ph="1"/>
    </row>
    <row r="1241" spans="25:25" ht="21" x14ac:dyDescent="0.15">
      <c r="Y1241" s="7" ph="1"/>
    </row>
    <row r="1242" spans="25:25" ht="21" x14ac:dyDescent="0.15">
      <c r="Y1242" s="7" ph="1"/>
    </row>
    <row r="1243" spans="25:25" ht="21" x14ac:dyDescent="0.15">
      <c r="Y1243" s="7" ph="1"/>
    </row>
    <row r="1244" spans="25:25" ht="21" x14ac:dyDescent="0.15">
      <c r="Y1244" s="7" ph="1"/>
    </row>
    <row r="1245" spans="25:25" ht="21" x14ac:dyDescent="0.15">
      <c r="Y1245" s="7" ph="1"/>
    </row>
    <row r="1246" spans="25:25" ht="21" x14ac:dyDescent="0.15">
      <c r="Y1246" s="7" ph="1"/>
    </row>
    <row r="1247" spans="25:25" ht="21" x14ac:dyDescent="0.15">
      <c r="Y1247" s="7" ph="1"/>
    </row>
    <row r="1248" spans="25:25" ht="21" x14ac:dyDescent="0.15">
      <c r="Y1248" s="7" ph="1"/>
    </row>
    <row r="1249" spans="25:25" ht="21" x14ac:dyDescent="0.15">
      <c r="Y1249" s="7" ph="1"/>
    </row>
    <row r="1250" spans="25:25" ht="21" x14ac:dyDescent="0.15">
      <c r="Y1250" s="7" ph="1"/>
    </row>
    <row r="1251" spans="25:25" ht="21" x14ac:dyDescent="0.15">
      <c r="Y1251" s="7" ph="1"/>
    </row>
    <row r="1252" spans="25:25" ht="21" x14ac:dyDescent="0.15">
      <c r="Y1252" s="7" ph="1"/>
    </row>
    <row r="1253" spans="25:25" ht="21" x14ac:dyDescent="0.15">
      <c r="Y1253" s="7" ph="1"/>
    </row>
    <row r="1254" spans="25:25" ht="21" x14ac:dyDescent="0.15">
      <c r="Y1254" s="7" ph="1"/>
    </row>
    <row r="1255" spans="25:25" ht="21" x14ac:dyDescent="0.15">
      <c r="Y1255" s="7" ph="1"/>
    </row>
    <row r="1256" spans="25:25" ht="21" x14ac:dyDescent="0.15">
      <c r="Y1256" s="7" ph="1"/>
    </row>
    <row r="1257" spans="25:25" ht="21" x14ac:dyDescent="0.15">
      <c r="Y1257" s="7" ph="1"/>
    </row>
    <row r="1258" spans="25:25" ht="21" x14ac:dyDescent="0.15">
      <c r="Y1258" s="7" ph="1"/>
    </row>
    <row r="1259" spans="25:25" ht="21" x14ac:dyDescent="0.15">
      <c r="Y1259" s="7" ph="1"/>
    </row>
    <row r="1260" spans="25:25" ht="21" x14ac:dyDescent="0.15">
      <c r="Y1260" s="7" ph="1"/>
    </row>
    <row r="1261" spans="25:25" ht="21" x14ac:dyDescent="0.15">
      <c r="Y1261" s="7" ph="1"/>
    </row>
    <row r="1262" spans="25:25" ht="21" x14ac:dyDescent="0.15">
      <c r="Y1262" s="7" ph="1"/>
    </row>
    <row r="1263" spans="25:25" ht="21" x14ac:dyDescent="0.15">
      <c r="Y1263" s="7" ph="1"/>
    </row>
    <row r="1264" spans="25:25" ht="21" x14ac:dyDescent="0.15">
      <c r="Y1264" s="7" ph="1"/>
    </row>
    <row r="1265" spans="25:25" ht="21" x14ac:dyDescent="0.15">
      <c r="Y1265" s="7" ph="1"/>
    </row>
    <row r="1266" spans="25:25" ht="21" x14ac:dyDescent="0.15">
      <c r="Y1266" s="7" ph="1"/>
    </row>
    <row r="1267" spans="25:25" ht="21" x14ac:dyDescent="0.15">
      <c r="Y1267" s="7" ph="1"/>
    </row>
    <row r="1268" spans="25:25" ht="21" x14ac:dyDescent="0.15">
      <c r="Y1268" s="7" ph="1"/>
    </row>
    <row r="1269" spans="25:25" ht="21" x14ac:dyDescent="0.15">
      <c r="Y1269" s="7" ph="1"/>
    </row>
    <row r="1270" spans="25:25" ht="21" x14ac:dyDescent="0.15">
      <c r="Y1270" s="7" ph="1"/>
    </row>
    <row r="1271" spans="25:25" ht="21" x14ac:dyDescent="0.15">
      <c r="Y1271" s="7" ph="1"/>
    </row>
    <row r="1272" spans="25:25" ht="21" x14ac:dyDescent="0.15">
      <c r="Y1272" s="7" ph="1"/>
    </row>
    <row r="1273" spans="25:25" ht="21" x14ac:dyDescent="0.15">
      <c r="Y1273" s="7" ph="1"/>
    </row>
    <row r="1274" spans="25:25" ht="21" x14ac:dyDescent="0.15">
      <c r="Y1274" s="7" ph="1"/>
    </row>
    <row r="1275" spans="25:25" ht="21" x14ac:dyDescent="0.15">
      <c r="Y1275" s="7" ph="1"/>
    </row>
    <row r="1276" spans="25:25" ht="21" x14ac:dyDescent="0.15">
      <c r="Y1276" s="7" ph="1"/>
    </row>
    <row r="1277" spans="25:25" ht="21" x14ac:dyDescent="0.15">
      <c r="Y1277" s="7" ph="1"/>
    </row>
    <row r="1278" spans="25:25" ht="21" x14ac:dyDescent="0.15">
      <c r="Y1278" s="7" ph="1"/>
    </row>
    <row r="1279" spans="25:25" ht="21" x14ac:dyDescent="0.15">
      <c r="Y1279" s="7" ph="1"/>
    </row>
    <row r="1280" spans="25:25" ht="21" x14ac:dyDescent="0.15">
      <c r="Y1280" s="7" ph="1"/>
    </row>
    <row r="1281" spans="25:25" ht="21" x14ac:dyDescent="0.15">
      <c r="Y1281" s="7" ph="1"/>
    </row>
    <row r="1282" spans="25:25" ht="21" x14ac:dyDescent="0.15">
      <c r="Y1282" s="7" ph="1"/>
    </row>
    <row r="1283" spans="25:25" ht="21" x14ac:dyDescent="0.15">
      <c r="Y1283" s="7" ph="1"/>
    </row>
    <row r="1284" spans="25:25" ht="21" x14ac:dyDescent="0.15">
      <c r="Y1284" s="7" ph="1"/>
    </row>
    <row r="1285" spans="25:25" ht="21" x14ac:dyDescent="0.15">
      <c r="Y1285" s="7" ph="1"/>
    </row>
    <row r="1286" spans="25:25" ht="21" x14ac:dyDescent="0.15">
      <c r="Y1286" s="7" ph="1"/>
    </row>
    <row r="1287" spans="25:25" ht="21" x14ac:dyDescent="0.15">
      <c r="Y1287" s="7" ph="1"/>
    </row>
    <row r="1288" spans="25:25" ht="21" x14ac:dyDescent="0.15">
      <c r="Y1288" s="7" ph="1"/>
    </row>
    <row r="1289" spans="25:25" ht="21" x14ac:dyDescent="0.15">
      <c r="Y1289" s="7" ph="1"/>
    </row>
    <row r="1290" spans="25:25" ht="21" x14ac:dyDescent="0.15">
      <c r="Y1290" s="7" ph="1"/>
    </row>
    <row r="1291" spans="25:25" ht="21" x14ac:dyDescent="0.15">
      <c r="Y1291" s="7" ph="1"/>
    </row>
    <row r="1292" spans="25:25" ht="21" x14ac:dyDescent="0.15">
      <c r="Y1292" s="7" ph="1"/>
    </row>
    <row r="1293" spans="25:25" ht="21" x14ac:dyDescent="0.15">
      <c r="Y1293" s="7" ph="1"/>
    </row>
    <row r="1294" spans="25:25" ht="21" x14ac:dyDescent="0.15">
      <c r="Y1294" s="7" ph="1"/>
    </row>
    <row r="1295" spans="25:25" ht="21" x14ac:dyDescent="0.15">
      <c r="Y1295" s="7" ph="1"/>
    </row>
    <row r="1296" spans="25:25" ht="21" x14ac:dyDescent="0.15">
      <c r="Y1296" s="7" ph="1"/>
    </row>
    <row r="1297" spans="25:25" ht="21" x14ac:dyDescent="0.15">
      <c r="Y1297" s="7" ph="1"/>
    </row>
    <row r="1298" spans="25:25" ht="21" x14ac:dyDescent="0.15">
      <c r="Y1298" s="7" ph="1"/>
    </row>
    <row r="1299" spans="25:25" ht="21" x14ac:dyDescent="0.15">
      <c r="Y1299" s="7" ph="1"/>
    </row>
    <row r="1300" spans="25:25" ht="21" x14ac:dyDescent="0.15">
      <c r="Y1300" s="7" ph="1"/>
    </row>
    <row r="1301" spans="25:25" ht="21" x14ac:dyDescent="0.15">
      <c r="Y1301" s="7" ph="1"/>
    </row>
    <row r="1302" spans="25:25" ht="21" x14ac:dyDescent="0.15">
      <c r="Y1302" s="7" ph="1"/>
    </row>
    <row r="1303" spans="25:25" ht="21" x14ac:dyDescent="0.15">
      <c r="Y1303" s="7" ph="1"/>
    </row>
    <row r="1304" spans="25:25" ht="21" x14ac:dyDescent="0.15">
      <c r="Y1304" s="7" ph="1"/>
    </row>
    <row r="1305" spans="25:25" ht="21" x14ac:dyDescent="0.15">
      <c r="Y1305" s="7" ph="1"/>
    </row>
    <row r="1306" spans="25:25" ht="21" x14ac:dyDescent="0.15">
      <c r="Y1306" s="7" ph="1"/>
    </row>
    <row r="1307" spans="25:25" ht="21" x14ac:dyDescent="0.15">
      <c r="Y1307" s="7" ph="1"/>
    </row>
    <row r="1308" spans="25:25" ht="21" x14ac:dyDescent="0.15">
      <c r="Y1308" s="7" ph="1"/>
    </row>
    <row r="1309" spans="25:25" ht="21" x14ac:dyDescent="0.15">
      <c r="Y1309" s="7" ph="1"/>
    </row>
    <row r="1310" spans="25:25" ht="21" x14ac:dyDescent="0.15">
      <c r="Y1310" s="7" ph="1"/>
    </row>
    <row r="1311" spans="25:25" ht="21" x14ac:dyDescent="0.15">
      <c r="Y1311" s="7" ph="1"/>
    </row>
    <row r="1312" spans="25:25" ht="21" x14ac:dyDescent="0.15">
      <c r="Y1312" s="7" ph="1"/>
    </row>
    <row r="1313" spans="25:25" ht="21" x14ac:dyDescent="0.15">
      <c r="Y1313" s="7" ph="1"/>
    </row>
    <row r="1314" spans="25:25" ht="21" x14ac:dyDescent="0.15">
      <c r="Y1314" s="7" ph="1"/>
    </row>
    <row r="1315" spans="25:25" ht="21" x14ac:dyDescent="0.15">
      <c r="Y1315" s="7" ph="1"/>
    </row>
    <row r="1316" spans="25:25" ht="21" x14ac:dyDescent="0.15">
      <c r="Y1316" s="7" ph="1"/>
    </row>
    <row r="1317" spans="25:25" ht="21" x14ac:dyDescent="0.15">
      <c r="Y1317" s="7" ph="1"/>
    </row>
    <row r="1318" spans="25:25" ht="21" x14ac:dyDescent="0.15">
      <c r="Y1318" s="7" ph="1"/>
    </row>
    <row r="1319" spans="25:25" ht="21" x14ac:dyDescent="0.15">
      <c r="Y1319" s="7" ph="1"/>
    </row>
    <row r="1320" spans="25:25" ht="21" x14ac:dyDescent="0.15">
      <c r="Y1320" s="7" ph="1"/>
    </row>
    <row r="1321" spans="25:25" ht="21" x14ac:dyDescent="0.15">
      <c r="Y1321" s="7" ph="1"/>
    </row>
    <row r="1322" spans="25:25" ht="21" x14ac:dyDescent="0.15">
      <c r="Y1322" s="7" ph="1"/>
    </row>
    <row r="1323" spans="25:25" ht="21" x14ac:dyDescent="0.15">
      <c r="Y1323" s="7" ph="1"/>
    </row>
    <row r="1324" spans="25:25" ht="21" x14ac:dyDescent="0.15">
      <c r="Y1324" s="7" ph="1"/>
    </row>
    <row r="1325" spans="25:25" ht="21" x14ac:dyDescent="0.15">
      <c r="Y1325" s="7" ph="1"/>
    </row>
    <row r="1326" spans="25:25" ht="21" x14ac:dyDescent="0.15">
      <c r="Y1326" s="7" ph="1"/>
    </row>
    <row r="1327" spans="25:25" ht="21" x14ac:dyDescent="0.15">
      <c r="Y1327" s="7" ph="1"/>
    </row>
    <row r="1328" spans="25:25" ht="21" x14ac:dyDescent="0.15">
      <c r="Y1328" s="7" ph="1"/>
    </row>
    <row r="1329" spans="25:25" ht="21" x14ac:dyDescent="0.15">
      <c r="Y1329" s="7" ph="1"/>
    </row>
    <row r="1330" spans="25:25" ht="21" x14ac:dyDescent="0.15">
      <c r="Y1330" s="7" ph="1"/>
    </row>
    <row r="1331" spans="25:25" ht="21" x14ac:dyDescent="0.15">
      <c r="Y1331" s="7" ph="1"/>
    </row>
    <row r="1332" spans="25:25" ht="21" x14ac:dyDescent="0.15">
      <c r="Y1332" s="7" ph="1"/>
    </row>
    <row r="1333" spans="25:25" ht="21" x14ac:dyDescent="0.15">
      <c r="Y1333" s="7" ph="1"/>
    </row>
    <row r="1334" spans="25:25" ht="21" x14ac:dyDescent="0.15">
      <c r="Y1334" s="7" ph="1"/>
    </row>
    <row r="1335" spans="25:25" ht="21" x14ac:dyDescent="0.15">
      <c r="Y1335" s="7" ph="1"/>
    </row>
    <row r="1336" spans="25:25" ht="21" x14ac:dyDescent="0.15">
      <c r="Y1336" s="7" ph="1"/>
    </row>
    <row r="1337" spans="25:25" ht="21" x14ac:dyDescent="0.15">
      <c r="Y1337" s="7" ph="1"/>
    </row>
    <row r="1338" spans="25:25" ht="21" x14ac:dyDescent="0.15">
      <c r="Y1338" s="7" ph="1"/>
    </row>
    <row r="1339" spans="25:25" ht="21" x14ac:dyDescent="0.15">
      <c r="Y1339" s="7" ph="1"/>
    </row>
    <row r="1340" spans="25:25" ht="21" x14ac:dyDescent="0.15">
      <c r="Y1340" s="7" ph="1"/>
    </row>
    <row r="1341" spans="25:25" ht="21" x14ac:dyDescent="0.15">
      <c r="Y1341" s="7" ph="1"/>
    </row>
    <row r="1342" spans="25:25" ht="21" x14ac:dyDescent="0.15">
      <c r="Y1342" s="7" ph="1"/>
    </row>
    <row r="1343" spans="25:25" ht="21" x14ac:dyDescent="0.15">
      <c r="Y1343" s="7" ph="1"/>
    </row>
    <row r="1344" spans="25:25" ht="21" x14ac:dyDescent="0.15">
      <c r="Y1344" s="7" ph="1"/>
    </row>
    <row r="1345" spans="25:25" ht="21" x14ac:dyDescent="0.15">
      <c r="Y1345" s="7" ph="1"/>
    </row>
    <row r="1346" spans="25:25" ht="21" x14ac:dyDescent="0.15">
      <c r="Y1346" s="7" ph="1"/>
    </row>
    <row r="1347" spans="25:25" ht="21" x14ac:dyDescent="0.15">
      <c r="Y1347" s="7" ph="1"/>
    </row>
    <row r="1348" spans="25:25" ht="21" x14ac:dyDescent="0.15">
      <c r="Y1348" s="7" ph="1"/>
    </row>
    <row r="1349" spans="25:25" ht="21" x14ac:dyDescent="0.15">
      <c r="Y1349" s="7" ph="1"/>
    </row>
    <row r="1350" spans="25:25" ht="21" x14ac:dyDescent="0.15">
      <c r="Y1350" s="7" ph="1"/>
    </row>
    <row r="1351" spans="25:25" ht="21" x14ac:dyDescent="0.15">
      <c r="Y1351" s="7" ph="1"/>
    </row>
    <row r="1352" spans="25:25" ht="21" x14ac:dyDescent="0.15">
      <c r="Y1352" s="7" ph="1"/>
    </row>
    <row r="1353" spans="25:25" ht="21" x14ac:dyDescent="0.15">
      <c r="Y1353" s="7" ph="1"/>
    </row>
    <row r="1354" spans="25:25" ht="21" x14ac:dyDescent="0.15">
      <c r="Y1354" s="7" ph="1"/>
    </row>
    <row r="1355" spans="25:25" ht="21" x14ac:dyDescent="0.15">
      <c r="Y1355" s="7" ph="1"/>
    </row>
    <row r="1356" spans="25:25" ht="21" x14ac:dyDescent="0.15">
      <c r="Y1356" s="7" ph="1"/>
    </row>
    <row r="1357" spans="25:25" ht="21" x14ac:dyDescent="0.15">
      <c r="Y1357" s="7" ph="1"/>
    </row>
    <row r="1358" spans="25:25" ht="21" x14ac:dyDescent="0.15">
      <c r="Y1358" s="7" ph="1"/>
    </row>
    <row r="1359" spans="25:25" ht="21" x14ac:dyDescent="0.15">
      <c r="Y1359" s="7" ph="1"/>
    </row>
    <row r="1360" spans="25:25" ht="21" x14ac:dyDescent="0.15">
      <c r="Y1360" s="7" ph="1"/>
    </row>
    <row r="1361" spans="25:25" ht="21" x14ac:dyDescent="0.15">
      <c r="Y1361" s="7" ph="1"/>
    </row>
    <row r="1362" spans="25:25" ht="21" x14ac:dyDescent="0.15">
      <c r="Y1362" s="7" ph="1"/>
    </row>
    <row r="1363" spans="25:25" ht="21" x14ac:dyDescent="0.15">
      <c r="Y1363" s="7" ph="1"/>
    </row>
    <row r="1364" spans="25:25" ht="21" x14ac:dyDescent="0.15">
      <c r="Y1364" s="7" ph="1"/>
    </row>
    <row r="1365" spans="25:25" ht="21" x14ac:dyDescent="0.15">
      <c r="Y1365" s="7" ph="1"/>
    </row>
    <row r="1366" spans="25:25" ht="21" x14ac:dyDescent="0.15">
      <c r="Y1366" s="7" ph="1"/>
    </row>
    <row r="1367" spans="25:25" ht="21" x14ac:dyDescent="0.15">
      <c r="Y1367" s="7" ph="1"/>
    </row>
    <row r="1368" spans="25:25" ht="21" x14ac:dyDescent="0.15">
      <c r="Y1368" s="7" ph="1"/>
    </row>
    <row r="1369" spans="25:25" ht="21" x14ac:dyDescent="0.15">
      <c r="Y1369" s="7" ph="1"/>
    </row>
    <row r="1370" spans="25:25" ht="21" x14ac:dyDescent="0.15">
      <c r="Y1370" s="7" ph="1"/>
    </row>
    <row r="1371" spans="25:25" ht="21" x14ac:dyDescent="0.15">
      <c r="Y1371" s="7" ph="1"/>
    </row>
    <row r="1372" spans="25:25" ht="21" x14ac:dyDescent="0.15">
      <c r="Y1372" s="7" ph="1"/>
    </row>
    <row r="1373" spans="25:25" ht="21" x14ac:dyDescent="0.15">
      <c r="Y1373" s="7" ph="1"/>
    </row>
    <row r="1374" spans="25:25" ht="21" x14ac:dyDescent="0.15">
      <c r="Y1374" s="7" ph="1"/>
    </row>
    <row r="1375" spans="25:25" ht="21" x14ac:dyDescent="0.15">
      <c r="Y1375" s="7" ph="1"/>
    </row>
    <row r="1376" spans="25:25" ht="21" x14ac:dyDescent="0.15">
      <c r="Y1376" s="7" ph="1"/>
    </row>
    <row r="1377" spans="25:25" ht="21" x14ac:dyDescent="0.15">
      <c r="Y1377" s="7" ph="1"/>
    </row>
    <row r="1378" spans="25:25" ht="21" x14ac:dyDescent="0.15">
      <c r="Y1378" s="7" ph="1"/>
    </row>
    <row r="1379" spans="25:25" ht="21" x14ac:dyDescent="0.15">
      <c r="Y1379" s="7" ph="1"/>
    </row>
    <row r="1380" spans="25:25" ht="21" x14ac:dyDescent="0.15">
      <c r="Y1380" s="7" ph="1"/>
    </row>
    <row r="1381" spans="25:25" ht="21" x14ac:dyDescent="0.15">
      <c r="Y1381" s="7" ph="1"/>
    </row>
    <row r="1382" spans="25:25" ht="21" x14ac:dyDescent="0.15">
      <c r="Y1382" s="7" ph="1"/>
    </row>
    <row r="1383" spans="25:25" ht="21" x14ac:dyDescent="0.15">
      <c r="Y1383" s="7" ph="1"/>
    </row>
    <row r="1384" spans="25:25" ht="21" x14ac:dyDescent="0.15">
      <c r="Y1384" s="7" ph="1"/>
    </row>
    <row r="1385" spans="25:25" ht="21" x14ac:dyDescent="0.15">
      <c r="Y1385" s="7" ph="1"/>
    </row>
    <row r="1386" spans="25:25" ht="21" x14ac:dyDescent="0.15">
      <c r="Y1386" s="7" ph="1"/>
    </row>
    <row r="1387" spans="25:25" ht="21" x14ac:dyDescent="0.15">
      <c r="Y1387" s="7" ph="1"/>
    </row>
    <row r="1388" spans="25:25" ht="21" x14ac:dyDescent="0.15">
      <c r="Y1388" s="7" ph="1"/>
    </row>
    <row r="1389" spans="25:25" ht="21" x14ac:dyDescent="0.15">
      <c r="Y1389" s="7" ph="1"/>
    </row>
    <row r="1390" spans="25:25" ht="21" x14ac:dyDescent="0.15">
      <c r="Y1390" s="7" ph="1"/>
    </row>
    <row r="1391" spans="25:25" ht="21" x14ac:dyDescent="0.15">
      <c r="Y1391" s="7" ph="1"/>
    </row>
    <row r="1392" spans="25:25" ht="21" x14ac:dyDescent="0.15">
      <c r="Y1392" s="7" ph="1"/>
    </row>
    <row r="1393" spans="25:25" ht="21" x14ac:dyDescent="0.15">
      <c r="Y1393" s="7" ph="1"/>
    </row>
    <row r="1394" spans="25:25" ht="21" x14ac:dyDescent="0.15">
      <c r="Y1394" s="7" ph="1"/>
    </row>
    <row r="1395" spans="25:25" ht="21" x14ac:dyDescent="0.15">
      <c r="Y1395" s="7" ph="1"/>
    </row>
    <row r="1396" spans="25:25" ht="21" x14ac:dyDescent="0.15">
      <c r="Y1396" s="7" ph="1"/>
    </row>
    <row r="1397" spans="25:25" ht="21" x14ac:dyDescent="0.15">
      <c r="Y1397" s="7" ph="1"/>
    </row>
    <row r="1398" spans="25:25" ht="21" x14ac:dyDescent="0.15">
      <c r="Y1398" s="7" ph="1"/>
    </row>
    <row r="1399" spans="25:25" ht="21" x14ac:dyDescent="0.15">
      <c r="Y1399" s="7" ph="1"/>
    </row>
    <row r="1400" spans="25:25" ht="21" x14ac:dyDescent="0.15">
      <c r="Y1400" s="7" ph="1"/>
    </row>
    <row r="1401" spans="25:25" ht="21" x14ac:dyDescent="0.15">
      <c r="Y1401" s="7" ph="1"/>
    </row>
    <row r="1402" spans="25:25" ht="21" x14ac:dyDescent="0.15">
      <c r="Y1402" s="7" ph="1"/>
    </row>
    <row r="1403" spans="25:25" ht="21" x14ac:dyDescent="0.15">
      <c r="Y1403" s="7" ph="1"/>
    </row>
    <row r="1404" spans="25:25" ht="21" x14ac:dyDescent="0.15">
      <c r="Y1404" s="7" ph="1"/>
    </row>
    <row r="1405" spans="25:25" ht="21" x14ac:dyDescent="0.15">
      <c r="Y1405" s="7" ph="1"/>
    </row>
    <row r="1406" spans="25:25" ht="21" x14ac:dyDescent="0.15">
      <c r="Y1406" s="7" ph="1"/>
    </row>
    <row r="1407" spans="25:25" ht="21" x14ac:dyDescent="0.15">
      <c r="Y1407" s="7" ph="1"/>
    </row>
    <row r="1408" spans="25:25" ht="21" x14ac:dyDescent="0.15">
      <c r="Y1408" s="7" ph="1"/>
    </row>
    <row r="1409" spans="25:25" ht="21" x14ac:dyDescent="0.15">
      <c r="Y1409" s="7" ph="1"/>
    </row>
    <row r="1410" spans="25:25" ht="21" x14ac:dyDescent="0.15">
      <c r="Y1410" s="7" ph="1"/>
    </row>
    <row r="1411" spans="25:25" ht="21" x14ac:dyDescent="0.15">
      <c r="Y1411" s="7" ph="1"/>
    </row>
    <row r="1412" spans="25:25" ht="21" x14ac:dyDescent="0.15">
      <c r="Y1412" s="7" ph="1"/>
    </row>
    <row r="1413" spans="25:25" ht="21" x14ac:dyDescent="0.15">
      <c r="Y1413" s="7" ph="1"/>
    </row>
    <row r="1414" spans="25:25" ht="21" x14ac:dyDescent="0.15">
      <c r="Y1414" s="7" ph="1"/>
    </row>
    <row r="1415" spans="25:25" ht="21" x14ac:dyDescent="0.15">
      <c r="Y1415" s="7" ph="1"/>
    </row>
    <row r="1416" spans="25:25" ht="21" x14ac:dyDescent="0.15">
      <c r="Y1416" s="7" ph="1"/>
    </row>
    <row r="1417" spans="25:25" ht="21" x14ac:dyDescent="0.15">
      <c r="Y1417" s="7" ph="1"/>
    </row>
    <row r="1418" spans="25:25" ht="21" x14ac:dyDescent="0.15">
      <c r="Y1418" s="7" ph="1"/>
    </row>
    <row r="1419" spans="25:25" ht="21" x14ac:dyDescent="0.15">
      <c r="Y1419" s="7" ph="1"/>
    </row>
    <row r="1420" spans="25:25" ht="21" x14ac:dyDescent="0.15">
      <c r="Y1420" s="7" ph="1"/>
    </row>
    <row r="1421" spans="25:25" ht="21" x14ac:dyDescent="0.15">
      <c r="Y1421" s="7" ph="1"/>
    </row>
    <row r="1422" spans="25:25" ht="21" x14ac:dyDescent="0.15">
      <c r="Y1422" s="7" ph="1"/>
    </row>
    <row r="1423" spans="25:25" ht="21" x14ac:dyDescent="0.15">
      <c r="Y1423" s="7" ph="1"/>
    </row>
    <row r="1424" spans="25:25" ht="21" x14ac:dyDescent="0.15">
      <c r="Y1424" s="7" ph="1"/>
    </row>
    <row r="1425" spans="25:25" ht="21" x14ac:dyDescent="0.15">
      <c r="Y1425" s="7" ph="1"/>
    </row>
    <row r="1426" spans="25:25" ht="21" x14ac:dyDescent="0.15">
      <c r="Y1426" s="7" ph="1"/>
    </row>
    <row r="1427" spans="25:25" ht="21" x14ac:dyDescent="0.15">
      <c r="Y1427" s="7" ph="1"/>
    </row>
    <row r="1428" spans="25:25" ht="21" x14ac:dyDescent="0.15">
      <c r="Y1428" s="7" ph="1"/>
    </row>
    <row r="1429" spans="25:25" ht="21" x14ac:dyDescent="0.15">
      <c r="Y1429" s="7" ph="1"/>
    </row>
    <row r="1430" spans="25:25" ht="21" x14ac:dyDescent="0.15">
      <c r="Y1430" s="7" ph="1"/>
    </row>
    <row r="1431" spans="25:25" ht="21" x14ac:dyDescent="0.15">
      <c r="Y1431" s="7" ph="1"/>
    </row>
    <row r="1432" spans="25:25" ht="21" x14ac:dyDescent="0.15">
      <c r="Y1432" s="7" ph="1"/>
    </row>
    <row r="1433" spans="25:25" ht="21" x14ac:dyDescent="0.15">
      <c r="Y1433" s="7" ph="1"/>
    </row>
    <row r="1434" spans="25:25" ht="21" x14ac:dyDescent="0.15">
      <c r="Y1434" s="7" ph="1"/>
    </row>
    <row r="1435" spans="25:25" ht="21" x14ac:dyDescent="0.15">
      <c r="Y1435" s="7" ph="1"/>
    </row>
    <row r="1436" spans="25:25" ht="21" x14ac:dyDescent="0.15">
      <c r="Y1436" s="7" ph="1"/>
    </row>
    <row r="1437" spans="25:25" ht="21" x14ac:dyDescent="0.15">
      <c r="Y1437" s="7" ph="1"/>
    </row>
    <row r="1438" spans="25:25" ht="21" x14ac:dyDescent="0.15">
      <c r="Y1438" s="7" ph="1"/>
    </row>
    <row r="1439" spans="25:25" ht="21" x14ac:dyDescent="0.15">
      <c r="Y1439" s="7" ph="1"/>
    </row>
    <row r="1440" spans="25:25" ht="21" x14ac:dyDescent="0.15">
      <c r="Y1440" s="7" ph="1"/>
    </row>
    <row r="1441" spans="25:25" ht="21" x14ac:dyDescent="0.15">
      <c r="Y1441" s="7" ph="1"/>
    </row>
    <row r="1442" spans="25:25" ht="21" x14ac:dyDescent="0.15">
      <c r="Y1442" s="7" ph="1"/>
    </row>
    <row r="1443" spans="25:25" ht="21" x14ac:dyDescent="0.15">
      <c r="Y1443" s="7" ph="1"/>
    </row>
    <row r="1444" spans="25:25" ht="21" x14ac:dyDescent="0.15">
      <c r="Y1444" s="7" ph="1"/>
    </row>
    <row r="1445" spans="25:25" ht="21" x14ac:dyDescent="0.15">
      <c r="Y1445" s="7" ph="1"/>
    </row>
    <row r="1446" spans="25:25" ht="21" x14ac:dyDescent="0.15">
      <c r="Y1446" s="7" ph="1"/>
    </row>
    <row r="1447" spans="25:25" ht="21" x14ac:dyDescent="0.15">
      <c r="Y1447" s="7" ph="1"/>
    </row>
    <row r="1448" spans="25:25" ht="21" x14ac:dyDescent="0.15">
      <c r="Y1448" s="7" ph="1"/>
    </row>
    <row r="1449" spans="25:25" ht="21" x14ac:dyDescent="0.15">
      <c r="Y1449" s="7" ph="1"/>
    </row>
    <row r="1450" spans="25:25" ht="21" x14ac:dyDescent="0.15">
      <c r="Y1450" s="7" ph="1"/>
    </row>
    <row r="1451" spans="25:25" ht="21" x14ac:dyDescent="0.15">
      <c r="Y1451" s="7" ph="1"/>
    </row>
    <row r="1452" spans="25:25" ht="21" x14ac:dyDescent="0.15">
      <c r="Y1452" s="7" ph="1"/>
    </row>
    <row r="1453" spans="25:25" ht="21" x14ac:dyDescent="0.15">
      <c r="Y1453" s="7" ph="1"/>
    </row>
    <row r="1454" spans="25:25" ht="21" x14ac:dyDescent="0.15">
      <c r="Y1454" s="7" ph="1"/>
    </row>
    <row r="1455" spans="25:25" ht="21" x14ac:dyDescent="0.15">
      <c r="Y1455" s="7" ph="1"/>
    </row>
    <row r="1456" spans="25:25" ht="21" x14ac:dyDescent="0.15">
      <c r="Y1456" s="7" ph="1"/>
    </row>
    <row r="1457" spans="25:25" ht="21" x14ac:dyDescent="0.15">
      <c r="Y1457" s="7" ph="1"/>
    </row>
    <row r="1458" spans="25:25" ht="21" x14ac:dyDescent="0.15">
      <c r="Y1458" s="7" ph="1"/>
    </row>
    <row r="1459" spans="25:25" ht="21" x14ac:dyDescent="0.15">
      <c r="Y1459" s="7" ph="1"/>
    </row>
    <row r="1460" spans="25:25" ht="21" x14ac:dyDescent="0.15">
      <c r="Y1460" s="7" ph="1"/>
    </row>
    <row r="1461" spans="25:25" ht="21" x14ac:dyDescent="0.15">
      <c r="Y1461" s="7" ph="1"/>
    </row>
    <row r="1462" spans="25:25" ht="21" x14ac:dyDescent="0.15">
      <c r="Y1462" s="7" ph="1"/>
    </row>
    <row r="1463" spans="25:25" ht="21" x14ac:dyDescent="0.15">
      <c r="Y1463" s="7" ph="1"/>
    </row>
    <row r="1464" spans="25:25" ht="21" x14ac:dyDescent="0.15">
      <c r="Y1464" s="7" ph="1"/>
    </row>
    <row r="1465" spans="25:25" ht="21" x14ac:dyDescent="0.15">
      <c r="Y1465" s="7" ph="1"/>
    </row>
    <row r="1466" spans="25:25" ht="21" x14ac:dyDescent="0.15">
      <c r="Y1466" s="7" ph="1"/>
    </row>
    <row r="1467" spans="25:25" ht="21" x14ac:dyDescent="0.15">
      <c r="Y1467" s="7" ph="1"/>
    </row>
    <row r="1468" spans="25:25" ht="21" x14ac:dyDescent="0.15">
      <c r="Y1468" s="7" ph="1"/>
    </row>
    <row r="1469" spans="25:25" ht="21" x14ac:dyDescent="0.15">
      <c r="Y1469" s="7" ph="1"/>
    </row>
    <row r="1470" spans="25:25" ht="21" x14ac:dyDescent="0.15">
      <c r="Y1470" s="7" ph="1"/>
    </row>
    <row r="1471" spans="25:25" ht="21" x14ac:dyDescent="0.15">
      <c r="Y1471" s="7" ph="1"/>
    </row>
    <row r="1472" spans="25:25" ht="21" x14ac:dyDescent="0.15">
      <c r="Y1472" s="7" ph="1"/>
    </row>
    <row r="1473" spans="25:25" ht="21" x14ac:dyDescent="0.15">
      <c r="Y1473" s="7" ph="1"/>
    </row>
    <row r="1474" spans="25:25" ht="21" x14ac:dyDescent="0.15">
      <c r="Y1474" s="7" ph="1"/>
    </row>
    <row r="1475" spans="25:25" ht="21" x14ac:dyDescent="0.15">
      <c r="Y1475" s="7" ph="1"/>
    </row>
    <row r="1476" spans="25:25" ht="21" x14ac:dyDescent="0.15">
      <c r="Y1476" s="7" ph="1"/>
    </row>
    <row r="1477" spans="25:25" ht="21" x14ac:dyDescent="0.15">
      <c r="Y1477" s="7" ph="1"/>
    </row>
    <row r="1478" spans="25:25" ht="21" x14ac:dyDescent="0.15">
      <c r="Y1478" s="7" ph="1"/>
    </row>
    <row r="1479" spans="25:25" ht="21" x14ac:dyDescent="0.15">
      <c r="Y1479" s="7" ph="1"/>
    </row>
    <row r="1480" spans="25:25" ht="21" x14ac:dyDescent="0.15">
      <c r="Y1480" s="7" ph="1"/>
    </row>
    <row r="1481" spans="25:25" ht="21" x14ac:dyDescent="0.15">
      <c r="Y1481" s="7" ph="1"/>
    </row>
    <row r="1482" spans="25:25" ht="21" x14ac:dyDescent="0.15">
      <c r="Y1482" s="7" ph="1"/>
    </row>
    <row r="1483" spans="25:25" ht="21" x14ac:dyDescent="0.15">
      <c r="Y1483" s="7" ph="1"/>
    </row>
    <row r="1484" spans="25:25" ht="21" x14ac:dyDescent="0.15">
      <c r="Y1484" s="7" ph="1"/>
    </row>
    <row r="1485" spans="25:25" ht="21" x14ac:dyDescent="0.15">
      <c r="Y1485" s="7" ph="1"/>
    </row>
    <row r="1486" spans="25:25" ht="21" x14ac:dyDescent="0.15">
      <c r="Y1486" s="7" ph="1"/>
    </row>
    <row r="1487" spans="25:25" ht="21" x14ac:dyDescent="0.15">
      <c r="Y1487" s="7" ph="1"/>
    </row>
    <row r="1488" spans="25:25" ht="21" x14ac:dyDescent="0.15">
      <c r="Y1488" s="7" ph="1"/>
    </row>
    <row r="1489" spans="25:25" ht="21" x14ac:dyDescent="0.15">
      <c r="Y1489" s="7" ph="1"/>
    </row>
    <row r="1490" spans="25:25" ht="21" x14ac:dyDescent="0.15">
      <c r="Y1490" s="7" ph="1"/>
    </row>
    <row r="1491" spans="25:25" ht="21" x14ac:dyDescent="0.15">
      <c r="Y1491" s="7" ph="1"/>
    </row>
    <row r="1492" spans="25:25" ht="21" x14ac:dyDescent="0.15">
      <c r="Y1492" s="7" ph="1"/>
    </row>
    <row r="1493" spans="25:25" ht="21" x14ac:dyDescent="0.15">
      <c r="Y1493" s="7" ph="1"/>
    </row>
    <row r="1494" spans="25:25" ht="21" x14ac:dyDescent="0.15">
      <c r="Y1494" s="7" ph="1"/>
    </row>
    <row r="1495" spans="25:25" ht="21" x14ac:dyDescent="0.15">
      <c r="Y1495" s="7" ph="1"/>
    </row>
    <row r="1496" spans="25:25" ht="21" x14ac:dyDescent="0.15">
      <c r="Y1496" s="7" ph="1"/>
    </row>
    <row r="1497" spans="25:25" ht="21" x14ac:dyDescent="0.15">
      <c r="Y1497" s="7" ph="1"/>
    </row>
    <row r="1498" spans="25:25" ht="21" x14ac:dyDescent="0.15">
      <c r="Y1498" s="7" ph="1"/>
    </row>
    <row r="1499" spans="25:25" ht="21" x14ac:dyDescent="0.15">
      <c r="Y1499" s="7" ph="1"/>
    </row>
    <row r="1500" spans="25:25" ht="21" x14ac:dyDescent="0.15">
      <c r="Y1500" s="7" ph="1"/>
    </row>
    <row r="1501" spans="25:25" ht="21" x14ac:dyDescent="0.15">
      <c r="Y1501" s="7" ph="1"/>
    </row>
    <row r="1502" spans="25:25" ht="21" x14ac:dyDescent="0.15">
      <c r="Y1502" s="7" ph="1"/>
    </row>
    <row r="1503" spans="25:25" ht="21" x14ac:dyDescent="0.15">
      <c r="Y1503" s="7" ph="1"/>
    </row>
    <row r="1504" spans="25:25" ht="21" x14ac:dyDescent="0.15">
      <c r="Y1504" s="7" ph="1"/>
    </row>
    <row r="1505" spans="25:25" ht="21" x14ac:dyDescent="0.15">
      <c r="Y1505" s="7" ph="1"/>
    </row>
    <row r="1506" spans="25:25" ht="21" x14ac:dyDescent="0.15">
      <c r="Y1506" s="7" ph="1"/>
    </row>
    <row r="1507" spans="25:25" ht="21" x14ac:dyDescent="0.15">
      <c r="Y1507" s="7" ph="1"/>
    </row>
    <row r="1508" spans="25:25" ht="21" x14ac:dyDescent="0.15">
      <c r="Y1508" s="7" ph="1"/>
    </row>
    <row r="1509" spans="25:25" ht="21" x14ac:dyDescent="0.15">
      <c r="Y1509" s="7" ph="1"/>
    </row>
    <row r="1510" spans="25:25" ht="21" x14ac:dyDescent="0.15">
      <c r="Y1510" s="7" ph="1"/>
    </row>
    <row r="1511" spans="25:25" ht="21" x14ac:dyDescent="0.15">
      <c r="Y1511" s="7" ph="1"/>
    </row>
    <row r="1512" spans="25:25" ht="21" x14ac:dyDescent="0.15">
      <c r="Y1512" s="7" ph="1"/>
    </row>
    <row r="1513" spans="25:25" ht="21" x14ac:dyDescent="0.15">
      <c r="Y1513" s="7" ph="1"/>
    </row>
    <row r="1514" spans="25:25" ht="21" x14ac:dyDescent="0.15">
      <c r="Y1514" s="7" ph="1"/>
    </row>
    <row r="1515" spans="25:25" ht="21" x14ac:dyDescent="0.15">
      <c r="Y1515" s="7" ph="1"/>
    </row>
    <row r="1516" spans="25:25" ht="21" x14ac:dyDescent="0.15">
      <c r="Y1516" s="7" ph="1"/>
    </row>
    <row r="1517" spans="25:25" ht="21" x14ac:dyDescent="0.15">
      <c r="Y1517" s="7" ph="1"/>
    </row>
    <row r="1518" spans="25:25" ht="21" x14ac:dyDescent="0.15">
      <c r="Y1518" s="7" ph="1"/>
    </row>
    <row r="1519" spans="25:25" ht="21" x14ac:dyDescent="0.15">
      <c r="Y1519" s="7" ph="1"/>
    </row>
    <row r="1520" spans="25:25" ht="21" x14ac:dyDescent="0.15">
      <c r="Y1520" s="7" ph="1"/>
    </row>
    <row r="1521" spans="25:25" ht="21" x14ac:dyDescent="0.15">
      <c r="Y1521" s="7" ph="1"/>
    </row>
    <row r="1522" spans="25:25" ht="21" x14ac:dyDescent="0.15">
      <c r="Y1522" s="7" ph="1"/>
    </row>
    <row r="1523" spans="25:25" ht="21" x14ac:dyDescent="0.15">
      <c r="Y1523" s="7" ph="1"/>
    </row>
    <row r="1524" spans="25:25" ht="21" x14ac:dyDescent="0.15">
      <c r="Y1524" s="7" ph="1"/>
    </row>
    <row r="1525" spans="25:25" ht="21" x14ac:dyDescent="0.15">
      <c r="Y1525" s="7" ph="1"/>
    </row>
    <row r="1526" spans="25:25" ht="21" x14ac:dyDescent="0.15">
      <c r="Y1526" s="7" ph="1"/>
    </row>
    <row r="1527" spans="25:25" ht="21" x14ac:dyDescent="0.15">
      <c r="Y1527" s="7" ph="1"/>
    </row>
    <row r="1528" spans="25:25" ht="21" x14ac:dyDescent="0.15">
      <c r="Y1528" s="7" ph="1"/>
    </row>
    <row r="1529" spans="25:25" ht="21" x14ac:dyDescent="0.15">
      <c r="Y1529" s="7" ph="1"/>
    </row>
    <row r="1530" spans="25:25" ht="21" x14ac:dyDescent="0.15">
      <c r="Y1530" s="7" ph="1"/>
    </row>
    <row r="1531" spans="25:25" ht="21" x14ac:dyDescent="0.15">
      <c r="Y1531" s="7" ph="1"/>
    </row>
    <row r="1532" spans="25:25" ht="21" x14ac:dyDescent="0.15">
      <c r="Y1532" s="7" ph="1"/>
    </row>
    <row r="1533" spans="25:25" ht="21" x14ac:dyDescent="0.15">
      <c r="Y1533" s="7" ph="1"/>
    </row>
    <row r="1534" spans="25:25" ht="21" x14ac:dyDescent="0.15">
      <c r="Y1534" s="7" ph="1"/>
    </row>
    <row r="1535" spans="25:25" ht="21" x14ac:dyDescent="0.15">
      <c r="Y1535" s="7" ph="1"/>
    </row>
    <row r="1536" spans="25:25" ht="21" x14ac:dyDescent="0.15">
      <c r="Y1536" s="7" ph="1"/>
    </row>
    <row r="1537" spans="25:25" ht="21" x14ac:dyDescent="0.15">
      <c r="Y1537" s="7" ph="1"/>
    </row>
    <row r="1538" spans="25:25" ht="21" x14ac:dyDescent="0.15">
      <c r="Y1538" s="7" ph="1"/>
    </row>
    <row r="1539" spans="25:25" ht="21" x14ac:dyDescent="0.15">
      <c r="Y1539" s="7" ph="1"/>
    </row>
    <row r="1540" spans="25:25" ht="21" x14ac:dyDescent="0.15">
      <c r="Y1540" s="7" ph="1"/>
    </row>
    <row r="1541" spans="25:25" ht="21" x14ac:dyDescent="0.15">
      <c r="Y1541" s="7" ph="1"/>
    </row>
    <row r="1542" spans="25:25" ht="21" x14ac:dyDescent="0.15">
      <c r="Y1542" s="7" ph="1"/>
    </row>
    <row r="1543" spans="25:25" ht="21" x14ac:dyDescent="0.15">
      <c r="Y1543" s="7" ph="1"/>
    </row>
    <row r="1544" spans="25:25" ht="21" x14ac:dyDescent="0.15">
      <c r="Y1544" s="7" ph="1"/>
    </row>
    <row r="1545" spans="25:25" ht="21" x14ac:dyDescent="0.15">
      <c r="Y1545" s="7" ph="1"/>
    </row>
    <row r="1546" spans="25:25" ht="21" x14ac:dyDescent="0.15">
      <c r="Y1546" s="7" ph="1"/>
    </row>
    <row r="1547" spans="25:25" ht="21" x14ac:dyDescent="0.15">
      <c r="Y1547" s="7" ph="1"/>
    </row>
    <row r="1548" spans="25:25" ht="21" x14ac:dyDescent="0.15">
      <c r="Y1548" s="7" ph="1"/>
    </row>
    <row r="1549" spans="25:25" ht="21" x14ac:dyDescent="0.15">
      <c r="Y1549" s="7" ph="1"/>
    </row>
    <row r="1550" spans="25:25" ht="21" x14ac:dyDescent="0.15">
      <c r="Y1550" s="7" ph="1"/>
    </row>
    <row r="1551" spans="25:25" ht="21" x14ac:dyDescent="0.15">
      <c r="Y1551" s="7" ph="1"/>
    </row>
    <row r="1552" spans="25:25" ht="21" x14ac:dyDescent="0.15">
      <c r="Y1552" s="7" ph="1"/>
    </row>
    <row r="1553" spans="25:25" ht="21" x14ac:dyDescent="0.15">
      <c r="Y1553" s="7" ph="1"/>
    </row>
    <row r="1554" spans="25:25" ht="21" x14ac:dyDescent="0.15">
      <c r="Y1554" s="7" ph="1"/>
    </row>
    <row r="1555" spans="25:25" ht="21" x14ac:dyDescent="0.15">
      <c r="Y1555" s="7" ph="1"/>
    </row>
    <row r="1556" spans="25:25" ht="21" x14ac:dyDescent="0.15">
      <c r="Y1556" s="7" ph="1"/>
    </row>
    <row r="1557" spans="25:25" ht="21" x14ac:dyDescent="0.15">
      <c r="Y1557" s="7" ph="1"/>
    </row>
    <row r="1558" spans="25:25" ht="21" x14ac:dyDescent="0.15">
      <c r="Y1558" s="7" ph="1"/>
    </row>
    <row r="1559" spans="25:25" ht="21" x14ac:dyDescent="0.15">
      <c r="Y1559" s="7" ph="1"/>
    </row>
    <row r="1560" spans="25:25" ht="21" x14ac:dyDescent="0.15">
      <c r="Y1560" s="7" ph="1"/>
    </row>
    <row r="1561" spans="25:25" ht="21" x14ac:dyDescent="0.15">
      <c r="Y1561" s="7" ph="1"/>
    </row>
    <row r="1562" spans="25:25" ht="21" x14ac:dyDescent="0.15">
      <c r="Y1562" s="7" ph="1"/>
    </row>
    <row r="1563" spans="25:25" ht="21" x14ac:dyDescent="0.15">
      <c r="Y1563" s="7" ph="1"/>
    </row>
    <row r="1564" spans="25:25" ht="21" x14ac:dyDescent="0.15">
      <c r="Y1564" s="7" ph="1"/>
    </row>
    <row r="1565" spans="25:25" ht="21" x14ac:dyDescent="0.15">
      <c r="Y1565" s="7" ph="1"/>
    </row>
    <row r="1566" spans="25:25" ht="21" x14ac:dyDescent="0.15">
      <c r="Y1566" s="7" ph="1"/>
    </row>
    <row r="1567" spans="25:25" ht="21" x14ac:dyDescent="0.15">
      <c r="Y1567" s="7" ph="1"/>
    </row>
    <row r="1568" spans="25:25" ht="21" x14ac:dyDescent="0.15">
      <c r="Y1568" s="7" ph="1"/>
    </row>
    <row r="1569" spans="25:25" ht="21" x14ac:dyDescent="0.15">
      <c r="Y1569" s="7" ph="1"/>
    </row>
    <row r="1570" spans="25:25" ht="21" x14ac:dyDescent="0.15">
      <c r="Y1570" s="7" ph="1"/>
    </row>
    <row r="1571" spans="25:25" ht="21" x14ac:dyDescent="0.15">
      <c r="Y1571" s="7" ph="1"/>
    </row>
    <row r="1572" spans="25:25" ht="21" x14ac:dyDescent="0.15">
      <c r="Y1572" s="7" ph="1"/>
    </row>
    <row r="1573" spans="25:25" ht="21" x14ac:dyDescent="0.15">
      <c r="Y1573" s="7" ph="1"/>
    </row>
    <row r="1574" spans="25:25" ht="21" x14ac:dyDescent="0.15">
      <c r="Y1574" s="7" ph="1"/>
    </row>
    <row r="1575" spans="25:25" ht="21" x14ac:dyDescent="0.15">
      <c r="Y1575" s="7" ph="1"/>
    </row>
    <row r="1576" spans="25:25" ht="21" x14ac:dyDescent="0.15">
      <c r="Y1576" s="7" ph="1"/>
    </row>
    <row r="1577" spans="25:25" ht="21" x14ac:dyDescent="0.15">
      <c r="Y1577" s="7" ph="1"/>
    </row>
    <row r="1578" spans="25:25" ht="21" x14ac:dyDescent="0.15">
      <c r="Y1578" s="7" ph="1"/>
    </row>
    <row r="1579" spans="25:25" ht="21" x14ac:dyDescent="0.15">
      <c r="Y1579" s="7" ph="1"/>
    </row>
    <row r="1580" spans="25:25" ht="21" x14ac:dyDescent="0.15">
      <c r="Y1580" s="7" ph="1"/>
    </row>
    <row r="1581" spans="25:25" ht="21" x14ac:dyDescent="0.15">
      <c r="Y1581" s="7" ph="1"/>
    </row>
    <row r="1582" spans="25:25" ht="21" x14ac:dyDescent="0.15">
      <c r="Y1582" s="7" ph="1"/>
    </row>
    <row r="1583" spans="25:25" ht="21" x14ac:dyDescent="0.15">
      <c r="Y1583" s="7" ph="1"/>
    </row>
    <row r="1584" spans="25:25" ht="21" x14ac:dyDescent="0.15">
      <c r="Y1584" s="7" ph="1"/>
    </row>
    <row r="1585" spans="25:25" ht="21" x14ac:dyDescent="0.15">
      <c r="Y1585" s="7" ph="1"/>
    </row>
    <row r="1586" spans="25:25" ht="21" x14ac:dyDescent="0.15">
      <c r="Y1586" s="7" ph="1"/>
    </row>
    <row r="1587" spans="25:25" ht="21" x14ac:dyDescent="0.15">
      <c r="Y1587" s="7" ph="1"/>
    </row>
    <row r="1588" spans="25:25" ht="21" x14ac:dyDescent="0.15">
      <c r="Y1588" s="7" ph="1"/>
    </row>
    <row r="1589" spans="25:25" ht="21" x14ac:dyDescent="0.15">
      <c r="Y1589" s="7" ph="1"/>
    </row>
    <row r="1590" spans="25:25" ht="21" x14ac:dyDescent="0.15">
      <c r="Y1590" s="7" ph="1"/>
    </row>
    <row r="1591" spans="25:25" ht="21" x14ac:dyDescent="0.15">
      <c r="Y1591" s="7" ph="1"/>
    </row>
    <row r="1592" spans="25:25" ht="21" x14ac:dyDescent="0.15">
      <c r="Y1592" s="7" ph="1"/>
    </row>
    <row r="1593" spans="25:25" ht="21" x14ac:dyDescent="0.15">
      <c r="Y1593" s="7" ph="1"/>
    </row>
    <row r="1594" spans="25:25" ht="21" x14ac:dyDescent="0.15">
      <c r="Y1594" s="7" ph="1"/>
    </row>
    <row r="1595" spans="25:25" ht="21" x14ac:dyDescent="0.15">
      <c r="Y1595" s="7" ph="1"/>
    </row>
    <row r="1596" spans="25:25" ht="21" x14ac:dyDescent="0.15">
      <c r="Y1596" s="7" ph="1"/>
    </row>
    <row r="1597" spans="25:25" ht="21" x14ac:dyDescent="0.15">
      <c r="Y1597" s="7" ph="1"/>
    </row>
    <row r="1598" spans="25:25" ht="21" x14ac:dyDescent="0.15">
      <c r="Y1598" s="7" ph="1"/>
    </row>
    <row r="1599" spans="25:25" ht="21" x14ac:dyDescent="0.15">
      <c r="Y1599" s="7" ph="1"/>
    </row>
    <row r="1600" spans="25:25" ht="21" x14ac:dyDescent="0.15">
      <c r="Y1600" s="7" ph="1"/>
    </row>
    <row r="1601" spans="25:25" ht="21" x14ac:dyDescent="0.15">
      <c r="Y1601" s="7" ph="1"/>
    </row>
    <row r="1602" spans="25:25" ht="21" x14ac:dyDescent="0.15">
      <c r="Y1602" s="7" ph="1"/>
    </row>
    <row r="1603" spans="25:25" ht="21" x14ac:dyDescent="0.15">
      <c r="Y1603" s="7" ph="1"/>
    </row>
    <row r="1604" spans="25:25" ht="21" x14ac:dyDescent="0.15">
      <c r="Y1604" s="7" ph="1"/>
    </row>
    <row r="1605" spans="25:25" ht="21" x14ac:dyDescent="0.15">
      <c r="Y1605" s="7" ph="1"/>
    </row>
    <row r="1606" spans="25:25" ht="21" x14ac:dyDescent="0.15">
      <c r="Y1606" s="7" ph="1"/>
    </row>
    <row r="1607" spans="25:25" ht="21" x14ac:dyDescent="0.15">
      <c r="Y1607" s="7" ph="1"/>
    </row>
    <row r="1608" spans="25:25" ht="21" x14ac:dyDescent="0.15">
      <c r="Y1608" s="7" ph="1"/>
    </row>
    <row r="1609" spans="25:25" ht="21" x14ac:dyDescent="0.15">
      <c r="Y1609" s="7" ph="1"/>
    </row>
    <row r="1610" spans="25:25" ht="21" x14ac:dyDescent="0.15">
      <c r="Y1610" s="7" ph="1"/>
    </row>
    <row r="1611" spans="25:25" ht="21" x14ac:dyDescent="0.15">
      <c r="Y1611" s="7" ph="1"/>
    </row>
    <row r="1612" spans="25:25" ht="21" x14ac:dyDescent="0.15">
      <c r="Y1612" s="7" ph="1"/>
    </row>
    <row r="1613" spans="25:25" ht="21" x14ac:dyDescent="0.15">
      <c r="Y1613" s="7" ph="1"/>
    </row>
    <row r="1614" spans="25:25" ht="21" x14ac:dyDescent="0.15">
      <c r="Y1614" s="7" ph="1"/>
    </row>
    <row r="1615" spans="25:25" ht="21" x14ac:dyDescent="0.15">
      <c r="Y1615" s="7" ph="1"/>
    </row>
    <row r="1616" spans="25:25" ht="21" x14ac:dyDescent="0.15">
      <c r="Y1616" s="7" ph="1"/>
    </row>
    <row r="1617" spans="25:25" ht="21" x14ac:dyDescent="0.15">
      <c r="Y1617" s="7" ph="1"/>
    </row>
    <row r="1618" spans="25:25" ht="21" x14ac:dyDescent="0.15">
      <c r="Y1618" s="7" ph="1"/>
    </row>
    <row r="1619" spans="25:25" ht="21" x14ac:dyDescent="0.15">
      <c r="Y1619" s="7" ph="1"/>
    </row>
    <row r="1620" spans="25:25" ht="21" x14ac:dyDescent="0.15">
      <c r="Y1620" s="7" ph="1"/>
    </row>
    <row r="1621" spans="25:25" ht="21" x14ac:dyDescent="0.15">
      <c r="Y1621" s="7" ph="1"/>
    </row>
    <row r="1622" spans="25:25" ht="21" x14ac:dyDescent="0.15">
      <c r="Y1622" s="7" ph="1"/>
    </row>
    <row r="1623" spans="25:25" ht="21" x14ac:dyDescent="0.15">
      <c r="Y1623" s="7" ph="1"/>
    </row>
    <row r="1624" spans="25:25" ht="21" x14ac:dyDescent="0.15">
      <c r="Y1624" s="7" ph="1"/>
    </row>
    <row r="1625" spans="25:25" ht="21" x14ac:dyDescent="0.15">
      <c r="Y1625" s="7" ph="1"/>
    </row>
    <row r="1626" spans="25:25" ht="21" x14ac:dyDescent="0.15">
      <c r="Y1626" s="7" ph="1"/>
    </row>
    <row r="1627" spans="25:25" ht="21" x14ac:dyDescent="0.15">
      <c r="Y1627" s="7" ph="1"/>
    </row>
    <row r="1628" spans="25:25" ht="21" x14ac:dyDescent="0.15">
      <c r="Y1628" s="7" ph="1"/>
    </row>
    <row r="1629" spans="25:25" ht="21" x14ac:dyDescent="0.15">
      <c r="Y1629" s="7" ph="1"/>
    </row>
    <row r="1630" spans="25:25" ht="21" x14ac:dyDescent="0.15">
      <c r="Y1630" s="7" ph="1"/>
    </row>
    <row r="1631" spans="25:25" ht="21" x14ac:dyDescent="0.15">
      <c r="Y1631" s="7" ph="1"/>
    </row>
    <row r="1632" spans="25:25" ht="21" x14ac:dyDescent="0.15">
      <c r="Y1632" s="7" ph="1"/>
    </row>
    <row r="1633" spans="25:25" ht="21" x14ac:dyDescent="0.15">
      <c r="Y1633" s="7" ph="1"/>
    </row>
    <row r="1634" spans="25:25" ht="21" x14ac:dyDescent="0.15">
      <c r="Y1634" s="7" ph="1"/>
    </row>
    <row r="1635" spans="25:25" ht="21" x14ac:dyDescent="0.15">
      <c r="Y1635" s="7" ph="1"/>
    </row>
    <row r="1636" spans="25:25" ht="21" x14ac:dyDescent="0.15">
      <c r="Y1636" s="7" ph="1"/>
    </row>
    <row r="1637" spans="25:25" ht="21" x14ac:dyDescent="0.15">
      <c r="Y1637" s="7" ph="1"/>
    </row>
    <row r="1638" spans="25:25" ht="21" x14ac:dyDescent="0.15">
      <c r="Y1638" s="7" ph="1"/>
    </row>
    <row r="1639" spans="25:25" ht="21" x14ac:dyDescent="0.15">
      <c r="Y1639" s="7" ph="1"/>
    </row>
    <row r="1640" spans="25:25" ht="21" x14ac:dyDescent="0.15">
      <c r="Y1640" s="7" ph="1"/>
    </row>
    <row r="1641" spans="25:25" ht="21" x14ac:dyDescent="0.15">
      <c r="Y1641" s="7" ph="1"/>
    </row>
    <row r="1642" spans="25:25" ht="21" x14ac:dyDescent="0.15">
      <c r="Y1642" s="7" ph="1"/>
    </row>
    <row r="1643" spans="25:25" ht="21" x14ac:dyDescent="0.15">
      <c r="Y1643" s="7" ph="1"/>
    </row>
    <row r="1644" spans="25:25" ht="21" x14ac:dyDescent="0.15">
      <c r="Y1644" s="7" ph="1"/>
    </row>
    <row r="1645" spans="25:25" ht="21" x14ac:dyDescent="0.15">
      <c r="Y1645" s="7" ph="1"/>
    </row>
    <row r="1646" spans="25:25" ht="21" x14ac:dyDescent="0.15">
      <c r="Y1646" s="7" ph="1"/>
    </row>
    <row r="1647" spans="25:25" ht="21" x14ac:dyDescent="0.15">
      <c r="Y1647" s="7" ph="1"/>
    </row>
    <row r="1648" spans="25:25" ht="21" x14ac:dyDescent="0.15">
      <c r="Y1648" s="7" ph="1"/>
    </row>
    <row r="1649" spans="25:25" ht="21" x14ac:dyDescent="0.15">
      <c r="Y1649" s="7" ph="1"/>
    </row>
    <row r="1650" spans="25:25" ht="21" x14ac:dyDescent="0.15">
      <c r="Y1650" s="7" ph="1"/>
    </row>
    <row r="1651" spans="25:25" ht="21" x14ac:dyDescent="0.15">
      <c r="Y1651" s="7" ph="1"/>
    </row>
    <row r="1652" spans="25:25" ht="21" x14ac:dyDescent="0.15">
      <c r="Y1652" s="7" ph="1"/>
    </row>
    <row r="1653" spans="25:25" ht="21" x14ac:dyDescent="0.15">
      <c r="Y1653" s="7" ph="1"/>
    </row>
    <row r="1654" spans="25:25" ht="21" x14ac:dyDescent="0.15">
      <c r="Y1654" s="7" ph="1"/>
    </row>
    <row r="1655" spans="25:25" ht="21" x14ac:dyDescent="0.15">
      <c r="Y1655" s="7" ph="1"/>
    </row>
    <row r="1656" spans="25:25" ht="21" x14ac:dyDescent="0.15">
      <c r="Y1656" s="7" ph="1"/>
    </row>
    <row r="1657" spans="25:25" ht="21" x14ac:dyDescent="0.15">
      <c r="Y1657" s="7" ph="1"/>
    </row>
    <row r="1658" spans="25:25" ht="21" x14ac:dyDescent="0.15">
      <c r="Y1658" s="7" ph="1"/>
    </row>
    <row r="1659" spans="25:25" ht="21" x14ac:dyDescent="0.15">
      <c r="Y1659" s="7" ph="1"/>
    </row>
    <row r="1660" spans="25:25" ht="21" x14ac:dyDescent="0.15">
      <c r="Y1660" s="7" ph="1"/>
    </row>
    <row r="1661" spans="25:25" ht="21" x14ac:dyDescent="0.15">
      <c r="Y1661" s="7" ph="1"/>
    </row>
    <row r="1662" spans="25:25" ht="21" x14ac:dyDescent="0.15">
      <c r="Y1662" s="7" ph="1"/>
    </row>
    <row r="1663" spans="25:25" ht="21" x14ac:dyDescent="0.15">
      <c r="Y1663" s="7" ph="1"/>
    </row>
    <row r="1664" spans="25:25" ht="21" x14ac:dyDescent="0.15">
      <c r="Y1664" s="7" ph="1"/>
    </row>
    <row r="1665" spans="25:25" ht="21" x14ac:dyDescent="0.15">
      <c r="Y1665" s="7" ph="1"/>
    </row>
    <row r="1666" spans="25:25" ht="21" x14ac:dyDescent="0.15">
      <c r="Y1666" s="7" ph="1"/>
    </row>
    <row r="1667" spans="25:25" ht="21" x14ac:dyDescent="0.15">
      <c r="Y1667" s="7" ph="1"/>
    </row>
    <row r="1668" spans="25:25" ht="21" x14ac:dyDescent="0.15">
      <c r="Y1668" s="7" ph="1"/>
    </row>
    <row r="1669" spans="25:25" ht="21" x14ac:dyDescent="0.15">
      <c r="Y1669" s="7" ph="1"/>
    </row>
    <row r="1670" spans="25:25" ht="21" x14ac:dyDescent="0.15">
      <c r="Y1670" s="7" ph="1"/>
    </row>
    <row r="1671" spans="25:25" ht="21" x14ac:dyDescent="0.15">
      <c r="Y1671" s="7" ph="1"/>
    </row>
    <row r="1672" spans="25:25" ht="21" x14ac:dyDescent="0.15">
      <c r="Y1672" s="7" ph="1"/>
    </row>
    <row r="1673" spans="25:25" ht="21" x14ac:dyDescent="0.15">
      <c r="Y1673" s="7" ph="1"/>
    </row>
    <row r="1674" spans="25:25" ht="21" x14ac:dyDescent="0.15">
      <c r="Y1674" s="7" ph="1"/>
    </row>
    <row r="1675" spans="25:25" ht="21" x14ac:dyDescent="0.15">
      <c r="Y1675" s="7" ph="1"/>
    </row>
    <row r="1676" spans="25:25" ht="21" x14ac:dyDescent="0.15">
      <c r="Y1676" s="7" ph="1"/>
    </row>
    <row r="1677" spans="25:25" ht="21" x14ac:dyDescent="0.15">
      <c r="Y1677" s="7" ph="1"/>
    </row>
    <row r="1678" spans="25:25" ht="21" x14ac:dyDescent="0.15">
      <c r="Y1678" s="7" ph="1"/>
    </row>
    <row r="1679" spans="25:25" ht="21" x14ac:dyDescent="0.15">
      <c r="Y1679" s="7" ph="1"/>
    </row>
    <row r="1680" spans="25:25" ht="21" x14ac:dyDescent="0.15">
      <c r="Y1680" s="7" ph="1"/>
    </row>
    <row r="1681" spans="25:25" ht="21" x14ac:dyDescent="0.15">
      <c r="Y1681" s="7" ph="1"/>
    </row>
    <row r="1682" spans="25:25" ht="21" x14ac:dyDescent="0.15">
      <c r="Y1682" s="7" ph="1"/>
    </row>
    <row r="1683" spans="25:25" ht="21" x14ac:dyDescent="0.15">
      <c r="Y1683" s="7" ph="1"/>
    </row>
    <row r="1684" spans="25:25" ht="21" x14ac:dyDescent="0.15">
      <c r="Y1684" s="7" ph="1"/>
    </row>
    <row r="1685" spans="25:25" ht="21" x14ac:dyDescent="0.15">
      <c r="Y1685" s="7" ph="1"/>
    </row>
    <row r="1686" spans="25:25" ht="21" x14ac:dyDescent="0.15">
      <c r="Y1686" s="7" ph="1"/>
    </row>
    <row r="1687" spans="25:25" ht="21" x14ac:dyDescent="0.15">
      <c r="Y1687" s="7" ph="1"/>
    </row>
    <row r="1688" spans="25:25" ht="21" x14ac:dyDescent="0.15">
      <c r="Y1688" s="7" ph="1"/>
    </row>
    <row r="1689" spans="25:25" ht="21" x14ac:dyDescent="0.15">
      <c r="Y1689" s="7" ph="1"/>
    </row>
    <row r="1690" spans="25:25" ht="21" x14ac:dyDescent="0.15">
      <c r="Y1690" s="7" ph="1"/>
    </row>
    <row r="1691" spans="25:25" ht="21" x14ac:dyDescent="0.15">
      <c r="Y1691" s="7" ph="1"/>
    </row>
    <row r="1692" spans="25:25" ht="21" x14ac:dyDescent="0.15">
      <c r="Y1692" s="7" ph="1"/>
    </row>
    <row r="1693" spans="25:25" ht="21" x14ac:dyDescent="0.15">
      <c r="Y1693" s="7" ph="1"/>
    </row>
    <row r="1694" spans="25:25" ht="21" x14ac:dyDescent="0.15">
      <c r="Y1694" s="7" ph="1"/>
    </row>
    <row r="1695" spans="25:25" ht="21" x14ac:dyDescent="0.15">
      <c r="Y1695" s="7" ph="1"/>
    </row>
    <row r="1696" spans="25:25" ht="21" x14ac:dyDescent="0.15">
      <c r="Y1696" s="7" ph="1"/>
    </row>
    <row r="1697" spans="25:25" ht="21" x14ac:dyDescent="0.15">
      <c r="Y1697" s="7" ph="1"/>
    </row>
    <row r="1698" spans="25:25" ht="21" x14ac:dyDescent="0.15">
      <c r="Y1698" s="7" ph="1"/>
    </row>
    <row r="1699" spans="25:25" ht="21" x14ac:dyDescent="0.15">
      <c r="Y1699" s="7" ph="1"/>
    </row>
    <row r="1700" spans="25:25" ht="21" x14ac:dyDescent="0.15">
      <c r="Y1700" s="7" ph="1"/>
    </row>
    <row r="1701" spans="25:25" ht="21" x14ac:dyDescent="0.15">
      <c r="Y1701" s="7" ph="1"/>
    </row>
    <row r="1702" spans="25:25" ht="21" x14ac:dyDescent="0.15">
      <c r="Y1702" s="7" ph="1"/>
    </row>
    <row r="1703" spans="25:25" ht="21" x14ac:dyDescent="0.15">
      <c r="Y1703" s="7" ph="1"/>
    </row>
    <row r="1704" spans="25:25" ht="21" x14ac:dyDescent="0.15">
      <c r="Y1704" s="7" ph="1"/>
    </row>
    <row r="1705" spans="25:25" ht="21" x14ac:dyDescent="0.15">
      <c r="Y1705" s="7" ph="1"/>
    </row>
    <row r="1706" spans="25:25" ht="21" x14ac:dyDescent="0.15">
      <c r="Y1706" s="7" ph="1"/>
    </row>
    <row r="1707" spans="25:25" ht="21" x14ac:dyDescent="0.15">
      <c r="Y1707" s="7" ph="1"/>
    </row>
    <row r="1708" spans="25:25" ht="21" x14ac:dyDescent="0.15">
      <c r="Y1708" s="7" ph="1"/>
    </row>
    <row r="1709" spans="25:25" ht="21" x14ac:dyDescent="0.15">
      <c r="Y1709" s="7" ph="1"/>
    </row>
    <row r="1710" spans="25:25" ht="21" x14ac:dyDescent="0.15">
      <c r="Y1710" s="7" ph="1"/>
    </row>
    <row r="1711" spans="25:25" ht="21" x14ac:dyDescent="0.15">
      <c r="Y1711" s="7" ph="1"/>
    </row>
    <row r="1712" spans="25:25" ht="21" x14ac:dyDescent="0.15">
      <c r="Y1712" s="7" ph="1"/>
    </row>
    <row r="1713" spans="25:25" ht="21" x14ac:dyDescent="0.15">
      <c r="Y1713" s="7" ph="1"/>
    </row>
    <row r="1714" spans="25:25" ht="21" x14ac:dyDescent="0.15">
      <c r="Y1714" s="7" ph="1"/>
    </row>
    <row r="1715" spans="25:25" ht="21" x14ac:dyDescent="0.15">
      <c r="Y1715" s="7" ph="1"/>
    </row>
    <row r="1716" spans="25:25" ht="21" x14ac:dyDescent="0.15">
      <c r="Y1716" s="7" ph="1"/>
    </row>
    <row r="1717" spans="25:25" ht="21" x14ac:dyDescent="0.15">
      <c r="Y1717" s="7" ph="1"/>
    </row>
    <row r="1718" spans="25:25" ht="21" x14ac:dyDescent="0.15">
      <c r="Y1718" s="7" ph="1"/>
    </row>
    <row r="1719" spans="25:25" ht="21" x14ac:dyDescent="0.15">
      <c r="Y1719" s="7" ph="1"/>
    </row>
    <row r="1720" spans="25:25" ht="21" x14ac:dyDescent="0.15">
      <c r="Y1720" s="7" ph="1"/>
    </row>
    <row r="1721" spans="25:25" ht="21" x14ac:dyDescent="0.15">
      <c r="Y1721" s="7" ph="1"/>
    </row>
    <row r="1722" spans="25:25" ht="21" x14ac:dyDescent="0.15">
      <c r="Y1722" s="7" ph="1"/>
    </row>
    <row r="1723" spans="25:25" ht="21" x14ac:dyDescent="0.15">
      <c r="Y1723" s="7" ph="1"/>
    </row>
    <row r="1724" spans="25:25" ht="21" x14ac:dyDescent="0.15">
      <c r="Y1724" s="7" ph="1"/>
    </row>
    <row r="1725" spans="25:25" ht="21" x14ac:dyDescent="0.15">
      <c r="Y1725" s="7" ph="1"/>
    </row>
    <row r="1726" spans="25:25" ht="21" x14ac:dyDescent="0.15">
      <c r="Y1726" s="7" ph="1"/>
    </row>
    <row r="1727" spans="25:25" ht="21" x14ac:dyDescent="0.15">
      <c r="Y1727" s="7" ph="1"/>
    </row>
    <row r="1728" spans="25:25" ht="21" x14ac:dyDescent="0.15">
      <c r="Y1728" s="7" ph="1"/>
    </row>
    <row r="1729" spans="25:25" ht="21" x14ac:dyDescent="0.15">
      <c r="Y1729" s="7" ph="1"/>
    </row>
    <row r="1730" spans="25:25" ht="21" x14ac:dyDescent="0.15">
      <c r="Y1730" s="7" ph="1"/>
    </row>
    <row r="1731" spans="25:25" ht="21" x14ac:dyDescent="0.15">
      <c r="Y1731" s="7" ph="1"/>
    </row>
    <row r="1732" spans="25:25" ht="21" x14ac:dyDescent="0.15">
      <c r="Y1732" s="7" ph="1"/>
    </row>
    <row r="1733" spans="25:25" ht="21" x14ac:dyDescent="0.15">
      <c r="Y1733" s="7" ph="1"/>
    </row>
    <row r="1734" spans="25:25" ht="21" x14ac:dyDescent="0.15">
      <c r="Y1734" s="7" ph="1"/>
    </row>
    <row r="1735" spans="25:25" ht="21" x14ac:dyDescent="0.15">
      <c r="Y1735" s="7" ph="1"/>
    </row>
    <row r="1736" spans="25:25" ht="21" x14ac:dyDescent="0.15">
      <c r="Y1736" s="7" ph="1"/>
    </row>
    <row r="1737" spans="25:25" ht="21" x14ac:dyDescent="0.15">
      <c r="Y1737" s="7" ph="1"/>
    </row>
    <row r="1738" spans="25:25" ht="21" x14ac:dyDescent="0.15">
      <c r="Y1738" s="7" ph="1"/>
    </row>
    <row r="1739" spans="25:25" ht="21" x14ac:dyDescent="0.15">
      <c r="Y1739" s="7" ph="1"/>
    </row>
    <row r="1740" spans="25:25" ht="21" x14ac:dyDescent="0.15">
      <c r="Y1740" s="7" ph="1"/>
    </row>
    <row r="1741" spans="25:25" ht="21" x14ac:dyDescent="0.15">
      <c r="Y1741" s="7" ph="1"/>
    </row>
    <row r="1742" spans="25:25" ht="21" x14ac:dyDescent="0.15">
      <c r="Y1742" s="7" ph="1"/>
    </row>
    <row r="1743" spans="25:25" ht="21" x14ac:dyDescent="0.15">
      <c r="Y1743" s="7" ph="1"/>
    </row>
    <row r="1744" spans="25:25" ht="21" x14ac:dyDescent="0.15">
      <c r="Y1744" s="7" ph="1"/>
    </row>
    <row r="1745" spans="25:25" ht="21" x14ac:dyDescent="0.15">
      <c r="Y1745" s="7" ph="1"/>
    </row>
    <row r="1746" spans="25:25" ht="21" x14ac:dyDescent="0.15">
      <c r="Y1746" s="7" ph="1"/>
    </row>
    <row r="1747" spans="25:25" ht="21" x14ac:dyDescent="0.15">
      <c r="Y1747" s="7" ph="1"/>
    </row>
    <row r="1748" spans="25:25" ht="21" x14ac:dyDescent="0.15">
      <c r="Y1748" s="7" ph="1"/>
    </row>
    <row r="1749" spans="25:25" ht="21" x14ac:dyDescent="0.15">
      <c r="Y1749" s="7" ph="1"/>
    </row>
    <row r="1750" spans="25:25" ht="21" x14ac:dyDescent="0.15">
      <c r="Y1750" s="7" ph="1"/>
    </row>
    <row r="1751" spans="25:25" ht="21" x14ac:dyDescent="0.15">
      <c r="Y1751" s="7" ph="1"/>
    </row>
    <row r="1752" spans="25:25" ht="21" x14ac:dyDescent="0.15">
      <c r="Y1752" s="7" ph="1"/>
    </row>
    <row r="1753" spans="25:25" ht="21" x14ac:dyDescent="0.15">
      <c r="Y1753" s="7" ph="1"/>
    </row>
    <row r="1754" spans="25:25" ht="21" x14ac:dyDescent="0.15">
      <c r="Y1754" s="7" ph="1"/>
    </row>
    <row r="1755" spans="25:25" ht="21" x14ac:dyDescent="0.15">
      <c r="Y1755" s="7" ph="1"/>
    </row>
    <row r="1756" spans="25:25" ht="21" x14ac:dyDescent="0.15">
      <c r="Y1756" s="7" ph="1"/>
    </row>
    <row r="1757" spans="25:25" ht="21" x14ac:dyDescent="0.15">
      <c r="Y1757" s="7" ph="1"/>
    </row>
    <row r="1758" spans="25:25" ht="21" x14ac:dyDescent="0.15">
      <c r="Y1758" s="7" ph="1"/>
    </row>
    <row r="1759" spans="25:25" ht="21" x14ac:dyDescent="0.15">
      <c r="Y1759" s="7" ph="1"/>
    </row>
    <row r="1760" spans="25:25" ht="21" x14ac:dyDescent="0.15">
      <c r="Y1760" s="7" ph="1"/>
    </row>
    <row r="1761" spans="25:25" ht="21" x14ac:dyDescent="0.15">
      <c r="Y1761" s="7" ph="1"/>
    </row>
    <row r="1762" spans="25:25" ht="21" x14ac:dyDescent="0.15">
      <c r="Y1762" s="7" ph="1"/>
    </row>
    <row r="1763" spans="25:25" ht="21" x14ac:dyDescent="0.15">
      <c r="Y1763" s="7" ph="1"/>
    </row>
    <row r="1764" spans="25:25" ht="21" x14ac:dyDescent="0.15">
      <c r="Y1764" s="7" ph="1"/>
    </row>
    <row r="1765" spans="25:25" ht="21" x14ac:dyDescent="0.15">
      <c r="Y1765" s="7" ph="1"/>
    </row>
    <row r="1766" spans="25:25" ht="21" x14ac:dyDescent="0.15">
      <c r="Y1766" s="7" ph="1"/>
    </row>
    <row r="1767" spans="25:25" ht="21" x14ac:dyDescent="0.15">
      <c r="Y1767" s="7" ph="1"/>
    </row>
    <row r="1768" spans="25:25" ht="21" x14ac:dyDescent="0.15">
      <c r="Y1768" s="7" ph="1"/>
    </row>
    <row r="1769" spans="25:25" ht="21" x14ac:dyDescent="0.15">
      <c r="Y1769" s="7" ph="1"/>
    </row>
    <row r="1770" spans="25:25" ht="21" x14ac:dyDescent="0.15">
      <c r="Y1770" s="7" ph="1"/>
    </row>
    <row r="1771" spans="25:25" ht="21" x14ac:dyDescent="0.15">
      <c r="Y1771" s="7" ph="1"/>
    </row>
    <row r="1772" spans="25:25" ht="21" x14ac:dyDescent="0.15">
      <c r="Y1772" s="7" ph="1"/>
    </row>
    <row r="1773" spans="25:25" ht="21" x14ac:dyDescent="0.15">
      <c r="Y1773" s="7" ph="1"/>
    </row>
    <row r="1774" spans="25:25" ht="21" x14ac:dyDescent="0.15">
      <c r="Y1774" s="7" ph="1"/>
    </row>
    <row r="1775" spans="25:25" ht="21" x14ac:dyDescent="0.15">
      <c r="Y1775" s="7" ph="1"/>
    </row>
    <row r="1776" spans="25:25" ht="21" x14ac:dyDescent="0.15">
      <c r="Y1776" s="7" ph="1"/>
    </row>
    <row r="1777" spans="25:25" ht="21" x14ac:dyDescent="0.15">
      <c r="Y1777" s="7" ph="1"/>
    </row>
    <row r="1778" spans="25:25" ht="21" x14ac:dyDescent="0.15">
      <c r="Y1778" s="7" ph="1"/>
    </row>
    <row r="1779" spans="25:25" ht="21" x14ac:dyDescent="0.15">
      <c r="Y1779" s="7" ph="1"/>
    </row>
    <row r="1780" spans="25:25" ht="21" x14ac:dyDescent="0.15">
      <c r="Y1780" s="7" ph="1"/>
    </row>
    <row r="1781" spans="25:25" ht="21" x14ac:dyDescent="0.15">
      <c r="Y1781" s="7" ph="1"/>
    </row>
    <row r="1782" spans="25:25" ht="21" x14ac:dyDescent="0.15">
      <c r="Y1782" s="7" ph="1"/>
    </row>
    <row r="1783" spans="25:25" ht="21" x14ac:dyDescent="0.15">
      <c r="Y1783" s="7" ph="1"/>
    </row>
    <row r="1784" spans="25:25" ht="21" x14ac:dyDescent="0.15">
      <c r="Y1784" s="7" ph="1"/>
    </row>
    <row r="1785" spans="25:25" ht="21" x14ac:dyDescent="0.15">
      <c r="Y1785" s="7" ph="1"/>
    </row>
    <row r="1786" spans="25:25" ht="21" x14ac:dyDescent="0.15">
      <c r="Y1786" s="7" ph="1"/>
    </row>
    <row r="1787" spans="25:25" ht="21" x14ac:dyDescent="0.15">
      <c r="Y1787" s="7" ph="1"/>
    </row>
    <row r="1788" spans="25:25" ht="21" x14ac:dyDescent="0.15">
      <c r="Y1788" s="7" ph="1"/>
    </row>
    <row r="1789" spans="25:25" ht="21" x14ac:dyDescent="0.15">
      <c r="Y1789" s="7" ph="1"/>
    </row>
    <row r="1790" spans="25:25" ht="21" x14ac:dyDescent="0.15">
      <c r="Y1790" s="7" ph="1"/>
    </row>
    <row r="1791" spans="25:25" ht="21" x14ac:dyDescent="0.15">
      <c r="Y1791" s="7" ph="1"/>
    </row>
    <row r="1792" spans="25:25" ht="21" x14ac:dyDescent="0.15">
      <c r="Y1792" s="7" ph="1"/>
    </row>
    <row r="1793" spans="25:25" ht="21" x14ac:dyDescent="0.15">
      <c r="Y1793" s="7" ph="1"/>
    </row>
    <row r="1794" spans="25:25" ht="21" x14ac:dyDescent="0.15">
      <c r="Y1794" s="7" ph="1"/>
    </row>
    <row r="1795" spans="25:25" ht="21" x14ac:dyDescent="0.15">
      <c r="Y1795" s="7" ph="1"/>
    </row>
    <row r="1796" spans="25:25" ht="21" x14ac:dyDescent="0.15">
      <c r="Y1796" s="7" ph="1"/>
    </row>
    <row r="1797" spans="25:25" ht="21" x14ac:dyDescent="0.15">
      <c r="Y1797" s="7" ph="1"/>
    </row>
    <row r="1798" spans="25:25" ht="21" x14ac:dyDescent="0.15">
      <c r="Y1798" s="7" ph="1"/>
    </row>
    <row r="1799" spans="25:25" ht="21" x14ac:dyDescent="0.15">
      <c r="Y1799" s="7" ph="1"/>
    </row>
    <row r="1800" spans="25:25" ht="21" x14ac:dyDescent="0.15">
      <c r="Y1800" s="7" ph="1"/>
    </row>
    <row r="1801" spans="25:25" ht="21" x14ac:dyDescent="0.15">
      <c r="Y1801" s="7" ph="1"/>
    </row>
    <row r="1802" spans="25:25" ht="21" x14ac:dyDescent="0.15">
      <c r="Y1802" s="7" ph="1"/>
    </row>
    <row r="1803" spans="25:25" ht="21" x14ac:dyDescent="0.15">
      <c r="Y1803" s="7" ph="1"/>
    </row>
    <row r="1804" spans="25:25" ht="21" x14ac:dyDescent="0.15">
      <c r="Y1804" s="7" ph="1"/>
    </row>
    <row r="1805" spans="25:25" ht="21" x14ac:dyDescent="0.15">
      <c r="Y1805" s="7" ph="1"/>
    </row>
    <row r="1806" spans="25:25" ht="21" x14ac:dyDescent="0.15">
      <c r="Y1806" s="7" ph="1"/>
    </row>
    <row r="1807" spans="25:25" ht="21" x14ac:dyDescent="0.15">
      <c r="Y1807" s="7" ph="1"/>
    </row>
    <row r="1808" spans="25:25" ht="21" x14ac:dyDescent="0.15">
      <c r="Y1808" s="7" ph="1"/>
    </row>
    <row r="1809" spans="25:25" ht="21" x14ac:dyDescent="0.15">
      <c r="Y1809" s="7" ph="1"/>
    </row>
    <row r="1810" spans="25:25" ht="21" x14ac:dyDescent="0.15">
      <c r="Y1810" s="7" ph="1"/>
    </row>
    <row r="1811" spans="25:25" ht="21" x14ac:dyDescent="0.15">
      <c r="Y1811" s="7" ph="1"/>
    </row>
    <row r="1812" spans="25:25" ht="21" x14ac:dyDescent="0.15">
      <c r="Y1812" s="7" ph="1"/>
    </row>
    <row r="1813" spans="25:25" ht="21" x14ac:dyDescent="0.15">
      <c r="Y1813" s="7" ph="1"/>
    </row>
    <row r="1814" spans="25:25" ht="21" x14ac:dyDescent="0.15">
      <c r="Y1814" s="7" ph="1"/>
    </row>
    <row r="1815" spans="25:25" ht="21" x14ac:dyDescent="0.15">
      <c r="Y1815" s="7" ph="1"/>
    </row>
    <row r="1816" spans="25:25" ht="21" x14ac:dyDescent="0.15">
      <c r="Y1816" s="7" ph="1"/>
    </row>
    <row r="1817" spans="25:25" ht="21" x14ac:dyDescent="0.15">
      <c r="Y1817" s="7" ph="1"/>
    </row>
    <row r="1818" spans="25:25" ht="21" x14ac:dyDescent="0.15">
      <c r="Y1818" s="7" ph="1"/>
    </row>
    <row r="1819" spans="25:25" ht="21" x14ac:dyDescent="0.15">
      <c r="Y1819" s="7" ph="1"/>
    </row>
    <row r="1820" spans="25:25" ht="21" x14ac:dyDescent="0.15">
      <c r="Y1820" s="7" ph="1"/>
    </row>
    <row r="1821" spans="25:25" ht="21" x14ac:dyDescent="0.15">
      <c r="Y1821" s="7" ph="1"/>
    </row>
    <row r="1822" spans="25:25" ht="21" x14ac:dyDescent="0.15">
      <c r="Y1822" s="7" ph="1"/>
    </row>
    <row r="1823" spans="25:25" ht="21" x14ac:dyDescent="0.15">
      <c r="Y1823" s="7" ph="1"/>
    </row>
    <row r="1824" spans="25:25" ht="21" x14ac:dyDescent="0.15">
      <c r="Y1824" s="7" ph="1"/>
    </row>
    <row r="1825" spans="25:25" ht="21" x14ac:dyDescent="0.15">
      <c r="Y1825" s="7" ph="1"/>
    </row>
    <row r="1826" spans="25:25" ht="21" x14ac:dyDescent="0.15">
      <c r="Y1826" s="7" ph="1"/>
    </row>
    <row r="1827" spans="25:25" ht="21" x14ac:dyDescent="0.15">
      <c r="Y1827" s="7" ph="1"/>
    </row>
    <row r="1828" spans="25:25" ht="21" x14ac:dyDescent="0.15">
      <c r="Y1828" s="7" ph="1"/>
    </row>
    <row r="1829" spans="25:25" ht="21" x14ac:dyDescent="0.15">
      <c r="Y1829" s="7" ph="1"/>
    </row>
    <row r="1830" spans="25:25" ht="21" x14ac:dyDescent="0.15">
      <c r="Y1830" s="7" ph="1"/>
    </row>
    <row r="1831" spans="25:25" ht="21" x14ac:dyDescent="0.15">
      <c r="Y1831" s="7" ph="1"/>
    </row>
    <row r="1832" spans="25:25" ht="21" x14ac:dyDescent="0.15">
      <c r="Y1832" s="7" ph="1"/>
    </row>
    <row r="1833" spans="25:25" ht="21" x14ac:dyDescent="0.15">
      <c r="Y1833" s="7" ph="1"/>
    </row>
    <row r="1834" spans="25:25" ht="21" x14ac:dyDescent="0.15">
      <c r="Y1834" s="7" ph="1"/>
    </row>
    <row r="1835" spans="25:25" ht="21" x14ac:dyDescent="0.15">
      <c r="Y1835" s="7" ph="1"/>
    </row>
    <row r="1836" spans="25:25" ht="21" x14ac:dyDescent="0.15">
      <c r="Y1836" s="7" ph="1"/>
    </row>
    <row r="1837" spans="25:25" ht="21" x14ac:dyDescent="0.15">
      <c r="Y1837" s="7" ph="1"/>
    </row>
    <row r="1838" spans="25:25" ht="21" x14ac:dyDescent="0.15">
      <c r="Y1838" s="7" ph="1"/>
    </row>
    <row r="1839" spans="25:25" ht="21" x14ac:dyDescent="0.15">
      <c r="Y1839" s="7" ph="1"/>
    </row>
    <row r="1840" spans="25:25" ht="21" x14ac:dyDescent="0.15">
      <c r="Y1840" s="7" ph="1"/>
    </row>
    <row r="1841" spans="25:25" ht="21" x14ac:dyDescent="0.15">
      <c r="Y1841" s="7" ph="1"/>
    </row>
    <row r="1842" spans="25:25" ht="21" x14ac:dyDescent="0.15">
      <c r="Y1842" s="7" ph="1"/>
    </row>
    <row r="1843" spans="25:25" ht="21" x14ac:dyDescent="0.15">
      <c r="Y1843" s="7" ph="1"/>
    </row>
    <row r="1844" spans="25:25" ht="21" x14ac:dyDescent="0.15">
      <c r="Y1844" s="7" ph="1"/>
    </row>
    <row r="1845" spans="25:25" ht="21" x14ac:dyDescent="0.15">
      <c r="Y1845" s="7" ph="1"/>
    </row>
    <row r="1846" spans="25:25" ht="21" x14ac:dyDescent="0.15">
      <c r="Y1846" s="7" ph="1"/>
    </row>
    <row r="1847" spans="25:25" ht="21" x14ac:dyDescent="0.15">
      <c r="Y1847" s="7" ph="1"/>
    </row>
    <row r="1848" spans="25:25" ht="21" x14ac:dyDescent="0.15">
      <c r="Y1848" s="7" ph="1"/>
    </row>
    <row r="1849" spans="25:25" ht="21" x14ac:dyDescent="0.15">
      <c r="Y1849" s="7" ph="1"/>
    </row>
    <row r="1850" spans="25:25" ht="21" x14ac:dyDescent="0.15">
      <c r="Y1850" s="7" ph="1"/>
    </row>
    <row r="1851" spans="25:25" ht="21" x14ac:dyDescent="0.15">
      <c r="Y1851" s="7" ph="1"/>
    </row>
    <row r="1852" spans="25:25" ht="21" x14ac:dyDescent="0.15">
      <c r="Y1852" s="7" ph="1"/>
    </row>
    <row r="1853" spans="25:25" ht="21" x14ac:dyDescent="0.15">
      <c r="Y1853" s="7" ph="1"/>
    </row>
    <row r="1854" spans="25:25" ht="21" x14ac:dyDescent="0.15">
      <c r="Y1854" s="7" ph="1"/>
    </row>
    <row r="1855" spans="25:25" ht="21" x14ac:dyDescent="0.15">
      <c r="Y1855" s="7" ph="1"/>
    </row>
    <row r="1856" spans="25:25" ht="21" x14ac:dyDescent="0.15">
      <c r="Y1856" s="7" ph="1"/>
    </row>
    <row r="1857" spans="25:25" ht="21" x14ac:dyDescent="0.15">
      <c r="Y1857" s="7" ph="1"/>
    </row>
    <row r="1858" spans="25:25" ht="21" x14ac:dyDescent="0.15">
      <c r="Y1858" s="7" ph="1"/>
    </row>
    <row r="1859" spans="25:25" ht="21" x14ac:dyDescent="0.15">
      <c r="Y1859" s="7" ph="1"/>
    </row>
    <row r="1860" spans="25:25" ht="21" x14ac:dyDescent="0.15">
      <c r="Y1860" s="7" ph="1"/>
    </row>
    <row r="1861" spans="25:25" ht="21" x14ac:dyDescent="0.15">
      <c r="Y1861" s="7" ph="1"/>
    </row>
    <row r="1862" spans="25:25" ht="21" x14ac:dyDescent="0.15">
      <c r="Y1862" s="7" ph="1"/>
    </row>
    <row r="1863" spans="25:25" ht="21" x14ac:dyDescent="0.15">
      <c r="Y1863" s="7" ph="1"/>
    </row>
    <row r="1864" spans="25:25" ht="21" x14ac:dyDescent="0.15">
      <c r="Y1864" s="7" ph="1"/>
    </row>
    <row r="1865" spans="25:25" ht="21" x14ac:dyDescent="0.15">
      <c r="Y1865" s="7" ph="1"/>
    </row>
    <row r="1866" spans="25:25" ht="21" x14ac:dyDescent="0.15">
      <c r="Y1866" s="7" ph="1"/>
    </row>
    <row r="1867" spans="25:25" ht="21" x14ac:dyDescent="0.15">
      <c r="Y1867" s="7" ph="1"/>
    </row>
    <row r="1868" spans="25:25" ht="21" x14ac:dyDescent="0.15">
      <c r="Y1868" s="7" ph="1"/>
    </row>
    <row r="1869" spans="25:25" ht="21" x14ac:dyDescent="0.15">
      <c r="Y1869" s="7" ph="1"/>
    </row>
    <row r="1870" spans="25:25" ht="21" x14ac:dyDescent="0.15">
      <c r="Y1870" s="7" ph="1"/>
    </row>
    <row r="1871" spans="25:25" ht="21" x14ac:dyDescent="0.15">
      <c r="Y1871" s="7" ph="1"/>
    </row>
    <row r="1872" spans="25:25" ht="21" x14ac:dyDescent="0.15">
      <c r="Y1872" s="7" ph="1"/>
    </row>
    <row r="1873" spans="25:25" ht="21" x14ac:dyDescent="0.15">
      <c r="Y1873" s="7" ph="1"/>
    </row>
    <row r="1874" spans="25:25" ht="21" x14ac:dyDescent="0.15">
      <c r="Y1874" s="7" ph="1"/>
    </row>
    <row r="1875" spans="25:25" ht="21" x14ac:dyDescent="0.15">
      <c r="Y1875" s="7" ph="1"/>
    </row>
    <row r="1876" spans="25:25" ht="21" x14ac:dyDescent="0.15">
      <c r="Y1876" s="7" ph="1"/>
    </row>
    <row r="1877" spans="25:25" ht="21" x14ac:dyDescent="0.15">
      <c r="Y1877" s="7" ph="1"/>
    </row>
    <row r="1878" spans="25:25" ht="21" x14ac:dyDescent="0.15">
      <c r="Y1878" s="7" ph="1"/>
    </row>
    <row r="1879" spans="25:25" ht="21" x14ac:dyDescent="0.15">
      <c r="Y1879" s="7" ph="1"/>
    </row>
    <row r="1880" spans="25:25" ht="21" x14ac:dyDescent="0.15">
      <c r="Y1880" s="7" ph="1"/>
    </row>
    <row r="1881" spans="25:25" ht="21" x14ac:dyDescent="0.15">
      <c r="Y1881" s="7" ph="1"/>
    </row>
    <row r="1882" spans="25:25" ht="21" x14ac:dyDescent="0.15">
      <c r="Y1882" s="7" ph="1"/>
    </row>
    <row r="1883" spans="25:25" ht="21" x14ac:dyDescent="0.15">
      <c r="Y1883" s="7" ph="1"/>
    </row>
    <row r="1884" spans="25:25" ht="21" x14ac:dyDescent="0.15">
      <c r="Y1884" s="7" ph="1"/>
    </row>
    <row r="1885" spans="25:25" ht="21" x14ac:dyDescent="0.15">
      <c r="Y1885" s="7" ph="1"/>
    </row>
    <row r="1886" spans="25:25" ht="21" x14ac:dyDescent="0.15">
      <c r="Y1886" s="7" ph="1"/>
    </row>
    <row r="1887" spans="25:25" ht="21" x14ac:dyDescent="0.15">
      <c r="Y1887" s="7" ph="1"/>
    </row>
    <row r="1888" spans="25:25" ht="21" x14ac:dyDescent="0.15">
      <c r="Y1888" s="7" ph="1"/>
    </row>
    <row r="1889" spans="25:25" ht="21" x14ac:dyDescent="0.15">
      <c r="Y1889" s="7" ph="1"/>
    </row>
    <row r="1890" spans="25:25" ht="21" x14ac:dyDescent="0.15">
      <c r="Y1890" s="7" ph="1"/>
    </row>
    <row r="1891" spans="25:25" ht="21" x14ac:dyDescent="0.15">
      <c r="Y1891" s="7" ph="1"/>
    </row>
    <row r="1892" spans="25:25" ht="21" x14ac:dyDescent="0.15">
      <c r="Y1892" s="7" ph="1"/>
    </row>
    <row r="1893" spans="25:25" ht="21" x14ac:dyDescent="0.15">
      <c r="Y1893" s="7" ph="1"/>
    </row>
    <row r="1894" spans="25:25" ht="21" x14ac:dyDescent="0.15">
      <c r="Y1894" s="7" ph="1"/>
    </row>
    <row r="1895" spans="25:25" ht="21" x14ac:dyDescent="0.15">
      <c r="Y1895" s="7" ph="1"/>
    </row>
    <row r="1896" spans="25:25" ht="21" x14ac:dyDescent="0.15">
      <c r="Y1896" s="7" ph="1"/>
    </row>
    <row r="1897" spans="25:25" ht="21" x14ac:dyDescent="0.15">
      <c r="Y1897" s="7" ph="1"/>
    </row>
    <row r="1898" spans="25:25" ht="21" x14ac:dyDescent="0.15">
      <c r="Y1898" s="7" ph="1"/>
    </row>
    <row r="1899" spans="25:25" ht="21" x14ac:dyDescent="0.15">
      <c r="Y1899" s="7" ph="1"/>
    </row>
    <row r="1900" spans="25:25" ht="21" x14ac:dyDescent="0.15">
      <c r="Y1900" s="7" ph="1"/>
    </row>
    <row r="1901" spans="25:25" ht="21" x14ac:dyDescent="0.15">
      <c r="Y1901" s="7" ph="1"/>
    </row>
    <row r="1902" spans="25:25" ht="21" x14ac:dyDescent="0.15">
      <c r="Y1902" s="7" ph="1"/>
    </row>
    <row r="1903" spans="25:25" ht="21" x14ac:dyDescent="0.15">
      <c r="Y1903" s="7" ph="1"/>
    </row>
    <row r="1904" spans="25:25" ht="21" x14ac:dyDescent="0.15">
      <c r="Y1904" s="7" ph="1"/>
    </row>
    <row r="1905" spans="25:25" ht="21" x14ac:dyDescent="0.15">
      <c r="Y1905" s="7" ph="1"/>
    </row>
    <row r="1906" spans="25:25" ht="21" x14ac:dyDescent="0.15">
      <c r="Y1906" s="7" ph="1"/>
    </row>
    <row r="1907" spans="25:25" ht="21" x14ac:dyDescent="0.15">
      <c r="Y1907" s="7" ph="1"/>
    </row>
    <row r="1908" spans="25:25" ht="21" x14ac:dyDescent="0.15">
      <c r="Y1908" s="7" ph="1"/>
    </row>
    <row r="1909" spans="25:25" ht="21" x14ac:dyDescent="0.15">
      <c r="Y1909" s="7" ph="1"/>
    </row>
    <row r="1910" spans="25:25" ht="21" x14ac:dyDescent="0.15">
      <c r="Y1910" s="7" ph="1"/>
    </row>
    <row r="1911" spans="25:25" ht="21" x14ac:dyDescent="0.15">
      <c r="Y1911" s="7" ph="1"/>
    </row>
    <row r="1912" spans="25:25" ht="21" x14ac:dyDescent="0.15">
      <c r="Y1912" s="7" ph="1"/>
    </row>
    <row r="1913" spans="25:25" ht="21" x14ac:dyDescent="0.15">
      <c r="Y1913" s="7" ph="1"/>
    </row>
    <row r="1914" spans="25:25" ht="21" x14ac:dyDescent="0.15">
      <c r="Y1914" s="7" ph="1"/>
    </row>
    <row r="1915" spans="25:25" ht="21" x14ac:dyDescent="0.15">
      <c r="Y1915" s="7" ph="1"/>
    </row>
    <row r="1916" spans="25:25" ht="21" x14ac:dyDescent="0.15">
      <c r="Y1916" s="7" ph="1"/>
    </row>
    <row r="1917" spans="25:25" ht="21" x14ac:dyDescent="0.15">
      <c r="Y1917" s="7" ph="1"/>
    </row>
    <row r="1918" spans="25:25" ht="21" x14ac:dyDescent="0.15">
      <c r="Y1918" s="7" ph="1"/>
    </row>
    <row r="1919" spans="25:25" ht="21" x14ac:dyDescent="0.15">
      <c r="Y1919" s="7" ph="1"/>
    </row>
    <row r="1920" spans="25:25" ht="21" x14ac:dyDescent="0.15">
      <c r="Y1920" s="7" ph="1"/>
    </row>
    <row r="1921" spans="25:25" ht="21" x14ac:dyDescent="0.15">
      <c r="Y1921" s="7" ph="1"/>
    </row>
    <row r="1922" spans="25:25" ht="21" x14ac:dyDescent="0.15">
      <c r="Y1922" s="7" ph="1"/>
    </row>
    <row r="1923" spans="25:25" ht="21" x14ac:dyDescent="0.15">
      <c r="Y1923" s="7" ph="1"/>
    </row>
    <row r="1924" spans="25:25" ht="21" x14ac:dyDescent="0.15">
      <c r="Y1924" s="7" ph="1"/>
    </row>
    <row r="1925" spans="25:25" ht="21" x14ac:dyDescent="0.15">
      <c r="Y1925" s="7" ph="1"/>
    </row>
    <row r="1926" spans="25:25" ht="21" x14ac:dyDescent="0.15">
      <c r="Y1926" s="7" ph="1"/>
    </row>
    <row r="1927" spans="25:25" ht="21" x14ac:dyDescent="0.15">
      <c r="Y1927" s="7" ph="1"/>
    </row>
    <row r="1928" spans="25:25" ht="21" x14ac:dyDescent="0.15">
      <c r="Y1928" s="7" ph="1"/>
    </row>
    <row r="1929" spans="25:25" ht="21" x14ac:dyDescent="0.15">
      <c r="Y1929" s="7" ph="1"/>
    </row>
    <row r="1930" spans="25:25" ht="21" x14ac:dyDescent="0.15">
      <c r="Y1930" s="7" ph="1"/>
    </row>
    <row r="1931" spans="25:25" ht="21" x14ac:dyDescent="0.15">
      <c r="Y1931" s="7" ph="1"/>
    </row>
    <row r="1932" spans="25:25" ht="21" x14ac:dyDescent="0.15">
      <c r="Y1932" s="7" ph="1"/>
    </row>
    <row r="1933" spans="25:25" ht="21" x14ac:dyDescent="0.15">
      <c r="Y1933" s="7" ph="1"/>
    </row>
    <row r="1934" spans="25:25" ht="21" x14ac:dyDescent="0.15">
      <c r="Y1934" s="7" ph="1"/>
    </row>
    <row r="1935" spans="25:25" ht="21" x14ac:dyDescent="0.15">
      <c r="Y1935" s="7" ph="1"/>
    </row>
    <row r="1936" spans="25:25" ht="21" x14ac:dyDescent="0.15">
      <c r="Y1936" s="7" ph="1"/>
    </row>
    <row r="1937" spans="25:25" ht="21" x14ac:dyDescent="0.15">
      <c r="Y1937" s="7" ph="1"/>
    </row>
    <row r="1938" spans="25:25" ht="21" x14ac:dyDescent="0.15">
      <c r="Y1938" s="7" ph="1"/>
    </row>
    <row r="1939" spans="25:25" ht="21" x14ac:dyDescent="0.15">
      <c r="Y1939" s="7" ph="1"/>
    </row>
    <row r="1940" spans="25:25" ht="21" x14ac:dyDescent="0.15">
      <c r="Y1940" s="7" ph="1"/>
    </row>
    <row r="1941" spans="25:25" ht="21" x14ac:dyDescent="0.15">
      <c r="Y1941" s="7" ph="1"/>
    </row>
    <row r="1942" spans="25:25" ht="21" x14ac:dyDescent="0.15">
      <c r="Y1942" s="7" ph="1"/>
    </row>
    <row r="1943" spans="25:25" ht="21" x14ac:dyDescent="0.15">
      <c r="Y1943" s="7" ph="1"/>
    </row>
    <row r="1944" spans="25:25" ht="21" x14ac:dyDescent="0.15">
      <c r="Y1944" s="7" ph="1"/>
    </row>
    <row r="1945" spans="25:25" ht="21" x14ac:dyDescent="0.15">
      <c r="Y1945" s="7" ph="1"/>
    </row>
    <row r="1946" spans="25:25" ht="21" x14ac:dyDescent="0.15">
      <c r="Y1946" s="7" ph="1"/>
    </row>
    <row r="1947" spans="25:25" ht="21" x14ac:dyDescent="0.15">
      <c r="Y1947" s="7" ph="1"/>
    </row>
    <row r="1948" spans="25:25" ht="21" x14ac:dyDescent="0.15">
      <c r="Y1948" s="7" ph="1"/>
    </row>
    <row r="1949" spans="25:25" ht="21" x14ac:dyDescent="0.15">
      <c r="Y1949" s="7" ph="1"/>
    </row>
    <row r="1950" spans="25:25" ht="21" x14ac:dyDescent="0.15">
      <c r="Y1950" s="7" ph="1"/>
    </row>
    <row r="1951" spans="25:25" ht="21" x14ac:dyDescent="0.15">
      <c r="Y1951" s="7" ph="1"/>
    </row>
    <row r="1952" spans="25:25" ht="21" x14ac:dyDescent="0.15">
      <c r="Y1952" s="7" ph="1"/>
    </row>
    <row r="1953" spans="25:25" ht="21" x14ac:dyDescent="0.15">
      <c r="Y1953" s="7" ph="1"/>
    </row>
    <row r="1954" spans="25:25" ht="21" x14ac:dyDescent="0.15">
      <c r="Y1954" s="7" ph="1"/>
    </row>
    <row r="1955" spans="25:25" ht="21" x14ac:dyDescent="0.15">
      <c r="Y1955" s="7" ph="1"/>
    </row>
    <row r="1956" spans="25:25" ht="21" x14ac:dyDescent="0.15">
      <c r="Y1956" s="7" ph="1"/>
    </row>
    <row r="1957" spans="25:25" ht="21" x14ac:dyDescent="0.15">
      <c r="Y1957" s="7" ph="1"/>
    </row>
    <row r="1958" spans="25:25" ht="21" x14ac:dyDescent="0.15">
      <c r="Y1958" s="7" ph="1"/>
    </row>
    <row r="1959" spans="25:25" ht="21" x14ac:dyDescent="0.15">
      <c r="Y1959" s="7" ph="1"/>
    </row>
    <row r="1960" spans="25:25" ht="21" x14ac:dyDescent="0.15">
      <c r="Y1960" s="7" ph="1"/>
    </row>
    <row r="1961" spans="25:25" ht="21" x14ac:dyDescent="0.15">
      <c r="Y1961" s="7" ph="1"/>
    </row>
    <row r="1962" spans="25:25" ht="21" x14ac:dyDescent="0.15">
      <c r="Y1962" s="7" ph="1"/>
    </row>
    <row r="1963" spans="25:25" ht="21" x14ac:dyDescent="0.15">
      <c r="Y1963" s="7" ph="1"/>
    </row>
    <row r="1964" spans="25:25" ht="21" x14ac:dyDescent="0.15">
      <c r="Y1964" s="7" ph="1"/>
    </row>
    <row r="1965" spans="25:25" ht="21" x14ac:dyDescent="0.15">
      <c r="Y1965" s="7" ph="1"/>
    </row>
    <row r="1966" spans="25:25" ht="21" x14ac:dyDescent="0.15">
      <c r="Y1966" s="7" ph="1"/>
    </row>
    <row r="1967" spans="25:25" ht="21" x14ac:dyDescent="0.15">
      <c r="Y1967" s="7" ph="1"/>
    </row>
    <row r="1968" spans="25:25" ht="21" x14ac:dyDescent="0.15">
      <c r="Y1968" s="7" ph="1"/>
    </row>
    <row r="1969" spans="25:25" ht="21" x14ac:dyDescent="0.15">
      <c r="Y1969" s="7" ph="1"/>
    </row>
    <row r="1970" spans="25:25" ht="21" x14ac:dyDescent="0.15">
      <c r="Y1970" s="7" ph="1"/>
    </row>
    <row r="1971" spans="25:25" ht="21" x14ac:dyDescent="0.15">
      <c r="Y1971" s="7" ph="1"/>
    </row>
    <row r="1972" spans="25:25" ht="21" x14ac:dyDescent="0.15">
      <c r="Y1972" s="7" ph="1"/>
    </row>
    <row r="1973" spans="25:25" ht="21" x14ac:dyDescent="0.15">
      <c r="Y1973" s="7" ph="1"/>
    </row>
    <row r="1974" spans="25:25" ht="21" x14ac:dyDescent="0.15">
      <c r="Y1974" s="7" ph="1"/>
    </row>
    <row r="1975" spans="25:25" ht="21" x14ac:dyDescent="0.15">
      <c r="Y1975" s="7" ph="1"/>
    </row>
    <row r="1976" spans="25:25" ht="21" x14ac:dyDescent="0.15">
      <c r="Y1976" s="7" ph="1"/>
    </row>
    <row r="1977" spans="25:25" ht="21" x14ac:dyDescent="0.15">
      <c r="Y1977" s="7" ph="1"/>
    </row>
    <row r="1978" spans="25:25" ht="21" x14ac:dyDescent="0.15">
      <c r="Y1978" s="7" ph="1"/>
    </row>
    <row r="1979" spans="25:25" ht="21" x14ac:dyDescent="0.15">
      <c r="Y1979" s="7" ph="1"/>
    </row>
    <row r="1980" spans="25:25" ht="21" x14ac:dyDescent="0.15">
      <c r="Y1980" s="7" ph="1"/>
    </row>
    <row r="1981" spans="25:25" ht="21" x14ac:dyDescent="0.15">
      <c r="Y1981" s="7" ph="1"/>
    </row>
    <row r="1982" spans="25:25" ht="21" x14ac:dyDescent="0.15">
      <c r="Y1982" s="7" ph="1"/>
    </row>
    <row r="1983" spans="25:25" ht="21" x14ac:dyDescent="0.15">
      <c r="Y1983" s="7" ph="1"/>
    </row>
    <row r="1984" spans="25:25" ht="21" x14ac:dyDescent="0.15">
      <c r="Y1984" s="7" ph="1"/>
    </row>
    <row r="1985" spans="25:25" ht="21" x14ac:dyDescent="0.15">
      <c r="Y1985" s="7" ph="1"/>
    </row>
    <row r="1986" spans="25:25" ht="21" x14ac:dyDescent="0.15">
      <c r="Y1986" s="7" ph="1"/>
    </row>
    <row r="1987" spans="25:25" ht="21" x14ac:dyDescent="0.15">
      <c r="Y1987" s="7" ph="1"/>
    </row>
    <row r="1988" spans="25:25" ht="21" x14ac:dyDescent="0.15">
      <c r="Y1988" s="7" ph="1"/>
    </row>
    <row r="1989" spans="25:25" ht="21" x14ac:dyDescent="0.15">
      <c r="Y1989" s="7" ph="1"/>
    </row>
    <row r="1990" spans="25:25" ht="21" x14ac:dyDescent="0.15">
      <c r="Y1990" s="7" ph="1"/>
    </row>
    <row r="1991" spans="25:25" ht="21" x14ac:dyDescent="0.15">
      <c r="Y1991" s="7" ph="1"/>
    </row>
    <row r="1992" spans="25:25" ht="21" x14ac:dyDescent="0.15">
      <c r="Y1992" s="7" ph="1"/>
    </row>
    <row r="1993" spans="25:25" ht="21" x14ac:dyDescent="0.15">
      <c r="Y1993" s="7" ph="1"/>
    </row>
    <row r="1994" spans="25:25" ht="21" x14ac:dyDescent="0.15">
      <c r="Y1994" s="7" ph="1"/>
    </row>
    <row r="1995" spans="25:25" ht="21" x14ac:dyDescent="0.15">
      <c r="Y1995" s="7" ph="1"/>
    </row>
    <row r="1996" spans="25:25" ht="21" x14ac:dyDescent="0.15">
      <c r="Y1996" s="7" ph="1"/>
    </row>
    <row r="1997" spans="25:25" ht="21" x14ac:dyDescent="0.15">
      <c r="Y1997" s="7" ph="1"/>
    </row>
    <row r="1998" spans="25:25" ht="21" x14ac:dyDescent="0.15">
      <c r="Y1998" s="7" ph="1"/>
    </row>
    <row r="1999" spans="25:25" ht="21" x14ac:dyDescent="0.15">
      <c r="Y1999" s="7" ph="1"/>
    </row>
    <row r="2000" spans="25:25" ht="21" x14ac:dyDescent="0.15">
      <c r="Y2000" s="7" ph="1"/>
    </row>
    <row r="2001" spans="25:25" ht="21" x14ac:dyDescent="0.15">
      <c r="Y2001" s="7" ph="1"/>
    </row>
    <row r="2002" spans="25:25" ht="21" x14ac:dyDescent="0.15">
      <c r="Y2002" s="7" ph="1"/>
    </row>
    <row r="2003" spans="25:25" ht="21" x14ac:dyDescent="0.15">
      <c r="Y2003" s="7" ph="1"/>
    </row>
    <row r="2004" spans="25:25" ht="21" x14ac:dyDescent="0.15">
      <c r="Y2004" s="7" ph="1"/>
    </row>
    <row r="2005" spans="25:25" ht="21" x14ac:dyDescent="0.15">
      <c r="Y2005" s="7" ph="1"/>
    </row>
    <row r="2006" spans="25:25" ht="21" x14ac:dyDescent="0.15">
      <c r="Y2006" s="7" ph="1"/>
    </row>
    <row r="2007" spans="25:25" ht="21" x14ac:dyDescent="0.15">
      <c r="Y2007" s="7" ph="1"/>
    </row>
    <row r="2008" spans="25:25" ht="21" x14ac:dyDescent="0.15">
      <c r="Y2008" s="7" ph="1"/>
    </row>
    <row r="2009" spans="25:25" ht="21" x14ac:dyDescent="0.15">
      <c r="Y2009" s="7" ph="1"/>
    </row>
    <row r="2010" spans="25:25" ht="21" x14ac:dyDescent="0.15">
      <c r="Y2010" s="7" ph="1"/>
    </row>
    <row r="2011" spans="25:25" ht="21" x14ac:dyDescent="0.15">
      <c r="Y2011" s="7" ph="1"/>
    </row>
    <row r="2012" spans="25:25" ht="21" x14ac:dyDescent="0.15">
      <c r="Y2012" s="7" ph="1"/>
    </row>
    <row r="2013" spans="25:25" ht="21" x14ac:dyDescent="0.15">
      <c r="Y2013" s="7" ph="1"/>
    </row>
    <row r="2014" spans="25:25" ht="21" x14ac:dyDescent="0.15">
      <c r="Y2014" s="7" ph="1"/>
    </row>
    <row r="2015" spans="25:25" ht="21" x14ac:dyDescent="0.15">
      <c r="Y2015" s="7" ph="1"/>
    </row>
    <row r="2016" spans="25:25" ht="21" x14ac:dyDescent="0.15">
      <c r="Y2016" s="7" ph="1"/>
    </row>
    <row r="2017" spans="25:25" ht="21" x14ac:dyDescent="0.15">
      <c r="Y2017" s="7" ph="1"/>
    </row>
    <row r="2018" spans="25:25" ht="21" x14ac:dyDescent="0.15">
      <c r="Y2018" s="7" ph="1"/>
    </row>
    <row r="2019" spans="25:25" ht="21" x14ac:dyDescent="0.15">
      <c r="Y2019" s="7" ph="1"/>
    </row>
    <row r="2020" spans="25:25" ht="21" x14ac:dyDescent="0.15">
      <c r="Y2020" s="7" ph="1"/>
    </row>
    <row r="2021" spans="25:25" ht="21" x14ac:dyDescent="0.15">
      <c r="Y2021" s="7" ph="1"/>
    </row>
    <row r="2022" spans="25:25" ht="21" x14ac:dyDescent="0.15">
      <c r="Y2022" s="7" ph="1"/>
    </row>
    <row r="2023" spans="25:25" ht="21" x14ac:dyDescent="0.15">
      <c r="Y2023" s="7" ph="1"/>
    </row>
    <row r="2024" spans="25:25" ht="21" x14ac:dyDescent="0.15">
      <c r="Y2024" s="7" ph="1"/>
    </row>
    <row r="2025" spans="25:25" ht="21" x14ac:dyDescent="0.15">
      <c r="Y2025" s="7" ph="1"/>
    </row>
    <row r="2026" spans="25:25" ht="21" x14ac:dyDescent="0.15">
      <c r="Y2026" s="7" ph="1"/>
    </row>
    <row r="2027" spans="25:25" ht="21" x14ac:dyDescent="0.15">
      <c r="Y2027" s="7" ph="1"/>
    </row>
    <row r="2028" spans="25:25" ht="21" x14ac:dyDescent="0.15">
      <c r="Y2028" s="7" ph="1"/>
    </row>
    <row r="2029" spans="25:25" ht="21" x14ac:dyDescent="0.15">
      <c r="Y2029" s="7" ph="1"/>
    </row>
    <row r="2030" spans="25:25" ht="21" x14ac:dyDescent="0.15">
      <c r="Y2030" s="7" ph="1"/>
    </row>
    <row r="2031" spans="25:25" ht="21" x14ac:dyDescent="0.15">
      <c r="Y2031" s="7" ph="1"/>
    </row>
    <row r="2032" spans="25:25" ht="21" x14ac:dyDescent="0.15">
      <c r="Y2032" s="7" ph="1"/>
    </row>
    <row r="2033" spans="25:25" ht="21" x14ac:dyDescent="0.15">
      <c r="Y2033" s="7" ph="1"/>
    </row>
    <row r="2034" spans="25:25" ht="21" x14ac:dyDescent="0.15">
      <c r="Y2034" s="7" ph="1"/>
    </row>
    <row r="2035" spans="25:25" ht="21" x14ac:dyDescent="0.15">
      <c r="Y2035" s="7" ph="1"/>
    </row>
    <row r="2036" spans="25:25" ht="21" x14ac:dyDescent="0.15">
      <c r="Y2036" s="7" ph="1"/>
    </row>
    <row r="2037" spans="25:25" ht="21" x14ac:dyDescent="0.15">
      <c r="Y2037" s="7" ph="1"/>
    </row>
    <row r="2038" spans="25:25" ht="21" x14ac:dyDescent="0.15">
      <c r="Y2038" s="7" ph="1"/>
    </row>
    <row r="2039" spans="25:25" ht="21" x14ac:dyDescent="0.15">
      <c r="Y2039" s="7" ph="1"/>
    </row>
    <row r="2040" spans="25:25" ht="21" x14ac:dyDescent="0.15">
      <c r="Y2040" s="7" ph="1"/>
    </row>
    <row r="2041" spans="25:25" ht="21" x14ac:dyDescent="0.15">
      <c r="Y2041" s="7" ph="1"/>
    </row>
    <row r="2042" spans="25:25" ht="21" x14ac:dyDescent="0.15">
      <c r="Y2042" s="7" ph="1"/>
    </row>
    <row r="2043" spans="25:25" ht="21" x14ac:dyDescent="0.15">
      <c r="Y2043" s="7" ph="1"/>
    </row>
    <row r="2044" spans="25:25" ht="21" x14ac:dyDescent="0.15">
      <c r="Y2044" s="7" ph="1"/>
    </row>
    <row r="2045" spans="25:25" ht="21" x14ac:dyDescent="0.15">
      <c r="Y2045" s="7" ph="1"/>
    </row>
    <row r="2046" spans="25:25" ht="21" x14ac:dyDescent="0.15">
      <c r="Y2046" s="7" ph="1"/>
    </row>
    <row r="2047" spans="25:25" ht="21" x14ac:dyDescent="0.15">
      <c r="Y2047" s="7" ph="1"/>
    </row>
    <row r="2048" spans="25:25" ht="21" x14ac:dyDescent="0.15">
      <c r="Y2048" s="7" ph="1"/>
    </row>
    <row r="2049" spans="25:25" ht="21" x14ac:dyDescent="0.15">
      <c r="Y2049" s="7" ph="1"/>
    </row>
    <row r="2050" spans="25:25" ht="21" x14ac:dyDescent="0.15">
      <c r="Y2050" s="7" ph="1"/>
    </row>
    <row r="2051" spans="25:25" ht="21" x14ac:dyDescent="0.15">
      <c r="Y2051" s="7" ph="1"/>
    </row>
    <row r="2052" spans="25:25" ht="21" x14ac:dyDescent="0.15">
      <c r="Y2052" s="7" ph="1"/>
    </row>
    <row r="2053" spans="25:25" ht="21" x14ac:dyDescent="0.15">
      <c r="Y2053" s="7" ph="1"/>
    </row>
    <row r="2054" spans="25:25" ht="21" x14ac:dyDescent="0.15">
      <c r="Y2054" s="7" ph="1"/>
    </row>
    <row r="2055" spans="25:25" ht="21" x14ac:dyDescent="0.15">
      <c r="Y2055" s="7" ph="1"/>
    </row>
    <row r="2056" spans="25:25" ht="21" x14ac:dyDescent="0.15">
      <c r="Y2056" s="7" ph="1"/>
    </row>
    <row r="2057" spans="25:25" ht="21" x14ac:dyDescent="0.15">
      <c r="Y2057" s="7" ph="1"/>
    </row>
    <row r="2058" spans="25:25" ht="21" x14ac:dyDescent="0.15">
      <c r="Y2058" s="7" ph="1"/>
    </row>
    <row r="2059" spans="25:25" ht="21" x14ac:dyDescent="0.15">
      <c r="Y2059" s="7" ph="1"/>
    </row>
    <row r="2060" spans="25:25" ht="21" x14ac:dyDescent="0.15">
      <c r="Y2060" s="7" ph="1"/>
    </row>
    <row r="2061" spans="25:25" ht="21" x14ac:dyDescent="0.15">
      <c r="Y2061" s="7" ph="1"/>
    </row>
    <row r="2062" spans="25:25" ht="21" x14ac:dyDescent="0.15">
      <c r="Y2062" s="7" ph="1"/>
    </row>
    <row r="2063" spans="25:25" ht="21" x14ac:dyDescent="0.15">
      <c r="Y2063" s="7" ph="1"/>
    </row>
    <row r="2064" spans="25:25" ht="21" x14ac:dyDescent="0.15">
      <c r="Y2064" s="7" ph="1"/>
    </row>
    <row r="2065" spans="25:25" ht="21" x14ac:dyDescent="0.15">
      <c r="Y2065" s="7" ph="1"/>
    </row>
    <row r="2066" spans="25:25" ht="21" x14ac:dyDescent="0.15">
      <c r="Y2066" s="7" ph="1"/>
    </row>
    <row r="2067" spans="25:25" ht="21" x14ac:dyDescent="0.15">
      <c r="Y2067" s="7" ph="1"/>
    </row>
    <row r="2068" spans="25:25" ht="21" x14ac:dyDescent="0.15">
      <c r="Y2068" s="7" ph="1"/>
    </row>
    <row r="2069" spans="25:25" ht="21" x14ac:dyDescent="0.15">
      <c r="Y2069" s="7" ph="1"/>
    </row>
    <row r="2070" spans="25:25" ht="21" x14ac:dyDescent="0.15">
      <c r="Y2070" s="7" ph="1"/>
    </row>
    <row r="2071" spans="25:25" ht="21" x14ac:dyDescent="0.15">
      <c r="Y2071" s="7" ph="1"/>
    </row>
    <row r="2072" spans="25:25" ht="21" x14ac:dyDescent="0.15">
      <c r="Y2072" s="7" ph="1"/>
    </row>
    <row r="2073" spans="25:25" ht="21" x14ac:dyDescent="0.15">
      <c r="Y2073" s="7" ph="1"/>
    </row>
    <row r="2074" spans="25:25" ht="21" x14ac:dyDescent="0.15">
      <c r="Y2074" s="7" ph="1"/>
    </row>
    <row r="2075" spans="25:25" ht="21" x14ac:dyDescent="0.15">
      <c r="Y2075" s="7" ph="1"/>
    </row>
    <row r="2076" spans="25:25" ht="21" x14ac:dyDescent="0.15">
      <c r="Y2076" s="7" ph="1"/>
    </row>
    <row r="2077" spans="25:25" ht="21" x14ac:dyDescent="0.15">
      <c r="Y2077" s="7" ph="1"/>
    </row>
    <row r="2078" spans="25:25" ht="21" x14ac:dyDescent="0.15">
      <c r="Y2078" s="7" ph="1"/>
    </row>
    <row r="2079" spans="25:25" ht="21" x14ac:dyDescent="0.15">
      <c r="Y2079" s="7" ph="1"/>
    </row>
    <row r="2080" spans="25:25" ht="21" x14ac:dyDescent="0.15">
      <c r="Y2080" s="7" ph="1"/>
    </row>
    <row r="2081" spans="25:25" ht="21" x14ac:dyDescent="0.15">
      <c r="Y2081" s="7" ph="1"/>
    </row>
    <row r="2082" spans="25:25" ht="21" x14ac:dyDescent="0.15">
      <c r="Y2082" s="7" ph="1"/>
    </row>
    <row r="2083" spans="25:25" ht="21" x14ac:dyDescent="0.15">
      <c r="Y2083" s="7" ph="1"/>
    </row>
    <row r="2084" spans="25:25" ht="21" x14ac:dyDescent="0.15">
      <c r="Y2084" s="7" ph="1"/>
    </row>
    <row r="2085" spans="25:25" ht="21" x14ac:dyDescent="0.15">
      <c r="Y2085" s="7" ph="1"/>
    </row>
    <row r="2086" spans="25:25" ht="21" x14ac:dyDescent="0.15">
      <c r="Y2086" s="7" ph="1"/>
    </row>
    <row r="2087" spans="25:25" ht="21" x14ac:dyDescent="0.15">
      <c r="Y2087" s="7" ph="1"/>
    </row>
    <row r="2088" spans="25:25" ht="21" x14ac:dyDescent="0.15">
      <c r="Y2088" s="7" ph="1"/>
    </row>
    <row r="2089" spans="25:25" ht="21" x14ac:dyDescent="0.15">
      <c r="Y2089" s="7" ph="1"/>
    </row>
    <row r="2090" spans="25:25" ht="21" x14ac:dyDescent="0.15">
      <c r="Y2090" s="7" ph="1"/>
    </row>
    <row r="2091" spans="25:25" ht="21" x14ac:dyDescent="0.15">
      <c r="Y2091" s="7" ph="1"/>
    </row>
    <row r="2092" spans="25:25" ht="21" x14ac:dyDescent="0.15">
      <c r="Y2092" s="7" ph="1"/>
    </row>
    <row r="2093" spans="25:25" ht="21" x14ac:dyDescent="0.15">
      <c r="Y2093" s="7" ph="1"/>
    </row>
    <row r="2094" spans="25:25" ht="21" x14ac:dyDescent="0.15">
      <c r="Y2094" s="7" ph="1"/>
    </row>
    <row r="2095" spans="25:25" ht="21" x14ac:dyDescent="0.15">
      <c r="Y2095" s="7" ph="1"/>
    </row>
    <row r="2096" spans="25:25" ht="21" x14ac:dyDescent="0.15">
      <c r="Y2096" s="7" ph="1"/>
    </row>
    <row r="2097" spans="25:25" ht="21" x14ac:dyDescent="0.15">
      <c r="Y2097" s="7" ph="1"/>
    </row>
    <row r="2098" spans="25:25" ht="21" x14ac:dyDescent="0.15">
      <c r="Y2098" s="7" ph="1"/>
    </row>
    <row r="2099" spans="25:25" ht="21" x14ac:dyDescent="0.15">
      <c r="Y2099" s="7" ph="1"/>
    </row>
    <row r="2100" spans="25:25" ht="21" x14ac:dyDescent="0.15">
      <c r="Y2100" s="7" ph="1"/>
    </row>
    <row r="2101" spans="25:25" ht="21" x14ac:dyDescent="0.15">
      <c r="Y2101" s="7" ph="1"/>
    </row>
    <row r="2102" spans="25:25" ht="21" x14ac:dyDescent="0.15">
      <c r="Y2102" s="7" ph="1"/>
    </row>
    <row r="2103" spans="25:25" ht="21" x14ac:dyDescent="0.15">
      <c r="Y2103" s="7" ph="1"/>
    </row>
    <row r="2104" spans="25:25" ht="21" x14ac:dyDescent="0.15">
      <c r="Y2104" s="7" ph="1"/>
    </row>
    <row r="2105" spans="25:25" ht="21" x14ac:dyDescent="0.15">
      <c r="Y2105" s="7" ph="1"/>
    </row>
    <row r="2106" spans="25:25" ht="21" x14ac:dyDescent="0.15">
      <c r="Y2106" s="7" ph="1"/>
    </row>
    <row r="2107" spans="25:25" ht="21" x14ac:dyDescent="0.15">
      <c r="Y2107" s="7" ph="1"/>
    </row>
    <row r="2108" spans="25:25" ht="21" x14ac:dyDescent="0.15">
      <c r="Y2108" s="7" ph="1"/>
    </row>
    <row r="2109" spans="25:25" ht="21" x14ac:dyDescent="0.15">
      <c r="Y2109" s="7" ph="1"/>
    </row>
    <row r="2110" spans="25:25" ht="21" x14ac:dyDescent="0.15">
      <c r="Y2110" s="7" ph="1"/>
    </row>
    <row r="2111" spans="25:25" ht="21" x14ac:dyDescent="0.15">
      <c r="Y2111" s="7" ph="1"/>
    </row>
    <row r="2112" spans="25:25" ht="21" x14ac:dyDescent="0.15">
      <c r="Y2112" s="7" ph="1"/>
    </row>
    <row r="2113" spans="25:25" ht="21" x14ac:dyDescent="0.15">
      <c r="Y2113" s="7" ph="1"/>
    </row>
    <row r="2114" spans="25:25" ht="21" x14ac:dyDescent="0.15">
      <c r="Y2114" s="7" ph="1"/>
    </row>
    <row r="2115" spans="25:25" ht="21" x14ac:dyDescent="0.15">
      <c r="Y2115" s="7" ph="1"/>
    </row>
    <row r="2116" spans="25:25" ht="21" x14ac:dyDescent="0.15">
      <c r="Y2116" s="7" ph="1"/>
    </row>
    <row r="2117" spans="25:25" ht="21" x14ac:dyDescent="0.15">
      <c r="Y2117" s="7" ph="1"/>
    </row>
    <row r="2118" spans="25:25" ht="21" x14ac:dyDescent="0.15">
      <c r="Y2118" s="7" ph="1"/>
    </row>
    <row r="2119" spans="25:25" ht="21" x14ac:dyDescent="0.15">
      <c r="Y2119" s="7" ph="1"/>
    </row>
    <row r="2120" spans="25:25" ht="21" x14ac:dyDescent="0.15">
      <c r="Y2120" s="7" ph="1"/>
    </row>
    <row r="2121" spans="25:25" ht="21" x14ac:dyDescent="0.15">
      <c r="Y2121" s="7" ph="1"/>
    </row>
    <row r="2122" spans="25:25" ht="21" x14ac:dyDescent="0.15">
      <c r="Y2122" s="7" ph="1"/>
    </row>
    <row r="2123" spans="25:25" ht="21" x14ac:dyDescent="0.15">
      <c r="Y2123" s="7" ph="1"/>
    </row>
    <row r="2124" spans="25:25" ht="21" x14ac:dyDescent="0.15">
      <c r="Y2124" s="7" ph="1"/>
    </row>
    <row r="2125" spans="25:25" ht="21" x14ac:dyDescent="0.15">
      <c r="Y2125" s="7" ph="1"/>
    </row>
    <row r="2126" spans="25:25" ht="21" x14ac:dyDescent="0.15">
      <c r="Y2126" s="7" ph="1"/>
    </row>
    <row r="2127" spans="25:25" ht="21" x14ac:dyDescent="0.15">
      <c r="Y2127" s="7" ph="1"/>
    </row>
    <row r="2128" spans="25:25" ht="21" x14ac:dyDescent="0.15">
      <c r="Y2128" s="7" ph="1"/>
    </row>
    <row r="2129" spans="25:25" ht="21" x14ac:dyDescent="0.15">
      <c r="Y2129" s="7" ph="1"/>
    </row>
    <row r="2130" spans="25:25" ht="21" x14ac:dyDescent="0.15">
      <c r="Y2130" s="7" ph="1"/>
    </row>
    <row r="2131" spans="25:25" ht="21" x14ac:dyDescent="0.15">
      <c r="Y2131" s="7" ph="1"/>
    </row>
    <row r="2132" spans="25:25" ht="21" x14ac:dyDescent="0.15">
      <c r="Y2132" s="7" ph="1"/>
    </row>
    <row r="2133" spans="25:25" ht="21" x14ac:dyDescent="0.15">
      <c r="Y2133" s="7" ph="1"/>
    </row>
    <row r="2134" spans="25:25" ht="21" x14ac:dyDescent="0.15">
      <c r="Y2134" s="7" ph="1"/>
    </row>
    <row r="2135" spans="25:25" ht="21" x14ac:dyDescent="0.15">
      <c r="Y2135" s="7" ph="1"/>
    </row>
    <row r="2136" spans="25:25" ht="21" x14ac:dyDescent="0.15">
      <c r="Y2136" s="7" ph="1"/>
    </row>
    <row r="2137" spans="25:25" ht="21" x14ac:dyDescent="0.15">
      <c r="Y2137" s="7" ph="1"/>
    </row>
    <row r="2138" spans="25:25" ht="21" x14ac:dyDescent="0.15">
      <c r="Y2138" s="7" ph="1"/>
    </row>
    <row r="2139" spans="25:25" ht="21" x14ac:dyDescent="0.15">
      <c r="Y2139" s="7" ph="1"/>
    </row>
    <row r="2140" spans="25:25" ht="21" x14ac:dyDescent="0.15">
      <c r="Y2140" s="7" ph="1"/>
    </row>
    <row r="2141" spans="25:25" ht="21" x14ac:dyDescent="0.15">
      <c r="Y2141" s="7" ph="1"/>
    </row>
    <row r="2142" spans="25:25" ht="21" x14ac:dyDescent="0.15">
      <c r="Y2142" s="7" ph="1"/>
    </row>
    <row r="2143" spans="25:25" ht="21" x14ac:dyDescent="0.15">
      <c r="Y2143" s="7" ph="1"/>
    </row>
    <row r="2144" spans="25:25" ht="21" x14ac:dyDescent="0.15">
      <c r="Y2144" s="7" ph="1"/>
    </row>
    <row r="2145" spans="25:25" ht="21" x14ac:dyDescent="0.15">
      <c r="Y2145" s="7" ph="1"/>
    </row>
    <row r="2146" spans="25:25" ht="21" x14ac:dyDescent="0.15">
      <c r="Y2146" s="7" ph="1"/>
    </row>
    <row r="2147" spans="25:25" ht="21" x14ac:dyDescent="0.15">
      <c r="Y2147" s="7" ph="1"/>
    </row>
    <row r="2148" spans="25:25" ht="21" x14ac:dyDescent="0.15">
      <c r="Y2148" s="7" ph="1"/>
    </row>
    <row r="2149" spans="25:25" ht="21" x14ac:dyDescent="0.15">
      <c r="Y2149" s="7" ph="1"/>
    </row>
    <row r="2150" spans="25:25" ht="21" x14ac:dyDescent="0.15">
      <c r="Y2150" s="7" ph="1"/>
    </row>
    <row r="2151" spans="25:25" ht="21" x14ac:dyDescent="0.15">
      <c r="Y2151" s="7" ph="1"/>
    </row>
    <row r="2152" spans="25:25" ht="21" x14ac:dyDescent="0.15">
      <c r="Y2152" s="7" ph="1"/>
    </row>
    <row r="2153" spans="25:25" ht="21" x14ac:dyDescent="0.15">
      <c r="Y2153" s="7" ph="1"/>
    </row>
    <row r="2154" spans="25:25" ht="21" x14ac:dyDescent="0.15">
      <c r="Y2154" s="7" ph="1"/>
    </row>
    <row r="2155" spans="25:25" ht="21" x14ac:dyDescent="0.15">
      <c r="Y2155" s="7" ph="1"/>
    </row>
    <row r="2156" spans="25:25" ht="21" x14ac:dyDescent="0.15">
      <c r="Y2156" s="7" ph="1"/>
    </row>
    <row r="2157" spans="25:25" ht="21" x14ac:dyDescent="0.15">
      <c r="Y2157" s="7" ph="1"/>
    </row>
    <row r="2158" spans="25:25" ht="21" x14ac:dyDescent="0.15">
      <c r="Y2158" s="7" ph="1"/>
    </row>
    <row r="2159" spans="25:25" ht="21" x14ac:dyDescent="0.15">
      <c r="Y2159" s="7" ph="1"/>
    </row>
    <row r="2160" spans="25:25" ht="21" x14ac:dyDescent="0.15">
      <c r="Y2160" s="7" ph="1"/>
    </row>
    <row r="2161" spans="25:25" ht="21" x14ac:dyDescent="0.15">
      <c r="Y2161" s="7" ph="1"/>
    </row>
    <row r="2162" spans="25:25" ht="21" x14ac:dyDescent="0.15">
      <c r="Y2162" s="7" ph="1"/>
    </row>
    <row r="2163" spans="25:25" ht="21" x14ac:dyDescent="0.15">
      <c r="Y2163" s="7" ph="1"/>
    </row>
    <row r="2164" spans="25:25" ht="21" x14ac:dyDescent="0.15">
      <c r="Y2164" s="7" ph="1"/>
    </row>
    <row r="2165" spans="25:25" ht="21" x14ac:dyDescent="0.15">
      <c r="Y2165" s="7" ph="1"/>
    </row>
    <row r="2166" spans="25:25" ht="21" x14ac:dyDescent="0.15">
      <c r="Y2166" s="7" ph="1"/>
    </row>
    <row r="2167" spans="25:25" ht="21" x14ac:dyDescent="0.15">
      <c r="Y2167" s="7" ph="1"/>
    </row>
    <row r="2168" spans="25:25" ht="21" x14ac:dyDescent="0.15">
      <c r="Y2168" s="7" ph="1"/>
    </row>
    <row r="2169" spans="25:25" ht="21" x14ac:dyDescent="0.15">
      <c r="Y2169" s="7" ph="1"/>
    </row>
    <row r="2170" spans="25:25" ht="21" x14ac:dyDescent="0.15">
      <c r="Y2170" s="7" ph="1"/>
    </row>
    <row r="2171" spans="25:25" ht="21" x14ac:dyDescent="0.15">
      <c r="Y2171" s="7" ph="1"/>
    </row>
    <row r="2172" spans="25:25" ht="21" x14ac:dyDescent="0.15">
      <c r="Y2172" s="7" ph="1"/>
    </row>
    <row r="2173" spans="25:25" ht="21" x14ac:dyDescent="0.15">
      <c r="Y2173" s="7" ph="1"/>
    </row>
    <row r="2174" spans="25:25" ht="21" x14ac:dyDescent="0.15">
      <c r="Y2174" s="7" ph="1"/>
    </row>
    <row r="2175" spans="25:25" ht="21" x14ac:dyDescent="0.15">
      <c r="Y2175" s="7" ph="1"/>
    </row>
    <row r="2176" spans="25:25" ht="21" x14ac:dyDescent="0.15">
      <c r="Y2176" s="7" ph="1"/>
    </row>
    <row r="2177" spans="25:25" ht="21" x14ac:dyDescent="0.15">
      <c r="Y2177" s="7" ph="1"/>
    </row>
    <row r="2178" spans="25:25" ht="21" x14ac:dyDescent="0.15">
      <c r="Y2178" s="7" ph="1"/>
    </row>
    <row r="2179" spans="25:25" ht="21" x14ac:dyDescent="0.15">
      <c r="Y2179" s="7" ph="1"/>
    </row>
    <row r="2180" spans="25:25" ht="21" x14ac:dyDescent="0.15">
      <c r="Y2180" s="7" ph="1"/>
    </row>
    <row r="2181" spans="25:25" ht="21" x14ac:dyDescent="0.15">
      <c r="Y2181" s="7" ph="1"/>
    </row>
    <row r="2182" spans="25:25" ht="21" x14ac:dyDescent="0.15">
      <c r="Y2182" s="7" ph="1"/>
    </row>
    <row r="2183" spans="25:25" ht="21" x14ac:dyDescent="0.15">
      <c r="Y2183" s="7" ph="1"/>
    </row>
    <row r="2184" spans="25:25" ht="21" x14ac:dyDescent="0.15">
      <c r="Y2184" s="7" ph="1"/>
    </row>
    <row r="2185" spans="25:25" ht="21" x14ac:dyDescent="0.15">
      <c r="Y2185" s="7" ph="1"/>
    </row>
    <row r="2186" spans="25:25" ht="21" x14ac:dyDescent="0.15">
      <c r="Y2186" s="7" ph="1"/>
    </row>
    <row r="2187" spans="25:25" ht="21" x14ac:dyDescent="0.15">
      <c r="Y2187" s="7" ph="1"/>
    </row>
    <row r="2188" spans="25:25" ht="21" x14ac:dyDescent="0.15">
      <c r="Y2188" s="7" ph="1"/>
    </row>
    <row r="2189" spans="25:25" ht="21" x14ac:dyDescent="0.15">
      <c r="Y2189" s="7" ph="1"/>
    </row>
    <row r="2190" spans="25:25" ht="21" x14ac:dyDescent="0.15">
      <c r="Y2190" s="7" ph="1"/>
    </row>
    <row r="2191" spans="25:25" ht="21" x14ac:dyDescent="0.15">
      <c r="Y2191" s="7" ph="1"/>
    </row>
    <row r="2192" spans="25:25" ht="21" x14ac:dyDescent="0.15">
      <c r="Y2192" s="7" ph="1"/>
    </row>
    <row r="2193" spans="25:25" ht="21" x14ac:dyDescent="0.15">
      <c r="Y2193" s="7" ph="1"/>
    </row>
    <row r="2194" spans="25:25" ht="21" x14ac:dyDescent="0.15">
      <c r="Y2194" s="7" ph="1"/>
    </row>
    <row r="2195" spans="25:25" ht="21" x14ac:dyDescent="0.15">
      <c r="Y2195" s="7" ph="1"/>
    </row>
    <row r="2196" spans="25:25" ht="21" x14ac:dyDescent="0.15">
      <c r="Y2196" s="7" ph="1"/>
    </row>
    <row r="2197" spans="25:25" ht="21" x14ac:dyDescent="0.15">
      <c r="Y2197" s="7" ph="1"/>
    </row>
    <row r="2198" spans="25:25" ht="21" x14ac:dyDescent="0.15">
      <c r="Y2198" s="7" ph="1"/>
    </row>
    <row r="2199" spans="25:25" ht="21" x14ac:dyDescent="0.15">
      <c r="Y2199" s="7" ph="1"/>
    </row>
    <row r="2200" spans="25:25" ht="21" x14ac:dyDescent="0.15">
      <c r="Y2200" s="7" ph="1"/>
    </row>
    <row r="2201" spans="25:25" ht="21" x14ac:dyDescent="0.15">
      <c r="Y2201" s="7" ph="1"/>
    </row>
    <row r="2202" spans="25:25" ht="21" x14ac:dyDescent="0.15">
      <c r="Y2202" s="7" ph="1"/>
    </row>
    <row r="2203" spans="25:25" ht="21" x14ac:dyDescent="0.15">
      <c r="Y2203" s="7" ph="1"/>
    </row>
    <row r="2204" spans="25:25" ht="21" x14ac:dyDescent="0.15">
      <c r="Y2204" s="7" ph="1"/>
    </row>
    <row r="2205" spans="25:25" ht="21" x14ac:dyDescent="0.15">
      <c r="Y2205" s="7" ph="1"/>
    </row>
    <row r="2206" spans="25:25" ht="21" x14ac:dyDescent="0.15">
      <c r="Y2206" s="7" ph="1"/>
    </row>
    <row r="2207" spans="25:25" ht="21" x14ac:dyDescent="0.15">
      <c r="Y2207" s="7" ph="1"/>
    </row>
    <row r="2208" spans="25:25" ht="21" x14ac:dyDescent="0.15">
      <c r="Y2208" s="7" ph="1"/>
    </row>
    <row r="2209" spans="25:25" ht="21" x14ac:dyDescent="0.15">
      <c r="Y2209" s="7" ph="1"/>
    </row>
    <row r="2210" spans="25:25" ht="21" x14ac:dyDescent="0.15">
      <c r="Y2210" s="7" ph="1"/>
    </row>
    <row r="2211" spans="25:25" ht="21" x14ac:dyDescent="0.15">
      <c r="Y2211" s="7" ph="1"/>
    </row>
    <row r="2212" spans="25:25" ht="21" x14ac:dyDescent="0.15">
      <c r="Y2212" s="7" ph="1"/>
    </row>
    <row r="2213" spans="25:25" ht="21" x14ac:dyDescent="0.15">
      <c r="Y2213" s="7" ph="1"/>
    </row>
    <row r="2214" spans="25:25" ht="21" x14ac:dyDescent="0.15">
      <c r="Y2214" s="7" ph="1"/>
    </row>
    <row r="2215" spans="25:25" ht="21" x14ac:dyDescent="0.15">
      <c r="Y2215" s="7" ph="1"/>
    </row>
    <row r="2216" spans="25:25" ht="21" x14ac:dyDescent="0.15">
      <c r="Y2216" s="7" ph="1"/>
    </row>
    <row r="2217" spans="25:25" ht="21" x14ac:dyDescent="0.15">
      <c r="Y2217" s="7" ph="1"/>
    </row>
    <row r="2218" spans="25:25" ht="21" x14ac:dyDescent="0.15">
      <c r="Y2218" s="7" ph="1"/>
    </row>
    <row r="2219" spans="25:25" ht="21" x14ac:dyDescent="0.15">
      <c r="Y2219" s="7" ph="1"/>
    </row>
    <row r="2220" spans="25:25" ht="21" x14ac:dyDescent="0.15">
      <c r="Y2220" s="7" ph="1"/>
    </row>
    <row r="2221" spans="25:25" ht="21" x14ac:dyDescent="0.15">
      <c r="Y2221" s="7" ph="1"/>
    </row>
    <row r="2222" spans="25:25" ht="21" x14ac:dyDescent="0.15">
      <c r="Y2222" s="7" ph="1"/>
    </row>
    <row r="2223" spans="25:25" ht="21" x14ac:dyDescent="0.15">
      <c r="Y2223" s="7" ph="1"/>
    </row>
    <row r="2224" spans="25:25" ht="21" x14ac:dyDescent="0.15">
      <c r="Y2224" s="7" ph="1"/>
    </row>
    <row r="2225" spans="25:25" ht="21" x14ac:dyDescent="0.15">
      <c r="Y2225" s="7" ph="1"/>
    </row>
    <row r="2226" spans="25:25" ht="21" x14ac:dyDescent="0.15">
      <c r="Y2226" s="7" ph="1"/>
    </row>
    <row r="2227" spans="25:25" ht="21" x14ac:dyDescent="0.15">
      <c r="Y2227" s="7" ph="1"/>
    </row>
    <row r="2228" spans="25:25" ht="21" x14ac:dyDescent="0.15">
      <c r="Y2228" s="7" ph="1"/>
    </row>
    <row r="2229" spans="25:25" ht="21" x14ac:dyDescent="0.15">
      <c r="Y2229" s="7" ph="1"/>
    </row>
    <row r="2230" spans="25:25" ht="21" x14ac:dyDescent="0.15">
      <c r="Y2230" s="7" ph="1"/>
    </row>
    <row r="2231" spans="25:25" ht="21" x14ac:dyDescent="0.15">
      <c r="Y2231" s="7" ph="1"/>
    </row>
    <row r="2232" spans="25:25" ht="21" x14ac:dyDescent="0.15">
      <c r="Y2232" s="7" ph="1"/>
    </row>
    <row r="2233" spans="25:25" ht="21" x14ac:dyDescent="0.15">
      <c r="Y2233" s="7" ph="1"/>
    </row>
    <row r="2234" spans="25:25" ht="21" x14ac:dyDescent="0.15">
      <c r="Y2234" s="7" ph="1"/>
    </row>
    <row r="2235" spans="25:25" ht="21" x14ac:dyDescent="0.15">
      <c r="Y2235" s="7" ph="1"/>
    </row>
    <row r="2236" spans="25:25" ht="21" x14ac:dyDescent="0.15">
      <c r="Y2236" s="7" ph="1"/>
    </row>
    <row r="2237" spans="25:25" ht="21" x14ac:dyDescent="0.15">
      <c r="Y2237" s="7" ph="1"/>
    </row>
    <row r="2238" spans="25:25" ht="21" x14ac:dyDescent="0.15">
      <c r="Y2238" s="7" ph="1"/>
    </row>
    <row r="2239" spans="25:25" ht="21" x14ac:dyDescent="0.15">
      <c r="Y2239" s="7" ph="1"/>
    </row>
    <row r="2240" spans="25:25" ht="21" x14ac:dyDescent="0.15">
      <c r="Y2240" s="7" ph="1"/>
    </row>
    <row r="2241" spans="25:25" ht="21" x14ac:dyDescent="0.15">
      <c r="Y2241" s="7" ph="1"/>
    </row>
    <row r="2242" spans="25:25" ht="21" x14ac:dyDescent="0.15">
      <c r="Y2242" s="7" ph="1"/>
    </row>
    <row r="2243" spans="25:25" ht="21" x14ac:dyDescent="0.15">
      <c r="Y2243" s="7" ph="1"/>
    </row>
    <row r="2244" spans="25:25" ht="21" x14ac:dyDescent="0.15">
      <c r="Y2244" s="7" ph="1"/>
    </row>
    <row r="2245" spans="25:25" ht="21" x14ac:dyDescent="0.15">
      <c r="Y2245" s="7" ph="1"/>
    </row>
    <row r="2246" spans="25:25" ht="21" x14ac:dyDescent="0.15">
      <c r="Y2246" s="7" ph="1"/>
    </row>
    <row r="2247" spans="25:25" ht="21" x14ac:dyDescent="0.15">
      <c r="Y2247" s="7" ph="1"/>
    </row>
    <row r="2248" spans="25:25" ht="21" x14ac:dyDescent="0.15">
      <c r="Y2248" s="7" ph="1"/>
    </row>
    <row r="2249" spans="25:25" ht="21" x14ac:dyDescent="0.15">
      <c r="Y2249" s="7" ph="1"/>
    </row>
    <row r="2250" spans="25:25" ht="21" x14ac:dyDescent="0.15">
      <c r="Y2250" s="7" ph="1"/>
    </row>
    <row r="2251" spans="25:25" ht="21" x14ac:dyDescent="0.15">
      <c r="Y2251" s="7" ph="1"/>
    </row>
    <row r="2252" spans="25:25" ht="21" x14ac:dyDescent="0.15">
      <c r="Y2252" s="7" ph="1"/>
    </row>
    <row r="2253" spans="25:25" ht="21" x14ac:dyDescent="0.15">
      <c r="Y2253" s="7" ph="1"/>
    </row>
    <row r="2254" spans="25:25" ht="21" x14ac:dyDescent="0.15">
      <c r="Y2254" s="7" ph="1"/>
    </row>
    <row r="2255" spans="25:25" ht="21" x14ac:dyDescent="0.15">
      <c r="Y2255" s="7" ph="1"/>
    </row>
    <row r="2256" spans="25:25" ht="21" x14ac:dyDescent="0.15">
      <c r="Y2256" s="7" ph="1"/>
    </row>
    <row r="2257" spans="25:25" ht="21" x14ac:dyDescent="0.15">
      <c r="Y2257" s="7" ph="1"/>
    </row>
    <row r="2258" spans="25:25" ht="21" x14ac:dyDescent="0.15">
      <c r="Y2258" s="7" ph="1"/>
    </row>
    <row r="2259" spans="25:25" ht="21" x14ac:dyDescent="0.15">
      <c r="Y2259" s="7" ph="1"/>
    </row>
    <row r="2260" spans="25:25" ht="21" x14ac:dyDescent="0.15">
      <c r="Y2260" s="7" ph="1"/>
    </row>
    <row r="2261" spans="25:25" ht="21" x14ac:dyDescent="0.15">
      <c r="Y2261" s="7" ph="1"/>
    </row>
    <row r="2262" spans="25:25" ht="21" x14ac:dyDescent="0.15">
      <c r="Y2262" s="7" ph="1"/>
    </row>
    <row r="2263" spans="25:25" ht="21" x14ac:dyDescent="0.15">
      <c r="Y2263" s="7" ph="1"/>
    </row>
    <row r="2264" spans="25:25" ht="21" x14ac:dyDescent="0.15">
      <c r="Y2264" s="7" ph="1"/>
    </row>
    <row r="2265" spans="25:25" ht="21" x14ac:dyDescent="0.15">
      <c r="Y2265" s="7" ph="1"/>
    </row>
    <row r="2266" spans="25:25" ht="21" x14ac:dyDescent="0.15">
      <c r="Y2266" s="7" ph="1"/>
    </row>
    <row r="2267" spans="25:25" ht="21" x14ac:dyDescent="0.15">
      <c r="Y2267" s="7" ph="1"/>
    </row>
    <row r="2268" spans="25:25" ht="21" x14ac:dyDescent="0.15">
      <c r="Y2268" s="7" ph="1"/>
    </row>
    <row r="2269" spans="25:25" ht="21" x14ac:dyDescent="0.15">
      <c r="Y2269" s="7" ph="1"/>
    </row>
    <row r="2270" spans="25:25" ht="21" x14ac:dyDescent="0.15">
      <c r="Y2270" s="7" ph="1"/>
    </row>
    <row r="2271" spans="25:25" ht="21" x14ac:dyDescent="0.15">
      <c r="Y2271" s="7" ph="1"/>
    </row>
    <row r="2272" spans="25:25" ht="21" x14ac:dyDescent="0.15">
      <c r="Y2272" s="7" ph="1"/>
    </row>
    <row r="2273" spans="25:25" ht="21" x14ac:dyDescent="0.15">
      <c r="Y2273" s="7" ph="1"/>
    </row>
    <row r="2274" spans="25:25" ht="21" x14ac:dyDescent="0.15">
      <c r="Y2274" s="7" ph="1"/>
    </row>
    <row r="2275" spans="25:25" ht="21" x14ac:dyDescent="0.15">
      <c r="Y2275" s="7" ph="1"/>
    </row>
    <row r="2276" spans="25:25" ht="21" x14ac:dyDescent="0.15">
      <c r="Y2276" s="7" ph="1"/>
    </row>
    <row r="2277" spans="25:25" ht="21" x14ac:dyDescent="0.15">
      <c r="Y2277" s="7" ph="1"/>
    </row>
    <row r="2278" spans="25:25" ht="21" x14ac:dyDescent="0.15">
      <c r="Y2278" s="7" ph="1"/>
    </row>
    <row r="2279" spans="25:25" ht="21" x14ac:dyDescent="0.15">
      <c r="Y2279" s="7" ph="1"/>
    </row>
    <row r="2280" spans="25:25" ht="21" x14ac:dyDescent="0.15">
      <c r="Y2280" s="7" ph="1"/>
    </row>
    <row r="2281" spans="25:25" ht="21" x14ac:dyDescent="0.15">
      <c r="Y2281" s="7" ph="1"/>
    </row>
    <row r="2282" spans="25:25" ht="21" x14ac:dyDescent="0.15">
      <c r="Y2282" s="7" ph="1"/>
    </row>
    <row r="2283" spans="25:25" ht="21" x14ac:dyDescent="0.15">
      <c r="Y2283" s="7" ph="1"/>
    </row>
    <row r="2284" spans="25:25" ht="21" x14ac:dyDescent="0.15">
      <c r="Y2284" s="7" ph="1"/>
    </row>
    <row r="2285" spans="25:25" ht="21" x14ac:dyDescent="0.15">
      <c r="Y2285" s="7" ph="1"/>
    </row>
    <row r="2286" spans="25:25" ht="21" x14ac:dyDescent="0.15">
      <c r="Y2286" s="7" ph="1"/>
    </row>
    <row r="2287" spans="25:25" ht="21" x14ac:dyDescent="0.15">
      <c r="Y2287" s="7" ph="1"/>
    </row>
    <row r="2288" spans="25:25" ht="21" x14ac:dyDescent="0.15">
      <c r="Y2288" s="7" ph="1"/>
    </row>
    <row r="2289" spans="25:25" ht="21" x14ac:dyDescent="0.15">
      <c r="Y2289" s="7" ph="1"/>
    </row>
    <row r="2290" spans="25:25" ht="21" x14ac:dyDescent="0.15">
      <c r="Y2290" s="7" ph="1"/>
    </row>
    <row r="2291" spans="25:25" ht="21" x14ac:dyDescent="0.15">
      <c r="Y2291" s="7" ph="1"/>
    </row>
    <row r="2292" spans="25:25" ht="21" x14ac:dyDescent="0.15">
      <c r="Y2292" s="7" ph="1"/>
    </row>
    <row r="2293" spans="25:25" ht="21" x14ac:dyDescent="0.15">
      <c r="Y2293" s="7" ph="1"/>
    </row>
    <row r="2294" spans="25:25" ht="21" x14ac:dyDescent="0.15">
      <c r="Y2294" s="7" ph="1"/>
    </row>
    <row r="2295" spans="25:25" ht="21" x14ac:dyDescent="0.15">
      <c r="Y2295" s="7" ph="1"/>
    </row>
    <row r="2296" spans="25:25" ht="21" x14ac:dyDescent="0.15">
      <c r="Y2296" s="7" ph="1"/>
    </row>
    <row r="2297" spans="25:25" ht="21" x14ac:dyDescent="0.15">
      <c r="Y2297" s="7" ph="1"/>
    </row>
    <row r="2298" spans="25:25" ht="21" x14ac:dyDescent="0.15">
      <c r="Y2298" s="7" ph="1"/>
    </row>
    <row r="2299" spans="25:25" ht="21" x14ac:dyDescent="0.15">
      <c r="Y2299" s="7" ph="1"/>
    </row>
    <row r="2300" spans="25:25" ht="21" x14ac:dyDescent="0.15">
      <c r="Y2300" s="7" ph="1"/>
    </row>
    <row r="2301" spans="25:25" ht="21" x14ac:dyDescent="0.15">
      <c r="Y2301" s="7" ph="1"/>
    </row>
    <row r="2302" spans="25:25" ht="21" x14ac:dyDescent="0.15">
      <c r="Y2302" s="7" ph="1"/>
    </row>
    <row r="2303" spans="25:25" ht="21" x14ac:dyDescent="0.15">
      <c r="Y2303" s="7" ph="1"/>
    </row>
    <row r="2304" spans="25:25" ht="21" x14ac:dyDescent="0.15">
      <c r="Y2304" s="7" ph="1"/>
    </row>
    <row r="2305" spans="25:25" ht="21" x14ac:dyDescent="0.15">
      <c r="Y2305" s="7" ph="1"/>
    </row>
    <row r="2306" spans="25:25" ht="21" x14ac:dyDescent="0.15">
      <c r="Y2306" s="7" ph="1"/>
    </row>
    <row r="2307" spans="25:25" ht="21" x14ac:dyDescent="0.15">
      <c r="Y2307" s="7" ph="1"/>
    </row>
    <row r="2308" spans="25:25" ht="21" x14ac:dyDescent="0.15">
      <c r="Y2308" s="7" ph="1"/>
    </row>
    <row r="2309" spans="25:25" ht="21" x14ac:dyDescent="0.15">
      <c r="Y2309" s="7" ph="1"/>
    </row>
    <row r="2310" spans="25:25" ht="21" x14ac:dyDescent="0.15">
      <c r="Y2310" s="7" ph="1"/>
    </row>
    <row r="2311" spans="25:25" ht="21" x14ac:dyDescent="0.15">
      <c r="Y2311" s="7" ph="1"/>
    </row>
    <row r="2312" spans="25:25" ht="21" x14ac:dyDescent="0.15">
      <c r="Y2312" s="7" ph="1"/>
    </row>
    <row r="2313" spans="25:25" ht="21" x14ac:dyDescent="0.15">
      <c r="Y2313" s="7" ph="1"/>
    </row>
    <row r="2314" spans="25:25" ht="21" x14ac:dyDescent="0.15">
      <c r="Y2314" s="7" ph="1"/>
    </row>
    <row r="2315" spans="25:25" ht="21" x14ac:dyDescent="0.15">
      <c r="Y2315" s="7" ph="1"/>
    </row>
    <row r="2316" spans="25:25" ht="21" x14ac:dyDescent="0.15">
      <c r="Y2316" s="7" ph="1"/>
    </row>
    <row r="2317" spans="25:25" ht="21" x14ac:dyDescent="0.15">
      <c r="Y2317" s="7" ph="1"/>
    </row>
    <row r="2318" spans="25:25" ht="21" x14ac:dyDescent="0.15">
      <c r="Y2318" s="7" ph="1"/>
    </row>
    <row r="2319" spans="25:25" ht="21" x14ac:dyDescent="0.15">
      <c r="Y2319" s="7" ph="1"/>
    </row>
    <row r="2320" spans="25:25" ht="21" x14ac:dyDescent="0.15">
      <c r="Y2320" s="7" ph="1"/>
    </row>
    <row r="2321" spans="25:25" ht="21" x14ac:dyDescent="0.15">
      <c r="Y2321" s="7" ph="1"/>
    </row>
    <row r="2322" spans="25:25" ht="21" x14ac:dyDescent="0.15">
      <c r="Y2322" s="7" ph="1"/>
    </row>
    <row r="2323" spans="25:25" ht="21" x14ac:dyDescent="0.15">
      <c r="Y2323" s="7" ph="1"/>
    </row>
    <row r="2324" spans="25:25" ht="21" x14ac:dyDescent="0.15">
      <c r="Y2324" s="7" ph="1"/>
    </row>
    <row r="2325" spans="25:25" ht="21" x14ac:dyDescent="0.15">
      <c r="Y2325" s="7" ph="1"/>
    </row>
    <row r="2326" spans="25:25" ht="21" x14ac:dyDescent="0.15">
      <c r="Y2326" s="7" ph="1"/>
    </row>
    <row r="2327" spans="25:25" ht="21" x14ac:dyDescent="0.15">
      <c r="Y2327" s="7" ph="1"/>
    </row>
    <row r="2328" spans="25:25" ht="21" x14ac:dyDescent="0.15">
      <c r="Y2328" s="7" ph="1"/>
    </row>
    <row r="2329" spans="25:25" ht="21" x14ac:dyDescent="0.15">
      <c r="Y2329" s="7" ph="1"/>
    </row>
    <row r="2330" spans="25:25" ht="21" x14ac:dyDescent="0.15">
      <c r="Y2330" s="7" ph="1"/>
    </row>
    <row r="2331" spans="25:25" ht="21" x14ac:dyDescent="0.15">
      <c r="Y2331" s="7" ph="1"/>
    </row>
    <row r="2332" spans="25:25" ht="21" x14ac:dyDescent="0.15">
      <c r="Y2332" s="7" ph="1"/>
    </row>
    <row r="2333" spans="25:25" ht="21" x14ac:dyDescent="0.15">
      <c r="Y2333" s="7" ph="1"/>
    </row>
    <row r="2334" spans="25:25" ht="21" x14ac:dyDescent="0.15">
      <c r="Y2334" s="7" ph="1"/>
    </row>
    <row r="2335" spans="25:25" ht="21" x14ac:dyDescent="0.15">
      <c r="Y2335" s="7" ph="1"/>
    </row>
    <row r="2336" spans="25:25" ht="21" x14ac:dyDescent="0.15">
      <c r="Y2336" s="7" ph="1"/>
    </row>
    <row r="2337" spans="25:25" ht="21" x14ac:dyDescent="0.15">
      <c r="Y2337" s="7" ph="1"/>
    </row>
    <row r="2338" spans="25:25" ht="21" x14ac:dyDescent="0.15">
      <c r="Y2338" s="7" ph="1"/>
    </row>
    <row r="2339" spans="25:25" ht="21" x14ac:dyDescent="0.15">
      <c r="Y2339" s="7" ph="1"/>
    </row>
    <row r="2340" spans="25:25" ht="21" x14ac:dyDescent="0.15">
      <c r="Y2340" s="7" ph="1"/>
    </row>
    <row r="2341" spans="25:25" ht="21" x14ac:dyDescent="0.15">
      <c r="Y2341" s="7" ph="1"/>
    </row>
    <row r="2342" spans="25:25" ht="21" x14ac:dyDescent="0.15">
      <c r="Y2342" s="7" ph="1"/>
    </row>
    <row r="2343" spans="25:25" ht="21" x14ac:dyDescent="0.15">
      <c r="Y2343" s="7" ph="1"/>
    </row>
    <row r="2344" spans="25:25" ht="21" x14ac:dyDescent="0.15">
      <c r="Y2344" s="7" ph="1"/>
    </row>
    <row r="2345" spans="25:25" ht="21" x14ac:dyDescent="0.15">
      <c r="Y2345" s="7" ph="1"/>
    </row>
    <row r="2346" spans="25:25" ht="21" x14ac:dyDescent="0.15">
      <c r="Y2346" s="7" ph="1"/>
    </row>
    <row r="2347" spans="25:25" ht="21" x14ac:dyDescent="0.15">
      <c r="Y2347" s="7" ph="1"/>
    </row>
    <row r="2348" spans="25:25" ht="21" x14ac:dyDescent="0.15">
      <c r="Y2348" s="7" ph="1"/>
    </row>
    <row r="2349" spans="25:25" ht="21" x14ac:dyDescent="0.15">
      <c r="Y2349" s="7" ph="1"/>
    </row>
    <row r="2350" spans="25:25" ht="21" x14ac:dyDescent="0.15">
      <c r="Y2350" s="7" ph="1"/>
    </row>
    <row r="2351" spans="25:25" ht="21" x14ac:dyDescent="0.15">
      <c r="Y2351" s="7" ph="1"/>
    </row>
    <row r="2352" spans="25:25" ht="21" x14ac:dyDescent="0.15">
      <c r="Y2352" s="7" ph="1"/>
    </row>
    <row r="2353" spans="25:25" ht="21" x14ac:dyDescent="0.15">
      <c r="Y2353" s="7" ph="1"/>
    </row>
    <row r="2354" spans="25:25" ht="21" x14ac:dyDescent="0.15">
      <c r="Y2354" s="7" ph="1"/>
    </row>
    <row r="2355" spans="25:25" ht="21" x14ac:dyDescent="0.15">
      <c r="Y2355" s="7" ph="1"/>
    </row>
    <row r="2356" spans="25:25" ht="21" x14ac:dyDescent="0.15">
      <c r="Y2356" s="7" ph="1"/>
    </row>
    <row r="2357" spans="25:25" ht="21" x14ac:dyDescent="0.15">
      <c r="Y2357" s="7" ph="1"/>
    </row>
    <row r="2358" spans="25:25" ht="21" x14ac:dyDescent="0.15">
      <c r="Y2358" s="7" ph="1"/>
    </row>
    <row r="2359" spans="25:25" ht="21" x14ac:dyDescent="0.15">
      <c r="Y2359" s="7" ph="1"/>
    </row>
    <row r="2360" spans="25:25" ht="21" x14ac:dyDescent="0.15">
      <c r="Y2360" s="7" ph="1"/>
    </row>
    <row r="2361" spans="25:25" ht="21" x14ac:dyDescent="0.15">
      <c r="Y2361" s="7" ph="1"/>
    </row>
    <row r="2362" spans="25:25" ht="21" x14ac:dyDescent="0.15">
      <c r="Y2362" s="7" ph="1"/>
    </row>
    <row r="2363" spans="25:25" ht="21" x14ac:dyDescent="0.15">
      <c r="Y2363" s="7" ph="1"/>
    </row>
    <row r="2364" spans="25:25" ht="21" x14ac:dyDescent="0.15">
      <c r="Y2364" s="7" ph="1"/>
    </row>
    <row r="2365" spans="25:25" ht="21" x14ac:dyDescent="0.15">
      <c r="Y2365" s="7" ph="1"/>
    </row>
    <row r="2366" spans="25:25" ht="21" x14ac:dyDescent="0.15">
      <c r="Y2366" s="7" ph="1"/>
    </row>
    <row r="2367" spans="25:25" ht="21" x14ac:dyDescent="0.15">
      <c r="Y2367" s="7" ph="1"/>
    </row>
    <row r="2368" spans="25:25" ht="21" x14ac:dyDescent="0.15">
      <c r="Y2368" s="7" ph="1"/>
    </row>
    <row r="2369" spans="25:25" ht="21" x14ac:dyDescent="0.15">
      <c r="Y2369" s="7" ph="1"/>
    </row>
    <row r="2370" spans="25:25" ht="21" x14ac:dyDescent="0.15">
      <c r="Y2370" s="7" ph="1"/>
    </row>
    <row r="2371" spans="25:25" ht="21" x14ac:dyDescent="0.15">
      <c r="Y2371" s="7" ph="1"/>
    </row>
    <row r="2372" spans="25:25" ht="21" x14ac:dyDescent="0.15">
      <c r="Y2372" s="7" ph="1"/>
    </row>
    <row r="2373" spans="25:25" ht="21" x14ac:dyDescent="0.15">
      <c r="Y2373" s="7" ph="1"/>
    </row>
    <row r="2374" spans="25:25" ht="21" x14ac:dyDescent="0.15">
      <c r="Y2374" s="7" ph="1"/>
    </row>
    <row r="2375" spans="25:25" ht="21" x14ac:dyDescent="0.15">
      <c r="Y2375" s="7" ph="1"/>
    </row>
    <row r="2376" spans="25:25" ht="21" x14ac:dyDescent="0.15">
      <c r="Y2376" s="7" ph="1"/>
    </row>
    <row r="2377" spans="25:25" ht="21" x14ac:dyDescent="0.15">
      <c r="Y2377" s="7" ph="1"/>
    </row>
    <row r="2378" spans="25:25" ht="21" x14ac:dyDescent="0.15">
      <c r="Y2378" s="7" ph="1"/>
    </row>
    <row r="2379" spans="25:25" ht="21" x14ac:dyDescent="0.15">
      <c r="Y2379" s="7" ph="1"/>
    </row>
    <row r="2380" spans="25:25" ht="21" x14ac:dyDescent="0.15">
      <c r="Y2380" s="7" ph="1"/>
    </row>
    <row r="2381" spans="25:25" ht="21" x14ac:dyDescent="0.15">
      <c r="Y2381" s="7" ph="1"/>
    </row>
    <row r="2382" spans="25:25" ht="21" x14ac:dyDescent="0.15">
      <c r="Y2382" s="7" ph="1"/>
    </row>
    <row r="2383" spans="25:25" ht="21" x14ac:dyDescent="0.15">
      <c r="Y2383" s="7" ph="1"/>
    </row>
    <row r="2384" spans="25:25" ht="21" x14ac:dyDescent="0.15">
      <c r="Y2384" s="7" ph="1"/>
    </row>
    <row r="2385" spans="25:25" ht="21" x14ac:dyDescent="0.15">
      <c r="Y2385" s="7" ph="1"/>
    </row>
    <row r="2386" spans="25:25" ht="21" x14ac:dyDescent="0.15">
      <c r="Y2386" s="7" ph="1"/>
    </row>
    <row r="2387" spans="25:25" ht="21" x14ac:dyDescent="0.15">
      <c r="Y2387" s="7" ph="1"/>
    </row>
    <row r="2388" spans="25:25" ht="21" x14ac:dyDescent="0.15">
      <c r="Y2388" s="7" ph="1"/>
    </row>
    <row r="2389" spans="25:25" ht="21" x14ac:dyDescent="0.15">
      <c r="Y2389" s="7" ph="1"/>
    </row>
    <row r="2390" spans="25:25" ht="21" x14ac:dyDescent="0.15">
      <c r="Y2390" s="7" ph="1"/>
    </row>
    <row r="2391" spans="25:25" ht="21" x14ac:dyDescent="0.15">
      <c r="Y2391" s="7" ph="1"/>
    </row>
    <row r="2392" spans="25:25" ht="21" x14ac:dyDescent="0.15">
      <c r="Y2392" s="7" ph="1"/>
    </row>
    <row r="2393" spans="25:25" ht="21" x14ac:dyDescent="0.15">
      <c r="Y2393" s="7" ph="1"/>
    </row>
    <row r="2394" spans="25:25" ht="21" x14ac:dyDescent="0.15">
      <c r="Y2394" s="7" ph="1"/>
    </row>
    <row r="2395" spans="25:25" ht="21" x14ac:dyDescent="0.15">
      <c r="Y2395" s="7" ph="1"/>
    </row>
    <row r="2396" spans="25:25" ht="21" x14ac:dyDescent="0.15">
      <c r="Y2396" s="7" ph="1"/>
    </row>
    <row r="2397" spans="25:25" ht="21" x14ac:dyDescent="0.15">
      <c r="Y2397" s="7" ph="1"/>
    </row>
    <row r="2398" spans="25:25" ht="21" x14ac:dyDescent="0.15">
      <c r="Y2398" s="7" ph="1"/>
    </row>
    <row r="2399" spans="25:25" ht="21" x14ac:dyDescent="0.15">
      <c r="Y2399" s="7" ph="1"/>
    </row>
    <row r="2400" spans="25:25" ht="21" x14ac:dyDescent="0.15">
      <c r="Y2400" s="7" ph="1"/>
    </row>
    <row r="2401" spans="25:25" ht="21" x14ac:dyDescent="0.15">
      <c r="Y2401" s="7" ph="1"/>
    </row>
    <row r="2402" spans="25:25" ht="21" x14ac:dyDescent="0.15">
      <c r="Y2402" s="7" ph="1"/>
    </row>
    <row r="2403" spans="25:25" ht="21" x14ac:dyDescent="0.15">
      <c r="Y2403" s="7" ph="1"/>
    </row>
    <row r="2404" spans="25:25" ht="21" x14ac:dyDescent="0.15">
      <c r="Y2404" s="7" ph="1"/>
    </row>
    <row r="2405" spans="25:25" ht="21" x14ac:dyDescent="0.15">
      <c r="Y2405" s="7" ph="1"/>
    </row>
    <row r="2406" spans="25:25" ht="21" x14ac:dyDescent="0.15">
      <c r="Y2406" s="7" ph="1"/>
    </row>
    <row r="2407" spans="25:25" ht="21" x14ac:dyDescent="0.15">
      <c r="Y2407" s="7" ph="1"/>
    </row>
    <row r="2408" spans="25:25" ht="21" x14ac:dyDescent="0.15">
      <c r="Y2408" s="7" ph="1"/>
    </row>
    <row r="2409" spans="25:25" ht="21" x14ac:dyDescent="0.15">
      <c r="Y2409" s="7" ph="1"/>
    </row>
    <row r="2410" spans="25:25" ht="21" x14ac:dyDescent="0.15">
      <c r="Y2410" s="7" ph="1"/>
    </row>
    <row r="2411" spans="25:25" ht="21" x14ac:dyDescent="0.15">
      <c r="Y2411" s="7" ph="1"/>
    </row>
    <row r="2412" spans="25:25" ht="21" x14ac:dyDescent="0.15">
      <c r="Y2412" s="7" ph="1"/>
    </row>
    <row r="2413" spans="25:25" ht="21" x14ac:dyDescent="0.15">
      <c r="Y2413" s="7" ph="1"/>
    </row>
    <row r="2414" spans="25:25" ht="21" x14ac:dyDescent="0.15">
      <c r="Y2414" s="7" ph="1"/>
    </row>
    <row r="2415" spans="25:25" ht="21" x14ac:dyDescent="0.15">
      <c r="Y2415" s="7" ph="1"/>
    </row>
    <row r="2416" spans="25:25" ht="21" x14ac:dyDescent="0.15">
      <c r="Y2416" s="7" ph="1"/>
    </row>
    <row r="2417" spans="25:25" ht="21" x14ac:dyDescent="0.15">
      <c r="Y2417" s="7" ph="1"/>
    </row>
    <row r="2418" spans="25:25" ht="21" x14ac:dyDescent="0.15">
      <c r="Y2418" s="7" ph="1"/>
    </row>
    <row r="2419" spans="25:25" ht="21" x14ac:dyDescent="0.15">
      <c r="Y2419" s="7" ph="1"/>
    </row>
    <row r="2420" spans="25:25" ht="21" x14ac:dyDescent="0.15">
      <c r="Y2420" s="7" ph="1"/>
    </row>
    <row r="2421" spans="25:25" ht="21" x14ac:dyDescent="0.15">
      <c r="Y2421" s="7" ph="1"/>
    </row>
    <row r="2422" spans="25:25" ht="21" x14ac:dyDescent="0.15">
      <c r="Y2422" s="7" ph="1"/>
    </row>
    <row r="2423" spans="25:25" ht="21" x14ac:dyDescent="0.15">
      <c r="Y2423" s="7" ph="1"/>
    </row>
    <row r="2424" spans="25:25" ht="21" x14ac:dyDescent="0.15">
      <c r="Y2424" s="7" ph="1"/>
    </row>
    <row r="2425" spans="25:25" ht="21" x14ac:dyDescent="0.15">
      <c r="Y2425" s="7" ph="1"/>
    </row>
    <row r="2426" spans="25:25" ht="21" x14ac:dyDescent="0.15">
      <c r="Y2426" s="7" ph="1"/>
    </row>
    <row r="2427" spans="25:25" ht="21" x14ac:dyDescent="0.15">
      <c r="Y2427" s="7" ph="1"/>
    </row>
    <row r="2428" spans="25:25" ht="21" x14ac:dyDescent="0.15">
      <c r="Y2428" s="7" ph="1"/>
    </row>
    <row r="2429" spans="25:25" ht="21" x14ac:dyDescent="0.15">
      <c r="Y2429" s="7" ph="1"/>
    </row>
    <row r="2430" spans="25:25" ht="21" x14ac:dyDescent="0.15">
      <c r="Y2430" s="7" ph="1"/>
    </row>
    <row r="2431" spans="25:25" ht="21" x14ac:dyDescent="0.15">
      <c r="Y2431" s="7" ph="1"/>
    </row>
    <row r="2432" spans="25:25" ht="21" x14ac:dyDescent="0.15">
      <c r="Y2432" s="7" ph="1"/>
    </row>
    <row r="2433" spans="25:25" ht="21" x14ac:dyDescent="0.15">
      <c r="Y2433" s="7" ph="1"/>
    </row>
    <row r="2434" spans="25:25" ht="21" x14ac:dyDescent="0.15">
      <c r="Y2434" s="7" ph="1"/>
    </row>
    <row r="2435" spans="25:25" ht="21" x14ac:dyDescent="0.15">
      <c r="Y2435" s="7" ph="1"/>
    </row>
    <row r="2436" spans="25:25" ht="21" x14ac:dyDescent="0.15">
      <c r="Y2436" s="7" ph="1"/>
    </row>
    <row r="2437" spans="25:25" ht="21" x14ac:dyDescent="0.15">
      <c r="Y2437" s="7" ph="1"/>
    </row>
    <row r="2438" spans="25:25" ht="21" x14ac:dyDescent="0.15">
      <c r="Y2438" s="7" ph="1"/>
    </row>
    <row r="2439" spans="25:25" ht="21" x14ac:dyDescent="0.15">
      <c r="Y2439" s="7" ph="1"/>
    </row>
    <row r="2440" spans="25:25" ht="21" x14ac:dyDescent="0.15">
      <c r="Y2440" s="7" ph="1"/>
    </row>
    <row r="2441" spans="25:25" ht="21" x14ac:dyDescent="0.15">
      <c r="Y2441" s="7" ph="1"/>
    </row>
    <row r="2442" spans="25:25" ht="21" x14ac:dyDescent="0.15">
      <c r="Y2442" s="7" ph="1"/>
    </row>
    <row r="2443" spans="25:25" ht="21" x14ac:dyDescent="0.15">
      <c r="Y2443" s="7" ph="1"/>
    </row>
    <row r="2444" spans="25:25" ht="21" x14ac:dyDescent="0.15">
      <c r="Y2444" s="7" ph="1"/>
    </row>
    <row r="2445" spans="25:25" ht="21" x14ac:dyDescent="0.15">
      <c r="Y2445" s="7" ph="1"/>
    </row>
    <row r="2446" spans="25:25" ht="21" x14ac:dyDescent="0.15">
      <c r="Y2446" s="7" ph="1"/>
    </row>
    <row r="2447" spans="25:25" ht="21" x14ac:dyDescent="0.15">
      <c r="Y2447" s="7" ph="1"/>
    </row>
    <row r="2448" spans="25:25" ht="21" x14ac:dyDescent="0.15">
      <c r="Y2448" s="7" ph="1"/>
    </row>
    <row r="2449" spans="25:25" ht="21" x14ac:dyDescent="0.15">
      <c r="Y2449" s="7" ph="1"/>
    </row>
    <row r="2450" spans="25:25" ht="21" x14ac:dyDescent="0.15">
      <c r="Y2450" s="7" ph="1"/>
    </row>
    <row r="2451" spans="25:25" ht="21" x14ac:dyDescent="0.15">
      <c r="Y2451" s="7" ph="1"/>
    </row>
    <row r="2452" spans="25:25" ht="21" x14ac:dyDescent="0.15">
      <c r="Y2452" s="7" ph="1"/>
    </row>
    <row r="2453" spans="25:25" ht="21" x14ac:dyDescent="0.15">
      <c r="Y2453" s="7" ph="1"/>
    </row>
    <row r="2454" spans="25:25" ht="21" x14ac:dyDescent="0.15">
      <c r="Y2454" s="7" ph="1"/>
    </row>
    <row r="2455" spans="25:25" ht="21" x14ac:dyDescent="0.15">
      <c r="Y2455" s="7" ph="1"/>
    </row>
    <row r="2456" spans="25:25" ht="21" x14ac:dyDescent="0.15">
      <c r="Y2456" s="7" ph="1"/>
    </row>
    <row r="2457" spans="25:25" ht="21" x14ac:dyDescent="0.15">
      <c r="Y2457" s="7" ph="1"/>
    </row>
    <row r="2458" spans="25:25" ht="21" x14ac:dyDescent="0.15">
      <c r="Y2458" s="7" ph="1"/>
    </row>
    <row r="2459" spans="25:25" ht="21" x14ac:dyDescent="0.15">
      <c r="Y2459" s="7" ph="1"/>
    </row>
    <row r="2460" spans="25:25" ht="21" x14ac:dyDescent="0.15">
      <c r="Y2460" s="7" ph="1"/>
    </row>
    <row r="2461" spans="25:25" ht="21" x14ac:dyDescent="0.15">
      <c r="Y2461" s="7" ph="1"/>
    </row>
    <row r="2462" spans="25:25" ht="21" x14ac:dyDescent="0.15">
      <c r="Y2462" s="7" ph="1"/>
    </row>
    <row r="2463" spans="25:25" ht="21" x14ac:dyDescent="0.15">
      <c r="Y2463" s="7" ph="1"/>
    </row>
    <row r="2464" spans="25:25" ht="21" x14ac:dyDescent="0.15">
      <c r="Y2464" s="7" ph="1"/>
    </row>
    <row r="2465" spans="25:25" ht="21" x14ac:dyDescent="0.15">
      <c r="Y2465" s="7" ph="1"/>
    </row>
    <row r="2466" spans="25:25" ht="21" x14ac:dyDescent="0.15">
      <c r="Y2466" s="7" ph="1"/>
    </row>
    <row r="2467" spans="25:25" ht="21" x14ac:dyDescent="0.15">
      <c r="Y2467" s="7" ph="1"/>
    </row>
    <row r="2468" spans="25:25" ht="21" x14ac:dyDescent="0.15">
      <c r="Y2468" s="7" ph="1"/>
    </row>
    <row r="2469" spans="25:25" ht="21" x14ac:dyDescent="0.15">
      <c r="Y2469" s="7" ph="1"/>
    </row>
    <row r="2470" spans="25:25" ht="21" x14ac:dyDescent="0.15">
      <c r="Y2470" s="7" ph="1"/>
    </row>
    <row r="2471" spans="25:25" ht="21" x14ac:dyDescent="0.15">
      <c r="Y2471" s="7" ph="1"/>
    </row>
    <row r="2472" spans="25:25" ht="21" x14ac:dyDescent="0.15">
      <c r="Y2472" s="7" ph="1"/>
    </row>
    <row r="2473" spans="25:25" ht="21" x14ac:dyDescent="0.15">
      <c r="Y2473" s="7" ph="1"/>
    </row>
    <row r="2474" spans="25:25" ht="21" x14ac:dyDescent="0.15">
      <c r="Y2474" s="7" ph="1"/>
    </row>
    <row r="2475" spans="25:25" ht="21" x14ac:dyDescent="0.15">
      <c r="Y2475" s="7" ph="1"/>
    </row>
    <row r="2476" spans="25:25" ht="21" x14ac:dyDescent="0.15">
      <c r="Y2476" s="7" ph="1"/>
    </row>
    <row r="2477" spans="25:25" ht="21" x14ac:dyDescent="0.15">
      <c r="Y2477" s="7" ph="1"/>
    </row>
    <row r="2478" spans="25:25" ht="21" x14ac:dyDescent="0.15">
      <c r="Y2478" s="7" ph="1"/>
    </row>
    <row r="2479" spans="25:25" ht="21" x14ac:dyDescent="0.15">
      <c r="Y2479" s="7" ph="1"/>
    </row>
    <row r="2480" spans="25:25" ht="21" x14ac:dyDescent="0.15">
      <c r="Y2480" s="7" ph="1"/>
    </row>
    <row r="2481" spans="25:25" ht="21" x14ac:dyDescent="0.15">
      <c r="Y2481" s="7" ph="1"/>
    </row>
    <row r="2482" spans="25:25" ht="21" x14ac:dyDescent="0.15">
      <c r="Y2482" s="7" ph="1"/>
    </row>
    <row r="2483" spans="25:25" ht="21" x14ac:dyDescent="0.15">
      <c r="Y2483" s="7" ph="1"/>
    </row>
    <row r="2484" spans="25:25" ht="21" x14ac:dyDescent="0.15">
      <c r="Y2484" s="7" ph="1"/>
    </row>
    <row r="2485" spans="25:25" ht="21" x14ac:dyDescent="0.15">
      <c r="Y2485" s="7" ph="1"/>
    </row>
    <row r="2486" spans="25:25" ht="21" x14ac:dyDescent="0.15">
      <c r="Y2486" s="7" ph="1"/>
    </row>
    <row r="2487" spans="25:25" ht="21" x14ac:dyDescent="0.15">
      <c r="Y2487" s="7" ph="1"/>
    </row>
    <row r="2488" spans="25:25" ht="21" x14ac:dyDescent="0.15">
      <c r="Y2488" s="7" ph="1"/>
    </row>
    <row r="2489" spans="25:25" ht="21" x14ac:dyDescent="0.15">
      <c r="Y2489" s="7" ph="1"/>
    </row>
    <row r="2490" spans="25:25" ht="21" x14ac:dyDescent="0.15">
      <c r="Y2490" s="7" ph="1"/>
    </row>
    <row r="2491" spans="25:25" ht="21" x14ac:dyDescent="0.15">
      <c r="Y2491" s="7" ph="1"/>
    </row>
    <row r="2492" spans="25:25" ht="21" x14ac:dyDescent="0.15">
      <c r="Y2492" s="7" ph="1"/>
    </row>
    <row r="2493" spans="25:25" ht="21" x14ac:dyDescent="0.15">
      <c r="Y2493" s="7" ph="1"/>
    </row>
    <row r="2494" spans="25:25" ht="21" x14ac:dyDescent="0.15">
      <c r="Y2494" s="7" ph="1"/>
    </row>
    <row r="2495" spans="25:25" ht="21" x14ac:dyDescent="0.15">
      <c r="Y2495" s="7" ph="1"/>
    </row>
    <row r="2496" spans="25:25" ht="21" x14ac:dyDescent="0.15">
      <c r="Y2496" s="7" ph="1"/>
    </row>
    <row r="2497" spans="25:25" ht="21" x14ac:dyDescent="0.15">
      <c r="Y2497" s="7" ph="1"/>
    </row>
    <row r="2498" spans="25:25" ht="21" x14ac:dyDescent="0.15">
      <c r="Y2498" s="7" ph="1"/>
    </row>
    <row r="2499" spans="25:25" ht="21" x14ac:dyDescent="0.15">
      <c r="Y2499" s="7" ph="1"/>
    </row>
    <row r="2500" spans="25:25" ht="21" x14ac:dyDescent="0.15">
      <c r="Y2500" s="7" ph="1"/>
    </row>
    <row r="2501" spans="25:25" ht="21" x14ac:dyDescent="0.15">
      <c r="Y2501" s="7" ph="1"/>
    </row>
    <row r="2502" spans="25:25" ht="21" x14ac:dyDescent="0.15">
      <c r="Y2502" s="7" ph="1"/>
    </row>
    <row r="2503" spans="25:25" ht="21" x14ac:dyDescent="0.15">
      <c r="Y2503" s="7" ph="1"/>
    </row>
    <row r="2504" spans="25:25" ht="21" x14ac:dyDescent="0.15">
      <c r="Y2504" s="7" ph="1"/>
    </row>
    <row r="2505" spans="25:25" ht="21" x14ac:dyDescent="0.15">
      <c r="Y2505" s="7" ph="1"/>
    </row>
    <row r="2506" spans="25:25" ht="21" x14ac:dyDescent="0.15">
      <c r="Y2506" s="7" ph="1"/>
    </row>
    <row r="2507" spans="25:25" ht="21" x14ac:dyDescent="0.15">
      <c r="Y2507" s="7" ph="1"/>
    </row>
    <row r="2508" spans="25:25" ht="21" x14ac:dyDescent="0.15">
      <c r="Y2508" s="7" ph="1"/>
    </row>
    <row r="2509" spans="25:25" ht="21" x14ac:dyDescent="0.15">
      <c r="Y2509" s="7" ph="1"/>
    </row>
    <row r="2510" spans="25:25" ht="21" x14ac:dyDescent="0.15">
      <c r="Y2510" s="7" ph="1"/>
    </row>
    <row r="2511" spans="25:25" ht="21" x14ac:dyDescent="0.15">
      <c r="Y2511" s="7" ph="1"/>
    </row>
    <row r="2512" spans="25:25" ht="21" x14ac:dyDescent="0.15">
      <c r="Y2512" s="7" ph="1"/>
    </row>
    <row r="2513" spans="25:25" ht="21" x14ac:dyDescent="0.15">
      <c r="Y2513" s="7" ph="1"/>
    </row>
    <row r="2514" spans="25:25" ht="21" x14ac:dyDescent="0.15">
      <c r="Y2514" s="7" ph="1"/>
    </row>
    <row r="2515" spans="25:25" ht="21" x14ac:dyDescent="0.15">
      <c r="Y2515" s="7" ph="1"/>
    </row>
    <row r="2516" spans="25:25" ht="21" x14ac:dyDescent="0.15">
      <c r="Y2516" s="7" ph="1"/>
    </row>
    <row r="2517" spans="25:25" ht="21" x14ac:dyDescent="0.15">
      <c r="Y2517" s="7" ph="1"/>
    </row>
    <row r="2518" spans="25:25" ht="21" x14ac:dyDescent="0.15">
      <c r="Y2518" s="7" ph="1"/>
    </row>
    <row r="2519" spans="25:25" ht="21" x14ac:dyDescent="0.15">
      <c r="Y2519" s="7" ph="1"/>
    </row>
    <row r="2520" spans="25:25" ht="21" x14ac:dyDescent="0.15">
      <c r="Y2520" s="7" ph="1"/>
    </row>
    <row r="2521" spans="25:25" ht="21" x14ac:dyDescent="0.15">
      <c r="Y2521" s="7" ph="1"/>
    </row>
    <row r="2522" spans="25:25" ht="21" x14ac:dyDescent="0.15">
      <c r="Y2522" s="7" ph="1"/>
    </row>
    <row r="2523" spans="25:25" ht="21" x14ac:dyDescent="0.15">
      <c r="Y2523" s="7" ph="1"/>
    </row>
    <row r="2524" spans="25:25" ht="21" x14ac:dyDescent="0.15">
      <c r="Y2524" s="7" ph="1"/>
    </row>
    <row r="2525" spans="25:25" ht="21" x14ac:dyDescent="0.15">
      <c r="Y2525" s="7" ph="1"/>
    </row>
    <row r="2526" spans="25:25" ht="21" x14ac:dyDescent="0.15">
      <c r="Y2526" s="7" ph="1"/>
    </row>
    <row r="2527" spans="25:25" ht="21" x14ac:dyDescent="0.15">
      <c r="Y2527" s="7" ph="1"/>
    </row>
    <row r="2528" spans="25:25" ht="21" x14ac:dyDescent="0.15">
      <c r="Y2528" s="7" ph="1"/>
    </row>
    <row r="2529" spans="25:25" ht="21" x14ac:dyDescent="0.15">
      <c r="Y2529" s="7" ph="1"/>
    </row>
    <row r="2530" spans="25:25" ht="21" x14ac:dyDescent="0.15">
      <c r="Y2530" s="7" ph="1"/>
    </row>
    <row r="2531" spans="25:25" ht="21" x14ac:dyDescent="0.15">
      <c r="Y2531" s="7" ph="1"/>
    </row>
    <row r="2532" spans="25:25" ht="21" x14ac:dyDescent="0.15">
      <c r="Y2532" s="7" ph="1"/>
    </row>
    <row r="2533" spans="25:25" ht="21" x14ac:dyDescent="0.15">
      <c r="Y2533" s="7" ph="1"/>
    </row>
    <row r="2534" spans="25:25" ht="21" x14ac:dyDescent="0.15">
      <c r="Y2534" s="7" ph="1"/>
    </row>
    <row r="2535" spans="25:25" ht="21" x14ac:dyDescent="0.15">
      <c r="Y2535" s="7" ph="1"/>
    </row>
    <row r="2536" spans="25:25" ht="21" x14ac:dyDescent="0.15">
      <c r="Y2536" s="7" ph="1"/>
    </row>
    <row r="2537" spans="25:25" ht="21" x14ac:dyDescent="0.15">
      <c r="Y2537" s="7" ph="1"/>
    </row>
    <row r="2538" spans="25:25" ht="21" x14ac:dyDescent="0.15">
      <c r="Y2538" s="7" ph="1"/>
    </row>
    <row r="2539" spans="25:25" ht="21" x14ac:dyDescent="0.15">
      <c r="Y2539" s="7" ph="1"/>
    </row>
    <row r="2540" spans="25:25" ht="21" x14ac:dyDescent="0.15">
      <c r="Y2540" s="7" ph="1"/>
    </row>
    <row r="2541" spans="25:25" ht="21" x14ac:dyDescent="0.15">
      <c r="Y2541" s="7" ph="1"/>
    </row>
    <row r="2542" spans="25:25" ht="21" x14ac:dyDescent="0.15">
      <c r="Y2542" s="7" ph="1"/>
    </row>
    <row r="2543" spans="25:25" ht="21" x14ac:dyDescent="0.15">
      <c r="Y2543" s="7" ph="1"/>
    </row>
    <row r="2544" spans="25:25" ht="21" x14ac:dyDescent="0.15">
      <c r="Y2544" s="7" ph="1"/>
    </row>
    <row r="2545" spans="25:25" ht="21" x14ac:dyDescent="0.15">
      <c r="Y2545" s="7" ph="1"/>
    </row>
    <row r="2546" spans="25:25" ht="21" x14ac:dyDescent="0.15">
      <c r="Y2546" s="7" ph="1"/>
    </row>
    <row r="2547" spans="25:25" ht="21" x14ac:dyDescent="0.15">
      <c r="Y2547" s="7" ph="1"/>
    </row>
    <row r="2548" spans="25:25" ht="21" x14ac:dyDescent="0.15">
      <c r="Y2548" s="7" ph="1"/>
    </row>
    <row r="2549" spans="25:25" ht="21" x14ac:dyDescent="0.15">
      <c r="Y2549" s="7" ph="1"/>
    </row>
    <row r="2550" spans="25:25" ht="21" x14ac:dyDescent="0.15">
      <c r="Y2550" s="7" ph="1"/>
    </row>
    <row r="2551" spans="25:25" ht="21" x14ac:dyDescent="0.15">
      <c r="Y2551" s="7" ph="1"/>
    </row>
    <row r="2552" spans="25:25" ht="21" x14ac:dyDescent="0.15">
      <c r="Y2552" s="7" ph="1"/>
    </row>
    <row r="2553" spans="25:25" ht="21" x14ac:dyDescent="0.15">
      <c r="Y2553" s="7" ph="1"/>
    </row>
    <row r="2554" spans="25:25" ht="21" x14ac:dyDescent="0.15">
      <c r="Y2554" s="7" ph="1"/>
    </row>
    <row r="2555" spans="25:25" ht="21" x14ac:dyDescent="0.15">
      <c r="Y2555" s="7" ph="1"/>
    </row>
    <row r="2556" spans="25:25" ht="21" x14ac:dyDescent="0.15">
      <c r="Y2556" s="7" ph="1"/>
    </row>
    <row r="2557" spans="25:25" ht="21" x14ac:dyDescent="0.15">
      <c r="Y2557" s="7" ph="1"/>
    </row>
    <row r="2558" spans="25:25" ht="21" x14ac:dyDescent="0.15">
      <c r="Y2558" s="7" ph="1"/>
    </row>
    <row r="2559" spans="25:25" ht="21" x14ac:dyDescent="0.15">
      <c r="Y2559" s="7" ph="1"/>
    </row>
    <row r="2560" spans="25:25" ht="21" x14ac:dyDescent="0.15">
      <c r="Y2560" s="7" ph="1"/>
    </row>
    <row r="2561" spans="25:25" ht="21" x14ac:dyDescent="0.15">
      <c r="Y2561" s="7" ph="1"/>
    </row>
    <row r="2562" spans="25:25" ht="21" x14ac:dyDescent="0.15">
      <c r="Y2562" s="7" ph="1"/>
    </row>
    <row r="2563" spans="25:25" ht="21" x14ac:dyDescent="0.15">
      <c r="Y2563" s="7" ph="1"/>
    </row>
    <row r="2564" spans="25:25" ht="21" x14ac:dyDescent="0.15">
      <c r="Y2564" s="7" ph="1"/>
    </row>
    <row r="2565" spans="25:25" ht="21" x14ac:dyDescent="0.15">
      <c r="Y2565" s="7" ph="1"/>
    </row>
    <row r="2566" spans="25:25" ht="21" x14ac:dyDescent="0.15">
      <c r="Y2566" s="7" ph="1"/>
    </row>
    <row r="2567" spans="25:25" ht="21" x14ac:dyDescent="0.15">
      <c r="Y2567" s="7" ph="1"/>
    </row>
    <row r="2568" spans="25:25" ht="21" x14ac:dyDescent="0.15">
      <c r="Y2568" s="7" ph="1"/>
    </row>
    <row r="2569" spans="25:25" ht="21" x14ac:dyDescent="0.15">
      <c r="Y2569" s="7" ph="1"/>
    </row>
    <row r="2570" spans="25:25" ht="21" x14ac:dyDescent="0.15">
      <c r="Y2570" s="7" ph="1"/>
    </row>
    <row r="2571" spans="25:25" ht="21" x14ac:dyDescent="0.15">
      <c r="Y2571" s="7" ph="1"/>
    </row>
    <row r="2572" spans="25:25" ht="21" x14ac:dyDescent="0.15">
      <c r="Y2572" s="7" ph="1"/>
    </row>
    <row r="2573" spans="25:25" ht="21" x14ac:dyDescent="0.15">
      <c r="Y2573" s="7" ph="1"/>
    </row>
    <row r="2574" spans="25:25" ht="21" x14ac:dyDescent="0.15">
      <c r="Y2574" s="7" ph="1"/>
    </row>
    <row r="2575" spans="25:25" ht="21" x14ac:dyDescent="0.15">
      <c r="Y2575" s="7" ph="1"/>
    </row>
    <row r="2576" spans="25:25" ht="21" x14ac:dyDescent="0.15">
      <c r="Y2576" s="7" ph="1"/>
    </row>
    <row r="2577" spans="25:25" ht="21" x14ac:dyDescent="0.15">
      <c r="Y2577" s="7" ph="1"/>
    </row>
    <row r="2578" spans="25:25" ht="21" x14ac:dyDescent="0.15">
      <c r="Y2578" s="7" ph="1"/>
    </row>
    <row r="2579" spans="25:25" ht="21" x14ac:dyDescent="0.15">
      <c r="Y2579" s="7" ph="1"/>
    </row>
    <row r="2580" spans="25:25" ht="21" x14ac:dyDescent="0.15">
      <c r="Y2580" s="7" ph="1"/>
    </row>
    <row r="2581" spans="25:25" ht="21" x14ac:dyDescent="0.15">
      <c r="Y2581" s="7" ph="1"/>
    </row>
    <row r="2582" spans="25:25" ht="21" x14ac:dyDescent="0.15">
      <c r="Y2582" s="7" ph="1"/>
    </row>
    <row r="2583" spans="25:25" ht="21" x14ac:dyDescent="0.15">
      <c r="Y2583" s="7" ph="1"/>
    </row>
    <row r="2584" spans="25:25" ht="21" x14ac:dyDescent="0.15">
      <c r="Y2584" s="7" ph="1"/>
    </row>
    <row r="2585" spans="25:25" ht="21" x14ac:dyDescent="0.15">
      <c r="Y2585" s="7" ph="1"/>
    </row>
    <row r="2586" spans="25:25" ht="21" x14ac:dyDescent="0.15">
      <c r="Y2586" s="7" ph="1"/>
    </row>
    <row r="2587" spans="25:25" ht="21" x14ac:dyDescent="0.15">
      <c r="Y2587" s="7" ph="1"/>
    </row>
    <row r="2588" spans="25:25" ht="21" x14ac:dyDescent="0.15">
      <c r="Y2588" s="7" ph="1"/>
    </row>
    <row r="2589" spans="25:25" ht="21" x14ac:dyDescent="0.15">
      <c r="Y2589" s="7" ph="1"/>
    </row>
    <row r="2590" spans="25:25" ht="21" x14ac:dyDescent="0.15">
      <c r="Y2590" s="7" ph="1"/>
    </row>
    <row r="2591" spans="25:25" ht="21" x14ac:dyDescent="0.15">
      <c r="Y2591" s="7" ph="1"/>
    </row>
    <row r="2592" spans="25:25" ht="21" x14ac:dyDescent="0.15">
      <c r="Y2592" s="7" ph="1"/>
    </row>
    <row r="2593" spans="25:25" ht="21" x14ac:dyDescent="0.15">
      <c r="Y2593" s="7" ph="1"/>
    </row>
    <row r="2594" spans="25:25" ht="21" x14ac:dyDescent="0.15">
      <c r="Y2594" s="7" ph="1"/>
    </row>
    <row r="2595" spans="25:25" ht="21" x14ac:dyDescent="0.15">
      <c r="Y2595" s="7" ph="1"/>
    </row>
    <row r="2596" spans="25:25" ht="21" x14ac:dyDescent="0.15">
      <c r="Y2596" s="7" ph="1"/>
    </row>
    <row r="2597" spans="25:25" ht="21" x14ac:dyDescent="0.15">
      <c r="Y2597" s="7" ph="1"/>
    </row>
    <row r="2598" spans="25:25" ht="21" x14ac:dyDescent="0.15">
      <c r="Y2598" s="7" ph="1"/>
    </row>
    <row r="2599" spans="25:25" ht="21" x14ac:dyDescent="0.15">
      <c r="Y2599" s="7" ph="1"/>
    </row>
    <row r="2600" spans="25:25" ht="21" x14ac:dyDescent="0.15">
      <c r="Y2600" s="7" ph="1"/>
    </row>
    <row r="2601" spans="25:25" ht="21" x14ac:dyDescent="0.15">
      <c r="Y2601" s="7" ph="1"/>
    </row>
    <row r="2602" spans="25:25" ht="21" x14ac:dyDescent="0.15">
      <c r="Y2602" s="7" ph="1"/>
    </row>
    <row r="2603" spans="25:25" ht="21" x14ac:dyDescent="0.15">
      <c r="Y2603" s="7" ph="1"/>
    </row>
    <row r="2604" spans="25:25" ht="21" x14ac:dyDescent="0.15">
      <c r="Y2604" s="7" ph="1"/>
    </row>
    <row r="2605" spans="25:25" ht="21" x14ac:dyDescent="0.15">
      <c r="Y2605" s="7" ph="1"/>
    </row>
    <row r="2606" spans="25:25" ht="21" x14ac:dyDescent="0.15">
      <c r="Y2606" s="7" ph="1"/>
    </row>
    <row r="2607" spans="25:25" ht="21" x14ac:dyDescent="0.15">
      <c r="Y2607" s="7" ph="1"/>
    </row>
    <row r="2608" spans="25:25" ht="21" x14ac:dyDescent="0.15">
      <c r="Y2608" s="7" ph="1"/>
    </row>
    <row r="2609" spans="25:25" ht="21" x14ac:dyDescent="0.15">
      <c r="Y2609" s="7" ph="1"/>
    </row>
    <row r="2610" spans="25:25" ht="21" x14ac:dyDescent="0.15">
      <c r="Y2610" s="7" ph="1"/>
    </row>
    <row r="2611" spans="25:25" ht="21" x14ac:dyDescent="0.15">
      <c r="Y2611" s="7" ph="1"/>
    </row>
    <row r="2612" spans="25:25" ht="21" x14ac:dyDescent="0.15">
      <c r="Y2612" s="7" ph="1"/>
    </row>
    <row r="2613" spans="25:25" ht="21" x14ac:dyDescent="0.15">
      <c r="Y2613" s="7" ph="1"/>
    </row>
    <row r="2614" spans="25:25" ht="21" x14ac:dyDescent="0.15">
      <c r="Y2614" s="7" ph="1"/>
    </row>
    <row r="2615" spans="25:25" ht="21" x14ac:dyDescent="0.15">
      <c r="Y2615" s="7" ph="1"/>
    </row>
    <row r="2616" spans="25:25" ht="21" x14ac:dyDescent="0.15">
      <c r="Y2616" s="7" ph="1"/>
    </row>
    <row r="2617" spans="25:25" ht="21" x14ac:dyDescent="0.15">
      <c r="Y2617" s="7" ph="1"/>
    </row>
    <row r="2618" spans="25:25" ht="21" x14ac:dyDescent="0.15">
      <c r="Y2618" s="7" ph="1"/>
    </row>
    <row r="2619" spans="25:25" ht="21" x14ac:dyDescent="0.15">
      <c r="Y2619" s="7" ph="1"/>
    </row>
    <row r="2620" spans="25:25" ht="21" x14ac:dyDescent="0.15">
      <c r="Y2620" s="7" ph="1"/>
    </row>
    <row r="2621" spans="25:25" ht="21" x14ac:dyDescent="0.15">
      <c r="Y2621" s="7" ph="1"/>
    </row>
    <row r="2622" spans="25:25" ht="21" x14ac:dyDescent="0.15">
      <c r="Y2622" s="7" ph="1"/>
    </row>
    <row r="2623" spans="25:25" ht="21" x14ac:dyDescent="0.15">
      <c r="Y2623" s="7" ph="1"/>
    </row>
    <row r="2624" spans="25:25" ht="21" x14ac:dyDescent="0.15">
      <c r="Y2624" s="7" ph="1"/>
    </row>
    <row r="2625" spans="25:25" ht="21" x14ac:dyDescent="0.15">
      <c r="Y2625" s="7" ph="1"/>
    </row>
    <row r="2626" spans="25:25" ht="21" x14ac:dyDescent="0.15">
      <c r="Y2626" s="7" ph="1"/>
    </row>
    <row r="2627" spans="25:25" ht="21" x14ac:dyDescent="0.15">
      <c r="Y2627" s="7" ph="1"/>
    </row>
    <row r="2628" spans="25:25" ht="21" x14ac:dyDescent="0.15">
      <c r="Y2628" s="7" ph="1"/>
    </row>
    <row r="2629" spans="25:25" ht="21" x14ac:dyDescent="0.15">
      <c r="Y2629" s="7" ph="1"/>
    </row>
    <row r="2630" spans="25:25" ht="21" x14ac:dyDescent="0.15">
      <c r="Y2630" s="7" ph="1"/>
    </row>
    <row r="2631" spans="25:25" ht="21" x14ac:dyDescent="0.15">
      <c r="Y2631" s="7" ph="1"/>
    </row>
    <row r="2632" spans="25:25" ht="21" x14ac:dyDescent="0.15">
      <c r="Y2632" s="7" ph="1"/>
    </row>
    <row r="2633" spans="25:25" ht="21" x14ac:dyDescent="0.15">
      <c r="Y2633" s="7" ph="1"/>
    </row>
    <row r="2634" spans="25:25" ht="21" x14ac:dyDescent="0.15">
      <c r="Y2634" s="7" ph="1"/>
    </row>
    <row r="2635" spans="25:25" ht="21" x14ac:dyDescent="0.15">
      <c r="Y2635" s="7" ph="1"/>
    </row>
    <row r="2636" spans="25:25" ht="21" x14ac:dyDescent="0.15">
      <c r="Y2636" s="7" ph="1"/>
    </row>
    <row r="2637" spans="25:25" ht="21" x14ac:dyDescent="0.15">
      <c r="Y2637" s="7" ph="1"/>
    </row>
    <row r="2638" spans="25:25" ht="21" x14ac:dyDescent="0.15">
      <c r="Y2638" s="7" ph="1"/>
    </row>
    <row r="2639" spans="25:25" ht="21" x14ac:dyDescent="0.15">
      <c r="Y2639" s="7" ph="1"/>
    </row>
    <row r="2640" spans="25:25" ht="21" x14ac:dyDescent="0.15">
      <c r="Y2640" s="7" ph="1"/>
    </row>
    <row r="2641" spans="25:25" ht="21" x14ac:dyDescent="0.15">
      <c r="Y2641" s="7" ph="1"/>
    </row>
    <row r="2642" spans="25:25" ht="21" x14ac:dyDescent="0.15">
      <c r="Y2642" s="7" ph="1"/>
    </row>
    <row r="2643" spans="25:25" ht="21" x14ac:dyDescent="0.15">
      <c r="Y2643" s="7" ph="1"/>
    </row>
    <row r="2644" spans="25:25" ht="21" x14ac:dyDescent="0.15">
      <c r="Y2644" s="7" ph="1"/>
    </row>
    <row r="2645" spans="25:25" ht="21" x14ac:dyDescent="0.15">
      <c r="Y2645" s="7" ph="1"/>
    </row>
    <row r="2646" spans="25:25" ht="21" x14ac:dyDescent="0.15">
      <c r="Y2646" s="7" ph="1"/>
    </row>
    <row r="2647" spans="25:25" ht="21" x14ac:dyDescent="0.15">
      <c r="Y2647" s="7" ph="1"/>
    </row>
    <row r="2648" spans="25:25" ht="21" x14ac:dyDescent="0.15">
      <c r="Y2648" s="7" ph="1"/>
    </row>
    <row r="2649" spans="25:25" ht="21" x14ac:dyDescent="0.15">
      <c r="Y2649" s="7" ph="1"/>
    </row>
    <row r="2650" spans="25:25" ht="21" x14ac:dyDescent="0.15">
      <c r="Y2650" s="7" ph="1"/>
    </row>
    <row r="2651" spans="25:25" ht="21" x14ac:dyDescent="0.15">
      <c r="Y2651" s="7" ph="1"/>
    </row>
    <row r="2652" spans="25:25" ht="21" x14ac:dyDescent="0.15">
      <c r="Y2652" s="7" ph="1"/>
    </row>
    <row r="2653" spans="25:25" ht="21" x14ac:dyDescent="0.15">
      <c r="Y2653" s="7" ph="1"/>
    </row>
    <row r="2654" spans="25:25" ht="21" x14ac:dyDescent="0.15">
      <c r="Y2654" s="7" ph="1"/>
    </row>
    <row r="2655" spans="25:25" ht="21" x14ac:dyDescent="0.15">
      <c r="Y2655" s="7" ph="1"/>
    </row>
    <row r="2656" spans="25:25" ht="21" x14ac:dyDescent="0.15">
      <c r="Y2656" s="7" ph="1"/>
    </row>
    <row r="2657" spans="25:25" ht="21" x14ac:dyDescent="0.15">
      <c r="Y2657" s="7" ph="1"/>
    </row>
    <row r="2658" spans="25:25" ht="21" x14ac:dyDescent="0.15">
      <c r="Y2658" s="7" ph="1"/>
    </row>
    <row r="2659" spans="25:25" ht="21" x14ac:dyDescent="0.15">
      <c r="Y2659" s="7" ph="1"/>
    </row>
    <row r="2660" spans="25:25" ht="21" x14ac:dyDescent="0.15">
      <c r="Y2660" s="7" ph="1"/>
    </row>
    <row r="2661" spans="25:25" ht="21" x14ac:dyDescent="0.15">
      <c r="Y2661" s="7" ph="1"/>
    </row>
    <row r="2662" spans="25:25" ht="21" x14ac:dyDescent="0.15">
      <c r="Y2662" s="7" ph="1"/>
    </row>
    <row r="2663" spans="25:25" ht="21" x14ac:dyDescent="0.15">
      <c r="Y2663" s="7" ph="1"/>
    </row>
    <row r="2664" spans="25:25" ht="21" x14ac:dyDescent="0.15">
      <c r="Y2664" s="7" ph="1"/>
    </row>
    <row r="2665" spans="25:25" ht="21" x14ac:dyDescent="0.15">
      <c r="Y2665" s="7" ph="1"/>
    </row>
    <row r="2666" spans="25:25" ht="21" x14ac:dyDescent="0.15">
      <c r="Y2666" s="7" ph="1"/>
    </row>
    <row r="2667" spans="25:25" ht="21" x14ac:dyDescent="0.15">
      <c r="Y2667" s="7" ph="1"/>
    </row>
    <row r="2668" spans="25:25" ht="21" x14ac:dyDescent="0.15">
      <c r="Y2668" s="7" ph="1"/>
    </row>
    <row r="2669" spans="25:25" ht="21" x14ac:dyDescent="0.15">
      <c r="Y2669" s="7" ph="1"/>
    </row>
    <row r="2670" spans="25:25" ht="21" x14ac:dyDescent="0.15">
      <c r="Y2670" s="7" ph="1"/>
    </row>
    <row r="2671" spans="25:25" ht="21" x14ac:dyDescent="0.15">
      <c r="Y2671" s="7" ph="1"/>
    </row>
    <row r="2672" spans="25:25" ht="21" x14ac:dyDescent="0.15">
      <c r="Y2672" s="7" ph="1"/>
    </row>
    <row r="2673" spans="25:25" ht="21" x14ac:dyDescent="0.15">
      <c r="Y2673" s="7" ph="1"/>
    </row>
    <row r="2674" spans="25:25" ht="21" x14ac:dyDescent="0.15">
      <c r="Y2674" s="7" ph="1"/>
    </row>
    <row r="2675" spans="25:25" ht="21" x14ac:dyDescent="0.15">
      <c r="Y2675" s="7" ph="1"/>
    </row>
    <row r="2676" spans="25:25" ht="21" x14ac:dyDescent="0.15">
      <c r="Y2676" s="7" ph="1"/>
    </row>
    <row r="2677" spans="25:25" ht="21" x14ac:dyDescent="0.15">
      <c r="Y2677" s="7" ph="1"/>
    </row>
    <row r="2678" spans="25:25" ht="21" x14ac:dyDescent="0.15">
      <c r="Y2678" s="7" ph="1"/>
    </row>
    <row r="2679" spans="25:25" ht="21" x14ac:dyDescent="0.15">
      <c r="Y2679" s="7" ph="1"/>
    </row>
    <row r="2680" spans="25:25" ht="21" x14ac:dyDescent="0.15">
      <c r="Y2680" s="7" ph="1"/>
    </row>
    <row r="2681" spans="25:25" ht="21" x14ac:dyDescent="0.15">
      <c r="Y2681" s="7" ph="1"/>
    </row>
    <row r="2682" spans="25:25" ht="21" x14ac:dyDescent="0.15">
      <c r="Y2682" s="7" ph="1"/>
    </row>
    <row r="2683" spans="25:25" ht="21" x14ac:dyDescent="0.15">
      <c r="Y2683" s="7" ph="1"/>
    </row>
    <row r="2684" spans="25:25" ht="21" x14ac:dyDescent="0.15">
      <c r="Y2684" s="7" ph="1"/>
    </row>
    <row r="2685" spans="25:25" ht="21" x14ac:dyDescent="0.15">
      <c r="Y2685" s="7" ph="1"/>
    </row>
    <row r="2686" spans="25:25" ht="21" x14ac:dyDescent="0.15">
      <c r="Y2686" s="7" ph="1"/>
    </row>
    <row r="2687" spans="25:25" ht="21" x14ac:dyDescent="0.15">
      <c r="Y2687" s="7" ph="1"/>
    </row>
    <row r="2688" spans="25:25" ht="21" x14ac:dyDescent="0.15">
      <c r="Y2688" s="7" ph="1"/>
    </row>
    <row r="2689" spans="25:25" ht="21" x14ac:dyDescent="0.15">
      <c r="Y2689" s="7" ph="1"/>
    </row>
    <row r="2690" spans="25:25" ht="21" x14ac:dyDescent="0.15">
      <c r="Y2690" s="7" ph="1"/>
    </row>
    <row r="2691" spans="25:25" ht="21" x14ac:dyDescent="0.15">
      <c r="Y2691" s="7" ph="1"/>
    </row>
    <row r="2692" spans="25:25" ht="21" x14ac:dyDescent="0.15">
      <c r="Y2692" s="7" ph="1"/>
    </row>
    <row r="2693" spans="25:25" ht="21" x14ac:dyDescent="0.15">
      <c r="Y2693" s="7" ph="1"/>
    </row>
    <row r="2694" spans="25:25" ht="21" x14ac:dyDescent="0.15">
      <c r="Y2694" s="7" ph="1"/>
    </row>
    <row r="2695" spans="25:25" ht="21" x14ac:dyDescent="0.15">
      <c r="Y2695" s="7" ph="1"/>
    </row>
    <row r="2696" spans="25:25" ht="21" x14ac:dyDescent="0.15">
      <c r="Y2696" s="7" ph="1"/>
    </row>
    <row r="2697" spans="25:25" ht="21" x14ac:dyDescent="0.15">
      <c r="Y2697" s="7" ph="1"/>
    </row>
    <row r="2698" spans="25:25" ht="21" x14ac:dyDescent="0.15">
      <c r="Y2698" s="7" ph="1"/>
    </row>
    <row r="2699" spans="25:25" ht="21" x14ac:dyDescent="0.15">
      <c r="Y2699" s="7" ph="1"/>
    </row>
    <row r="2700" spans="25:25" ht="21" x14ac:dyDescent="0.15">
      <c r="Y2700" s="7" ph="1"/>
    </row>
    <row r="2701" spans="25:25" ht="21" x14ac:dyDescent="0.15">
      <c r="Y2701" s="7" ph="1"/>
    </row>
    <row r="2702" spans="25:25" ht="21" x14ac:dyDescent="0.15">
      <c r="Y2702" s="7" ph="1"/>
    </row>
    <row r="2703" spans="25:25" ht="21" x14ac:dyDescent="0.15">
      <c r="Y2703" s="7" ph="1"/>
    </row>
    <row r="2704" spans="25:25" ht="21" x14ac:dyDescent="0.15">
      <c r="Y2704" s="7" ph="1"/>
    </row>
    <row r="2705" spans="25:25" ht="21" x14ac:dyDescent="0.15">
      <c r="Y2705" s="7" ph="1"/>
    </row>
    <row r="2706" spans="25:25" ht="21" x14ac:dyDescent="0.15">
      <c r="Y2706" s="7" ph="1"/>
    </row>
    <row r="2707" spans="25:25" ht="21" x14ac:dyDescent="0.15">
      <c r="Y2707" s="7" ph="1"/>
    </row>
    <row r="2708" spans="25:25" ht="21" x14ac:dyDescent="0.15">
      <c r="Y2708" s="7" ph="1"/>
    </row>
    <row r="2709" spans="25:25" ht="21" x14ac:dyDescent="0.15">
      <c r="Y2709" s="7" ph="1"/>
    </row>
    <row r="2710" spans="25:25" ht="21" x14ac:dyDescent="0.15">
      <c r="Y2710" s="7" ph="1"/>
    </row>
    <row r="2711" spans="25:25" ht="21" x14ac:dyDescent="0.15">
      <c r="Y2711" s="7" ph="1"/>
    </row>
    <row r="2712" spans="25:25" ht="21" x14ac:dyDescent="0.15">
      <c r="Y2712" s="7" ph="1"/>
    </row>
    <row r="2713" spans="25:25" ht="21" x14ac:dyDescent="0.15">
      <c r="Y2713" s="7" ph="1"/>
    </row>
    <row r="2714" spans="25:25" ht="21" x14ac:dyDescent="0.15">
      <c r="Y2714" s="7" ph="1"/>
    </row>
    <row r="2715" spans="25:25" ht="21" x14ac:dyDescent="0.15">
      <c r="Y2715" s="7" ph="1"/>
    </row>
    <row r="2716" spans="25:25" ht="21" x14ac:dyDescent="0.15">
      <c r="Y2716" s="7" ph="1"/>
    </row>
    <row r="2717" spans="25:25" ht="21" x14ac:dyDescent="0.15">
      <c r="Y2717" s="7" ph="1"/>
    </row>
    <row r="2718" spans="25:25" ht="21" x14ac:dyDescent="0.15">
      <c r="Y2718" s="7" ph="1"/>
    </row>
    <row r="2719" spans="25:25" ht="21" x14ac:dyDescent="0.15">
      <c r="Y2719" s="7" ph="1"/>
    </row>
    <row r="2720" spans="25:25" ht="21" x14ac:dyDescent="0.15">
      <c r="Y2720" s="7" ph="1"/>
    </row>
    <row r="2721" spans="25:25" ht="21" x14ac:dyDescent="0.15">
      <c r="Y2721" s="7" ph="1"/>
    </row>
    <row r="2722" spans="25:25" ht="21" x14ac:dyDescent="0.15">
      <c r="Y2722" s="7" ph="1"/>
    </row>
    <row r="2723" spans="25:25" ht="21" x14ac:dyDescent="0.15">
      <c r="Y2723" s="7" ph="1"/>
    </row>
    <row r="2724" spans="25:25" ht="21" x14ac:dyDescent="0.15">
      <c r="Y2724" s="7" ph="1"/>
    </row>
    <row r="2725" spans="25:25" ht="21" x14ac:dyDescent="0.15">
      <c r="Y2725" s="7" ph="1"/>
    </row>
    <row r="2726" spans="25:25" ht="21" x14ac:dyDescent="0.15">
      <c r="Y2726" s="7" ph="1"/>
    </row>
    <row r="2727" spans="25:25" ht="21" x14ac:dyDescent="0.15">
      <c r="Y2727" s="7" ph="1"/>
    </row>
    <row r="2728" spans="25:25" ht="21" x14ac:dyDescent="0.15">
      <c r="Y2728" s="7" ph="1"/>
    </row>
    <row r="2729" spans="25:25" ht="21" x14ac:dyDescent="0.15">
      <c r="Y2729" s="7" ph="1"/>
    </row>
    <row r="2730" spans="25:25" ht="21" x14ac:dyDescent="0.15">
      <c r="Y2730" s="7" ph="1"/>
    </row>
    <row r="2731" spans="25:25" ht="21" x14ac:dyDescent="0.15">
      <c r="Y2731" s="7" ph="1"/>
    </row>
    <row r="2732" spans="25:25" ht="21" x14ac:dyDescent="0.15">
      <c r="Y2732" s="7" ph="1"/>
    </row>
    <row r="2733" spans="25:25" ht="21" x14ac:dyDescent="0.15">
      <c r="Y2733" s="7" ph="1"/>
    </row>
    <row r="2734" spans="25:25" ht="21" x14ac:dyDescent="0.15">
      <c r="Y2734" s="7" ph="1"/>
    </row>
    <row r="2735" spans="25:25" ht="21" x14ac:dyDescent="0.15">
      <c r="Y2735" s="7" ph="1"/>
    </row>
    <row r="2736" spans="25:25" ht="21" x14ac:dyDescent="0.15">
      <c r="Y2736" s="7" ph="1"/>
    </row>
    <row r="2737" spans="25:25" ht="21" x14ac:dyDescent="0.15">
      <c r="Y2737" s="7" ph="1"/>
    </row>
    <row r="2738" spans="25:25" ht="21" x14ac:dyDescent="0.15">
      <c r="Y2738" s="7" ph="1"/>
    </row>
    <row r="2739" spans="25:25" ht="21" x14ac:dyDescent="0.15">
      <c r="Y2739" s="7" ph="1"/>
    </row>
    <row r="2740" spans="25:25" ht="21" x14ac:dyDescent="0.15">
      <c r="Y2740" s="7" ph="1"/>
    </row>
    <row r="2741" spans="25:25" ht="21" x14ac:dyDescent="0.15">
      <c r="Y2741" s="7" ph="1"/>
    </row>
    <row r="2742" spans="25:25" ht="21" x14ac:dyDescent="0.15">
      <c r="Y2742" s="7" ph="1"/>
    </row>
    <row r="2743" spans="25:25" ht="21" x14ac:dyDescent="0.15">
      <c r="Y2743" s="7" ph="1"/>
    </row>
    <row r="2744" spans="25:25" ht="21" x14ac:dyDescent="0.15">
      <c r="Y2744" s="7" ph="1"/>
    </row>
    <row r="2745" spans="25:25" ht="21" x14ac:dyDescent="0.15">
      <c r="Y2745" s="7" ph="1"/>
    </row>
    <row r="2746" spans="25:25" ht="21" x14ac:dyDescent="0.15">
      <c r="Y2746" s="7" ph="1"/>
    </row>
    <row r="2747" spans="25:25" ht="21" x14ac:dyDescent="0.15">
      <c r="Y2747" s="7" ph="1"/>
    </row>
    <row r="2748" spans="25:25" ht="21" x14ac:dyDescent="0.15">
      <c r="Y2748" s="7" ph="1"/>
    </row>
    <row r="2749" spans="25:25" ht="21" x14ac:dyDescent="0.15">
      <c r="Y2749" s="7" ph="1"/>
    </row>
    <row r="2750" spans="25:25" ht="21" x14ac:dyDescent="0.15">
      <c r="Y2750" s="7" ph="1"/>
    </row>
    <row r="2751" spans="25:25" ht="21" x14ac:dyDescent="0.15">
      <c r="Y2751" s="7" ph="1"/>
    </row>
    <row r="2752" spans="25:25" ht="21" x14ac:dyDescent="0.15">
      <c r="Y2752" s="7" ph="1"/>
    </row>
    <row r="2753" spans="25:25" ht="21" x14ac:dyDescent="0.15">
      <c r="Y2753" s="7" ph="1"/>
    </row>
    <row r="2754" spans="25:25" ht="21" x14ac:dyDescent="0.15">
      <c r="Y2754" s="7" ph="1"/>
    </row>
    <row r="2755" spans="25:25" ht="21" x14ac:dyDescent="0.15">
      <c r="Y2755" s="7" ph="1"/>
    </row>
    <row r="2756" spans="25:25" ht="21" x14ac:dyDescent="0.15">
      <c r="Y2756" s="7" ph="1"/>
    </row>
    <row r="2757" spans="25:25" ht="21" x14ac:dyDescent="0.15">
      <c r="Y2757" s="7" ph="1"/>
    </row>
    <row r="2758" spans="25:25" ht="21" x14ac:dyDescent="0.15">
      <c r="Y2758" s="7" ph="1"/>
    </row>
    <row r="2759" spans="25:25" ht="21" x14ac:dyDescent="0.15">
      <c r="Y2759" s="7" ph="1"/>
    </row>
    <row r="2760" spans="25:25" ht="21" x14ac:dyDescent="0.15">
      <c r="Y2760" s="7" ph="1"/>
    </row>
    <row r="2761" spans="25:25" ht="21" x14ac:dyDescent="0.15">
      <c r="Y2761" s="7" ph="1"/>
    </row>
    <row r="2762" spans="25:25" ht="21" x14ac:dyDescent="0.15">
      <c r="Y2762" s="7" ph="1"/>
    </row>
    <row r="2763" spans="25:25" ht="21" x14ac:dyDescent="0.15">
      <c r="Y2763" s="7" ph="1"/>
    </row>
    <row r="2764" spans="25:25" ht="21" x14ac:dyDescent="0.15">
      <c r="Y2764" s="7" ph="1"/>
    </row>
    <row r="2765" spans="25:25" ht="21" x14ac:dyDescent="0.15">
      <c r="Y2765" s="7" ph="1"/>
    </row>
    <row r="2766" spans="25:25" ht="21" x14ac:dyDescent="0.15">
      <c r="Y2766" s="7" ph="1"/>
    </row>
    <row r="2767" spans="25:25" ht="21" x14ac:dyDescent="0.15">
      <c r="Y2767" s="7" ph="1"/>
    </row>
    <row r="2768" spans="25:25" ht="21" x14ac:dyDescent="0.15">
      <c r="Y2768" s="7" ph="1"/>
    </row>
    <row r="2769" spans="25:25" ht="21" x14ac:dyDescent="0.15">
      <c r="Y2769" s="7" ph="1"/>
    </row>
    <row r="2770" spans="25:25" ht="21" x14ac:dyDescent="0.15">
      <c r="Y2770" s="7" ph="1"/>
    </row>
    <row r="2771" spans="25:25" ht="21" x14ac:dyDescent="0.15">
      <c r="Y2771" s="7" ph="1"/>
    </row>
    <row r="2772" spans="25:25" ht="21" x14ac:dyDescent="0.15">
      <c r="Y2772" s="7" ph="1"/>
    </row>
    <row r="2773" spans="25:25" ht="21" x14ac:dyDescent="0.15">
      <c r="Y2773" s="7" ph="1"/>
    </row>
    <row r="2774" spans="25:25" ht="21" x14ac:dyDescent="0.15">
      <c r="Y2774" s="7" ph="1"/>
    </row>
    <row r="2775" spans="25:25" ht="21" x14ac:dyDescent="0.15">
      <c r="Y2775" s="7" ph="1"/>
    </row>
    <row r="2776" spans="25:25" ht="21" x14ac:dyDescent="0.15">
      <c r="Y2776" s="7" ph="1"/>
    </row>
    <row r="2777" spans="25:25" ht="21" x14ac:dyDescent="0.15">
      <c r="Y2777" s="7" ph="1"/>
    </row>
    <row r="2778" spans="25:25" ht="21" x14ac:dyDescent="0.15">
      <c r="Y2778" s="7" ph="1"/>
    </row>
    <row r="2779" spans="25:25" ht="21" x14ac:dyDescent="0.15">
      <c r="Y2779" s="7" ph="1"/>
    </row>
    <row r="2780" spans="25:25" ht="21" x14ac:dyDescent="0.15">
      <c r="Y2780" s="7" ph="1"/>
    </row>
    <row r="2781" spans="25:25" ht="21" x14ac:dyDescent="0.15">
      <c r="Y2781" s="7" ph="1"/>
    </row>
    <row r="2782" spans="25:25" ht="21" x14ac:dyDescent="0.15">
      <c r="Y2782" s="7" ph="1"/>
    </row>
    <row r="2783" spans="25:25" ht="21" x14ac:dyDescent="0.15">
      <c r="Y2783" s="7" ph="1"/>
    </row>
    <row r="2784" spans="25:25" ht="21" x14ac:dyDescent="0.15">
      <c r="Y2784" s="7" ph="1"/>
    </row>
    <row r="2785" spans="25:25" ht="21" x14ac:dyDescent="0.15">
      <c r="Y2785" s="7" ph="1"/>
    </row>
    <row r="2786" spans="25:25" ht="21" x14ac:dyDescent="0.15">
      <c r="Y2786" s="7" ph="1"/>
    </row>
    <row r="2787" spans="25:25" ht="21" x14ac:dyDescent="0.15">
      <c r="Y2787" s="7" ph="1"/>
    </row>
    <row r="2788" spans="25:25" ht="21" x14ac:dyDescent="0.15">
      <c r="Y2788" s="7" ph="1"/>
    </row>
    <row r="2789" spans="25:25" ht="21" x14ac:dyDescent="0.15">
      <c r="Y2789" s="7" ph="1"/>
    </row>
    <row r="2790" spans="25:25" ht="21" x14ac:dyDescent="0.15">
      <c r="Y2790" s="7" ph="1"/>
    </row>
    <row r="2791" spans="25:25" ht="21" x14ac:dyDescent="0.15">
      <c r="Y2791" s="7" ph="1"/>
    </row>
    <row r="2792" spans="25:25" ht="21" x14ac:dyDescent="0.15">
      <c r="Y2792" s="7" ph="1"/>
    </row>
    <row r="2793" spans="25:25" ht="21" x14ac:dyDescent="0.15">
      <c r="Y2793" s="7" ph="1"/>
    </row>
    <row r="2794" spans="25:25" ht="21" x14ac:dyDescent="0.15">
      <c r="Y2794" s="7" ph="1"/>
    </row>
    <row r="2795" spans="25:25" ht="21" x14ac:dyDescent="0.15">
      <c r="Y2795" s="7" ph="1"/>
    </row>
    <row r="2796" spans="25:25" ht="21" x14ac:dyDescent="0.15">
      <c r="Y2796" s="7" ph="1"/>
    </row>
    <row r="2797" spans="25:25" ht="21" x14ac:dyDescent="0.15">
      <c r="Y2797" s="7" ph="1"/>
    </row>
    <row r="2798" spans="25:25" ht="21" x14ac:dyDescent="0.15">
      <c r="Y2798" s="7" ph="1"/>
    </row>
    <row r="2799" spans="25:25" ht="21" x14ac:dyDescent="0.15">
      <c r="Y2799" s="7" ph="1"/>
    </row>
    <row r="2800" spans="25:25" ht="21" x14ac:dyDescent="0.15">
      <c r="Y2800" s="7" ph="1"/>
    </row>
    <row r="2801" spans="25:25" ht="21" x14ac:dyDescent="0.15">
      <c r="Y2801" s="7" ph="1"/>
    </row>
    <row r="2802" spans="25:25" ht="21" x14ac:dyDescent="0.15">
      <c r="Y2802" s="7" ph="1"/>
    </row>
    <row r="2803" spans="25:25" ht="21" x14ac:dyDescent="0.15">
      <c r="Y2803" s="7" ph="1"/>
    </row>
    <row r="2804" spans="25:25" ht="21" x14ac:dyDescent="0.15">
      <c r="Y2804" s="7" ph="1"/>
    </row>
    <row r="2805" spans="25:25" ht="21" x14ac:dyDescent="0.15">
      <c r="Y2805" s="7" ph="1"/>
    </row>
    <row r="2806" spans="25:25" ht="21" x14ac:dyDescent="0.15">
      <c r="Y2806" s="7" ph="1"/>
    </row>
    <row r="2807" spans="25:25" ht="21" x14ac:dyDescent="0.15">
      <c r="Y2807" s="7" ph="1"/>
    </row>
    <row r="2808" spans="25:25" ht="21" x14ac:dyDescent="0.15">
      <c r="Y2808" s="7" ph="1"/>
    </row>
    <row r="2809" spans="25:25" ht="21" x14ac:dyDescent="0.15">
      <c r="Y2809" s="7" ph="1"/>
    </row>
    <row r="2810" spans="25:25" ht="21" x14ac:dyDescent="0.15">
      <c r="Y2810" s="7" ph="1"/>
    </row>
    <row r="2811" spans="25:25" ht="21" x14ac:dyDescent="0.15">
      <c r="Y2811" s="7" ph="1"/>
    </row>
    <row r="2812" spans="25:25" ht="21" x14ac:dyDescent="0.15">
      <c r="Y2812" s="7" ph="1"/>
    </row>
    <row r="2813" spans="25:25" ht="21" x14ac:dyDescent="0.15">
      <c r="Y2813" s="7" ph="1"/>
    </row>
    <row r="2814" spans="25:25" ht="21" x14ac:dyDescent="0.15">
      <c r="Y2814" s="7" ph="1"/>
    </row>
    <row r="2815" spans="25:25" ht="21" x14ac:dyDescent="0.15">
      <c r="Y2815" s="7" ph="1"/>
    </row>
    <row r="2816" spans="25:25" ht="21" x14ac:dyDescent="0.15">
      <c r="Y2816" s="7" ph="1"/>
    </row>
    <row r="2817" spans="25:25" ht="21" x14ac:dyDescent="0.15">
      <c r="Y2817" s="7" ph="1"/>
    </row>
    <row r="2818" spans="25:25" ht="21" x14ac:dyDescent="0.15">
      <c r="Y2818" s="7" ph="1"/>
    </row>
    <row r="2819" spans="25:25" ht="21" x14ac:dyDescent="0.15">
      <c r="Y2819" s="7" ph="1"/>
    </row>
    <row r="2820" spans="25:25" ht="21" x14ac:dyDescent="0.15">
      <c r="Y2820" s="7" ph="1"/>
    </row>
    <row r="2821" spans="25:25" ht="21" x14ac:dyDescent="0.15">
      <c r="Y2821" s="7" ph="1"/>
    </row>
    <row r="2822" spans="25:25" ht="21" x14ac:dyDescent="0.15">
      <c r="Y2822" s="7" ph="1"/>
    </row>
    <row r="2823" spans="25:25" ht="21" x14ac:dyDescent="0.15">
      <c r="Y2823" s="7" ph="1"/>
    </row>
    <row r="2824" spans="25:25" ht="21" x14ac:dyDescent="0.15">
      <c r="Y2824" s="7" ph="1"/>
    </row>
    <row r="2825" spans="25:25" ht="21" x14ac:dyDescent="0.15">
      <c r="Y2825" s="7" ph="1"/>
    </row>
    <row r="2826" spans="25:25" ht="21" x14ac:dyDescent="0.15">
      <c r="Y2826" s="7" ph="1"/>
    </row>
    <row r="2827" spans="25:25" ht="21" x14ac:dyDescent="0.15">
      <c r="Y2827" s="7" ph="1"/>
    </row>
    <row r="2828" spans="25:25" ht="21" x14ac:dyDescent="0.15">
      <c r="Y2828" s="7" ph="1"/>
    </row>
    <row r="2829" spans="25:25" ht="21" x14ac:dyDescent="0.15">
      <c r="Y2829" s="7" ph="1"/>
    </row>
    <row r="2830" spans="25:25" ht="21" x14ac:dyDescent="0.15">
      <c r="Y2830" s="7" ph="1"/>
    </row>
    <row r="2831" spans="25:25" ht="21" x14ac:dyDescent="0.15">
      <c r="Y2831" s="7" ph="1"/>
    </row>
    <row r="2832" spans="25:25" ht="21" x14ac:dyDescent="0.15">
      <c r="Y2832" s="7" ph="1"/>
    </row>
    <row r="2833" spans="25:25" ht="21" x14ac:dyDescent="0.15">
      <c r="Y2833" s="7" ph="1"/>
    </row>
    <row r="2834" spans="25:25" ht="21" x14ac:dyDescent="0.15">
      <c r="Y2834" s="7" ph="1"/>
    </row>
    <row r="2835" spans="25:25" ht="21" x14ac:dyDescent="0.15">
      <c r="Y2835" s="7" ph="1"/>
    </row>
    <row r="2836" spans="25:25" ht="21" x14ac:dyDescent="0.15">
      <c r="Y2836" s="7" ph="1"/>
    </row>
    <row r="2837" spans="25:25" ht="21" x14ac:dyDescent="0.15">
      <c r="Y2837" s="7" ph="1"/>
    </row>
    <row r="2838" spans="25:25" ht="21" x14ac:dyDescent="0.15">
      <c r="Y2838" s="7" ph="1"/>
    </row>
    <row r="2839" spans="25:25" ht="21" x14ac:dyDescent="0.15">
      <c r="Y2839" s="7" ph="1"/>
    </row>
    <row r="2840" spans="25:25" ht="21" x14ac:dyDescent="0.15">
      <c r="Y2840" s="7" ph="1"/>
    </row>
    <row r="2841" spans="25:25" ht="21" x14ac:dyDescent="0.15">
      <c r="Y2841" s="7" ph="1"/>
    </row>
    <row r="2842" spans="25:25" ht="21" x14ac:dyDescent="0.15">
      <c r="Y2842" s="7" ph="1"/>
    </row>
    <row r="2843" spans="25:25" ht="21" x14ac:dyDescent="0.15">
      <c r="Y2843" s="7" ph="1"/>
    </row>
    <row r="2844" spans="25:25" ht="21" x14ac:dyDescent="0.15">
      <c r="Y2844" s="7" ph="1"/>
    </row>
    <row r="2845" spans="25:25" ht="21" x14ac:dyDescent="0.15">
      <c r="Y2845" s="7" ph="1"/>
    </row>
    <row r="2846" spans="25:25" ht="21" x14ac:dyDescent="0.15">
      <c r="Y2846" s="7" ph="1"/>
    </row>
    <row r="2847" spans="25:25" ht="21" x14ac:dyDescent="0.15">
      <c r="Y2847" s="7" ph="1"/>
    </row>
    <row r="2848" spans="25:25" ht="21" x14ac:dyDescent="0.15">
      <c r="Y2848" s="7" ph="1"/>
    </row>
    <row r="2849" spans="25:25" ht="21" x14ac:dyDescent="0.15">
      <c r="Y2849" s="7" ph="1"/>
    </row>
    <row r="2850" spans="25:25" ht="21" x14ac:dyDescent="0.15">
      <c r="Y2850" s="7" ph="1"/>
    </row>
    <row r="2851" spans="25:25" ht="21" x14ac:dyDescent="0.15">
      <c r="Y2851" s="7" ph="1"/>
    </row>
    <row r="2852" spans="25:25" ht="21" x14ac:dyDescent="0.15">
      <c r="Y2852" s="7" ph="1"/>
    </row>
    <row r="2853" spans="25:25" ht="21" x14ac:dyDescent="0.15">
      <c r="Y2853" s="7" ph="1"/>
    </row>
    <row r="2854" spans="25:25" ht="21" x14ac:dyDescent="0.15">
      <c r="Y2854" s="7" ph="1"/>
    </row>
    <row r="2855" spans="25:25" ht="21" x14ac:dyDescent="0.15">
      <c r="Y2855" s="7" ph="1"/>
    </row>
    <row r="2856" spans="25:25" ht="21" x14ac:dyDescent="0.15">
      <c r="Y2856" s="7" ph="1"/>
    </row>
    <row r="2857" spans="25:25" ht="21" x14ac:dyDescent="0.15">
      <c r="Y2857" s="7" ph="1"/>
    </row>
    <row r="2858" spans="25:25" ht="21" x14ac:dyDescent="0.15">
      <c r="Y2858" s="7" ph="1"/>
    </row>
    <row r="2859" spans="25:25" ht="21" x14ac:dyDescent="0.15">
      <c r="Y2859" s="7" ph="1"/>
    </row>
    <row r="2860" spans="25:25" ht="21" x14ac:dyDescent="0.15">
      <c r="Y2860" s="7" ph="1"/>
    </row>
    <row r="2861" spans="25:25" ht="21" x14ac:dyDescent="0.15">
      <c r="Y2861" s="7" ph="1"/>
    </row>
    <row r="2862" spans="25:25" ht="21" x14ac:dyDescent="0.15">
      <c r="Y2862" s="7" ph="1"/>
    </row>
    <row r="2863" spans="25:25" ht="21" x14ac:dyDescent="0.15">
      <c r="Y2863" s="7" ph="1"/>
    </row>
    <row r="2864" spans="25:25" ht="21" x14ac:dyDescent="0.15">
      <c r="Y2864" s="7" ph="1"/>
    </row>
    <row r="2865" spans="25:25" ht="21" x14ac:dyDescent="0.15">
      <c r="Y2865" s="7" ph="1"/>
    </row>
    <row r="2866" spans="25:25" ht="21" x14ac:dyDescent="0.15">
      <c r="Y2866" s="7" ph="1"/>
    </row>
    <row r="2867" spans="25:25" ht="21" x14ac:dyDescent="0.15">
      <c r="Y2867" s="7" ph="1"/>
    </row>
    <row r="2868" spans="25:25" ht="21" x14ac:dyDescent="0.15">
      <c r="Y2868" s="7" ph="1"/>
    </row>
    <row r="2869" spans="25:25" ht="21" x14ac:dyDescent="0.15">
      <c r="Y2869" s="7" ph="1"/>
    </row>
    <row r="2870" spans="25:25" ht="21" x14ac:dyDescent="0.15">
      <c r="Y2870" s="7" ph="1"/>
    </row>
    <row r="2871" spans="25:25" ht="21" x14ac:dyDescent="0.15">
      <c r="Y2871" s="7" ph="1"/>
    </row>
    <row r="2872" spans="25:25" ht="21" x14ac:dyDescent="0.15">
      <c r="Y2872" s="7" ph="1"/>
    </row>
    <row r="2873" spans="25:25" ht="21" x14ac:dyDescent="0.15">
      <c r="Y2873" s="7" ph="1"/>
    </row>
    <row r="2874" spans="25:25" ht="21" x14ac:dyDescent="0.15">
      <c r="Y2874" s="7" ph="1"/>
    </row>
    <row r="2875" spans="25:25" ht="21" x14ac:dyDescent="0.15">
      <c r="Y2875" s="7" ph="1"/>
    </row>
    <row r="2876" spans="25:25" ht="21" x14ac:dyDescent="0.15">
      <c r="Y2876" s="7" ph="1"/>
    </row>
    <row r="2877" spans="25:25" ht="21" x14ac:dyDescent="0.15">
      <c r="Y2877" s="7" ph="1"/>
    </row>
    <row r="2878" spans="25:25" ht="21" x14ac:dyDescent="0.15">
      <c r="Y2878" s="7" ph="1"/>
    </row>
    <row r="2879" spans="25:25" ht="21" x14ac:dyDescent="0.15">
      <c r="Y2879" s="7" ph="1"/>
    </row>
    <row r="2880" spans="25:25" ht="21" x14ac:dyDescent="0.15">
      <c r="Y2880" s="7" ph="1"/>
    </row>
    <row r="2881" spans="25:25" ht="21" x14ac:dyDescent="0.15">
      <c r="Y2881" s="7" ph="1"/>
    </row>
    <row r="2882" spans="25:25" ht="21" x14ac:dyDescent="0.15">
      <c r="Y2882" s="7" ph="1"/>
    </row>
    <row r="2883" spans="25:25" ht="21" x14ac:dyDescent="0.15">
      <c r="Y2883" s="7" ph="1"/>
    </row>
    <row r="2884" spans="25:25" ht="21" x14ac:dyDescent="0.15">
      <c r="Y2884" s="7" ph="1"/>
    </row>
    <row r="2885" spans="25:25" ht="21" x14ac:dyDescent="0.15">
      <c r="Y2885" s="7" ph="1"/>
    </row>
    <row r="2886" spans="25:25" ht="21" x14ac:dyDescent="0.15">
      <c r="Y2886" s="7" ph="1"/>
    </row>
    <row r="2887" spans="25:25" ht="21" x14ac:dyDescent="0.15">
      <c r="Y2887" s="7" ph="1"/>
    </row>
    <row r="2888" spans="25:25" ht="21" x14ac:dyDescent="0.15">
      <c r="Y2888" s="7" ph="1"/>
    </row>
    <row r="2889" spans="25:25" ht="21" x14ac:dyDescent="0.15">
      <c r="Y2889" s="7" ph="1"/>
    </row>
    <row r="2890" spans="25:25" ht="21" x14ac:dyDescent="0.15">
      <c r="Y2890" s="7" ph="1"/>
    </row>
    <row r="2891" spans="25:25" ht="21" x14ac:dyDescent="0.15">
      <c r="Y2891" s="7" ph="1"/>
    </row>
    <row r="2892" spans="25:25" ht="21" x14ac:dyDescent="0.15">
      <c r="Y2892" s="7" ph="1"/>
    </row>
    <row r="2893" spans="25:25" ht="21" x14ac:dyDescent="0.15">
      <c r="Y2893" s="7" ph="1"/>
    </row>
    <row r="2894" spans="25:25" ht="21" x14ac:dyDescent="0.15">
      <c r="Y2894" s="7" ph="1"/>
    </row>
    <row r="2895" spans="25:25" ht="21" x14ac:dyDescent="0.15">
      <c r="Y2895" s="7" ph="1"/>
    </row>
    <row r="2896" spans="25:25" ht="21" x14ac:dyDescent="0.15">
      <c r="Y2896" s="7" ph="1"/>
    </row>
    <row r="2897" spans="25:25" ht="21" x14ac:dyDescent="0.15">
      <c r="Y2897" s="7" ph="1"/>
    </row>
    <row r="2898" spans="25:25" ht="21" x14ac:dyDescent="0.15">
      <c r="Y2898" s="7" ph="1"/>
    </row>
    <row r="2899" spans="25:25" ht="21" x14ac:dyDescent="0.15">
      <c r="Y2899" s="7" ph="1"/>
    </row>
    <row r="2900" spans="25:25" ht="21" x14ac:dyDescent="0.15">
      <c r="Y2900" s="7" ph="1"/>
    </row>
    <row r="2901" spans="25:25" ht="21" x14ac:dyDescent="0.15">
      <c r="Y2901" s="7" ph="1"/>
    </row>
    <row r="2902" spans="25:25" ht="21" x14ac:dyDescent="0.15">
      <c r="Y2902" s="7" ph="1"/>
    </row>
    <row r="2903" spans="25:25" ht="21" x14ac:dyDescent="0.15">
      <c r="Y2903" s="7" ph="1"/>
    </row>
    <row r="2904" spans="25:25" ht="21" x14ac:dyDescent="0.15">
      <c r="Y2904" s="7" ph="1"/>
    </row>
    <row r="2905" spans="25:25" ht="21" x14ac:dyDescent="0.15">
      <c r="Y2905" s="7" ph="1"/>
    </row>
    <row r="2906" spans="25:25" ht="21" x14ac:dyDescent="0.15">
      <c r="Y2906" s="7" ph="1"/>
    </row>
    <row r="2907" spans="25:25" ht="21" x14ac:dyDescent="0.15">
      <c r="Y2907" s="7" ph="1"/>
    </row>
    <row r="2908" spans="25:25" ht="21" x14ac:dyDescent="0.15">
      <c r="Y2908" s="7" ph="1"/>
    </row>
    <row r="2909" spans="25:25" ht="21" x14ac:dyDescent="0.15">
      <c r="Y2909" s="7" ph="1"/>
    </row>
    <row r="2910" spans="25:25" ht="21" x14ac:dyDescent="0.15">
      <c r="Y2910" s="7" ph="1"/>
    </row>
    <row r="2911" spans="25:25" ht="21" x14ac:dyDescent="0.15">
      <c r="Y2911" s="7" ph="1"/>
    </row>
    <row r="2912" spans="25:25" ht="21" x14ac:dyDescent="0.15">
      <c r="Y2912" s="7" ph="1"/>
    </row>
    <row r="2913" spans="25:25" ht="21" x14ac:dyDescent="0.15">
      <c r="Y2913" s="7" ph="1"/>
    </row>
    <row r="2914" spans="25:25" ht="21" x14ac:dyDescent="0.15">
      <c r="Y2914" s="7" ph="1"/>
    </row>
    <row r="2915" spans="25:25" ht="21" x14ac:dyDescent="0.15">
      <c r="Y2915" s="7" ph="1"/>
    </row>
    <row r="2916" spans="25:25" ht="21" x14ac:dyDescent="0.15">
      <c r="Y2916" s="7" ph="1"/>
    </row>
    <row r="2917" spans="25:25" ht="21" x14ac:dyDescent="0.15">
      <c r="Y2917" s="7" ph="1"/>
    </row>
    <row r="2918" spans="25:25" ht="21" x14ac:dyDescent="0.15">
      <c r="Y2918" s="7" ph="1"/>
    </row>
    <row r="2919" spans="25:25" ht="21" x14ac:dyDescent="0.15">
      <c r="Y2919" s="7" ph="1"/>
    </row>
    <row r="2920" spans="25:25" ht="21" x14ac:dyDescent="0.15">
      <c r="Y2920" s="7" ph="1"/>
    </row>
    <row r="2921" spans="25:25" ht="21" x14ac:dyDescent="0.15">
      <c r="Y2921" s="7" ph="1"/>
    </row>
    <row r="2922" spans="25:25" ht="21" x14ac:dyDescent="0.15">
      <c r="Y2922" s="7" ph="1"/>
    </row>
    <row r="2923" spans="25:25" ht="21" x14ac:dyDescent="0.15">
      <c r="Y2923" s="7" ph="1"/>
    </row>
    <row r="2924" spans="25:25" ht="21" x14ac:dyDescent="0.15">
      <c r="Y2924" s="7" ph="1"/>
    </row>
    <row r="2925" spans="25:25" ht="21" x14ac:dyDescent="0.15">
      <c r="Y2925" s="7" ph="1"/>
    </row>
    <row r="2926" spans="25:25" ht="21" x14ac:dyDescent="0.15">
      <c r="Y2926" s="7" ph="1"/>
    </row>
    <row r="2927" spans="25:25" ht="21" x14ac:dyDescent="0.15">
      <c r="Y2927" s="7" ph="1"/>
    </row>
    <row r="2928" spans="25:25" ht="21" x14ac:dyDescent="0.15">
      <c r="Y2928" s="7" ph="1"/>
    </row>
    <row r="2929" spans="25:25" ht="21" x14ac:dyDescent="0.15">
      <c r="Y2929" s="7" ph="1"/>
    </row>
    <row r="2930" spans="25:25" ht="21" x14ac:dyDescent="0.15">
      <c r="Y2930" s="7" ph="1"/>
    </row>
    <row r="2931" spans="25:25" ht="21" x14ac:dyDescent="0.15">
      <c r="Y2931" s="7" ph="1"/>
    </row>
    <row r="2932" spans="25:25" ht="21" x14ac:dyDescent="0.15">
      <c r="Y2932" s="7" ph="1"/>
    </row>
    <row r="2933" spans="25:25" ht="21" x14ac:dyDescent="0.15">
      <c r="Y2933" s="7" ph="1"/>
    </row>
    <row r="2934" spans="25:25" ht="21" x14ac:dyDescent="0.15">
      <c r="Y2934" s="7" ph="1"/>
    </row>
    <row r="2935" spans="25:25" ht="21" x14ac:dyDescent="0.15">
      <c r="Y2935" s="7" ph="1"/>
    </row>
    <row r="2936" spans="25:25" ht="21" x14ac:dyDescent="0.15">
      <c r="Y2936" s="7" ph="1"/>
    </row>
    <row r="2937" spans="25:25" ht="21" x14ac:dyDescent="0.15">
      <c r="Y2937" s="7" ph="1"/>
    </row>
    <row r="2938" spans="25:25" ht="21" x14ac:dyDescent="0.15">
      <c r="Y2938" s="7" ph="1"/>
    </row>
    <row r="2939" spans="25:25" ht="21" x14ac:dyDescent="0.15">
      <c r="Y2939" s="7" ph="1"/>
    </row>
    <row r="2940" spans="25:25" ht="21" x14ac:dyDescent="0.15">
      <c r="Y2940" s="7" ph="1"/>
    </row>
    <row r="2941" spans="25:25" ht="21" x14ac:dyDescent="0.15">
      <c r="Y2941" s="7" ph="1"/>
    </row>
    <row r="2942" spans="25:25" ht="21" x14ac:dyDescent="0.15">
      <c r="Y2942" s="7" ph="1"/>
    </row>
    <row r="2943" spans="25:25" ht="21" x14ac:dyDescent="0.15">
      <c r="Y2943" s="7" ph="1"/>
    </row>
    <row r="2944" spans="25:25" ht="21" x14ac:dyDescent="0.15">
      <c r="Y2944" s="7" ph="1"/>
    </row>
    <row r="2945" spans="25:25" ht="21" x14ac:dyDescent="0.15">
      <c r="Y2945" s="7" ph="1"/>
    </row>
    <row r="2946" spans="25:25" ht="21" x14ac:dyDescent="0.15">
      <c r="Y2946" s="7" ph="1"/>
    </row>
    <row r="2947" spans="25:25" ht="21" x14ac:dyDescent="0.15">
      <c r="Y2947" s="7" ph="1"/>
    </row>
    <row r="2948" spans="25:25" ht="21" x14ac:dyDescent="0.15">
      <c r="Y2948" s="7" ph="1"/>
    </row>
    <row r="2949" spans="25:25" ht="21" x14ac:dyDescent="0.15">
      <c r="Y2949" s="7" ph="1"/>
    </row>
    <row r="2950" spans="25:25" ht="21" x14ac:dyDescent="0.15">
      <c r="Y2950" s="7" ph="1"/>
    </row>
    <row r="2951" spans="25:25" ht="21" x14ac:dyDescent="0.15">
      <c r="Y2951" s="7" ph="1"/>
    </row>
    <row r="2952" spans="25:25" ht="21" x14ac:dyDescent="0.15">
      <c r="Y2952" s="7" ph="1"/>
    </row>
    <row r="2953" spans="25:25" ht="21" x14ac:dyDescent="0.15">
      <c r="Y2953" s="7" ph="1"/>
    </row>
    <row r="2954" spans="25:25" ht="21" x14ac:dyDescent="0.15">
      <c r="Y2954" s="7" ph="1"/>
    </row>
    <row r="2955" spans="25:25" ht="21" x14ac:dyDescent="0.15">
      <c r="Y2955" s="7" ph="1"/>
    </row>
    <row r="2956" spans="25:25" ht="21" x14ac:dyDescent="0.15">
      <c r="Y2956" s="7" ph="1"/>
    </row>
    <row r="2957" spans="25:25" ht="21" x14ac:dyDescent="0.15">
      <c r="Y2957" s="7" ph="1"/>
    </row>
    <row r="2958" spans="25:25" ht="21" x14ac:dyDescent="0.15">
      <c r="Y2958" s="7" ph="1"/>
    </row>
    <row r="2959" spans="25:25" ht="21" x14ac:dyDescent="0.15">
      <c r="Y2959" s="7" ph="1"/>
    </row>
    <row r="2960" spans="25:25" ht="21" x14ac:dyDescent="0.15">
      <c r="Y2960" s="7" ph="1"/>
    </row>
    <row r="2961" spans="25:25" ht="21" x14ac:dyDescent="0.15">
      <c r="Y2961" s="7" ph="1"/>
    </row>
    <row r="2962" spans="25:25" ht="21" x14ac:dyDescent="0.15">
      <c r="Y2962" s="7" ph="1"/>
    </row>
    <row r="2963" spans="25:25" ht="21" x14ac:dyDescent="0.15">
      <c r="Y2963" s="7" ph="1"/>
    </row>
    <row r="2964" spans="25:25" ht="21" x14ac:dyDescent="0.15">
      <c r="Y2964" s="7" ph="1"/>
    </row>
    <row r="2965" spans="25:25" ht="21" x14ac:dyDescent="0.15">
      <c r="Y2965" s="7" ph="1"/>
    </row>
    <row r="2966" spans="25:25" ht="21" x14ac:dyDescent="0.15">
      <c r="Y2966" s="7" ph="1"/>
    </row>
    <row r="2967" spans="25:25" ht="21" x14ac:dyDescent="0.15">
      <c r="Y2967" s="7" ph="1"/>
    </row>
    <row r="2968" spans="25:25" ht="21" x14ac:dyDescent="0.15">
      <c r="Y2968" s="7" ph="1"/>
    </row>
    <row r="2969" spans="25:25" ht="21" x14ac:dyDescent="0.15">
      <c r="Y2969" s="7" ph="1"/>
    </row>
    <row r="2970" spans="25:25" ht="21" x14ac:dyDescent="0.15">
      <c r="Y2970" s="7" ph="1"/>
    </row>
    <row r="2971" spans="25:25" ht="21" x14ac:dyDescent="0.15">
      <c r="Y2971" s="7" ph="1"/>
    </row>
    <row r="2972" spans="25:25" ht="21" x14ac:dyDescent="0.15">
      <c r="Y2972" s="7" ph="1"/>
    </row>
    <row r="2973" spans="25:25" ht="21" x14ac:dyDescent="0.15">
      <c r="Y2973" s="7" ph="1"/>
    </row>
    <row r="2974" spans="25:25" ht="21" x14ac:dyDescent="0.15">
      <c r="Y2974" s="7" ph="1"/>
    </row>
    <row r="2975" spans="25:25" ht="21" x14ac:dyDescent="0.15">
      <c r="Y2975" s="7" ph="1"/>
    </row>
    <row r="2976" spans="25:25" ht="21" x14ac:dyDescent="0.15">
      <c r="Y2976" s="7" ph="1"/>
    </row>
    <row r="2977" spans="25:25" ht="21" x14ac:dyDescent="0.15">
      <c r="Y2977" s="7" ph="1"/>
    </row>
    <row r="2978" spans="25:25" ht="21" x14ac:dyDescent="0.15">
      <c r="Y2978" s="7" ph="1"/>
    </row>
    <row r="2979" spans="25:25" ht="21" x14ac:dyDescent="0.15">
      <c r="Y2979" s="7" ph="1"/>
    </row>
    <row r="2980" spans="25:25" ht="21" x14ac:dyDescent="0.15">
      <c r="Y2980" s="7" ph="1"/>
    </row>
    <row r="2981" spans="25:25" ht="21" x14ac:dyDescent="0.15">
      <c r="Y2981" s="7" ph="1"/>
    </row>
    <row r="2982" spans="25:25" ht="21" x14ac:dyDescent="0.15">
      <c r="Y2982" s="7" ph="1"/>
    </row>
    <row r="2983" spans="25:25" ht="21" x14ac:dyDescent="0.15">
      <c r="Y2983" s="7" ph="1"/>
    </row>
    <row r="2984" spans="25:25" ht="21" x14ac:dyDescent="0.15">
      <c r="Y2984" s="7" ph="1"/>
    </row>
    <row r="2985" spans="25:25" ht="21" x14ac:dyDescent="0.15">
      <c r="Y2985" s="7" ph="1"/>
    </row>
    <row r="2986" spans="25:25" ht="21" x14ac:dyDescent="0.15">
      <c r="Y2986" s="7" ph="1"/>
    </row>
    <row r="2987" spans="25:25" ht="21" x14ac:dyDescent="0.15">
      <c r="Y2987" s="7" ph="1"/>
    </row>
    <row r="2988" spans="25:25" ht="21" x14ac:dyDescent="0.15">
      <c r="Y2988" s="7" ph="1"/>
    </row>
    <row r="2989" spans="25:25" ht="21" x14ac:dyDescent="0.15">
      <c r="Y2989" s="7" ph="1"/>
    </row>
    <row r="2990" spans="25:25" ht="21" x14ac:dyDescent="0.15">
      <c r="Y2990" s="7" ph="1"/>
    </row>
    <row r="2991" spans="25:25" ht="21" x14ac:dyDescent="0.15">
      <c r="Y2991" s="7" ph="1"/>
    </row>
    <row r="2992" spans="25:25" ht="21" x14ac:dyDescent="0.15">
      <c r="Y2992" s="7" ph="1"/>
    </row>
    <row r="2993" spans="25:25" ht="21" x14ac:dyDescent="0.15">
      <c r="Y2993" s="7" ph="1"/>
    </row>
    <row r="2994" spans="25:25" ht="21" x14ac:dyDescent="0.15">
      <c r="Y2994" s="7" ph="1"/>
    </row>
    <row r="2995" spans="25:25" ht="21" x14ac:dyDescent="0.15">
      <c r="Y2995" s="7" ph="1"/>
    </row>
    <row r="2996" spans="25:25" ht="21" x14ac:dyDescent="0.15">
      <c r="Y2996" s="7" ph="1"/>
    </row>
    <row r="2997" spans="25:25" ht="21" x14ac:dyDescent="0.15">
      <c r="Y2997" s="7" ph="1"/>
    </row>
    <row r="2998" spans="25:25" ht="21" x14ac:dyDescent="0.15">
      <c r="Y2998" s="7" ph="1"/>
    </row>
    <row r="2999" spans="25:25" ht="21" x14ac:dyDescent="0.15">
      <c r="Y2999" s="7" ph="1"/>
    </row>
    <row r="3000" spans="25:25" ht="21" x14ac:dyDescent="0.15">
      <c r="Y3000" s="7" ph="1"/>
    </row>
    <row r="3001" spans="25:25" ht="21" x14ac:dyDescent="0.15">
      <c r="Y3001" s="7" ph="1"/>
    </row>
    <row r="3002" spans="25:25" ht="21" x14ac:dyDescent="0.15">
      <c r="Y3002" s="7" ph="1"/>
    </row>
    <row r="3003" spans="25:25" ht="21" x14ac:dyDescent="0.15">
      <c r="Y3003" s="7" ph="1"/>
    </row>
    <row r="3004" spans="25:25" ht="21" x14ac:dyDescent="0.15">
      <c r="Y3004" s="7" ph="1"/>
    </row>
    <row r="3005" spans="25:25" ht="21" x14ac:dyDescent="0.15">
      <c r="Y3005" s="7" ph="1"/>
    </row>
    <row r="3006" spans="25:25" ht="21" x14ac:dyDescent="0.15">
      <c r="Y3006" s="7" ph="1"/>
    </row>
    <row r="3007" spans="25:25" ht="21" x14ac:dyDescent="0.15">
      <c r="Y3007" s="7" ph="1"/>
    </row>
    <row r="3008" spans="25:25" ht="21" x14ac:dyDescent="0.15">
      <c r="Y3008" s="7" ph="1"/>
    </row>
    <row r="3009" spans="25:25" ht="21" x14ac:dyDescent="0.15">
      <c r="Y3009" s="7" ph="1"/>
    </row>
    <row r="3010" spans="25:25" ht="21" x14ac:dyDescent="0.15">
      <c r="Y3010" s="7" ph="1"/>
    </row>
    <row r="3011" spans="25:25" ht="21" x14ac:dyDescent="0.15">
      <c r="Y3011" s="7" ph="1"/>
    </row>
    <row r="3012" spans="25:25" ht="21" x14ac:dyDescent="0.15">
      <c r="Y3012" s="7" ph="1"/>
    </row>
    <row r="3013" spans="25:25" ht="21" x14ac:dyDescent="0.15">
      <c r="Y3013" s="7" ph="1"/>
    </row>
    <row r="3014" spans="25:25" ht="21" x14ac:dyDescent="0.15">
      <c r="Y3014" s="7" ph="1"/>
    </row>
    <row r="3015" spans="25:25" ht="21" x14ac:dyDescent="0.15">
      <c r="Y3015" s="7" ph="1"/>
    </row>
    <row r="3016" spans="25:25" ht="21" x14ac:dyDescent="0.15">
      <c r="Y3016" s="7" ph="1"/>
    </row>
    <row r="3017" spans="25:25" ht="21" x14ac:dyDescent="0.15">
      <c r="Y3017" s="7" ph="1"/>
    </row>
    <row r="3018" spans="25:25" ht="21" x14ac:dyDescent="0.15">
      <c r="Y3018" s="7" ph="1"/>
    </row>
    <row r="3019" spans="25:25" ht="21" x14ac:dyDescent="0.15">
      <c r="Y3019" s="7" ph="1"/>
    </row>
    <row r="3020" spans="25:25" ht="21" x14ac:dyDescent="0.15">
      <c r="Y3020" s="7" ph="1"/>
    </row>
    <row r="3021" spans="25:25" ht="21" x14ac:dyDescent="0.15">
      <c r="Y3021" s="7" ph="1"/>
    </row>
    <row r="3022" spans="25:25" ht="21" x14ac:dyDescent="0.15">
      <c r="Y3022" s="7" ph="1"/>
    </row>
    <row r="3023" spans="25:25" ht="21" x14ac:dyDescent="0.15">
      <c r="Y3023" s="7" ph="1"/>
    </row>
    <row r="3024" spans="25:25" ht="21" x14ac:dyDescent="0.15">
      <c r="Y3024" s="7" ph="1"/>
    </row>
    <row r="3025" spans="25:25" ht="21" x14ac:dyDescent="0.15">
      <c r="Y3025" s="7" ph="1"/>
    </row>
    <row r="3026" spans="25:25" ht="21" x14ac:dyDescent="0.15">
      <c r="Y3026" s="7" ph="1"/>
    </row>
    <row r="3027" spans="25:25" ht="21" x14ac:dyDescent="0.15">
      <c r="Y3027" s="7" ph="1"/>
    </row>
    <row r="3028" spans="25:25" ht="21" x14ac:dyDescent="0.15">
      <c r="Y3028" s="7" ph="1"/>
    </row>
    <row r="3029" spans="25:25" ht="21" x14ac:dyDescent="0.15">
      <c r="Y3029" s="7" ph="1"/>
    </row>
    <row r="3030" spans="25:25" ht="21" x14ac:dyDescent="0.15">
      <c r="Y3030" s="7" ph="1"/>
    </row>
    <row r="3031" spans="25:25" ht="21" x14ac:dyDescent="0.15">
      <c r="Y3031" s="7" ph="1"/>
    </row>
    <row r="3032" spans="25:25" ht="21" x14ac:dyDescent="0.15">
      <c r="Y3032" s="7" ph="1"/>
    </row>
    <row r="3033" spans="25:25" ht="21" x14ac:dyDescent="0.15">
      <c r="Y3033" s="7" ph="1"/>
    </row>
    <row r="3034" spans="25:25" ht="21" x14ac:dyDescent="0.15">
      <c r="Y3034" s="7" ph="1"/>
    </row>
    <row r="3035" spans="25:25" ht="21" x14ac:dyDescent="0.15">
      <c r="Y3035" s="7" ph="1"/>
    </row>
    <row r="3036" spans="25:25" ht="21" x14ac:dyDescent="0.15">
      <c r="Y3036" s="7" ph="1"/>
    </row>
    <row r="3037" spans="25:25" ht="21" x14ac:dyDescent="0.15">
      <c r="Y3037" s="7" ph="1"/>
    </row>
    <row r="3038" spans="25:25" ht="21" x14ac:dyDescent="0.15">
      <c r="Y3038" s="7" ph="1"/>
    </row>
    <row r="3039" spans="25:25" ht="21" x14ac:dyDescent="0.15">
      <c r="Y3039" s="7" ph="1"/>
    </row>
    <row r="3040" spans="25:25" ht="21" x14ac:dyDescent="0.15">
      <c r="Y3040" s="7" ph="1"/>
    </row>
    <row r="3041" spans="25:25" ht="21" x14ac:dyDescent="0.15">
      <c r="Y3041" s="7" ph="1"/>
    </row>
    <row r="3042" spans="25:25" ht="21" x14ac:dyDescent="0.15">
      <c r="Y3042" s="7" ph="1"/>
    </row>
    <row r="3043" spans="25:25" ht="21" x14ac:dyDescent="0.15">
      <c r="Y3043" s="7" ph="1"/>
    </row>
    <row r="3044" spans="25:25" ht="21" x14ac:dyDescent="0.15">
      <c r="Y3044" s="7" ph="1"/>
    </row>
    <row r="3045" spans="25:25" ht="21" x14ac:dyDescent="0.15">
      <c r="Y3045" s="7" ph="1"/>
    </row>
    <row r="3046" spans="25:25" ht="21" x14ac:dyDescent="0.15">
      <c r="Y3046" s="7" ph="1"/>
    </row>
    <row r="3047" spans="25:25" ht="21" x14ac:dyDescent="0.15">
      <c r="Y3047" s="7" ph="1"/>
    </row>
    <row r="3048" spans="25:25" ht="21" x14ac:dyDescent="0.15">
      <c r="Y3048" s="7" ph="1"/>
    </row>
    <row r="3049" spans="25:25" ht="21" x14ac:dyDescent="0.15">
      <c r="Y3049" s="7" ph="1"/>
    </row>
    <row r="3050" spans="25:25" ht="21" x14ac:dyDescent="0.15">
      <c r="Y3050" s="7" ph="1"/>
    </row>
    <row r="3051" spans="25:25" ht="21" x14ac:dyDescent="0.15">
      <c r="Y3051" s="7" ph="1"/>
    </row>
    <row r="3052" spans="25:25" ht="21" x14ac:dyDescent="0.15">
      <c r="Y3052" s="7" ph="1"/>
    </row>
    <row r="3053" spans="25:25" ht="21" x14ac:dyDescent="0.15">
      <c r="Y3053" s="7" ph="1"/>
    </row>
    <row r="3054" spans="25:25" ht="21" x14ac:dyDescent="0.15">
      <c r="Y3054" s="7" ph="1"/>
    </row>
    <row r="3055" spans="25:25" ht="21" x14ac:dyDescent="0.15">
      <c r="Y3055" s="7" ph="1"/>
    </row>
    <row r="3056" spans="25:25" ht="21" x14ac:dyDescent="0.15">
      <c r="Y3056" s="7" ph="1"/>
    </row>
    <row r="3057" spans="25:25" ht="21" x14ac:dyDescent="0.15">
      <c r="Y3057" s="7" ph="1"/>
    </row>
    <row r="3058" spans="25:25" ht="21" x14ac:dyDescent="0.15">
      <c r="Y3058" s="7" ph="1"/>
    </row>
    <row r="3059" spans="25:25" ht="21" x14ac:dyDescent="0.15">
      <c r="Y3059" s="7" ph="1"/>
    </row>
    <row r="3060" spans="25:25" ht="21" x14ac:dyDescent="0.15">
      <c r="Y3060" s="7" ph="1"/>
    </row>
    <row r="3061" spans="25:25" ht="21" x14ac:dyDescent="0.15">
      <c r="Y3061" s="7" ph="1"/>
    </row>
    <row r="3062" spans="25:25" ht="21" x14ac:dyDescent="0.15">
      <c r="Y3062" s="7" ph="1"/>
    </row>
    <row r="3063" spans="25:25" ht="21" x14ac:dyDescent="0.15">
      <c r="Y3063" s="7" ph="1"/>
    </row>
    <row r="3064" spans="25:25" ht="21" x14ac:dyDescent="0.15">
      <c r="Y3064" s="7" ph="1"/>
    </row>
    <row r="3065" spans="25:25" ht="21" x14ac:dyDescent="0.15">
      <c r="Y3065" s="7" ph="1"/>
    </row>
    <row r="3066" spans="25:25" ht="21" x14ac:dyDescent="0.15">
      <c r="Y3066" s="7" ph="1"/>
    </row>
    <row r="3067" spans="25:25" ht="21" x14ac:dyDescent="0.15">
      <c r="Y3067" s="7" ph="1"/>
    </row>
    <row r="3068" spans="25:25" ht="21" x14ac:dyDescent="0.15">
      <c r="Y3068" s="7" ph="1"/>
    </row>
    <row r="3069" spans="25:25" ht="21" x14ac:dyDescent="0.15">
      <c r="Y3069" s="7" ph="1"/>
    </row>
    <row r="3070" spans="25:25" ht="21" x14ac:dyDescent="0.15">
      <c r="Y3070" s="7" ph="1"/>
    </row>
    <row r="3071" spans="25:25" ht="21" x14ac:dyDescent="0.15">
      <c r="Y3071" s="7" ph="1"/>
    </row>
    <row r="3072" spans="25:25" ht="21" x14ac:dyDescent="0.15">
      <c r="Y3072" s="7" ph="1"/>
    </row>
    <row r="3073" spans="25:25" ht="21" x14ac:dyDescent="0.15">
      <c r="Y3073" s="7" ph="1"/>
    </row>
    <row r="3074" spans="25:25" ht="21" x14ac:dyDescent="0.15">
      <c r="Y3074" s="7" ph="1"/>
    </row>
    <row r="3075" spans="25:25" ht="21" x14ac:dyDescent="0.15">
      <c r="Y3075" s="7" ph="1"/>
    </row>
    <row r="3076" spans="25:25" ht="21" x14ac:dyDescent="0.15">
      <c r="Y3076" s="7" ph="1"/>
    </row>
    <row r="3077" spans="25:25" ht="21" x14ac:dyDescent="0.15">
      <c r="Y3077" s="7" ph="1"/>
    </row>
    <row r="3078" spans="25:25" ht="21" x14ac:dyDescent="0.15">
      <c r="Y3078" s="7" ph="1"/>
    </row>
    <row r="3079" spans="25:25" ht="21" x14ac:dyDescent="0.15">
      <c r="Y3079" s="7" ph="1"/>
    </row>
    <row r="3080" spans="25:25" ht="21" x14ac:dyDescent="0.15">
      <c r="Y3080" s="7" ph="1"/>
    </row>
    <row r="3081" spans="25:25" ht="21" x14ac:dyDescent="0.15">
      <c r="Y3081" s="7" ph="1"/>
    </row>
    <row r="3082" spans="25:25" ht="21" x14ac:dyDescent="0.15">
      <c r="Y3082" s="7" ph="1"/>
    </row>
    <row r="3083" spans="25:25" ht="21" x14ac:dyDescent="0.15">
      <c r="Y3083" s="7" ph="1"/>
    </row>
    <row r="3084" spans="25:25" ht="21" x14ac:dyDescent="0.15">
      <c r="Y3084" s="7" ph="1"/>
    </row>
    <row r="3085" spans="25:25" ht="21" x14ac:dyDescent="0.15">
      <c r="Y3085" s="7" ph="1"/>
    </row>
    <row r="3086" spans="25:25" ht="21" x14ac:dyDescent="0.15">
      <c r="Y3086" s="7" ph="1"/>
    </row>
    <row r="3087" spans="25:25" ht="21" x14ac:dyDescent="0.15">
      <c r="Y3087" s="7" ph="1"/>
    </row>
    <row r="3088" spans="25:25" ht="21" x14ac:dyDescent="0.15">
      <c r="Y3088" s="7" ph="1"/>
    </row>
    <row r="3089" spans="25:25" ht="21" x14ac:dyDescent="0.15">
      <c r="Y3089" s="7" ph="1"/>
    </row>
    <row r="3090" spans="25:25" ht="21" x14ac:dyDescent="0.15">
      <c r="Y3090" s="7" ph="1"/>
    </row>
    <row r="3091" spans="25:25" ht="21" x14ac:dyDescent="0.15">
      <c r="Y3091" s="7" ph="1"/>
    </row>
    <row r="3092" spans="25:25" ht="21" x14ac:dyDescent="0.15">
      <c r="Y3092" s="7" ph="1"/>
    </row>
    <row r="3093" spans="25:25" ht="21" x14ac:dyDescent="0.15">
      <c r="Y3093" s="7" ph="1"/>
    </row>
    <row r="3094" spans="25:25" ht="21" x14ac:dyDescent="0.15">
      <c r="Y3094" s="7" ph="1"/>
    </row>
    <row r="3095" spans="25:25" ht="21" x14ac:dyDescent="0.15">
      <c r="Y3095" s="7" ph="1"/>
    </row>
    <row r="3096" spans="25:25" ht="21" x14ac:dyDescent="0.15">
      <c r="Y3096" s="7" ph="1"/>
    </row>
    <row r="3097" spans="25:25" ht="21" x14ac:dyDescent="0.15">
      <c r="Y3097" s="7" ph="1"/>
    </row>
    <row r="3098" spans="25:25" ht="21" x14ac:dyDescent="0.15">
      <c r="Y3098" s="7" ph="1"/>
    </row>
    <row r="3099" spans="25:25" ht="21" x14ac:dyDescent="0.15">
      <c r="Y3099" s="7" ph="1"/>
    </row>
    <row r="3100" spans="25:25" ht="21" x14ac:dyDescent="0.15">
      <c r="Y3100" s="7" ph="1"/>
    </row>
    <row r="3101" spans="25:25" ht="21" x14ac:dyDescent="0.15">
      <c r="Y3101" s="7" ph="1"/>
    </row>
    <row r="3102" spans="25:25" ht="21" x14ac:dyDescent="0.15">
      <c r="Y3102" s="7" ph="1"/>
    </row>
    <row r="3103" spans="25:25" ht="21" x14ac:dyDescent="0.15">
      <c r="Y3103" s="7" ph="1"/>
    </row>
    <row r="3104" spans="25:25" ht="21" x14ac:dyDescent="0.15">
      <c r="Y3104" s="7" ph="1"/>
    </row>
    <row r="3105" spans="25:25" ht="21" x14ac:dyDescent="0.15">
      <c r="Y3105" s="7" ph="1"/>
    </row>
    <row r="3106" spans="25:25" ht="21" x14ac:dyDescent="0.15">
      <c r="Y3106" s="7" ph="1"/>
    </row>
    <row r="3107" spans="25:25" ht="21" x14ac:dyDescent="0.15">
      <c r="Y3107" s="7" ph="1"/>
    </row>
    <row r="3108" spans="25:25" ht="21" x14ac:dyDescent="0.15">
      <c r="Y3108" s="7" ph="1"/>
    </row>
    <row r="3109" spans="25:25" ht="21" x14ac:dyDescent="0.15">
      <c r="Y3109" s="7" ph="1"/>
    </row>
    <row r="3110" spans="25:25" ht="21" x14ac:dyDescent="0.15">
      <c r="Y3110" s="7" ph="1"/>
    </row>
    <row r="3111" spans="25:25" ht="21" x14ac:dyDescent="0.15">
      <c r="Y3111" s="7" ph="1"/>
    </row>
    <row r="3112" spans="25:25" ht="21" x14ac:dyDescent="0.15">
      <c r="Y3112" s="7" ph="1"/>
    </row>
    <row r="3113" spans="25:25" ht="21" x14ac:dyDescent="0.15">
      <c r="Y3113" s="7" ph="1"/>
    </row>
    <row r="3114" spans="25:25" ht="21" x14ac:dyDescent="0.15">
      <c r="Y3114" s="7" ph="1"/>
    </row>
    <row r="3115" spans="25:25" ht="21" x14ac:dyDescent="0.15">
      <c r="Y3115" s="7" ph="1"/>
    </row>
    <row r="3116" spans="25:25" ht="21" x14ac:dyDescent="0.15">
      <c r="Y3116" s="7" ph="1"/>
    </row>
    <row r="3117" spans="25:25" ht="21" x14ac:dyDescent="0.15">
      <c r="Y3117" s="7" ph="1"/>
    </row>
    <row r="3118" spans="25:25" ht="21" x14ac:dyDescent="0.15">
      <c r="Y3118" s="7" ph="1"/>
    </row>
    <row r="3119" spans="25:25" ht="21" x14ac:dyDescent="0.15">
      <c r="Y3119" s="7" ph="1"/>
    </row>
    <row r="3120" spans="25:25" ht="21" x14ac:dyDescent="0.15">
      <c r="Y3120" s="7" ph="1"/>
    </row>
    <row r="3121" spans="25:25" ht="21" x14ac:dyDescent="0.15">
      <c r="Y3121" s="7" ph="1"/>
    </row>
    <row r="3122" spans="25:25" ht="21" x14ac:dyDescent="0.15">
      <c r="Y3122" s="7" ph="1"/>
    </row>
    <row r="3123" spans="25:25" ht="21" x14ac:dyDescent="0.15">
      <c r="Y3123" s="7" ph="1"/>
    </row>
    <row r="3124" spans="25:25" ht="21" x14ac:dyDescent="0.15">
      <c r="Y3124" s="7" ph="1"/>
    </row>
    <row r="3125" spans="25:25" ht="21" x14ac:dyDescent="0.15">
      <c r="Y3125" s="7" ph="1"/>
    </row>
    <row r="3126" spans="25:25" ht="21" x14ac:dyDescent="0.15">
      <c r="Y3126" s="7" ph="1"/>
    </row>
    <row r="3127" spans="25:25" ht="21" x14ac:dyDescent="0.15">
      <c r="Y3127" s="7" ph="1"/>
    </row>
    <row r="3128" spans="25:25" ht="21" x14ac:dyDescent="0.15">
      <c r="Y3128" s="7" ph="1"/>
    </row>
    <row r="3129" spans="25:25" ht="21" x14ac:dyDescent="0.15">
      <c r="Y3129" s="7" ph="1"/>
    </row>
    <row r="3130" spans="25:25" ht="21" x14ac:dyDescent="0.15">
      <c r="Y3130" s="7" ph="1"/>
    </row>
    <row r="3131" spans="25:25" ht="21" x14ac:dyDescent="0.15">
      <c r="Y3131" s="7" ph="1"/>
    </row>
    <row r="3132" spans="25:25" ht="21" x14ac:dyDescent="0.15">
      <c r="Y3132" s="7" ph="1"/>
    </row>
    <row r="3133" spans="25:25" ht="21" x14ac:dyDescent="0.15">
      <c r="Y3133" s="7" ph="1"/>
    </row>
    <row r="3134" spans="25:25" ht="21" x14ac:dyDescent="0.15">
      <c r="Y3134" s="7" ph="1"/>
    </row>
    <row r="3135" spans="25:25" ht="21" x14ac:dyDescent="0.15">
      <c r="Y3135" s="7" ph="1"/>
    </row>
    <row r="3136" spans="25:25" ht="21" x14ac:dyDescent="0.15">
      <c r="Y3136" s="7" ph="1"/>
    </row>
    <row r="3137" spans="25:25" ht="21" x14ac:dyDescent="0.15">
      <c r="Y3137" s="7" ph="1"/>
    </row>
    <row r="3138" spans="25:25" ht="21" x14ac:dyDescent="0.15">
      <c r="Y3138" s="7" ph="1"/>
    </row>
    <row r="3139" spans="25:25" ht="21" x14ac:dyDescent="0.15">
      <c r="Y3139" s="7" ph="1"/>
    </row>
    <row r="3140" spans="25:25" ht="21" x14ac:dyDescent="0.15">
      <c r="Y3140" s="7" ph="1"/>
    </row>
    <row r="3141" spans="25:25" ht="21" x14ac:dyDescent="0.15">
      <c r="Y3141" s="7" ph="1"/>
    </row>
    <row r="3142" spans="25:25" ht="21" x14ac:dyDescent="0.15">
      <c r="Y3142" s="7" ph="1"/>
    </row>
    <row r="3143" spans="25:25" ht="21" x14ac:dyDescent="0.15">
      <c r="Y3143" s="7" ph="1"/>
    </row>
    <row r="3144" spans="25:25" ht="21" x14ac:dyDescent="0.15">
      <c r="Y3144" s="7" ph="1"/>
    </row>
    <row r="3145" spans="25:25" ht="21" x14ac:dyDescent="0.15">
      <c r="Y3145" s="7" ph="1"/>
    </row>
    <row r="3146" spans="25:25" ht="21" x14ac:dyDescent="0.15">
      <c r="Y3146" s="7" ph="1"/>
    </row>
    <row r="3147" spans="25:25" ht="21" x14ac:dyDescent="0.15">
      <c r="Y3147" s="7" ph="1"/>
    </row>
    <row r="3148" spans="25:25" ht="21" x14ac:dyDescent="0.15">
      <c r="Y3148" s="7" ph="1"/>
    </row>
    <row r="3149" spans="25:25" ht="21" x14ac:dyDescent="0.15">
      <c r="Y3149" s="7" ph="1"/>
    </row>
    <row r="3150" spans="25:25" ht="21" x14ac:dyDescent="0.15">
      <c r="Y3150" s="7" ph="1"/>
    </row>
    <row r="3151" spans="25:25" ht="21" x14ac:dyDescent="0.15">
      <c r="Y3151" s="7" ph="1"/>
    </row>
    <row r="3152" spans="25:25" ht="21" x14ac:dyDescent="0.15">
      <c r="Y3152" s="7" ph="1"/>
    </row>
    <row r="3153" spans="25:25" ht="21" x14ac:dyDescent="0.15">
      <c r="Y3153" s="7" ph="1"/>
    </row>
    <row r="3154" spans="25:25" ht="21" x14ac:dyDescent="0.15">
      <c r="Y3154" s="7" ph="1"/>
    </row>
    <row r="3155" spans="25:25" ht="21" x14ac:dyDescent="0.15">
      <c r="Y3155" s="7" ph="1"/>
    </row>
    <row r="3156" spans="25:25" ht="21" x14ac:dyDescent="0.15">
      <c r="Y3156" s="7" ph="1"/>
    </row>
    <row r="3157" spans="25:25" ht="21" x14ac:dyDescent="0.15">
      <c r="Y3157" s="7" ph="1"/>
    </row>
    <row r="3158" spans="25:25" ht="21" x14ac:dyDescent="0.15">
      <c r="Y3158" s="7" ph="1"/>
    </row>
    <row r="3159" spans="25:25" ht="21" x14ac:dyDescent="0.15">
      <c r="Y3159" s="7" ph="1"/>
    </row>
    <row r="3160" spans="25:25" ht="21" x14ac:dyDescent="0.15">
      <c r="Y3160" s="7" ph="1"/>
    </row>
    <row r="3161" spans="25:25" ht="21" x14ac:dyDescent="0.15">
      <c r="Y3161" s="7" ph="1"/>
    </row>
    <row r="3162" spans="25:25" ht="21" x14ac:dyDescent="0.15">
      <c r="Y3162" s="7" ph="1"/>
    </row>
    <row r="3163" spans="25:25" ht="21" x14ac:dyDescent="0.15">
      <c r="Y3163" s="7" ph="1"/>
    </row>
    <row r="3164" spans="25:25" ht="21" x14ac:dyDescent="0.15">
      <c r="Y3164" s="7" ph="1"/>
    </row>
    <row r="3165" spans="25:25" ht="21" x14ac:dyDescent="0.15">
      <c r="Y3165" s="7" ph="1"/>
    </row>
    <row r="3166" spans="25:25" ht="21" x14ac:dyDescent="0.15">
      <c r="Y3166" s="7" ph="1"/>
    </row>
    <row r="3167" spans="25:25" ht="21" x14ac:dyDescent="0.15">
      <c r="Y3167" s="7" ph="1"/>
    </row>
    <row r="3168" spans="25:25" ht="21" x14ac:dyDescent="0.15">
      <c r="Y3168" s="7" ph="1"/>
    </row>
    <row r="3169" spans="25:25" ht="21" x14ac:dyDescent="0.15">
      <c r="Y3169" s="7" ph="1"/>
    </row>
    <row r="3170" spans="25:25" ht="21" x14ac:dyDescent="0.15">
      <c r="Y3170" s="7" ph="1"/>
    </row>
    <row r="3171" spans="25:25" ht="21" x14ac:dyDescent="0.15">
      <c r="Y3171" s="7" ph="1"/>
    </row>
    <row r="3172" spans="25:25" ht="21" x14ac:dyDescent="0.15">
      <c r="Y3172" s="7" ph="1"/>
    </row>
    <row r="3173" spans="25:25" ht="21" x14ac:dyDescent="0.15">
      <c r="Y3173" s="7" ph="1"/>
    </row>
    <row r="3174" spans="25:25" ht="21" x14ac:dyDescent="0.15">
      <c r="Y3174" s="7" ph="1"/>
    </row>
    <row r="3175" spans="25:25" ht="21" x14ac:dyDescent="0.15">
      <c r="Y3175" s="7" ph="1"/>
    </row>
    <row r="3176" spans="25:25" ht="21" x14ac:dyDescent="0.15">
      <c r="Y3176" s="7" ph="1"/>
    </row>
    <row r="3177" spans="25:25" ht="21" x14ac:dyDescent="0.15">
      <c r="Y3177" s="7" ph="1"/>
    </row>
    <row r="3178" spans="25:25" ht="21" x14ac:dyDescent="0.15">
      <c r="Y3178" s="7" ph="1"/>
    </row>
    <row r="3179" spans="25:25" ht="21" x14ac:dyDescent="0.15">
      <c r="Y3179" s="7" ph="1"/>
    </row>
    <row r="3180" spans="25:25" ht="21" x14ac:dyDescent="0.15">
      <c r="Y3180" s="7" ph="1"/>
    </row>
    <row r="3181" spans="25:25" ht="21" x14ac:dyDescent="0.15">
      <c r="Y3181" s="7" ph="1"/>
    </row>
    <row r="3182" spans="25:25" ht="21" x14ac:dyDescent="0.15">
      <c r="Y3182" s="7" ph="1"/>
    </row>
    <row r="3183" spans="25:25" ht="21" x14ac:dyDescent="0.15">
      <c r="Y3183" s="7" ph="1"/>
    </row>
    <row r="3184" spans="25:25" ht="21" x14ac:dyDescent="0.15">
      <c r="Y3184" s="7" ph="1"/>
    </row>
    <row r="3185" spans="25:25" ht="21" x14ac:dyDescent="0.15">
      <c r="Y3185" s="7" ph="1"/>
    </row>
    <row r="3186" spans="25:25" ht="21" x14ac:dyDescent="0.15">
      <c r="Y3186" s="7" ph="1"/>
    </row>
    <row r="3187" spans="25:25" ht="21" x14ac:dyDescent="0.15">
      <c r="Y3187" s="7" ph="1"/>
    </row>
    <row r="3188" spans="25:25" ht="21" x14ac:dyDescent="0.15">
      <c r="Y3188" s="7" ph="1"/>
    </row>
    <row r="3189" spans="25:25" ht="21" x14ac:dyDescent="0.15">
      <c r="Y3189" s="7" ph="1"/>
    </row>
    <row r="3190" spans="25:25" ht="21" x14ac:dyDescent="0.15">
      <c r="Y3190" s="7" ph="1"/>
    </row>
    <row r="3191" spans="25:25" ht="21" x14ac:dyDescent="0.15">
      <c r="Y3191" s="7" ph="1"/>
    </row>
    <row r="3192" spans="25:25" ht="21" x14ac:dyDescent="0.15">
      <c r="Y3192" s="7" ph="1"/>
    </row>
    <row r="3193" spans="25:25" ht="21" x14ac:dyDescent="0.15">
      <c r="Y3193" s="7" ph="1"/>
    </row>
    <row r="3194" spans="25:25" ht="21" x14ac:dyDescent="0.15">
      <c r="Y3194" s="7" ph="1"/>
    </row>
    <row r="3195" spans="25:25" ht="21" x14ac:dyDescent="0.15">
      <c r="Y3195" s="7" ph="1"/>
    </row>
    <row r="3196" spans="25:25" ht="21" x14ac:dyDescent="0.15">
      <c r="Y3196" s="7" ph="1"/>
    </row>
    <row r="3197" spans="25:25" ht="21" x14ac:dyDescent="0.15">
      <c r="Y3197" s="7" ph="1"/>
    </row>
    <row r="3198" spans="25:25" ht="21" x14ac:dyDescent="0.15">
      <c r="Y3198" s="7" ph="1"/>
    </row>
    <row r="3199" spans="25:25" ht="21" x14ac:dyDescent="0.15">
      <c r="Y3199" s="7" ph="1"/>
    </row>
    <row r="3200" spans="25:25" ht="21" x14ac:dyDescent="0.15">
      <c r="Y3200" s="7" ph="1"/>
    </row>
    <row r="3201" spans="25:25" ht="21" x14ac:dyDescent="0.15">
      <c r="Y3201" s="7" ph="1"/>
    </row>
    <row r="3202" spans="25:25" ht="21" x14ac:dyDescent="0.15">
      <c r="Y3202" s="7" ph="1"/>
    </row>
    <row r="3203" spans="25:25" ht="21" x14ac:dyDescent="0.15">
      <c r="Y3203" s="7" ph="1"/>
    </row>
    <row r="3204" spans="25:25" ht="21" x14ac:dyDescent="0.15">
      <c r="Y3204" s="7" ph="1"/>
    </row>
    <row r="3205" spans="25:25" ht="21" x14ac:dyDescent="0.15">
      <c r="Y3205" s="7" ph="1"/>
    </row>
    <row r="3206" spans="25:25" ht="21" x14ac:dyDescent="0.15">
      <c r="Y3206" s="7" ph="1"/>
    </row>
    <row r="3207" spans="25:25" ht="21" x14ac:dyDescent="0.15">
      <c r="Y3207" s="7" ph="1"/>
    </row>
    <row r="3208" spans="25:25" ht="21" x14ac:dyDescent="0.15">
      <c r="Y3208" s="7" ph="1"/>
    </row>
    <row r="3209" spans="25:25" ht="21" x14ac:dyDescent="0.15">
      <c r="Y3209" s="7" ph="1"/>
    </row>
    <row r="3210" spans="25:25" ht="21" x14ac:dyDescent="0.15">
      <c r="Y3210" s="7" ph="1"/>
    </row>
    <row r="3211" spans="25:25" ht="21" x14ac:dyDescent="0.15">
      <c r="Y3211" s="7" ph="1"/>
    </row>
    <row r="3212" spans="25:25" ht="21" x14ac:dyDescent="0.15">
      <c r="Y3212" s="7" ph="1"/>
    </row>
    <row r="3213" spans="25:25" ht="21" x14ac:dyDescent="0.15">
      <c r="Y3213" s="7" ph="1"/>
    </row>
    <row r="3214" spans="25:25" ht="21" x14ac:dyDescent="0.15">
      <c r="Y3214" s="7" ph="1"/>
    </row>
    <row r="3215" spans="25:25" ht="21" x14ac:dyDescent="0.15">
      <c r="Y3215" s="7" ph="1"/>
    </row>
    <row r="3216" spans="25:25" ht="21" x14ac:dyDescent="0.15">
      <c r="Y3216" s="7" ph="1"/>
    </row>
    <row r="3217" spans="25:25" ht="21" x14ac:dyDescent="0.15">
      <c r="Y3217" s="7" ph="1"/>
    </row>
    <row r="3218" spans="25:25" ht="21" x14ac:dyDescent="0.15">
      <c r="Y3218" s="7" ph="1"/>
    </row>
    <row r="3219" spans="25:25" ht="21" x14ac:dyDescent="0.15">
      <c r="Y3219" s="7" ph="1"/>
    </row>
    <row r="3220" spans="25:25" ht="21" x14ac:dyDescent="0.15">
      <c r="Y3220" s="7" ph="1"/>
    </row>
    <row r="3221" spans="25:25" ht="21" x14ac:dyDescent="0.15">
      <c r="Y3221" s="7" ph="1"/>
    </row>
    <row r="3222" spans="25:25" ht="21" x14ac:dyDescent="0.15">
      <c r="Y3222" s="7" ph="1"/>
    </row>
    <row r="3223" spans="25:25" ht="21" x14ac:dyDescent="0.15">
      <c r="Y3223" s="7" ph="1"/>
    </row>
    <row r="3224" spans="25:25" ht="21" x14ac:dyDescent="0.15">
      <c r="Y3224" s="7" ph="1"/>
    </row>
    <row r="3225" spans="25:25" ht="21" x14ac:dyDescent="0.15">
      <c r="Y3225" s="7" ph="1"/>
    </row>
    <row r="3226" spans="25:25" ht="21" x14ac:dyDescent="0.15">
      <c r="Y3226" s="7" ph="1"/>
    </row>
    <row r="3227" spans="25:25" ht="21" x14ac:dyDescent="0.15">
      <c r="Y3227" s="7" ph="1"/>
    </row>
    <row r="3228" spans="25:25" ht="21" x14ac:dyDescent="0.15">
      <c r="Y3228" s="7" ph="1"/>
    </row>
    <row r="3229" spans="25:25" ht="21" x14ac:dyDescent="0.15">
      <c r="Y3229" s="7" ph="1"/>
    </row>
    <row r="3230" spans="25:25" ht="21" x14ac:dyDescent="0.15">
      <c r="Y3230" s="7" ph="1"/>
    </row>
    <row r="3231" spans="25:25" ht="21" x14ac:dyDescent="0.15">
      <c r="Y3231" s="7" ph="1"/>
    </row>
    <row r="3232" spans="25:25" ht="21" x14ac:dyDescent="0.15">
      <c r="Y3232" s="7" ph="1"/>
    </row>
    <row r="3233" spans="25:25" ht="21" x14ac:dyDescent="0.15">
      <c r="Y3233" s="7" ph="1"/>
    </row>
    <row r="3234" spans="25:25" ht="21" x14ac:dyDescent="0.15">
      <c r="Y3234" s="7" ph="1"/>
    </row>
    <row r="3235" spans="25:25" ht="21" x14ac:dyDescent="0.15">
      <c r="Y3235" s="7" ph="1"/>
    </row>
    <row r="3236" spans="25:25" ht="21" x14ac:dyDescent="0.15">
      <c r="Y3236" s="7" ph="1"/>
    </row>
    <row r="3237" spans="25:25" ht="21" x14ac:dyDescent="0.15">
      <c r="Y3237" s="7" ph="1"/>
    </row>
    <row r="3238" spans="25:25" ht="21" x14ac:dyDescent="0.15">
      <c r="Y3238" s="7" ph="1"/>
    </row>
    <row r="3239" spans="25:25" ht="21" x14ac:dyDescent="0.15">
      <c r="Y3239" s="7" ph="1"/>
    </row>
    <row r="3240" spans="25:25" ht="21" x14ac:dyDescent="0.15">
      <c r="Y3240" s="7" ph="1"/>
    </row>
    <row r="3241" spans="25:25" ht="21" x14ac:dyDescent="0.15">
      <c r="Y3241" s="7" ph="1"/>
    </row>
    <row r="3242" spans="25:25" ht="21" x14ac:dyDescent="0.15">
      <c r="Y3242" s="7" ph="1"/>
    </row>
    <row r="3243" spans="25:25" ht="21" x14ac:dyDescent="0.15">
      <c r="Y3243" s="7" ph="1"/>
    </row>
    <row r="3244" spans="25:25" ht="21" x14ac:dyDescent="0.15">
      <c r="Y3244" s="7" ph="1"/>
    </row>
    <row r="3245" spans="25:25" ht="21" x14ac:dyDescent="0.15">
      <c r="Y3245" s="7" ph="1"/>
    </row>
    <row r="3246" spans="25:25" ht="21" x14ac:dyDescent="0.15">
      <c r="Y3246" s="7" ph="1"/>
    </row>
    <row r="3247" spans="25:25" ht="21" x14ac:dyDescent="0.15">
      <c r="Y3247" s="7" ph="1"/>
    </row>
    <row r="3248" spans="25:25" ht="21" x14ac:dyDescent="0.15">
      <c r="Y3248" s="7" ph="1"/>
    </row>
    <row r="3249" spans="25:25" ht="21" x14ac:dyDescent="0.15">
      <c r="Y3249" s="7" ph="1"/>
    </row>
    <row r="3250" spans="25:25" ht="21" x14ac:dyDescent="0.15">
      <c r="Y3250" s="7" ph="1"/>
    </row>
    <row r="3251" spans="25:25" ht="21" x14ac:dyDescent="0.15">
      <c r="Y3251" s="7" ph="1"/>
    </row>
    <row r="3252" spans="25:25" ht="21" x14ac:dyDescent="0.15">
      <c r="Y3252" s="7" ph="1"/>
    </row>
    <row r="3253" spans="25:25" ht="21" x14ac:dyDescent="0.15">
      <c r="Y3253" s="7" ph="1"/>
    </row>
    <row r="3254" spans="25:25" ht="21" x14ac:dyDescent="0.15">
      <c r="Y3254" s="7" ph="1"/>
    </row>
    <row r="3255" spans="25:25" ht="21" x14ac:dyDescent="0.15">
      <c r="Y3255" s="7" ph="1"/>
    </row>
    <row r="3256" spans="25:25" ht="21" x14ac:dyDescent="0.15">
      <c r="Y3256" s="7" ph="1"/>
    </row>
    <row r="3257" spans="25:25" ht="21" x14ac:dyDescent="0.15">
      <c r="Y3257" s="7" ph="1"/>
    </row>
    <row r="3258" spans="25:25" ht="21" x14ac:dyDescent="0.15">
      <c r="Y3258" s="7" ph="1"/>
    </row>
    <row r="3259" spans="25:25" ht="21" x14ac:dyDescent="0.15">
      <c r="Y3259" s="7" ph="1"/>
    </row>
    <row r="3260" spans="25:25" ht="21" x14ac:dyDescent="0.15">
      <c r="Y3260" s="7" ph="1"/>
    </row>
    <row r="3261" spans="25:25" ht="21" x14ac:dyDescent="0.15">
      <c r="Y3261" s="7" ph="1"/>
    </row>
    <row r="3262" spans="25:25" ht="21" x14ac:dyDescent="0.15">
      <c r="Y3262" s="7" ph="1"/>
    </row>
    <row r="3263" spans="25:25" ht="21" x14ac:dyDescent="0.15">
      <c r="Y3263" s="7" ph="1"/>
    </row>
    <row r="3264" spans="25:25" ht="21" x14ac:dyDescent="0.15">
      <c r="Y3264" s="7" ph="1"/>
    </row>
    <row r="3265" spans="25:25" ht="21" x14ac:dyDescent="0.15">
      <c r="Y3265" s="7" ph="1"/>
    </row>
    <row r="3266" spans="25:25" ht="21" x14ac:dyDescent="0.15">
      <c r="Y3266" s="7" ph="1"/>
    </row>
    <row r="3267" spans="25:25" ht="21" x14ac:dyDescent="0.15">
      <c r="Y3267" s="7" ph="1"/>
    </row>
    <row r="3268" spans="25:25" ht="21" x14ac:dyDescent="0.15">
      <c r="Y3268" s="7" ph="1"/>
    </row>
    <row r="3269" spans="25:25" ht="21" x14ac:dyDescent="0.15">
      <c r="Y3269" s="7" ph="1"/>
    </row>
    <row r="3270" spans="25:25" ht="21" x14ac:dyDescent="0.15">
      <c r="Y3270" s="7" ph="1"/>
    </row>
    <row r="3271" spans="25:25" ht="21" x14ac:dyDescent="0.15">
      <c r="Y3271" s="7" ph="1"/>
    </row>
    <row r="3272" spans="25:25" ht="21" x14ac:dyDescent="0.15">
      <c r="Y3272" s="7" ph="1"/>
    </row>
    <row r="3273" spans="25:25" ht="21" x14ac:dyDescent="0.15">
      <c r="Y3273" s="7" ph="1"/>
    </row>
    <row r="3274" spans="25:25" ht="21" x14ac:dyDescent="0.15">
      <c r="Y3274" s="7" ph="1"/>
    </row>
    <row r="3275" spans="25:25" ht="21" x14ac:dyDescent="0.15">
      <c r="Y3275" s="7" ph="1"/>
    </row>
    <row r="3276" spans="25:25" ht="21" x14ac:dyDescent="0.15">
      <c r="Y3276" s="7" ph="1"/>
    </row>
    <row r="3277" spans="25:25" ht="21" x14ac:dyDescent="0.15">
      <c r="Y3277" s="7" ph="1"/>
    </row>
    <row r="3278" spans="25:25" ht="21" x14ac:dyDescent="0.15">
      <c r="Y3278" s="7" ph="1"/>
    </row>
    <row r="3279" spans="25:25" ht="21" x14ac:dyDescent="0.15">
      <c r="Y3279" s="7" ph="1"/>
    </row>
    <row r="3280" spans="25:25" ht="21" x14ac:dyDescent="0.15">
      <c r="Y3280" s="7" ph="1"/>
    </row>
    <row r="3281" spans="25:25" ht="21" x14ac:dyDescent="0.15">
      <c r="Y3281" s="7" ph="1"/>
    </row>
    <row r="3282" spans="25:25" ht="21" x14ac:dyDescent="0.15">
      <c r="Y3282" s="7" ph="1"/>
    </row>
    <row r="3283" spans="25:25" ht="21" x14ac:dyDescent="0.15">
      <c r="Y3283" s="7" ph="1"/>
    </row>
    <row r="3284" spans="25:25" ht="21" x14ac:dyDescent="0.15">
      <c r="Y3284" s="7" ph="1"/>
    </row>
    <row r="3285" spans="25:25" ht="21" x14ac:dyDescent="0.15">
      <c r="Y3285" s="7" ph="1"/>
    </row>
    <row r="3286" spans="25:25" ht="21" x14ac:dyDescent="0.15">
      <c r="Y3286" s="7" ph="1"/>
    </row>
    <row r="3287" spans="25:25" ht="21" x14ac:dyDescent="0.15">
      <c r="Y3287" s="7" ph="1"/>
    </row>
    <row r="3288" spans="25:25" ht="21" x14ac:dyDescent="0.15">
      <c r="Y3288" s="7" ph="1"/>
    </row>
    <row r="3289" spans="25:25" ht="21" x14ac:dyDescent="0.15">
      <c r="Y3289" s="7" ph="1"/>
    </row>
    <row r="3290" spans="25:25" ht="21" x14ac:dyDescent="0.15">
      <c r="Y3290" s="7" ph="1"/>
    </row>
    <row r="3291" spans="25:25" ht="21" x14ac:dyDescent="0.15">
      <c r="Y3291" s="7" ph="1"/>
    </row>
    <row r="3292" spans="25:25" ht="21" x14ac:dyDescent="0.15">
      <c r="Y3292" s="7" ph="1"/>
    </row>
    <row r="3293" spans="25:25" ht="21" x14ac:dyDescent="0.15">
      <c r="Y3293" s="7" ph="1"/>
    </row>
    <row r="3294" spans="25:25" ht="21" x14ac:dyDescent="0.15">
      <c r="Y3294" s="7" ph="1"/>
    </row>
    <row r="3295" spans="25:25" ht="21" x14ac:dyDescent="0.15">
      <c r="Y3295" s="7" ph="1"/>
    </row>
    <row r="3296" spans="25:25" ht="21" x14ac:dyDescent="0.15">
      <c r="Y3296" s="7" ph="1"/>
    </row>
    <row r="3297" spans="25:25" ht="21" x14ac:dyDescent="0.15">
      <c r="Y3297" s="7" ph="1"/>
    </row>
    <row r="3298" spans="25:25" ht="21" x14ac:dyDescent="0.15">
      <c r="Y3298" s="7" ph="1"/>
    </row>
    <row r="3299" spans="25:25" ht="21" x14ac:dyDescent="0.15">
      <c r="Y3299" s="7" ph="1"/>
    </row>
    <row r="3300" spans="25:25" ht="21" x14ac:dyDescent="0.15">
      <c r="Y3300" s="7" ph="1"/>
    </row>
    <row r="3301" spans="25:25" ht="21" x14ac:dyDescent="0.15">
      <c r="Y3301" s="7" ph="1"/>
    </row>
    <row r="3302" spans="25:25" ht="21" x14ac:dyDescent="0.15">
      <c r="Y3302" s="7" ph="1"/>
    </row>
    <row r="3303" spans="25:25" ht="21" x14ac:dyDescent="0.15">
      <c r="Y3303" s="7" ph="1"/>
    </row>
    <row r="3304" spans="25:25" ht="21" x14ac:dyDescent="0.15">
      <c r="Y3304" s="7" ph="1"/>
    </row>
    <row r="3305" spans="25:25" ht="21" x14ac:dyDescent="0.15">
      <c r="Y3305" s="7" ph="1"/>
    </row>
    <row r="3306" spans="25:25" ht="21" x14ac:dyDescent="0.15">
      <c r="Y3306" s="7" ph="1"/>
    </row>
    <row r="3307" spans="25:25" ht="21" x14ac:dyDescent="0.15">
      <c r="Y3307" s="7" ph="1"/>
    </row>
    <row r="3308" spans="25:25" ht="21" x14ac:dyDescent="0.15">
      <c r="Y3308" s="7" ph="1"/>
    </row>
    <row r="3309" spans="25:25" ht="21" x14ac:dyDescent="0.15">
      <c r="Y3309" s="7" ph="1"/>
    </row>
    <row r="3310" spans="25:25" ht="21" x14ac:dyDescent="0.15">
      <c r="Y3310" s="7" ph="1"/>
    </row>
    <row r="3311" spans="25:25" ht="21" x14ac:dyDescent="0.15">
      <c r="Y3311" s="7" ph="1"/>
    </row>
    <row r="3312" spans="25:25" ht="21" x14ac:dyDescent="0.15">
      <c r="Y3312" s="7" ph="1"/>
    </row>
    <row r="3313" spans="25:25" ht="21" x14ac:dyDescent="0.15">
      <c r="Y3313" s="7" ph="1"/>
    </row>
    <row r="3314" spans="25:25" ht="21" x14ac:dyDescent="0.15">
      <c r="Y3314" s="7" ph="1"/>
    </row>
    <row r="3315" spans="25:25" ht="21" x14ac:dyDescent="0.15">
      <c r="Y3315" s="7" ph="1"/>
    </row>
    <row r="3316" spans="25:25" ht="21" x14ac:dyDescent="0.15">
      <c r="Y3316" s="7" ph="1"/>
    </row>
    <row r="3317" spans="25:25" ht="21" x14ac:dyDescent="0.15">
      <c r="Y3317" s="7" ph="1"/>
    </row>
    <row r="3318" spans="25:25" ht="21" x14ac:dyDescent="0.15">
      <c r="Y3318" s="7" ph="1"/>
    </row>
    <row r="3319" spans="25:25" ht="21" x14ac:dyDescent="0.15">
      <c r="Y3319" s="7" ph="1"/>
    </row>
    <row r="3320" spans="25:25" ht="21" x14ac:dyDescent="0.15">
      <c r="Y3320" s="7" ph="1"/>
    </row>
    <row r="3321" spans="25:25" ht="21" x14ac:dyDescent="0.15">
      <c r="Y3321" s="7" ph="1"/>
    </row>
    <row r="3322" spans="25:25" ht="21" x14ac:dyDescent="0.15">
      <c r="Y3322" s="7" ph="1"/>
    </row>
    <row r="3323" spans="25:25" ht="21" x14ac:dyDescent="0.15">
      <c r="Y3323" s="7" ph="1"/>
    </row>
    <row r="3324" spans="25:25" ht="21" x14ac:dyDescent="0.15">
      <c r="Y3324" s="7" ph="1"/>
    </row>
    <row r="3325" spans="25:25" ht="21" x14ac:dyDescent="0.15">
      <c r="Y3325" s="7" ph="1"/>
    </row>
    <row r="3326" spans="25:25" ht="21" x14ac:dyDescent="0.15">
      <c r="Y3326" s="7" ph="1"/>
    </row>
    <row r="3327" spans="25:25" ht="21" x14ac:dyDescent="0.15">
      <c r="Y3327" s="7" ph="1"/>
    </row>
    <row r="3328" spans="25:25" ht="21" x14ac:dyDescent="0.15">
      <c r="Y3328" s="7" ph="1"/>
    </row>
    <row r="3329" spans="25:25" ht="21" x14ac:dyDescent="0.15">
      <c r="Y3329" s="7" ph="1"/>
    </row>
    <row r="3330" spans="25:25" ht="21" x14ac:dyDescent="0.15">
      <c r="Y3330" s="7" ph="1"/>
    </row>
    <row r="3331" spans="25:25" ht="21" x14ac:dyDescent="0.15">
      <c r="Y3331" s="7" ph="1"/>
    </row>
    <row r="3332" spans="25:25" ht="21" x14ac:dyDescent="0.15">
      <c r="Y3332" s="7" ph="1"/>
    </row>
    <row r="3333" spans="25:25" ht="21" x14ac:dyDescent="0.15">
      <c r="Y3333" s="7" ph="1"/>
    </row>
    <row r="3334" spans="25:25" ht="21" x14ac:dyDescent="0.15">
      <c r="Y3334" s="7" ph="1"/>
    </row>
    <row r="3335" spans="25:25" ht="21" x14ac:dyDescent="0.15">
      <c r="Y3335" s="7" ph="1"/>
    </row>
    <row r="3336" spans="25:25" ht="21" x14ac:dyDescent="0.15">
      <c r="Y3336" s="7" ph="1"/>
    </row>
    <row r="3337" spans="25:25" ht="21" x14ac:dyDescent="0.15">
      <c r="Y3337" s="7" ph="1"/>
    </row>
    <row r="3338" spans="25:25" ht="21" x14ac:dyDescent="0.15">
      <c r="Y3338" s="7" ph="1"/>
    </row>
    <row r="3339" spans="25:25" ht="21" x14ac:dyDescent="0.15">
      <c r="Y3339" s="7" ph="1"/>
    </row>
    <row r="3340" spans="25:25" ht="21" x14ac:dyDescent="0.15">
      <c r="Y3340" s="7" ph="1"/>
    </row>
    <row r="3341" spans="25:25" ht="21" x14ac:dyDescent="0.15">
      <c r="Y3341" s="7" ph="1"/>
    </row>
    <row r="3342" spans="25:25" ht="21" x14ac:dyDescent="0.15">
      <c r="Y3342" s="7" ph="1"/>
    </row>
    <row r="3343" spans="25:25" ht="21" x14ac:dyDescent="0.15">
      <c r="Y3343" s="7" ph="1"/>
    </row>
    <row r="3344" spans="25:25" ht="21" x14ac:dyDescent="0.15">
      <c r="Y3344" s="7" ph="1"/>
    </row>
    <row r="3345" spans="25:25" ht="21" x14ac:dyDescent="0.15">
      <c r="Y3345" s="7" ph="1"/>
    </row>
    <row r="3346" spans="25:25" ht="21" x14ac:dyDescent="0.15">
      <c r="Y3346" s="7" ph="1"/>
    </row>
    <row r="3347" spans="25:25" ht="21" x14ac:dyDescent="0.15">
      <c r="Y3347" s="7" ph="1"/>
    </row>
    <row r="3348" spans="25:25" ht="21" x14ac:dyDescent="0.15">
      <c r="Y3348" s="7" ph="1"/>
    </row>
    <row r="3349" spans="25:25" ht="21" x14ac:dyDescent="0.15">
      <c r="Y3349" s="7" ph="1"/>
    </row>
    <row r="3350" spans="25:25" ht="21" x14ac:dyDescent="0.15">
      <c r="Y3350" s="7" ph="1"/>
    </row>
    <row r="3351" spans="25:25" ht="21" x14ac:dyDescent="0.15">
      <c r="Y3351" s="7" ph="1"/>
    </row>
    <row r="3352" spans="25:25" ht="21" x14ac:dyDescent="0.15">
      <c r="Y3352" s="7" ph="1"/>
    </row>
    <row r="3353" spans="25:25" ht="21" x14ac:dyDescent="0.15">
      <c r="Y3353" s="7" ph="1"/>
    </row>
    <row r="3354" spans="25:25" ht="21" x14ac:dyDescent="0.15">
      <c r="Y3354" s="7" ph="1"/>
    </row>
    <row r="3355" spans="25:25" ht="21" x14ac:dyDescent="0.15">
      <c r="Y3355" s="7" ph="1"/>
    </row>
    <row r="3356" spans="25:25" ht="21" x14ac:dyDescent="0.15">
      <c r="Y3356" s="7" ph="1"/>
    </row>
    <row r="3357" spans="25:25" ht="21" x14ac:dyDescent="0.15">
      <c r="Y3357" s="7" ph="1"/>
    </row>
    <row r="3358" spans="25:25" ht="21" x14ac:dyDescent="0.15">
      <c r="Y3358" s="7" ph="1"/>
    </row>
    <row r="3359" spans="25:25" ht="21" x14ac:dyDescent="0.15">
      <c r="Y3359" s="7" ph="1"/>
    </row>
    <row r="3360" spans="25:25" ht="21" x14ac:dyDescent="0.15">
      <c r="Y3360" s="7" ph="1"/>
    </row>
    <row r="3361" spans="25:25" ht="21" x14ac:dyDescent="0.15">
      <c r="Y3361" s="7" ph="1"/>
    </row>
    <row r="3362" spans="25:25" ht="21" x14ac:dyDescent="0.15">
      <c r="Y3362" s="7" ph="1"/>
    </row>
    <row r="3363" spans="25:25" ht="21" x14ac:dyDescent="0.15">
      <c r="Y3363" s="7" ph="1"/>
    </row>
    <row r="3364" spans="25:25" ht="21" x14ac:dyDescent="0.15">
      <c r="Y3364" s="7" ph="1"/>
    </row>
    <row r="3365" spans="25:25" ht="21" x14ac:dyDescent="0.15">
      <c r="Y3365" s="7" ph="1"/>
    </row>
    <row r="3366" spans="25:25" ht="21" x14ac:dyDescent="0.15">
      <c r="Y3366" s="7" ph="1"/>
    </row>
    <row r="3367" spans="25:25" ht="21" x14ac:dyDescent="0.15">
      <c r="Y3367" s="7" ph="1"/>
    </row>
    <row r="3368" spans="25:25" ht="21" x14ac:dyDescent="0.15">
      <c r="Y3368" s="7" ph="1"/>
    </row>
    <row r="3369" spans="25:25" ht="21" x14ac:dyDescent="0.15">
      <c r="Y3369" s="7" ph="1"/>
    </row>
    <row r="3370" spans="25:25" ht="21" x14ac:dyDescent="0.15">
      <c r="Y3370" s="7" ph="1"/>
    </row>
    <row r="3371" spans="25:25" ht="21" x14ac:dyDescent="0.15">
      <c r="Y3371" s="7" ph="1"/>
    </row>
    <row r="3372" spans="25:25" ht="21" x14ac:dyDescent="0.15">
      <c r="Y3372" s="7" ph="1"/>
    </row>
    <row r="3373" spans="25:25" ht="21" x14ac:dyDescent="0.15">
      <c r="Y3373" s="7" ph="1"/>
    </row>
    <row r="3374" spans="25:25" ht="21" x14ac:dyDescent="0.15">
      <c r="Y3374" s="7" ph="1"/>
    </row>
    <row r="3375" spans="25:25" ht="21" x14ac:dyDescent="0.15">
      <c r="Y3375" s="7" ph="1"/>
    </row>
    <row r="3376" spans="25:25" ht="21" x14ac:dyDescent="0.15">
      <c r="Y3376" s="7" ph="1"/>
    </row>
    <row r="3377" spans="25:25" ht="21" x14ac:dyDescent="0.15">
      <c r="Y3377" s="7" ph="1"/>
    </row>
    <row r="3378" spans="25:25" ht="21" x14ac:dyDescent="0.15">
      <c r="Y3378" s="7" ph="1"/>
    </row>
    <row r="3379" spans="25:25" ht="21" x14ac:dyDescent="0.15">
      <c r="Y3379" s="7" ph="1"/>
    </row>
    <row r="3380" spans="25:25" ht="21" x14ac:dyDescent="0.15">
      <c r="Y3380" s="7" ph="1"/>
    </row>
    <row r="3381" spans="25:25" ht="21" x14ac:dyDescent="0.15">
      <c r="Y3381" s="7" ph="1"/>
    </row>
    <row r="3382" spans="25:25" ht="21" x14ac:dyDescent="0.15">
      <c r="Y3382" s="7" ph="1"/>
    </row>
    <row r="3383" spans="25:25" ht="21" x14ac:dyDescent="0.15">
      <c r="Y3383" s="7" ph="1"/>
    </row>
    <row r="3384" spans="25:25" ht="21" x14ac:dyDescent="0.15">
      <c r="Y3384" s="7" ph="1"/>
    </row>
    <row r="3385" spans="25:25" ht="21" x14ac:dyDescent="0.15">
      <c r="Y3385" s="7" ph="1"/>
    </row>
    <row r="3386" spans="25:25" ht="21" x14ac:dyDescent="0.15">
      <c r="Y3386" s="7" ph="1"/>
    </row>
    <row r="3387" spans="25:25" ht="21" x14ac:dyDescent="0.15">
      <c r="Y3387" s="7" ph="1"/>
    </row>
    <row r="3388" spans="25:25" ht="21" x14ac:dyDescent="0.15">
      <c r="Y3388" s="7" ph="1"/>
    </row>
    <row r="3389" spans="25:25" ht="21" x14ac:dyDescent="0.15">
      <c r="Y3389" s="7" ph="1"/>
    </row>
    <row r="3390" spans="25:25" ht="21" x14ac:dyDescent="0.15">
      <c r="Y3390" s="7" ph="1"/>
    </row>
    <row r="3391" spans="25:25" ht="21" x14ac:dyDescent="0.15">
      <c r="Y3391" s="7" ph="1"/>
    </row>
    <row r="3392" spans="25:25" ht="21" x14ac:dyDescent="0.15">
      <c r="Y3392" s="7" ph="1"/>
    </row>
    <row r="3393" spans="25:25" ht="21" x14ac:dyDescent="0.15">
      <c r="Y3393" s="7" ph="1"/>
    </row>
    <row r="3394" spans="25:25" ht="21" x14ac:dyDescent="0.15">
      <c r="Y3394" s="7" ph="1"/>
    </row>
    <row r="3395" spans="25:25" ht="21" x14ac:dyDescent="0.15">
      <c r="Y3395" s="7" ph="1"/>
    </row>
    <row r="3396" spans="25:25" ht="21" x14ac:dyDescent="0.15">
      <c r="Y3396" s="7" ph="1"/>
    </row>
    <row r="3397" spans="25:25" ht="21" x14ac:dyDescent="0.15">
      <c r="Y3397" s="7" ph="1"/>
    </row>
    <row r="3398" spans="25:25" ht="21" x14ac:dyDescent="0.15">
      <c r="Y3398" s="7" ph="1"/>
    </row>
    <row r="3399" spans="25:25" ht="21" x14ac:dyDescent="0.15">
      <c r="Y3399" s="7" ph="1"/>
    </row>
    <row r="3400" spans="25:25" ht="21" x14ac:dyDescent="0.15">
      <c r="Y3400" s="7" ph="1"/>
    </row>
    <row r="3401" spans="25:25" ht="21" x14ac:dyDescent="0.15">
      <c r="Y3401" s="7" ph="1"/>
    </row>
    <row r="3402" spans="25:25" ht="21" x14ac:dyDescent="0.15">
      <c r="Y3402" s="7" ph="1"/>
    </row>
    <row r="3403" spans="25:25" ht="21" x14ac:dyDescent="0.15">
      <c r="Y3403" s="7" ph="1"/>
    </row>
    <row r="3404" spans="25:25" ht="21" x14ac:dyDescent="0.15">
      <c r="Y3404" s="7" ph="1"/>
    </row>
    <row r="3405" spans="25:25" ht="21" x14ac:dyDescent="0.15">
      <c r="Y3405" s="7" ph="1"/>
    </row>
    <row r="3406" spans="25:25" ht="21" x14ac:dyDescent="0.15">
      <c r="Y3406" s="7" ph="1"/>
    </row>
    <row r="3407" spans="25:25" ht="21" x14ac:dyDescent="0.15">
      <c r="Y3407" s="7" ph="1"/>
    </row>
    <row r="3408" spans="25:25" ht="21" x14ac:dyDescent="0.15">
      <c r="Y3408" s="7" ph="1"/>
    </row>
    <row r="3409" spans="25:25" ht="21" x14ac:dyDescent="0.15">
      <c r="Y3409" s="7" ph="1"/>
    </row>
    <row r="3410" spans="25:25" ht="21" x14ac:dyDescent="0.15">
      <c r="Y3410" s="7" ph="1"/>
    </row>
    <row r="3411" spans="25:25" ht="21" x14ac:dyDescent="0.15">
      <c r="Y3411" s="7" ph="1"/>
    </row>
    <row r="3412" spans="25:25" ht="21" x14ac:dyDescent="0.15">
      <c r="Y3412" s="7" ph="1"/>
    </row>
    <row r="3413" spans="25:25" ht="21" x14ac:dyDescent="0.15">
      <c r="Y3413" s="7" ph="1"/>
    </row>
    <row r="3414" spans="25:25" ht="21" x14ac:dyDescent="0.15">
      <c r="Y3414" s="7" ph="1"/>
    </row>
    <row r="3415" spans="25:25" ht="21" x14ac:dyDescent="0.15">
      <c r="Y3415" s="7" ph="1"/>
    </row>
    <row r="3416" spans="25:25" ht="21" x14ac:dyDescent="0.15">
      <c r="Y3416" s="7" ph="1"/>
    </row>
    <row r="3417" spans="25:25" ht="21" x14ac:dyDescent="0.15">
      <c r="Y3417" s="7" ph="1"/>
    </row>
    <row r="3418" spans="25:25" ht="21" x14ac:dyDescent="0.15">
      <c r="Y3418" s="7" ph="1"/>
    </row>
    <row r="3419" spans="25:25" ht="21" x14ac:dyDescent="0.15">
      <c r="Y3419" s="7" ph="1"/>
    </row>
    <row r="3420" spans="25:25" ht="21" x14ac:dyDescent="0.15">
      <c r="Y3420" s="7" ph="1"/>
    </row>
    <row r="3421" spans="25:25" ht="21" x14ac:dyDescent="0.15">
      <c r="Y3421" s="7" ph="1"/>
    </row>
    <row r="3422" spans="25:25" ht="21" x14ac:dyDescent="0.15">
      <c r="Y3422" s="7" ph="1"/>
    </row>
    <row r="3423" spans="25:25" ht="21" x14ac:dyDescent="0.15">
      <c r="Y3423" s="7" ph="1"/>
    </row>
    <row r="3424" spans="25:25" ht="21" x14ac:dyDescent="0.15">
      <c r="Y3424" s="7" ph="1"/>
    </row>
    <row r="3425" spans="25:25" ht="21" x14ac:dyDescent="0.15">
      <c r="Y3425" s="7" ph="1"/>
    </row>
    <row r="3426" spans="25:25" ht="21" x14ac:dyDescent="0.15">
      <c r="Y3426" s="7" ph="1"/>
    </row>
    <row r="3427" spans="25:25" ht="21" x14ac:dyDescent="0.15">
      <c r="Y3427" s="7" ph="1"/>
    </row>
    <row r="3428" spans="25:25" ht="21" x14ac:dyDescent="0.15">
      <c r="Y3428" s="7" ph="1"/>
    </row>
    <row r="3429" spans="25:25" ht="21" x14ac:dyDescent="0.15">
      <c r="Y3429" s="7" ph="1"/>
    </row>
    <row r="3430" spans="25:25" ht="21" x14ac:dyDescent="0.15">
      <c r="Y3430" s="7" ph="1"/>
    </row>
    <row r="3431" spans="25:25" ht="21" x14ac:dyDescent="0.15">
      <c r="Y3431" s="7" ph="1"/>
    </row>
    <row r="3432" spans="25:25" ht="21" x14ac:dyDescent="0.15">
      <c r="Y3432" s="7" ph="1"/>
    </row>
    <row r="3433" spans="25:25" ht="21" x14ac:dyDescent="0.15">
      <c r="Y3433" s="7" ph="1"/>
    </row>
    <row r="3434" spans="25:25" ht="21" x14ac:dyDescent="0.15">
      <c r="Y3434" s="7" ph="1"/>
    </row>
    <row r="3435" spans="25:25" ht="21" x14ac:dyDescent="0.15">
      <c r="Y3435" s="7" ph="1"/>
    </row>
    <row r="3436" spans="25:25" ht="21" x14ac:dyDescent="0.15">
      <c r="Y3436" s="7" ph="1"/>
    </row>
    <row r="3437" spans="25:25" ht="21" x14ac:dyDescent="0.15">
      <c r="Y3437" s="7" ph="1"/>
    </row>
    <row r="3438" spans="25:25" ht="21" x14ac:dyDescent="0.15">
      <c r="Y3438" s="7" ph="1"/>
    </row>
    <row r="3439" spans="25:25" ht="21" x14ac:dyDescent="0.15">
      <c r="Y3439" s="7" ph="1"/>
    </row>
    <row r="3440" spans="25:25" ht="21" x14ac:dyDescent="0.15">
      <c r="Y3440" s="7" ph="1"/>
    </row>
    <row r="3441" spans="25:25" ht="21" x14ac:dyDescent="0.15">
      <c r="Y3441" s="7" ph="1"/>
    </row>
    <row r="3442" spans="25:25" ht="21" x14ac:dyDescent="0.15">
      <c r="Y3442" s="7" ph="1"/>
    </row>
    <row r="3443" spans="25:25" ht="21" x14ac:dyDescent="0.15">
      <c r="Y3443" s="7" ph="1"/>
    </row>
    <row r="3444" spans="25:25" ht="21" x14ac:dyDescent="0.15">
      <c r="Y3444" s="7" ph="1"/>
    </row>
    <row r="3445" spans="25:25" ht="21" x14ac:dyDescent="0.15">
      <c r="Y3445" s="7" ph="1"/>
    </row>
    <row r="3446" spans="25:25" ht="21" x14ac:dyDescent="0.15">
      <c r="Y3446" s="7" ph="1"/>
    </row>
    <row r="3447" spans="25:25" ht="21" x14ac:dyDescent="0.15">
      <c r="Y3447" s="7" ph="1"/>
    </row>
    <row r="3448" spans="25:25" ht="21" x14ac:dyDescent="0.15">
      <c r="Y3448" s="7" ph="1"/>
    </row>
    <row r="3449" spans="25:25" ht="21" x14ac:dyDescent="0.15">
      <c r="Y3449" s="7" ph="1"/>
    </row>
    <row r="3450" spans="25:25" ht="21" x14ac:dyDescent="0.15">
      <c r="Y3450" s="7" ph="1"/>
    </row>
    <row r="3451" spans="25:25" ht="21" x14ac:dyDescent="0.15">
      <c r="Y3451" s="7" ph="1"/>
    </row>
    <row r="3452" spans="25:25" ht="21" x14ac:dyDescent="0.15">
      <c r="Y3452" s="7" ph="1"/>
    </row>
    <row r="3453" spans="25:25" ht="21" x14ac:dyDescent="0.15">
      <c r="Y3453" s="7" ph="1"/>
    </row>
    <row r="3454" spans="25:25" ht="21" x14ac:dyDescent="0.15">
      <c r="Y3454" s="7" ph="1"/>
    </row>
    <row r="3455" spans="25:25" ht="21" x14ac:dyDescent="0.15">
      <c r="Y3455" s="7" ph="1"/>
    </row>
    <row r="3456" spans="25:25" ht="21" x14ac:dyDescent="0.15">
      <c r="Y3456" s="7" ph="1"/>
    </row>
    <row r="3457" spans="25:25" ht="21" x14ac:dyDescent="0.15">
      <c r="Y3457" s="7" ph="1"/>
    </row>
    <row r="3458" spans="25:25" ht="21" x14ac:dyDescent="0.15">
      <c r="Y3458" s="7" ph="1"/>
    </row>
    <row r="3459" spans="25:25" ht="21" x14ac:dyDescent="0.15">
      <c r="Y3459" s="7" ph="1"/>
    </row>
    <row r="3460" spans="25:25" ht="21" x14ac:dyDescent="0.15">
      <c r="Y3460" s="7" ph="1"/>
    </row>
    <row r="3461" spans="25:25" ht="21" x14ac:dyDescent="0.15">
      <c r="Y3461" s="7" ph="1"/>
    </row>
    <row r="3462" spans="25:25" ht="21" x14ac:dyDescent="0.15">
      <c r="Y3462" s="7" ph="1"/>
    </row>
    <row r="3463" spans="25:25" ht="21" x14ac:dyDescent="0.15">
      <c r="Y3463" s="7" ph="1"/>
    </row>
    <row r="3464" spans="25:25" ht="21" x14ac:dyDescent="0.15">
      <c r="Y3464" s="7" ph="1"/>
    </row>
    <row r="3465" spans="25:25" ht="21" x14ac:dyDescent="0.15">
      <c r="Y3465" s="7" ph="1"/>
    </row>
    <row r="3466" spans="25:25" ht="21" x14ac:dyDescent="0.15">
      <c r="Y3466" s="7" ph="1"/>
    </row>
    <row r="3467" spans="25:25" ht="21" x14ac:dyDescent="0.15">
      <c r="Y3467" s="7" ph="1"/>
    </row>
    <row r="3468" spans="25:25" ht="21" x14ac:dyDescent="0.15">
      <c r="Y3468" s="7" ph="1"/>
    </row>
    <row r="3469" spans="25:25" ht="21" x14ac:dyDescent="0.15">
      <c r="Y3469" s="7" ph="1"/>
    </row>
    <row r="3470" spans="25:25" ht="21" x14ac:dyDescent="0.15">
      <c r="Y3470" s="7" ph="1"/>
    </row>
    <row r="3471" spans="25:25" ht="21" x14ac:dyDescent="0.15">
      <c r="Y3471" s="7" ph="1"/>
    </row>
    <row r="3472" spans="25:25" ht="21" x14ac:dyDescent="0.15">
      <c r="Y3472" s="7" ph="1"/>
    </row>
    <row r="3473" spans="25:25" ht="21" x14ac:dyDescent="0.15">
      <c r="Y3473" s="7" ph="1"/>
    </row>
    <row r="3474" spans="25:25" ht="21" x14ac:dyDescent="0.15">
      <c r="Y3474" s="7" ph="1"/>
    </row>
    <row r="3475" spans="25:25" ht="21" x14ac:dyDescent="0.15">
      <c r="Y3475" s="7" ph="1"/>
    </row>
    <row r="3476" spans="25:25" ht="21" x14ac:dyDescent="0.15">
      <c r="Y3476" s="7" ph="1"/>
    </row>
    <row r="3477" spans="25:25" ht="21" x14ac:dyDescent="0.15">
      <c r="Y3477" s="7" ph="1"/>
    </row>
    <row r="3478" spans="25:25" ht="21" x14ac:dyDescent="0.15">
      <c r="Y3478" s="7" ph="1"/>
    </row>
    <row r="3479" spans="25:25" ht="21" x14ac:dyDescent="0.15">
      <c r="Y3479" s="7" ph="1"/>
    </row>
    <row r="3480" spans="25:25" ht="21" x14ac:dyDescent="0.15">
      <c r="Y3480" s="7" ph="1"/>
    </row>
    <row r="3481" spans="25:25" ht="21" x14ac:dyDescent="0.15">
      <c r="Y3481" s="7" ph="1"/>
    </row>
    <row r="3482" spans="25:25" ht="21" x14ac:dyDescent="0.15">
      <c r="Y3482" s="7" ph="1"/>
    </row>
    <row r="3483" spans="25:25" ht="21" x14ac:dyDescent="0.15">
      <c r="Y3483" s="7" ph="1"/>
    </row>
    <row r="3484" spans="25:25" ht="21" x14ac:dyDescent="0.15">
      <c r="Y3484" s="7" ph="1"/>
    </row>
    <row r="3485" spans="25:25" ht="21" x14ac:dyDescent="0.15">
      <c r="Y3485" s="7" ph="1"/>
    </row>
    <row r="3486" spans="25:25" ht="21" x14ac:dyDescent="0.15">
      <c r="Y3486" s="7" ph="1"/>
    </row>
    <row r="3487" spans="25:25" ht="21" x14ac:dyDescent="0.15">
      <c r="Y3487" s="7" ph="1"/>
    </row>
    <row r="3488" spans="25:25" ht="21" x14ac:dyDescent="0.15">
      <c r="Y3488" s="7" ph="1"/>
    </row>
    <row r="3489" spans="25:25" ht="21" x14ac:dyDescent="0.15">
      <c r="Y3489" s="7" ph="1"/>
    </row>
    <row r="3490" spans="25:25" ht="21" x14ac:dyDescent="0.15">
      <c r="Y3490" s="7" ph="1"/>
    </row>
    <row r="3491" spans="25:25" ht="21" x14ac:dyDescent="0.15">
      <c r="Y3491" s="7" ph="1"/>
    </row>
    <row r="3492" spans="25:25" ht="21" x14ac:dyDescent="0.15">
      <c r="Y3492" s="7" ph="1"/>
    </row>
    <row r="3493" spans="25:25" ht="21" x14ac:dyDescent="0.15">
      <c r="Y3493" s="7" ph="1"/>
    </row>
    <row r="3494" spans="25:25" ht="21" x14ac:dyDescent="0.15">
      <c r="Y3494" s="7" ph="1"/>
    </row>
    <row r="3495" spans="25:25" ht="21" x14ac:dyDescent="0.15">
      <c r="Y3495" s="7" ph="1"/>
    </row>
    <row r="3496" spans="25:25" ht="21" x14ac:dyDescent="0.15">
      <c r="Y3496" s="7" ph="1"/>
    </row>
    <row r="3497" spans="25:25" ht="21" x14ac:dyDescent="0.15">
      <c r="Y3497" s="7" ph="1"/>
    </row>
    <row r="3498" spans="25:25" ht="21" x14ac:dyDescent="0.15">
      <c r="Y3498" s="7" ph="1"/>
    </row>
    <row r="3499" spans="25:25" ht="21" x14ac:dyDescent="0.15">
      <c r="Y3499" s="7" ph="1"/>
    </row>
    <row r="3500" spans="25:25" ht="21" x14ac:dyDescent="0.15">
      <c r="Y3500" s="7" ph="1"/>
    </row>
    <row r="3501" spans="25:25" ht="21" x14ac:dyDescent="0.15">
      <c r="Y3501" s="7" ph="1"/>
    </row>
    <row r="3502" spans="25:25" ht="21" x14ac:dyDescent="0.15">
      <c r="Y3502" s="7" ph="1"/>
    </row>
    <row r="3503" spans="25:25" ht="21" x14ac:dyDescent="0.15">
      <c r="Y3503" s="7" ph="1"/>
    </row>
    <row r="3504" spans="25:25" ht="21" x14ac:dyDescent="0.15">
      <c r="Y3504" s="7" ph="1"/>
    </row>
    <row r="3505" spans="25:25" ht="21" x14ac:dyDescent="0.15">
      <c r="Y3505" s="7" ph="1"/>
    </row>
    <row r="3506" spans="25:25" ht="21" x14ac:dyDescent="0.15">
      <c r="Y3506" s="7" ph="1"/>
    </row>
    <row r="3507" spans="25:25" ht="21" x14ac:dyDescent="0.15">
      <c r="Y3507" s="7" ph="1"/>
    </row>
    <row r="3508" spans="25:25" ht="21" x14ac:dyDescent="0.15">
      <c r="Y3508" s="7" ph="1"/>
    </row>
    <row r="3509" spans="25:25" ht="21" x14ac:dyDescent="0.15">
      <c r="Y3509" s="7" ph="1"/>
    </row>
    <row r="3510" spans="25:25" ht="21" x14ac:dyDescent="0.15">
      <c r="Y3510" s="7" ph="1"/>
    </row>
    <row r="3511" spans="25:25" ht="21" x14ac:dyDescent="0.15">
      <c r="Y3511" s="7" ph="1"/>
    </row>
    <row r="3512" spans="25:25" ht="21" x14ac:dyDescent="0.15">
      <c r="Y3512" s="7" ph="1"/>
    </row>
    <row r="3513" spans="25:25" ht="21" x14ac:dyDescent="0.15">
      <c r="Y3513" s="7" ph="1"/>
    </row>
    <row r="3514" spans="25:25" ht="21" x14ac:dyDescent="0.15">
      <c r="Y3514" s="7" ph="1"/>
    </row>
    <row r="3515" spans="25:25" ht="21" x14ac:dyDescent="0.15">
      <c r="Y3515" s="7" ph="1"/>
    </row>
    <row r="3516" spans="25:25" ht="21" x14ac:dyDescent="0.15">
      <c r="Y3516" s="7" ph="1"/>
    </row>
    <row r="3517" spans="25:25" ht="21" x14ac:dyDescent="0.15">
      <c r="Y3517" s="7" ph="1"/>
    </row>
    <row r="3518" spans="25:25" ht="21" x14ac:dyDescent="0.15">
      <c r="Y3518" s="7" ph="1"/>
    </row>
    <row r="3519" spans="25:25" ht="21" x14ac:dyDescent="0.15">
      <c r="Y3519" s="7" ph="1"/>
    </row>
    <row r="3520" spans="25:25" ht="21" x14ac:dyDescent="0.15">
      <c r="Y3520" s="7" ph="1"/>
    </row>
    <row r="3521" spans="25:25" ht="21" x14ac:dyDescent="0.15">
      <c r="Y3521" s="7" ph="1"/>
    </row>
    <row r="3522" spans="25:25" ht="21" x14ac:dyDescent="0.15">
      <c r="Y3522" s="7" ph="1"/>
    </row>
    <row r="3523" spans="25:25" ht="21" x14ac:dyDescent="0.15">
      <c r="Y3523" s="7" ph="1"/>
    </row>
    <row r="3524" spans="25:25" ht="21" x14ac:dyDescent="0.15">
      <c r="Y3524" s="7" ph="1"/>
    </row>
    <row r="3525" spans="25:25" ht="21" x14ac:dyDescent="0.15">
      <c r="Y3525" s="7" ph="1"/>
    </row>
    <row r="3526" spans="25:25" ht="21" x14ac:dyDescent="0.15">
      <c r="Y3526" s="7" ph="1"/>
    </row>
    <row r="3527" spans="25:25" ht="21" x14ac:dyDescent="0.15">
      <c r="Y3527" s="7" ph="1"/>
    </row>
    <row r="3528" spans="25:25" ht="21" x14ac:dyDescent="0.15">
      <c r="Y3528" s="7" ph="1"/>
    </row>
    <row r="3529" spans="25:25" ht="21" x14ac:dyDescent="0.15">
      <c r="Y3529" s="7" ph="1"/>
    </row>
    <row r="3530" spans="25:25" ht="21" x14ac:dyDescent="0.15">
      <c r="Y3530" s="7" ph="1"/>
    </row>
    <row r="3531" spans="25:25" ht="21" x14ac:dyDescent="0.15">
      <c r="Y3531" s="7" ph="1"/>
    </row>
    <row r="3532" spans="25:25" ht="21" x14ac:dyDescent="0.15">
      <c r="Y3532" s="7" ph="1"/>
    </row>
    <row r="3533" spans="25:25" ht="21" x14ac:dyDescent="0.15">
      <c r="Y3533" s="7" ph="1"/>
    </row>
    <row r="3534" spans="25:25" ht="21" x14ac:dyDescent="0.15">
      <c r="Y3534" s="7" ph="1"/>
    </row>
    <row r="3535" spans="25:25" ht="21" x14ac:dyDescent="0.15">
      <c r="Y3535" s="7" ph="1"/>
    </row>
    <row r="3536" spans="25:25" ht="21" x14ac:dyDescent="0.15">
      <c r="Y3536" s="7" ph="1"/>
    </row>
    <row r="3537" spans="25:25" ht="21" x14ac:dyDescent="0.15">
      <c r="Y3537" s="7" ph="1"/>
    </row>
    <row r="3538" spans="25:25" ht="21" x14ac:dyDescent="0.15">
      <c r="Y3538" s="7" ph="1"/>
    </row>
    <row r="3539" spans="25:25" ht="21" x14ac:dyDescent="0.15">
      <c r="Y3539" s="7" ph="1"/>
    </row>
    <row r="3540" spans="25:25" ht="21" x14ac:dyDescent="0.15">
      <c r="Y3540" s="7" ph="1"/>
    </row>
    <row r="3541" spans="25:25" ht="21" x14ac:dyDescent="0.15">
      <c r="Y3541" s="7" ph="1"/>
    </row>
    <row r="3542" spans="25:25" ht="21" x14ac:dyDescent="0.15">
      <c r="Y3542" s="7" ph="1"/>
    </row>
    <row r="3543" spans="25:25" ht="21" x14ac:dyDescent="0.15">
      <c r="Y3543" s="7" ph="1"/>
    </row>
    <row r="3544" spans="25:25" ht="21" x14ac:dyDescent="0.15">
      <c r="Y3544" s="7" ph="1"/>
    </row>
    <row r="3545" spans="25:25" ht="21" x14ac:dyDescent="0.15">
      <c r="Y3545" s="7" ph="1"/>
    </row>
    <row r="3546" spans="25:25" ht="21" x14ac:dyDescent="0.15">
      <c r="Y3546" s="7" ph="1"/>
    </row>
    <row r="3547" spans="25:25" ht="21" x14ac:dyDescent="0.15">
      <c r="Y3547" s="7" ph="1"/>
    </row>
    <row r="3548" spans="25:25" ht="21" x14ac:dyDescent="0.15">
      <c r="Y3548" s="7" ph="1"/>
    </row>
    <row r="3549" spans="25:25" ht="21" x14ac:dyDescent="0.15">
      <c r="Y3549" s="7" ph="1"/>
    </row>
    <row r="3550" spans="25:25" ht="21" x14ac:dyDescent="0.15">
      <c r="Y3550" s="7" ph="1"/>
    </row>
    <row r="3551" spans="25:25" ht="21" x14ac:dyDescent="0.15">
      <c r="Y3551" s="7" ph="1"/>
    </row>
    <row r="3552" spans="25:25" ht="21" x14ac:dyDescent="0.15">
      <c r="Y3552" s="7" ph="1"/>
    </row>
    <row r="3553" spans="25:25" ht="21" x14ac:dyDescent="0.15">
      <c r="Y3553" s="7" ph="1"/>
    </row>
    <row r="3554" spans="25:25" ht="21" x14ac:dyDescent="0.15">
      <c r="Y3554" s="7" ph="1"/>
    </row>
    <row r="3555" spans="25:25" ht="21" x14ac:dyDescent="0.15">
      <c r="Y3555" s="7" ph="1"/>
    </row>
    <row r="3556" spans="25:25" ht="21" x14ac:dyDescent="0.15">
      <c r="Y3556" s="7" ph="1"/>
    </row>
    <row r="3557" spans="25:25" ht="21" x14ac:dyDescent="0.15">
      <c r="Y3557" s="7" ph="1"/>
    </row>
    <row r="3558" spans="25:25" ht="21" x14ac:dyDescent="0.15">
      <c r="Y3558" s="7" ph="1"/>
    </row>
    <row r="3559" spans="25:25" ht="21" x14ac:dyDescent="0.15">
      <c r="Y3559" s="7" ph="1"/>
    </row>
    <row r="3560" spans="25:25" ht="21" x14ac:dyDescent="0.15">
      <c r="Y3560" s="7" ph="1"/>
    </row>
    <row r="3561" spans="25:25" ht="21" x14ac:dyDescent="0.15">
      <c r="Y3561" s="7" ph="1"/>
    </row>
    <row r="3562" spans="25:25" ht="21" x14ac:dyDescent="0.15">
      <c r="Y3562" s="7" ph="1"/>
    </row>
    <row r="3563" spans="25:25" ht="21" x14ac:dyDescent="0.15">
      <c r="Y3563" s="7" ph="1"/>
    </row>
    <row r="3564" spans="25:25" ht="21" x14ac:dyDescent="0.15">
      <c r="Y3564" s="7" ph="1"/>
    </row>
    <row r="3565" spans="25:25" ht="21" x14ac:dyDescent="0.15">
      <c r="Y3565" s="7" ph="1"/>
    </row>
    <row r="3566" spans="25:25" ht="21" x14ac:dyDescent="0.15">
      <c r="Y3566" s="7" ph="1"/>
    </row>
    <row r="3567" spans="25:25" ht="21" x14ac:dyDescent="0.15">
      <c r="Y3567" s="7" ph="1"/>
    </row>
    <row r="3568" spans="25:25" ht="21" x14ac:dyDescent="0.15">
      <c r="Y3568" s="7" ph="1"/>
    </row>
    <row r="3569" spans="25:25" ht="21" x14ac:dyDescent="0.15">
      <c r="Y3569" s="7" ph="1"/>
    </row>
    <row r="3570" spans="25:25" ht="21" x14ac:dyDescent="0.15">
      <c r="Y3570" s="7" ph="1"/>
    </row>
    <row r="3571" spans="25:25" ht="21" x14ac:dyDescent="0.15">
      <c r="Y3571" s="7" ph="1"/>
    </row>
    <row r="3572" spans="25:25" ht="21" x14ac:dyDescent="0.15">
      <c r="Y3572" s="7" ph="1"/>
    </row>
    <row r="3573" spans="25:25" ht="21" x14ac:dyDescent="0.15">
      <c r="Y3573" s="7" ph="1"/>
    </row>
    <row r="3574" spans="25:25" ht="21" x14ac:dyDescent="0.15">
      <c r="Y3574" s="7" ph="1"/>
    </row>
    <row r="3575" spans="25:25" ht="21" x14ac:dyDescent="0.15">
      <c r="Y3575" s="7" ph="1"/>
    </row>
    <row r="3576" spans="25:25" ht="21" x14ac:dyDescent="0.15">
      <c r="Y3576" s="7" ph="1"/>
    </row>
    <row r="3577" spans="25:25" ht="21" x14ac:dyDescent="0.15">
      <c r="Y3577" s="7" ph="1"/>
    </row>
    <row r="3578" spans="25:25" ht="21" x14ac:dyDescent="0.15">
      <c r="Y3578" s="7" ph="1"/>
    </row>
    <row r="3579" spans="25:25" ht="21" x14ac:dyDescent="0.15">
      <c r="Y3579" s="7" ph="1"/>
    </row>
    <row r="3580" spans="25:25" ht="21" x14ac:dyDescent="0.15">
      <c r="Y3580" s="7" ph="1"/>
    </row>
    <row r="3581" spans="25:25" ht="21" x14ac:dyDescent="0.15">
      <c r="Y3581" s="7" ph="1"/>
    </row>
    <row r="3582" spans="25:25" ht="21" x14ac:dyDescent="0.15">
      <c r="Y3582" s="7" ph="1"/>
    </row>
    <row r="3583" spans="25:25" ht="21" x14ac:dyDescent="0.15">
      <c r="Y3583" s="7" ph="1"/>
    </row>
    <row r="3584" spans="25:25" ht="21" x14ac:dyDescent="0.15">
      <c r="Y3584" s="7" ph="1"/>
    </row>
    <row r="3585" spans="25:25" ht="21" x14ac:dyDescent="0.15">
      <c r="Y3585" s="7" ph="1"/>
    </row>
    <row r="3586" spans="25:25" ht="21" x14ac:dyDescent="0.15">
      <c r="Y3586" s="7" ph="1"/>
    </row>
    <row r="3587" spans="25:25" ht="21" x14ac:dyDescent="0.15">
      <c r="Y3587" s="7" ph="1"/>
    </row>
    <row r="3588" spans="25:25" ht="21" x14ac:dyDescent="0.15">
      <c r="Y3588" s="7" ph="1"/>
    </row>
    <row r="3589" spans="25:25" ht="21" x14ac:dyDescent="0.15">
      <c r="Y3589" s="7" ph="1"/>
    </row>
    <row r="3590" spans="25:25" ht="21" x14ac:dyDescent="0.15">
      <c r="Y3590" s="7" ph="1"/>
    </row>
    <row r="3591" spans="25:25" ht="21" x14ac:dyDescent="0.15">
      <c r="Y3591" s="7" ph="1"/>
    </row>
    <row r="3592" spans="25:25" ht="21" x14ac:dyDescent="0.15">
      <c r="Y3592" s="7" ph="1"/>
    </row>
    <row r="3593" spans="25:25" ht="21" x14ac:dyDescent="0.15">
      <c r="Y3593" s="7" ph="1"/>
    </row>
    <row r="3594" spans="25:25" ht="21" x14ac:dyDescent="0.15">
      <c r="Y3594" s="7" ph="1"/>
    </row>
    <row r="3595" spans="25:25" ht="21" x14ac:dyDescent="0.15">
      <c r="Y3595" s="7" ph="1"/>
    </row>
    <row r="3596" spans="25:25" ht="21" x14ac:dyDescent="0.15">
      <c r="Y3596" s="7" ph="1"/>
    </row>
    <row r="3597" spans="25:25" ht="21" x14ac:dyDescent="0.15">
      <c r="Y3597" s="7" ph="1"/>
    </row>
    <row r="3598" spans="25:25" ht="21" x14ac:dyDescent="0.15">
      <c r="Y3598" s="7" ph="1"/>
    </row>
    <row r="3599" spans="25:25" ht="21" x14ac:dyDescent="0.15">
      <c r="Y3599" s="7" ph="1"/>
    </row>
    <row r="3600" spans="25:25" ht="21" x14ac:dyDescent="0.15">
      <c r="Y3600" s="7" ph="1"/>
    </row>
    <row r="3601" spans="25:25" ht="21" x14ac:dyDescent="0.15">
      <c r="Y3601" s="7" ph="1"/>
    </row>
    <row r="3602" spans="25:25" ht="21" x14ac:dyDescent="0.15">
      <c r="Y3602" s="7" ph="1"/>
    </row>
    <row r="3603" spans="25:25" ht="21" x14ac:dyDescent="0.15">
      <c r="Y3603" s="7" ph="1"/>
    </row>
    <row r="3604" spans="25:25" ht="21" x14ac:dyDescent="0.15">
      <c r="Y3604" s="7" ph="1"/>
    </row>
    <row r="3605" spans="25:25" ht="21" x14ac:dyDescent="0.15">
      <c r="Y3605" s="7" ph="1"/>
    </row>
    <row r="3606" spans="25:25" ht="21" x14ac:dyDescent="0.15">
      <c r="Y3606" s="7" ph="1"/>
    </row>
    <row r="3607" spans="25:25" ht="21" x14ac:dyDescent="0.15">
      <c r="Y3607" s="7" ph="1"/>
    </row>
    <row r="3608" spans="25:25" ht="21" x14ac:dyDescent="0.15">
      <c r="Y3608" s="7" ph="1"/>
    </row>
    <row r="3609" spans="25:25" ht="21" x14ac:dyDescent="0.15">
      <c r="Y3609" s="7" ph="1"/>
    </row>
    <row r="3610" spans="25:25" ht="21" x14ac:dyDescent="0.15">
      <c r="Y3610" s="7" ph="1"/>
    </row>
    <row r="3611" spans="25:25" ht="21" x14ac:dyDescent="0.15">
      <c r="Y3611" s="7" ph="1"/>
    </row>
    <row r="3612" spans="25:25" ht="21" x14ac:dyDescent="0.15">
      <c r="Y3612" s="7" ph="1"/>
    </row>
    <row r="3613" spans="25:25" ht="21" x14ac:dyDescent="0.15">
      <c r="Y3613" s="7" ph="1"/>
    </row>
    <row r="3614" spans="25:25" ht="21" x14ac:dyDescent="0.15">
      <c r="Y3614" s="7" ph="1"/>
    </row>
    <row r="3615" spans="25:25" ht="21" x14ac:dyDescent="0.15">
      <c r="Y3615" s="7" ph="1"/>
    </row>
    <row r="3616" spans="25:25" ht="21" x14ac:dyDescent="0.15">
      <c r="Y3616" s="7" ph="1"/>
    </row>
    <row r="3617" spans="25:25" ht="21" x14ac:dyDescent="0.15">
      <c r="Y3617" s="7" ph="1"/>
    </row>
    <row r="3618" spans="25:25" ht="21" x14ac:dyDescent="0.15">
      <c r="Y3618" s="7" ph="1"/>
    </row>
    <row r="3619" spans="25:25" ht="21" x14ac:dyDescent="0.15">
      <c r="Y3619" s="7" ph="1"/>
    </row>
    <row r="3620" spans="25:25" ht="21" x14ac:dyDescent="0.15">
      <c r="Y3620" s="7" ph="1"/>
    </row>
    <row r="3621" spans="25:25" ht="21" x14ac:dyDescent="0.15">
      <c r="Y3621" s="7" ph="1"/>
    </row>
    <row r="3622" spans="25:25" ht="21" x14ac:dyDescent="0.15">
      <c r="Y3622" s="7" ph="1"/>
    </row>
    <row r="3623" spans="25:25" ht="21" x14ac:dyDescent="0.15">
      <c r="Y3623" s="7" ph="1"/>
    </row>
    <row r="3624" spans="25:25" ht="21" x14ac:dyDescent="0.15">
      <c r="Y3624" s="7" ph="1"/>
    </row>
    <row r="3625" spans="25:25" ht="21" x14ac:dyDescent="0.15">
      <c r="Y3625" s="7" ph="1"/>
    </row>
    <row r="3626" spans="25:25" ht="21" x14ac:dyDescent="0.15">
      <c r="Y3626" s="7" ph="1"/>
    </row>
    <row r="3627" spans="25:25" ht="21" x14ac:dyDescent="0.15">
      <c r="Y3627" s="7" ph="1"/>
    </row>
    <row r="3628" spans="25:25" ht="21" x14ac:dyDescent="0.15">
      <c r="Y3628" s="7" ph="1"/>
    </row>
    <row r="3629" spans="25:25" ht="21" x14ac:dyDescent="0.15">
      <c r="Y3629" s="7" ph="1"/>
    </row>
    <row r="3630" spans="25:25" ht="21" x14ac:dyDescent="0.15">
      <c r="Y3630" s="7" ph="1"/>
    </row>
    <row r="3631" spans="25:25" ht="21" x14ac:dyDescent="0.15">
      <c r="Y3631" s="7" ph="1"/>
    </row>
    <row r="3632" spans="25:25" ht="21" x14ac:dyDescent="0.15">
      <c r="Y3632" s="7" ph="1"/>
    </row>
    <row r="3633" spans="25:25" ht="21" x14ac:dyDescent="0.15">
      <c r="Y3633" s="7" ph="1"/>
    </row>
    <row r="3634" spans="25:25" ht="21" x14ac:dyDescent="0.15">
      <c r="Y3634" s="7" ph="1"/>
    </row>
    <row r="3635" spans="25:25" ht="21" x14ac:dyDescent="0.15">
      <c r="Y3635" s="7" ph="1"/>
    </row>
    <row r="3636" spans="25:25" ht="21" x14ac:dyDescent="0.15">
      <c r="Y3636" s="7" ph="1"/>
    </row>
    <row r="3637" spans="25:25" ht="21" x14ac:dyDescent="0.15">
      <c r="Y3637" s="7" ph="1"/>
    </row>
    <row r="3638" spans="25:25" ht="21" x14ac:dyDescent="0.15">
      <c r="Y3638" s="7" ph="1"/>
    </row>
    <row r="3639" spans="25:25" ht="21" x14ac:dyDescent="0.15">
      <c r="Y3639" s="7" ph="1"/>
    </row>
    <row r="3640" spans="25:25" ht="21" x14ac:dyDescent="0.15">
      <c r="Y3640" s="7" ph="1"/>
    </row>
    <row r="3641" spans="25:25" ht="21" x14ac:dyDescent="0.15">
      <c r="Y3641" s="7" ph="1"/>
    </row>
    <row r="3642" spans="25:25" ht="21" x14ac:dyDescent="0.15">
      <c r="Y3642" s="7" ph="1"/>
    </row>
    <row r="3643" spans="25:25" ht="21" x14ac:dyDescent="0.15">
      <c r="Y3643" s="7" ph="1"/>
    </row>
    <row r="3644" spans="25:25" ht="21" x14ac:dyDescent="0.15">
      <c r="Y3644" s="7" ph="1"/>
    </row>
    <row r="3645" spans="25:25" ht="21" x14ac:dyDescent="0.15">
      <c r="Y3645" s="7" ph="1"/>
    </row>
    <row r="3646" spans="25:25" ht="21" x14ac:dyDescent="0.15">
      <c r="Y3646" s="7" ph="1"/>
    </row>
    <row r="3647" spans="25:25" ht="21" x14ac:dyDescent="0.15">
      <c r="Y3647" s="7" ph="1"/>
    </row>
    <row r="3648" spans="25:25" ht="21" x14ac:dyDescent="0.15">
      <c r="Y3648" s="7" ph="1"/>
    </row>
    <row r="3649" spans="25:25" ht="21" x14ac:dyDescent="0.15">
      <c r="Y3649" s="7" ph="1"/>
    </row>
    <row r="3650" spans="25:25" ht="21" x14ac:dyDescent="0.15">
      <c r="Y3650" s="7" ph="1"/>
    </row>
    <row r="3651" spans="25:25" ht="21" x14ac:dyDescent="0.15">
      <c r="Y3651" s="7" ph="1"/>
    </row>
    <row r="3652" spans="25:25" ht="21" x14ac:dyDescent="0.15">
      <c r="Y3652" s="7" ph="1"/>
    </row>
    <row r="3653" spans="25:25" ht="21" x14ac:dyDescent="0.15">
      <c r="Y3653" s="7" ph="1"/>
    </row>
    <row r="3654" spans="25:25" ht="21" x14ac:dyDescent="0.15">
      <c r="Y3654" s="7" ph="1"/>
    </row>
    <row r="3655" spans="25:25" ht="21" x14ac:dyDescent="0.15">
      <c r="Y3655" s="7" ph="1"/>
    </row>
    <row r="3656" spans="25:25" ht="21" x14ac:dyDescent="0.15">
      <c r="Y3656" s="7" ph="1"/>
    </row>
    <row r="3657" spans="25:25" ht="21" x14ac:dyDescent="0.15">
      <c r="Y3657" s="7" ph="1"/>
    </row>
    <row r="3658" spans="25:25" ht="21" x14ac:dyDescent="0.15">
      <c r="Y3658" s="7" ph="1"/>
    </row>
    <row r="3659" spans="25:25" ht="21" x14ac:dyDescent="0.15">
      <c r="Y3659" s="7" ph="1"/>
    </row>
    <row r="3660" spans="25:25" ht="21" x14ac:dyDescent="0.15">
      <c r="Y3660" s="7" ph="1"/>
    </row>
    <row r="3661" spans="25:25" ht="21" x14ac:dyDescent="0.15">
      <c r="Y3661" s="7" ph="1"/>
    </row>
    <row r="3662" spans="25:25" ht="21" x14ac:dyDescent="0.15">
      <c r="Y3662" s="7" ph="1"/>
    </row>
    <row r="3663" spans="25:25" ht="21" x14ac:dyDescent="0.15">
      <c r="Y3663" s="7" ph="1"/>
    </row>
    <row r="3664" spans="25:25" ht="21" x14ac:dyDescent="0.15">
      <c r="Y3664" s="7" ph="1"/>
    </row>
    <row r="3665" spans="25:25" ht="21" x14ac:dyDescent="0.15">
      <c r="Y3665" s="7" ph="1"/>
    </row>
    <row r="3666" spans="25:25" ht="21" x14ac:dyDescent="0.15">
      <c r="Y3666" s="7" ph="1"/>
    </row>
    <row r="3667" spans="25:25" ht="21" x14ac:dyDescent="0.15">
      <c r="Y3667" s="7" ph="1"/>
    </row>
    <row r="3668" spans="25:25" ht="21" x14ac:dyDescent="0.15">
      <c r="Y3668" s="7" ph="1"/>
    </row>
    <row r="3669" spans="25:25" ht="21" x14ac:dyDescent="0.15">
      <c r="Y3669" s="7" ph="1"/>
    </row>
    <row r="3670" spans="25:25" ht="21" x14ac:dyDescent="0.15">
      <c r="Y3670" s="7" ph="1"/>
    </row>
    <row r="3671" spans="25:25" ht="21" x14ac:dyDescent="0.15">
      <c r="Y3671" s="7" ph="1"/>
    </row>
    <row r="3672" spans="25:25" ht="21" x14ac:dyDescent="0.15">
      <c r="Y3672" s="7" ph="1"/>
    </row>
    <row r="3673" spans="25:25" ht="21" x14ac:dyDescent="0.15">
      <c r="Y3673" s="7" ph="1"/>
    </row>
    <row r="3674" spans="25:25" ht="21" x14ac:dyDescent="0.15">
      <c r="Y3674" s="7" ph="1"/>
    </row>
    <row r="3675" spans="25:25" ht="21" x14ac:dyDescent="0.15">
      <c r="Y3675" s="7" ph="1"/>
    </row>
    <row r="3676" spans="25:25" ht="21" x14ac:dyDescent="0.15">
      <c r="Y3676" s="7" ph="1"/>
    </row>
    <row r="3677" spans="25:25" ht="21" x14ac:dyDescent="0.15">
      <c r="Y3677" s="7" ph="1"/>
    </row>
    <row r="3678" spans="25:25" ht="21" x14ac:dyDescent="0.15">
      <c r="Y3678" s="7" ph="1"/>
    </row>
    <row r="3679" spans="25:25" ht="21" x14ac:dyDescent="0.15">
      <c r="Y3679" s="7" ph="1"/>
    </row>
    <row r="3680" spans="25:25" ht="21" x14ac:dyDescent="0.15">
      <c r="Y3680" s="7" ph="1"/>
    </row>
    <row r="3681" spans="25:25" ht="21" x14ac:dyDescent="0.15">
      <c r="Y3681" s="7" ph="1"/>
    </row>
    <row r="3682" spans="25:25" ht="21" x14ac:dyDescent="0.15">
      <c r="Y3682" s="7" ph="1"/>
    </row>
    <row r="3683" spans="25:25" ht="21" x14ac:dyDescent="0.15">
      <c r="Y3683" s="7" ph="1"/>
    </row>
    <row r="3684" spans="25:25" ht="21" x14ac:dyDescent="0.15">
      <c r="Y3684" s="7" ph="1"/>
    </row>
    <row r="3685" spans="25:25" ht="21" x14ac:dyDescent="0.15">
      <c r="Y3685" s="7" ph="1"/>
    </row>
    <row r="3686" spans="25:25" ht="21" x14ac:dyDescent="0.15">
      <c r="Y3686" s="7" ph="1"/>
    </row>
    <row r="3687" spans="25:25" ht="21" x14ac:dyDescent="0.15">
      <c r="Y3687" s="7" ph="1"/>
    </row>
    <row r="3688" spans="25:25" ht="21" x14ac:dyDescent="0.15">
      <c r="Y3688" s="7" ph="1"/>
    </row>
    <row r="3689" spans="25:25" ht="21" x14ac:dyDescent="0.15">
      <c r="Y3689" s="7" ph="1"/>
    </row>
    <row r="3690" spans="25:25" ht="21" x14ac:dyDescent="0.15">
      <c r="Y3690" s="7" ph="1"/>
    </row>
    <row r="3691" spans="25:25" ht="21" x14ac:dyDescent="0.15">
      <c r="Y3691" s="7" ph="1"/>
    </row>
    <row r="3692" spans="25:25" ht="21" x14ac:dyDescent="0.15">
      <c r="Y3692" s="7" ph="1"/>
    </row>
    <row r="3693" spans="25:25" ht="21" x14ac:dyDescent="0.15">
      <c r="Y3693" s="7" ph="1"/>
    </row>
    <row r="3694" spans="25:25" ht="21" x14ac:dyDescent="0.15">
      <c r="Y3694" s="7" ph="1"/>
    </row>
    <row r="3695" spans="25:25" ht="21" x14ac:dyDescent="0.15">
      <c r="Y3695" s="7" ph="1"/>
    </row>
    <row r="3696" spans="25:25" ht="21" x14ac:dyDescent="0.15">
      <c r="Y3696" s="7" ph="1"/>
    </row>
    <row r="3697" spans="25:25" ht="21" x14ac:dyDescent="0.15">
      <c r="Y3697" s="7" ph="1"/>
    </row>
    <row r="3698" spans="25:25" ht="21" x14ac:dyDescent="0.15">
      <c r="Y3698" s="7" ph="1"/>
    </row>
    <row r="3699" spans="25:25" ht="21" x14ac:dyDescent="0.15">
      <c r="Y3699" s="7" ph="1"/>
    </row>
    <row r="3700" spans="25:25" ht="21" x14ac:dyDescent="0.15">
      <c r="Y3700" s="7" ph="1"/>
    </row>
    <row r="3701" spans="25:25" ht="21" x14ac:dyDescent="0.15">
      <c r="Y3701" s="7" ph="1"/>
    </row>
    <row r="3702" spans="25:25" ht="21" x14ac:dyDescent="0.15">
      <c r="Y3702" s="7" ph="1"/>
    </row>
    <row r="3703" spans="25:25" ht="21" x14ac:dyDescent="0.15">
      <c r="Y3703" s="7" ph="1"/>
    </row>
    <row r="3704" spans="25:25" ht="21" x14ac:dyDescent="0.15">
      <c r="Y3704" s="7" ph="1"/>
    </row>
    <row r="3705" spans="25:25" ht="21" x14ac:dyDescent="0.15">
      <c r="Y3705" s="7" ph="1"/>
    </row>
    <row r="3706" spans="25:25" ht="21" x14ac:dyDescent="0.15">
      <c r="Y3706" s="7" ph="1"/>
    </row>
    <row r="3707" spans="25:25" ht="21" x14ac:dyDescent="0.15">
      <c r="Y3707" s="7" ph="1"/>
    </row>
    <row r="3708" spans="25:25" ht="21" x14ac:dyDescent="0.15">
      <c r="Y3708" s="7" ph="1"/>
    </row>
    <row r="3709" spans="25:25" ht="21" x14ac:dyDescent="0.15">
      <c r="Y3709" s="7" ph="1"/>
    </row>
    <row r="3710" spans="25:25" ht="21" x14ac:dyDescent="0.15">
      <c r="Y3710" s="7" ph="1"/>
    </row>
    <row r="3711" spans="25:25" ht="21" x14ac:dyDescent="0.15">
      <c r="Y3711" s="7" ph="1"/>
    </row>
    <row r="3712" spans="25:25" ht="21" x14ac:dyDescent="0.15">
      <c r="Y3712" s="7" ph="1"/>
    </row>
    <row r="3713" spans="25:25" ht="21" x14ac:dyDescent="0.15">
      <c r="Y3713" s="7" ph="1"/>
    </row>
    <row r="3714" spans="25:25" ht="21" x14ac:dyDescent="0.15">
      <c r="Y3714" s="7" ph="1"/>
    </row>
    <row r="3715" spans="25:25" ht="21" x14ac:dyDescent="0.15">
      <c r="Y3715" s="7" ph="1"/>
    </row>
    <row r="3716" spans="25:25" ht="21" x14ac:dyDescent="0.15">
      <c r="Y3716" s="7" ph="1"/>
    </row>
    <row r="3717" spans="25:25" ht="21" x14ac:dyDescent="0.15">
      <c r="Y3717" s="7" ph="1"/>
    </row>
    <row r="3718" spans="25:25" ht="21" x14ac:dyDescent="0.15">
      <c r="Y3718" s="7" ph="1"/>
    </row>
    <row r="3719" spans="25:25" ht="21" x14ac:dyDescent="0.15">
      <c r="Y3719" s="7" ph="1"/>
    </row>
    <row r="3720" spans="25:25" ht="21" x14ac:dyDescent="0.15">
      <c r="Y3720" s="7" ph="1"/>
    </row>
    <row r="3721" spans="25:25" ht="21" x14ac:dyDescent="0.15">
      <c r="Y3721" s="7" ph="1"/>
    </row>
    <row r="3722" spans="25:25" ht="21" x14ac:dyDescent="0.15">
      <c r="Y3722" s="7" ph="1"/>
    </row>
    <row r="3723" spans="25:25" ht="21" x14ac:dyDescent="0.15">
      <c r="Y3723" s="7" ph="1"/>
    </row>
    <row r="3724" spans="25:25" ht="21" x14ac:dyDescent="0.15">
      <c r="Y3724" s="7" ph="1"/>
    </row>
    <row r="3725" spans="25:25" ht="21" x14ac:dyDescent="0.15">
      <c r="Y3725" s="7" ph="1"/>
    </row>
    <row r="3726" spans="25:25" ht="21" x14ac:dyDescent="0.15">
      <c r="Y3726" s="7" ph="1"/>
    </row>
    <row r="3727" spans="25:25" ht="21" x14ac:dyDescent="0.15">
      <c r="Y3727" s="7" ph="1"/>
    </row>
    <row r="3728" spans="25:25" ht="21" x14ac:dyDescent="0.15">
      <c r="Y3728" s="7" ph="1"/>
    </row>
    <row r="3729" spans="25:25" ht="21" x14ac:dyDescent="0.15">
      <c r="Y3729" s="7" ph="1"/>
    </row>
    <row r="3730" spans="25:25" ht="21" x14ac:dyDescent="0.15">
      <c r="Y3730" s="7" ph="1"/>
    </row>
    <row r="3731" spans="25:25" ht="21" x14ac:dyDescent="0.15">
      <c r="Y3731" s="7" ph="1"/>
    </row>
    <row r="3732" spans="25:25" ht="21" x14ac:dyDescent="0.15">
      <c r="Y3732" s="7" ph="1"/>
    </row>
    <row r="3733" spans="25:25" ht="21" x14ac:dyDescent="0.15">
      <c r="Y3733" s="7" ph="1"/>
    </row>
    <row r="3734" spans="25:25" ht="21" x14ac:dyDescent="0.15">
      <c r="Y3734" s="7" ph="1"/>
    </row>
    <row r="3735" spans="25:25" ht="21" x14ac:dyDescent="0.15">
      <c r="Y3735" s="7" ph="1"/>
    </row>
    <row r="3736" spans="25:25" ht="21" x14ac:dyDescent="0.15">
      <c r="Y3736" s="7" ph="1"/>
    </row>
    <row r="3737" spans="25:25" ht="21" x14ac:dyDescent="0.15">
      <c r="Y3737" s="7" ph="1"/>
    </row>
    <row r="3738" spans="25:25" ht="21" x14ac:dyDescent="0.15">
      <c r="Y3738" s="7" ph="1"/>
    </row>
    <row r="3739" spans="25:25" ht="21" x14ac:dyDescent="0.15">
      <c r="Y3739" s="7" ph="1"/>
    </row>
    <row r="3740" spans="25:25" ht="21" x14ac:dyDescent="0.15">
      <c r="Y3740" s="7" ph="1"/>
    </row>
    <row r="3741" spans="25:25" ht="21" x14ac:dyDescent="0.15">
      <c r="Y3741" s="7" ph="1"/>
    </row>
    <row r="3742" spans="25:25" ht="21" x14ac:dyDescent="0.15">
      <c r="Y3742" s="7" ph="1"/>
    </row>
    <row r="3743" spans="25:25" ht="21" x14ac:dyDescent="0.15">
      <c r="Y3743" s="7" ph="1"/>
    </row>
    <row r="3744" spans="25:25" ht="21" x14ac:dyDescent="0.15">
      <c r="Y3744" s="7" ph="1"/>
    </row>
    <row r="3745" spans="25:25" ht="21" x14ac:dyDescent="0.15">
      <c r="Y3745" s="7" ph="1"/>
    </row>
    <row r="3746" spans="25:25" ht="21" x14ac:dyDescent="0.15">
      <c r="Y3746" s="7" ph="1"/>
    </row>
    <row r="3747" spans="25:25" ht="21" x14ac:dyDescent="0.15">
      <c r="Y3747" s="7" ph="1"/>
    </row>
    <row r="3748" spans="25:25" ht="21" x14ac:dyDescent="0.15">
      <c r="Y3748" s="7" ph="1"/>
    </row>
    <row r="3749" spans="25:25" ht="21" x14ac:dyDescent="0.15">
      <c r="Y3749" s="7" ph="1"/>
    </row>
    <row r="3750" spans="25:25" ht="21" x14ac:dyDescent="0.15">
      <c r="Y3750" s="7" ph="1"/>
    </row>
    <row r="3751" spans="25:25" ht="21" x14ac:dyDescent="0.15">
      <c r="Y3751" s="7" ph="1"/>
    </row>
    <row r="3752" spans="25:25" ht="21" x14ac:dyDescent="0.15">
      <c r="Y3752" s="7" ph="1"/>
    </row>
    <row r="3753" spans="25:25" ht="21" x14ac:dyDescent="0.15">
      <c r="Y3753" s="7" ph="1"/>
    </row>
    <row r="3754" spans="25:25" ht="21" x14ac:dyDescent="0.15">
      <c r="Y3754" s="7" ph="1"/>
    </row>
    <row r="3755" spans="25:25" ht="21" x14ac:dyDescent="0.15">
      <c r="Y3755" s="7" ph="1"/>
    </row>
    <row r="3756" spans="25:25" ht="21" x14ac:dyDescent="0.15">
      <c r="Y3756" s="7" ph="1"/>
    </row>
    <row r="3757" spans="25:25" ht="21" x14ac:dyDescent="0.15">
      <c r="Y3757" s="7" ph="1"/>
    </row>
    <row r="3758" spans="25:25" ht="21" x14ac:dyDescent="0.15">
      <c r="Y3758" s="7" ph="1"/>
    </row>
    <row r="3759" spans="25:25" ht="21" x14ac:dyDescent="0.15">
      <c r="Y3759" s="7" ph="1"/>
    </row>
    <row r="3760" spans="25:25" ht="21" x14ac:dyDescent="0.15">
      <c r="Y3760" s="7" ph="1"/>
    </row>
    <row r="3761" spans="25:25" ht="21" x14ac:dyDescent="0.15">
      <c r="Y3761" s="7" ph="1"/>
    </row>
    <row r="3762" spans="25:25" ht="21" x14ac:dyDescent="0.15">
      <c r="Y3762" s="7" ph="1"/>
    </row>
    <row r="3763" spans="25:25" ht="21" x14ac:dyDescent="0.15">
      <c r="Y3763" s="7" ph="1"/>
    </row>
    <row r="3764" spans="25:25" ht="21" x14ac:dyDescent="0.15">
      <c r="Y3764" s="7" ph="1"/>
    </row>
    <row r="3765" spans="25:25" ht="21" x14ac:dyDescent="0.15">
      <c r="Y3765" s="7" ph="1"/>
    </row>
    <row r="3766" spans="25:25" ht="21" x14ac:dyDescent="0.15">
      <c r="Y3766" s="7" ph="1"/>
    </row>
    <row r="3767" spans="25:25" ht="21" x14ac:dyDescent="0.15">
      <c r="Y3767" s="7" ph="1"/>
    </row>
    <row r="3768" spans="25:25" ht="21" x14ac:dyDescent="0.15">
      <c r="Y3768" s="7" ph="1"/>
    </row>
    <row r="3769" spans="25:25" ht="21" x14ac:dyDescent="0.15">
      <c r="Y3769" s="7" ph="1"/>
    </row>
    <row r="3770" spans="25:25" ht="21" x14ac:dyDescent="0.15">
      <c r="Y3770" s="7" ph="1"/>
    </row>
    <row r="3771" spans="25:25" ht="21" x14ac:dyDescent="0.15">
      <c r="Y3771" s="7" ph="1"/>
    </row>
    <row r="3772" spans="25:25" ht="21" x14ac:dyDescent="0.15">
      <c r="Y3772" s="7" ph="1"/>
    </row>
    <row r="3773" spans="25:25" ht="21" x14ac:dyDescent="0.15">
      <c r="Y3773" s="7" ph="1"/>
    </row>
    <row r="3774" spans="25:25" ht="21" x14ac:dyDescent="0.15">
      <c r="Y3774" s="7" ph="1"/>
    </row>
    <row r="3775" spans="25:25" ht="21" x14ac:dyDescent="0.15">
      <c r="Y3775" s="7" ph="1"/>
    </row>
    <row r="3776" spans="25:25" ht="21" x14ac:dyDescent="0.15">
      <c r="Y3776" s="7" ph="1"/>
    </row>
    <row r="3777" spans="25:25" ht="21" x14ac:dyDescent="0.15">
      <c r="Y3777" s="7" ph="1"/>
    </row>
    <row r="3778" spans="25:25" ht="21" x14ac:dyDescent="0.15">
      <c r="Y3778" s="7" ph="1"/>
    </row>
    <row r="3779" spans="25:25" ht="21" x14ac:dyDescent="0.15">
      <c r="Y3779" s="7" ph="1"/>
    </row>
    <row r="3780" spans="25:25" ht="21" x14ac:dyDescent="0.15">
      <c r="Y3780" s="7" ph="1"/>
    </row>
    <row r="3781" spans="25:25" ht="21" x14ac:dyDescent="0.15">
      <c r="Y3781" s="7" ph="1"/>
    </row>
    <row r="3782" spans="25:25" ht="21" x14ac:dyDescent="0.15">
      <c r="Y3782" s="7" ph="1"/>
    </row>
    <row r="3783" spans="25:25" ht="21" x14ac:dyDescent="0.15">
      <c r="Y3783" s="7" ph="1"/>
    </row>
    <row r="3784" spans="25:25" ht="21" x14ac:dyDescent="0.15">
      <c r="Y3784" s="7" ph="1"/>
    </row>
    <row r="3785" spans="25:25" ht="21" x14ac:dyDescent="0.15">
      <c r="Y3785" s="7" ph="1"/>
    </row>
    <row r="3786" spans="25:25" ht="21" x14ac:dyDescent="0.15">
      <c r="Y3786" s="7" ph="1"/>
    </row>
    <row r="3787" spans="25:25" ht="21" x14ac:dyDescent="0.15">
      <c r="Y3787" s="7" ph="1"/>
    </row>
    <row r="3788" spans="25:25" ht="21" x14ac:dyDescent="0.15">
      <c r="Y3788" s="7" ph="1"/>
    </row>
    <row r="3789" spans="25:25" ht="21" x14ac:dyDescent="0.15">
      <c r="Y3789" s="7" ph="1"/>
    </row>
    <row r="3790" spans="25:25" ht="21" x14ac:dyDescent="0.15">
      <c r="Y3790" s="7" ph="1"/>
    </row>
    <row r="3791" spans="25:25" ht="21" x14ac:dyDescent="0.15">
      <c r="Y3791" s="7" ph="1"/>
    </row>
    <row r="3792" spans="25:25" ht="21" x14ac:dyDescent="0.15">
      <c r="Y3792" s="7" ph="1"/>
    </row>
    <row r="3793" spans="25:25" ht="21" x14ac:dyDescent="0.15">
      <c r="Y3793" s="7" ph="1"/>
    </row>
    <row r="3794" spans="25:25" ht="21" x14ac:dyDescent="0.15">
      <c r="Y3794" s="7" ph="1"/>
    </row>
    <row r="3795" spans="25:25" ht="21" x14ac:dyDescent="0.15">
      <c r="Y3795" s="7" ph="1"/>
    </row>
    <row r="3796" spans="25:25" ht="21" x14ac:dyDescent="0.15">
      <c r="Y3796" s="7" ph="1"/>
    </row>
    <row r="3797" spans="25:25" ht="21" x14ac:dyDescent="0.15">
      <c r="Y3797" s="7" ph="1"/>
    </row>
    <row r="3798" spans="25:25" ht="21" x14ac:dyDescent="0.15">
      <c r="Y3798" s="7" ph="1"/>
    </row>
    <row r="3799" spans="25:25" ht="21" x14ac:dyDescent="0.15">
      <c r="Y3799" s="7" ph="1"/>
    </row>
    <row r="3800" spans="25:25" ht="21" x14ac:dyDescent="0.15">
      <c r="Y3800" s="7" ph="1"/>
    </row>
    <row r="3801" spans="25:25" ht="21" x14ac:dyDescent="0.15">
      <c r="Y3801" s="7" ph="1"/>
    </row>
    <row r="3802" spans="25:25" ht="21" x14ac:dyDescent="0.15">
      <c r="Y3802" s="7" ph="1"/>
    </row>
    <row r="3803" spans="25:25" ht="21" x14ac:dyDescent="0.15">
      <c r="Y3803" s="7" ph="1"/>
    </row>
    <row r="3804" spans="25:25" ht="21" x14ac:dyDescent="0.15">
      <c r="Y3804" s="7" ph="1"/>
    </row>
    <row r="3805" spans="25:25" ht="21" x14ac:dyDescent="0.15">
      <c r="Y3805" s="7" ph="1"/>
    </row>
    <row r="3806" spans="25:25" ht="21" x14ac:dyDescent="0.15">
      <c r="Y3806" s="7" ph="1"/>
    </row>
    <row r="3807" spans="25:25" ht="21" x14ac:dyDescent="0.15">
      <c r="Y3807" s="7" ph="1"/>
    </row>
    <row r="3808" spans="25:25" ht="21" x14ac:dyDescent="0.15">
      <c r="Y3808" s="7" ph="1"/>
    </row>
    <row r="3809" spans="25:25" ht="21" x14ac:dyDescent="0.15">
      <c r="Y3809" s="7" ph="1"/>
    </row>
    <row r="3810" spans="25:25" ht="21" x14ac:dyDescent="0.15">
      <c r="Y3810" s="7" ph="1"/>
    </row>
    <row r="3811" spans="25:25" ht="21" x14ac:dyDescent="0.15">
      <c r="Y3811" s="7" ph="1"/>
    </row>
    <row r="3812" spans="25:25" ht="21" x14ac:dyDescent="0.15">
      <c r="Y3812" s="7" ph="1"/>
    </row>
    <row r="3813" spans="25:25" ht="21" x14ac:dyDescent="0.15">
      <c r="Y3813" s="7" ph="1"/>
    </row>
    <row r="3814" spans="25:25" ht="21" x14ac:dyDescent="0.15">
      <c r="Y3814" s="7" ph="1"/>
    </row>
    <row r="3815" spans="25:25" ht="21" x14ac:dyDescent="0.15">
      <c r="Y3815" s="7" ph="1"/>
    </row>
    <row r="3816" spans="25:25" ht="21" x14ac:dyDescent="0.15">
      <c r="Y3816" s="7" ph="1"/>
    </row>
    <row r="3817" spans="25:25" ht="21" x14ac:dyDescent="0.15">
      <c r="Y3817" s="7" ph="1"/>
    </row>
    <row r="3818" spans="25:25" ht="21" x14ac:dyDescent="0.15">
      <c r="Y3818" s="7" ph="1"/>
    </row>
    <row r="3819" spans="25:25" ht="21" x14ac:dyDescent="0.15">
      <c r="Y3819" s="7" ph="1"/>
    </row>
    <row r="3820" spans="25:25" ht="21" x14ac:dyDescent="0.15">
      <c r="Y3820" s="7" ph="1"/>
    </row>
    <row r="3821" spans="25:25" ht="21" x14ac:dyDescent="0.15">
      <c r="Y3821" s="7" ph="1"/>
    </row>
    <row r="3822" spans="25:25" ht="21" x14ac:dyDescent="0.15">
      <c r="Y3822" s="7" ph="1"/>
    </row>
    <row r="3823" spans="25:25" ht="21" x14ac:dyDescent="0.15">
      <c r="Y3823" s="7" ph="1"/>
    </row>
    <row r="3824" spans="25:25" ht="21" x14ac:dyDescent="0.15">
      <c r="Y3824" s="7" ph="1"/>
    </row>
    <row r="3825" spans="25:25" ht="21" x14ac:dyDescent="0.15">
      <c r="Y3825" s="7" ph="1"/>
    </row>
    <row r="3826" spans="25:25" ht="21" x14ac:dyDescent="0.15">
      <c r="Y3826" s="7" ph="1"/>
    </row>
    <row r="3827" spans="25:25" ht="21" x14ac:dyDescent="0.15">
      <c r="Y3827" s="7" ph="1"/>
    </row>
    <row r="3828" spans="25:25" ht="21" x14ac:dyDescent="0.15">
      <c r="Y3828" s="7" ph="1"/>
    </row>
    <row r="3829" spans="25:25" ht="21" x14ac:dyDescent="0.15">
      <c r="Y3829" s="7" ph="1"/>
    </row>
    <row r="3830" spans="25:25" ht="21" x14ac:dyDescent="0.15">
      <c r="Y3830" s="7" ph="1"/>
    </row>
    <row r="3831" spans="25:25" ht="21" x14ac:dyDescent="0.15">
      <c r="Y3831" s="7" ph="1"/>
    </row>
    <row r="3832" spans="25:25" ht="21" x14ac:dyDescent="0.15">
      <c r="Y3832" s="7" ph="1"/>
    </row>
    <row r="3833" spans="25:25" ht="21" x14ac:dyDescent="0.15">
      <c r="Y3833" s="7" ph="1"/>
    </row>
    <row r="3834" spans="25:25" ht="21" x14ac:dyDescent="0.15">
      <c r="Y3834" s="7" ph="1"/>
    </row>
    <row r="3835" spans="25:25" ht="21" x14ac:dyDescent="0.15">
      <c r="Y3835" s="7" ph="1"/>
    </row>
    <row r="3836" spans="25:25" ht="21" x14ac:dyDescent="0.15">
      <c r="Y3836" s="7" ph="1"/>
    </row>
    <row r="3837" spans="25:25" ht="21" x14ac:dyDescent="0.15">
      <c r="Y3837" s="7" ph="1"/>
    </row>
    <row r="3838" spans="25:25" ht="21" x14ac:dyDescent="0.15">
      <c r="Y3838" s="7" ph="1"/>
    </row>
    <row r="3839" spans="25:25" ht="21" x14ac:dyDescent="0.15">
      <c r="Y3839" s="7" ph="1"/>
    </row>
    <row r="3840" spans="25:25" ht="21" x14ac:dyDescent="0.15">
      <c r="Y3840" s="7" ph="1"/>
    </row>
    <row r="3841" spans="25:25" ht="21" x14ac:dyDescent="0.15">
      <c r="Y3841" s="7" ph="1"/>
    </row>
    <row r="3842" spans="25:25" ht="21" x14ac:dyDescent="0.15">
      <c r="Y3842" s="7" ph="1"/>
    </row>
    <row r="3843" spans="25:25" ht="21" x14ac:dyDescent="0.15">
      <c r="Y3843" s="7" ph="1"/>
    </row>
    <row r="3844" spans="25:25" ht="21" x14ac:dyDescent="0.15">
      <c r="Y3844" s="7" ph="1"/>
    </row>
    <row r="3845" spans="25:25" ht="21" x14ac:dyDescent="0.15">
      <c r="Y3845" s="7" ph="1"/>
    </row>
    <row r="3846" spans="25:25" ht="21" x14ac:dyDescent="0.15">
      <c r="Y3846" s="7" ph="1"/>
    </row>
    <row r="3847" spans="25:25" ht="21" x14ac:dyDescent="0.15">
      <c r="Y3847" s="7" ph="1"/>
    </row>
    <row r="3848" spans="25:25" ht="21" x14ac:dyDescent="0.15">
      <c r="Y3848" s="7" ph="1"/>
    </row>
    <row r="3849" spans="25:25" ht="21" x14ac:dyDescent="0.15">
      <c r="Y3849" s="7" ph="1"/>
    </row>
    <row r="3850" spans="25:25" ht="21" x14ac:dyDescent="0.15">
      <c r="Y3850" s="7" ph="1"/>
    </row>
    <row r="3851" spans="25:25" ht="21" x14ac:dyDescent="0.15">
      <c r="Y3851" s="7" ph="1"/>
    </row>
    <row r="3852" spans="25:25" ht="21" x14ac:dyDescent="0.15">
      <c r="Y3852" s="7" ph="1"/>
    </row>
    <row r="3853" spans="25:25" ht="21" x14ac:dyDescent="0.15">
      <c r="Y3853" s="7" ph="1"/>
    </row>
    <row r="3854" spans="25:25" ht="21" x14ac:dyDescent="0.15">
      <c r="Y3854" s="7" ph="1"/>
    </row>
    <row r="3855" spans="25:25" ht="21" x14ac:dyDescent="0.15">
      <c r="Y3855" s="7" ph="1"/>
    </row>
    <row r="3856" spans="25:25" ht="21" x14ac:dyDescent="0.15">
      <c r="Y3856" s="7" ph="1"/>
    </row>
    <row r="3857" spans="25:25" ht="21" x14ac:dyDescent="0.15">
      <c r="Y3857" s="7" ph="1"/>
    </row>
    <row r="3858" spans="25:25" ht="21" x14ac:dyDescent="0.15">
      <c r="Y3858" s="7" ph="1"/>
    </row>
    <row r="3859" spans="25:25" ht="21" x14ac:dyDescent="0.15">
      <c r="Y3859" s="7" ph="1"/>
    </row>
    <row r="3860" spans="25:25" ht="21" x14ac:dyDescent="0.15">
      <c r="Y3860" s="7" ph="1"/>
    </row>
    <row r="3861" spans="25:25" ht="21" x14ac:dyDescent="0.15">
      <c r="Y3861" s="7" ph="1"/>
    </row>
    <row r="3862" spans="25:25" ht="21" x14ac:dyDescent="0.15">
      <c r="Y3862" s="7" ph="1"/>
    </row>
    <row r="3863" spans="25:25" ht="21" x14ac:dyDescent="0.15">
      <c r="Y3863" s="7" ph="1"/>
    </row>
    <row r="3864" spans="25:25" ht="21" x14ac:dyDescent="0.15">
      <c r="Y3864" s="7" ph="1"/>
    </row>
    <row r="3865" spans="25:25" ht="21" x14ac:dyDescent="0.15">
      <c r="Y3865" s="7" ph="1"/>
    </row>
    <row r="3866" spans="25:25" ht="21" x14ac:dyDescent="0.15">
      <c r="Y3866" s="7" ph="1"/>
    </row>
    <row r="3867" spans="25:25" ht="21" x14ac:dyDescent="0.15">
      <c r="Y3867" s="7" ph="1"/>
    </row>
    <row r="3868" spans="25:25" ht="21" x14ac:dyDescent="0.15">
      <c r="Y3868" s="7" ph="1"/>
    </row>
    <row r="3869" spans="25:25" ht="21" x14ac:dyDescent="0.15">
      <c r="Y3869" s="7" ph="1"/>
    </row>
    <row r="3870" spans="25:25" ht="21" x14ac:dyDescent="0.15">
      <c r="Y3870" s="7" ph="1"/>
    </row>
    <row r="3871" spans="25:25" ht="21" x14ac:dyDescent="0.15">
      <c r="Y3871" s="7" ph="1"/>
    </row>
    <row r="3872" spans="25:25" ht="21" x14ac:dyDescent="0.15">
      <c r="Y3872" s="7" ph="1"/>
    </row>
    <row r="3873" spans="25:25" ht="21" x14ac:dyDescent="0.15">
      <c r="Y3873" s="7" ph="1"/>
    </row>
    <row r="3874" spans="25:25" ht="21" x14ac:dyDescent="0.15">
      <c r="Y3874" s="7" ph="1"/>
    </row>
    <row r="3875" spans="25:25" ht="21" x14ac:dyDescent="0.15">
      <c r="Y3875" s="7" ph="1"/>
    </row>
    <row r="3876" spans="25:25" ht="21" x14ac:dyDescent="0.15">
      <c r="Y3876" s="7" ph="1"/>
    </row>
    <row r="3877" spans="25:25" ht="21" x14ac:dyDescent="0.15">
      <c r="Y3877" s="7" ph="1"/>
    </row>
    <row r="3878" spans="25:25" ht="21" x14ac:dyDescent="0.15">
      <c r="Y3878" s="7" ph="1"/>
    </row>
    <row r="3879" spans="25:25" ht="21" x14ac:dyDescent="0.15">
      <c r="Y3879" s="7" ph="1"/>
    </row>
    <row r="3880" spans="25:25" ht="21" x14ac:dyDescent="0.15">
      <c r="Y3880" s="7" ph="1"/>
    </row>
    <row r="3881" spans="25:25" ht="21" x14ac:dyDescent="0.15">
      <c r="Y3881" s="7" ph="1"/>
    </row>
    <row r="3882" spans="25:25" ht="21" x14ac:dyDescent="0.15">
      <c r="Y3882" s="7" ph="1"/>
    </row>
    <row r="3883" spans="25:25" ht="21" x14ac:dyDescent="0.15">
      <c r="Y3883" s="7" ph="1"/>
    </row>
    <row r="3884" spans="25:25" ht="21" x14ac:dyDescent="0.15">
      <c r="Y3884" s="7" ph="1"/>
    </row>
    <row r="3885" spans="25:25" ht="21" x14ac:dyDescent="0.15">
      <c r="Y3885" s="7" ph="1"/>
    </row>
    <row r="3886" spans="25:25" ht="21" x14ac:dyDescent="0.15">
      <c r="Y3886" s="7" ph="1"/>
    </row>
    <row r="3887" spans="25:25" ht="21" x14ac:dyDescent="0.15">
      <c r="Y3887" s="7" ph="1"/>
    </row>
    <row r="3888" spans="25:25" ht="21" x14ac:dyDescent="0.15">
      <c r="Y3888" s="7" ph="1"/>
    </row>
    <row r="3889" spans="25:25" ht="21" x14ac:dyDescent="0.15">
      <c r="Y3889" s="7" ph="1"/>
    </row>
    <row r="3890" spans="25:25" ht="21" x14ac:dyDescent="0.15">
      <c r="Y3890" s="7" ph="1"/>
    </row>
    <row r="3891" spans="25:25" ht="21" x14ac:dyDescent="0.15">
      <c r="Y3891" s="7" ph="1"/>
    </row>
    <row r="3892" spans="25:25" ht="21" x14ac:dyDescent="0.15">
      <c r="Y3892" s="7" ph="1"/>
    </row>
    <row r="3893" spans="25:25" ht="21" x14ac:dyDescent="0.15">
      <c r="Y3893" s="7" ph="1"/>
    </row>
    <row r="3894" spans="25:25" ht="21" x14ac:dyDescent="0.15">
      <c r="Y3894" s="7" ph="1"/>
    </row>
    <row r="3895" spans="25:25" ht="21" x14ac:dyDescent="0.15">
      <c r="Y3895" s="7" ph="1"/>
    </row>
    <row r="3896" spans="25:25" ht="21" x14ac:dyDescent="0.15">
      <c r="Y3896" s="7" ph="1"/>
    </row>
    <row r="3897" spans="25:25" ht="21" x14ac:dyDescent="0.15">
      <c r="Y3897" s="7" ph="1"/>
    </row>
    <row r="3898" spans="25:25" ht="21" x14ac:dyDescent="0.15">
      <c r="Y3898" s="7" ph="1"/>
    </row>
    <row r="3899" spans="25:25" ht="21" x14ac:dyDescent="0.15">
      <c r="Y3899" s="7" ph="1"/>
    </row>
    <row r="3900" spans="25:25" ht="21" x14ac:dyDescent="0.15">
      <c r="Y3900" s="7" ph="1"/>
    </row>
    <row r="3901" spans="25:25" ht="21" x14ac:dyDescent="0.15">
      <c r="Y3901" s="7" ph="1"/>
    </row>
    <row r="3902" spans="25:25" ht="21" x14ac:dyDescent="0.15">
      <c r="Y3902" s="7" ph="1"/>
    </row>
    <row r="3903" spans="25:25" ht="21" x14ac:dyDescent="0.15">
      <c r="Y3903" s="7" ph="1"/>
    </row>
    <row r="3904" spans="25:25" ht="21" x14ac:dyDescent="0.15">
      <c r="Y3904" s="7" ph="1"/>
    </row>
    <row r="3905" spans="25:25" ht="21" x14ac:dyDescent="0.15">
      <c r="Y3905" s="7" ph="1"/>
    </row>
    <row r="3906" spans="25:25" ht="21" x14ac:dyDescent="0.15">
      <c r="Y3906" s="7" ph="1"/>
    </row>
    <row r="3907" spans="25:25" ht="21" x14ac:dyDescent="0.15">
      <c r="Y3907" s="7" ph="1"/>
    </row>
    <row r="3908" spans="25:25" ht="21" x14ac:dyDescent="0.15">
      <c r="Y3908" s="7" ph="1"/>
    </row>
    <row r="3909" spans="25:25" ht="21" x14ac:dyDescent="0.15">
      <c r="Y3909" s="7" ph="1"/>
    </row>
    <row r="3910" spans="25:25" ht="21" x14ac:dyDescent="0.15">
      <c r="Y3910" s="7" ph="1"/>
    </row>
    <row r="3911" spans="25:25" ht="21" x14ac:dyDescent="0.15">
      <c r="Y3911" s="7" ph="1"/>
    </row>
    <row r="3912" spans="25:25" ht="21" x14ac:dyDescent="0.15">
      <c r="Y3912" s="7" ph="1"/>
    </row>
    <row r="3913" spans="25:25" ht="21" x14ac:dyDescent="0.15">
      <c r="Y3913" s="7" ph="1"/>
    </row>
    <row r="3914" spans="25:25" ht="21" x14ac:dyDescent="0.15">
      <c r="Y3914" s="7" ph="1"/>
    </row>
    <row r="3915" spans="25:25" ht="21" x14ac:dyDescent="0.15">
      <c r="Y3915" s="7" ph="1"/>
    </row>
    <row r="3916" spans="25:25" ht="21" x14ac:dyDescent="0.15">
      <c r="Y3916" s="7" ph="1"/>
    </row>
    <row r="3917" spans="25:25" ht="21" x14ac:dyDescent="0.15">
      <c r="Y3917" s="7" ph="1"/>
    </row>
    <row r="3918" spans="25:25" ht="21" x14ac:dyDescent="0.15">
      <c r="Y3918" s="7" ph="1"/>
    </row>
    <row r="3919" spans="25:25" ht="21" x14ac:dyDescent="0.15">
      <c r="Y3919" s="7" ph="1"/>
    </row>
    <row r="3920" spans="25:25" ht="21" x14ac:dyDescent="0.15">
      <c r="Y3920" s="7" ph="1"/>
    </row>
    <row r="3921" spans="25:25" ht="21" x14ac:dyDescent="0.15">
      <c r="Y3921" s="7" ph="1"/>
    </row>
    <row r="3922" spans="25:25" ht="21" x14ac:dyDescent="0.15">
      <c r="Y3922" s="7" ph="1"/>
    </row>
    <row r="3923" spans="25:25" ht="21" x14ac:dyDescent="0.15">
      <c r="Y3923" s="7" ph="1"/>
    </row>
    <row r="3924" spans="25:25" ht="21" x14ac:dyDescent="0.15">
      <c r="Y3924" s="7" ph="1"/>
    </row>
    <row r="3925" spans="25:25" ht="21" x14ac:dyDescent="0.15">
      <c r="Y3925" s="7" ph="1"/>
    </row>
    <row r="3926" spans="25:25" ht="21" x14ac:dyDescent="0.15">
      <c r="Y3926" s="7" ph="1"/>
    </row>
    <row r="3927" spans="25:25" ht="21" x14ac:dyDescent="0.15">
      <c r="Y3927" s="7" ph="1"/>
    </row>
    <row r="3928" spans="25:25" ht="21" x14ac:dyDescent="0.15">
      <c r="Y3928" s="7" ph="1"/>
    </row>
    <row r="3929" spans="25:25" ht="21" x14ac:dyDescent="0.15">
      <c r="Y3929" s="7" ph="1"/>
    </row>
    <row r="3930" spans="25:25" ht="21" x14ac:dyDescent="0.15">
      <c r="Y3930" s="7" ph="1"/>
    </row>
    <row r="3931" spans="25:25" ht="21" x14ac:dyDescent="0.15">
      <c r="Y3931" s="7" ph="1"/>
    </row>
    <row r="3932" spans="25:25" ht="21" x14ac:dyDescent="0.15">
      <c r="Y3932" s="7" ph="1"/>
    </row>
    <row r="3933" spans="25:25" ht="21" x14ac:dyDescent="0.15">
      <c r="Y3933" s="7" ph="1"/>
    </row>
    <row r="3934" spans="25:25" ht="21" x14ac:dyDescent="0.15">
      <c r="Y3934" s="7" ph="1"/>
    </row>
    <row r="3935" spans="25:25" ht="21" x14ac:dyDescent="0.15">
      <c r="Y3935" s="7" ph="1"/>
    </row>
    <row r="3936" spans="25:25" ht="21" x14ac:dyDescent="0.15">
      <c r="Y3936" s="7" ph="1"/>
    </row>
    <row r="3937" spans="25:25" ht="21" x14ac:dyDescent="0.15">
      <c r="Y3937" s="7" ph="1"/>
    </row>
    <row r="3938" spans="25:25" ht="21" x14ac:dyDescent="0.15">
      <c r="Y3938" s="7" ph="1"/>
    </row>
    <row r="3939" spans="25:25" ht="21" x14ac:dyDescent="0.15">
      <c r="Y3939" s="7" ph="1"/>
    </row>
    <row r="3940" spans="25:25" ht="21" x14ac:dyDescent="0.15">
      <c r="Y3940" s="7" ph="1"/>
    </row>
    <row r="3941" spans="25:25" ht="21" x14ac:dyDescent="0.15">
      <c r="Y3941" s="7" ph="1"/>
    </row>
    <row r="3942" spans="25:25" ht="21" x14ac:dyDescent="0.15">
      <c r="Y3942" s="7" ph="1"/>
    </row>
    <row r="3943" spans="25:25" ht="21" x14ac:dyDescent="0.15">
      <c r="Y3943" s="7" ph="1"/>
    </row>
    <row r="3944" spans="25:25" ht="21" x14ac:dyDescent="0.15">
      <c r="Y3944" s="7" ph="1"/>
    </row>
    <row r="3945" spans="25:25" ht="21" x14ac:dyDescent="0.15">
      <c r="Y3945" s="7" ph="1"/>
    </row>
    <row r="3946" spans="25:25" ht="21" x14ac:dyDescent="0.15">
      <c r="Y3946" s="7" ph="1"/>
    </row>
    <row r="3947" spans="25:25" ht="21" x14ac:dyDescent="0.15">
      <c r="Y3947" s="7" ph="1"/>
    </row>
    <row r="3948" spans="25:25" ht="21" x14ac:dyDescent="0.15">
      <c r="Y3948" s="7" ph="1"/>
    </row>
    <row r="3949" spans="25:25" ht="21" x14ac:dyDescent="0.15">
      <c r="Y3949" s="7" ph="1"/>
    </row>
    <row r="3950" spans="25:25" ht="21" x14ac:dyDescent="0.15">
      <c r="Y3950" s="7" ph="1"/>
    </row>
    <row r="3951" spans="25:25" ht="21" x14ac:dyDescent="0.15">
      <c r="Y3951" s="7" ph="1"/>
    </row>
    <row r="3952" spans="25:25" ht="21" x14ac:dyDescent="0.15">
      <c r="Y3952" s="7" ph="1"/>
    </row>
    <row r="3953" spans="25:25" ht="21" x14ac:dyDescent="0.15">
      <c r="Y3953" s="7" ph="1"/>
    </row>
    <row r="3954" spans="25:25" ht="21" x14ac:dyDescent="0.15">
      <c r="Y3954" s="7" ph="1"/>
    </row>
    <row r="3955" spans="25:25" ht="21" x14ac:dyDescent="0.15">
      <c r="Y3955" s="7" ph="1"/>
    </row>
    <row r="3956" spans="25:25" ht="21" x14ac:dyDescent="0.15">
      <c r="Y3956" s="7" ph="1"/>
    </row>
    <row r="3957" spans="25:25" ht="21" x14ac:dyDescent="0.15">
      <c r="Y3957" s="7" ph="1"/>
    </row>
    <row r="3958" spans="25:25" ht="21" x14ac:dyDescent="0.15">
      <c r="Y3958" s="7" ph="1"/>
    </row>
    <row r="3959" spans="25:25" ht="21" x14ac:dyDescent="0.15">
      <c r="Y3959" s="7" ph="1"/>
    </row>
    <row r="3960" spans="25:25" ht="21" x14ac:dyDescent="0.15">
      <c r="Y3960" s="7" ph="1"/>
    </row>
    <row r="3961" spans="25:25" ht="21" x14ac:dyDescent="0.15">
      <c r="Y3961" s="7" ph="1"/>
    </row>
    <row r="3962" spans="25:25" ht="21" x14ac:dyDescent="0.15">
      <c r="Y3962" s="7" ph="1"/>
    </row>
    <row r="3963" spans="25:25" ht="21" x14ac:dyDescent="0.15">
      <c r="Y3963" s="7" ph="1"/>
    </row>
    <row r="3964" spans="25:25" ht="21" x14ac:dyDescent="0.15">
      <c r="Y3964" s="7" ph="1"/>
    </row>
    <row r="3965" spans="25:25" ht="21" x14ac:dyDescent="0.15">
      <c r="Y3965" s="7" ph="1"/>
    </row>
    <row r="3966" spans="25:25" ht="21" x14ac:dyDescent="0.15">
      <c r="Y3966" s="7" ph="1"/>
    </row>
    <row r="3967" spans="25:25" ht="21" x14ac:dyDescent="0.15">
      <c r="Y3967" s="7" ph="1"/>
    </row>
    <row r="3968" spans="25:25" ht="21" x14ac:dyDescent="0.15">
      <c r="Y3968" s="7" ph="1"/>
    </row>
    <row r="3969" spans="25:25" ht="21" x14ac:dyDescent="0.15">
      <c r="Y3969" s="7" ph="1"/>
    </row>
    <row r="3970" spans="25:25" ht="21" x14ac:dyDescent="0.15">
      <c r="Y3970" s="7" ph="1"/>
    </row>
    <row r="3971" spans="25:25" ht="21" x14ac:dyDescent="0.15">
      <c r="Y3971" s="7" ph="1"/>
    </row>
    <row r="3972" spans="25:25" ht="21" x14ac:dyDescent="0.15">
      <c r="Y3972" s="7" ph="1"/>
    </row>
    <row r="3973" spans="25:25" ht="21" x14ac:dyDescent="0.15">
      <c r="Y3973" s="7" ph="1"/>
    </row>
    <row r="3974" spans="25:25" ht="21" x14ac:dyDescent="0.15">
      <c r="Y3974" s="7" ph="1"/>
    </row>
    <row r="3975" spans="25:25" ht="21" x14ac:dyDescent="0.15">
      <c r="Y3975" s="7" ph="1"/>
    </row>
    <row r="3976" spans="25:25" ht="21" x14ac:dyDescent="0.15">
      <c r="Y3976" s="7" ph="1"/>
    </row>
    <row r="3977" spans="25:25" ht="21" x14ac:dyDescent="0.15">
      <c r="Y3977" s="7" ph="1"/>
    </row>
    <row r="3978" spans="25:25" ht="21" x14ac:dyDescent="0.15">
      <c r="Y3978" s="7" ph="1"/>
    </row>
    <row r="3979" spans="25:25" ht="21" x14ac:dyDescent="0.15">
      <c r="Y3979" s="7" ph="1"/>
    </row>
    <row r="3980" spans="25:25" ht="21" x14ac:dyDescent="0.15">
      <c r="Y3980" s="7" ph="1"/>
    </row>
    <row r="3981" spans="25:25" ht="21" x14ac:dyDescent="0.15">
      <c r="Y3981" s="7" ph="1"/>
    </row>
    <row r="3982" spans="25:25" ht="21" x14ac:dyDescent="0.15">
      <c r="Y3982" s="7" ph="1"/>
    </row>
    <row r="3983" spans="25:25" ht="21" x14ac:dyDescent="0.15">
      <c r="Y3983" s="7" ph="1"/>
    </row>
    <row r="3984" spans="25:25" ht="21" x14ac:dyDescent="0.15">
      <c r="Y3984" s="7" ph="1"/>
    </row>
    <row r="3985" spans="25:25" ht="21" x14ac:dyDescent="0.15">
      <c r="Y3985" s="7" ph="1"/>
    </row>
    <row r="3986" spans="25:25" ht="21" x14ac:dyDescent="0.15">
      <c r="Y3986" s="7" ph="1"/>
    </row>
    <row r="3987" spans="25:25" ht="21" x14ac:dyDescent="0.15">
      <c r="Y3987" s="7" ph="1"/>
    </row>
    <row r="3988" spans="25:25" ht="21" x14ac:dyDescent="0.15">
      <c r="Y3988" s="7" ph="1"/>
    </row>
    <row r="3989" spans="25:25" ht="21" x14ac:dyDescent="0.15">
      <c r="Y3989" s="7" ph="1"/>
    </row>
    <row r="3990" spans="25:25" ht="21" x14ac:dyDescent="0.15">
      <c r="Y3990" s="7" ph="1"/>
    </row>
    <row r="3991" spans="25:25" ht="21" x14ac:dyDescent="0.15">
      <c r="Y3991" s="7" ph="1"/>
    </row>
    <row r="3992" spans="25:25" ht="21" x14ac:dyDescent="0.15">
      <c r="Y3992" s="7" ph="1"/>
    </row>
    <row r="3993" spans="25:25" ht="21" x14ac:dyDescent="0.15">
      <c r="Y3993" s="7" ph="1"/>
    </row>
    <row r="3994" spans="25:25" ht="21" x14ac:dyDescent="0.15">
      <c r="Y3994" s="7" ph="1"/>
    </row>
    <row r="3995" spans="25:25" ht="21" x14ac:dyDescent="0.15">
      <c r="Y3995" s="7" ph="1"/>
    </row>
    <row r="3996" spans="25:25" ht="21" x14ac:dyDescent="0.15">
      <c r="Y3996" s="7" ph="1"/>
    </row>
    <row r="3997" spans="25:25" ht="21" x14ac:dyDescent="0.15">
      <c r="Y3997" s="7" ph="1"/>
    </row>
    <row r="3998" spans="25:25" ht="21" x14ac:dyDescent="0.15">
      <c r="Y3998" s="7" ph="1"/>
    </row>
    <row r="3999" spans="25:25" ht="21" x14ac:dyDescent="0.15">
      <c r="Y3999" s="7" ph="1"/>
    </row>
    <row r="4000" spans="25:25" ht="21" x14ac:dyDescent="0.15">
      <c r="Y4000" s="7" ph="1"/>
    </row>
    <row r="4001" spans="25:25" ht="21" x14ac:dyDescent="0.15">
      <c r="Y4001" s="7" ph="1"/>
    </row>
    <row r="4002" spans="25:25" ht="21" x14ac:dyDescent="0.15">
      <c r="Y4002" s="7" ph="1"/>
    </row>
    <row r="4003" spans="25:25" ht="21" x14ac:dyDescent="0.15">
      <c r="Y4003" s="7" ph="1"/>
    </row>
    <row r="4004" spans="25:25" ht="21" x14ac:dyDescent="0.15">
      <c r="Y4004" s="7" ph="1"/>
    </row>
    <row r="4005" spans="25:25" ht="21" x14ac:dyDescent="0.15">
      <c r="Y4005" s="7" ph="1"/>
    </row>
    <row r="4006" spans="25:25" ht="21" x14ac:dyDescent="0.15">
      <c r="Y4006" s="7" ph="1"/>
    </row>
    <row r="4007" spans="25:25" ht="21" x14ac:dyDescent="0.15">
      <c r="Y4007" s="7" ph="1"/>
    </row>
    <row r="4008" spans="25:25" ht="21" x14ac:dyDescent="0.15">
      <c r="Y4008" s="7" ph="1"/>
    </row>
    <row r="4009" spans="25:25" ht="21" x14ac:dyDescent="0.15">
      <c r="Y4009" s="7" ph="1"/>
    </row>
    <row r="4010" spans="25:25" ht="21" x14ac:dyDescent="0.15">
      <c r="Y4010" s="7" ph="1"/>
    </row>
    <row r="4011" spans="25:25" ht="21" x14ac:dyDescent="0.15">
      <c r="Y4011" s="7" ph="1"/>
    </row>
    <row r="4012" spans="25:25" ht="21" x14ac:dyDescent="0.15">
      <c r="Y4012" s="7" ph="1"/>
    </row>
    <row r="4013" spans="25:25" ht="21" x14ac:dyDescent="0.15">
      <c r="Y4013" s="7" ph="1"/>
    </row>
    <row r="4014" spans="25:25" ht="21" x14ac:dyDescent="0.15">
      <c r="Y4014" s="7" ph="1"/>
    </row>
    <row r="4015" spans="25:25" ht="21" x14ac:dyDescent="0.15">
      <c r="Y4015" s="7" ph="1"/>
    </row>
    <row r="4016" spans="25:25" ht="21" x14ac:dyDescent="0.15">
      <c r="Y4016" s="7" ph="1"/>
    </row>
    <row r="4017" spans="25:25" ht="21" x14ac:dyDescent="0.15">
      <c r="Y4017" s="7" ph="1"/>
    </row>
    <row r="4018" spans="25:25" ht="21" x14ac:dyDescent="0.15">
      <c r="Y4018" s="7" ph="1"/>
    </row>
    <row r="4019" spans="25:25" ht="21" x14ac:dyDescent="0.15">
      <c r="Y4019" s="7" ph="1"/>
    </row>
    <row r="4020" spans="25:25" ht="21" x14ac:dyDescent="0.15">
      <c r="Y4020" s="7" ph="1"/>
    </row>
    <row r="4021" spans="25:25" ht="21" x14ac:dyDescent="0.15">
      <c r="Y4021" s="7" ph="1"/>
    </row>
    <row r="4022" spans="25:25" ht="21" x14ac:dyDescent="0.15">
      <c r="Y4022" s="7" ph="1"/>
    </row>
    <row r="4023" spans="25:25" ht="21" x14ac:dyDescent="0.15">
      <c r="Y4023" s="7" ph="1"/>
    </row>
    <row r="4024" spans="25:25" ht="21" x14ac:dyDescent="0.15">
      <c r="Y4024" s="7" ph="1"/>
    </row>
    <row r="4025" spans="25:25" ht="21" x14ac:dyDescent="0.15">
      <c r="Y4025" s="7" ph="1"/>
    </row>
    <row r="4026" spans="25:25" ht="21" x14ac:dyDescent="0.15">
      <c r="Y4026" s="7" ph="1"/>
    </row>
    <row r="4027" spans="25:25" ht="21" x14ac:dyDescent="0.15">
      <c r="Y4027" s="7" ph="1"/>
    </row>
    <row r="4028" spans="25:25" ht="21" x14ac:dyDescent="0.15">
      <c r="Y4028" s="7" ph="1"/>
    </row>
    <row r="4029" spans="25:25" ht="21" x14ac:dyDescent="0.15">
      <c r="Y4029" s="7" ph="1"/>
    </row>
    <row r="4030" spans="25:25" ht="21" x14ac:dyDescent="0.15">
      <c r="Y4030" s="7" ph="1"/>
    </row>
    <row r="4031" spans="25:25" ht="21" x14ac:dyDescent="0.15">
      <c r="Y4031" s="7" ph="1"/>
    </row>
    <row r="4032" spans="25:25" ht="21" x14ac:dyDescent="0.15">
      <c r="Y4032" s="7" ph="1"/>
    </row>
    <row r="4033" spans="25:25" ht="21" x14ac:dyDescent="0.15">
      <c r="Y4033" s="7" ph="1"/>
    </row>
    <row r="4034" spans="25:25" ht="21" x14ac:dyDescent="0.15">
      <c r="Y4034" s="7" ph="1"/>
    </row>
    <row r="4035" spans="25:25" ht="21" x14ac:dyDescent="0.15">
      <c r="Y4035" s="7" ph="1"/>
    </row>
    <row r="4036" spans="25:25" ht="21" x14ac:dyDescent="0.15">
      <c r="Y4036" s="7" ph="1"/>
    </row>
    <row r="4037" spans="25:25" ht="21" x14ac:dyDescent="0.15">
      <c r="Y4037" s="7" ph="1"/>
    </row>
    <row r="4038" spans="25:25" ht="21" x14ac:dyDescent="0.15">
      <c r="Y4038" s="7" ph="1"/>
    </row>
    <row r="4039" spans="25:25" ht="21" x14ac:dyDescent="0.15">
      <c r="Y4039" s="7" ph="1"/>
    </row>
    <row r="4040" spans="25:25" ht="21" x14ac:dyDescent="0.15">
      <c r="Y4040" s="7" ph="1"/>
    </row>
    <row r="4041" spans="25:25" ht="21" x14ac:dyDescent="0.15">
      <c r="Y4041" s="7" ph="1"/>
    </row>
    <row r="4042" spans="25:25" ht="21" x14ac:dyDescent="0.15">
      <c r="Y4042" s="7" ph="1"/>
    </row>
    <row r="4043" spans="25:25" ht="21" x14ac:dyDescent="0.15">
      <c r="Y4043" s="7" ph="1"/>
    </row>
    <row r="4044" spans="25:25" ht="21" x14ac:dyDescent="0.15">
      <c r="Y4044" s="7" ph="1"/>
    </row>
    <row r="4045" spans="25:25" ht="21" x14ac:dyDescent="0.15">
      <c r="Y4045" s="7" ph="1"/>
    </row>
    <row r="4046" spans="25:25" ht="21" x14ac:dyDescent="0.15">
      <c r="Y4046" s="7" ph="1"/>
    </row>
    <row r="4047" spans="25:25" ht="21" x14ac:dyDescent="0.15">
      <c r="Y4047" s="7" ph="1"/>
    </row>
    <row r="4048" spans="25:25" ht="21" x14ac:dyDescent="0.15">
      <c r="Y4048" s="7" ph="1"/>
    </row>
    <row r="4049" spans="25:25" ht="21" x14ac:dyDescent="0.15">
      <c r="Y4049" s="7" ph="1"/>
    </row>
    <row r="4050" spans="25:25" ht="21" x14ac:dyDescent="0.15">
      <c r="Y4050" s="7" ph="1"/>
    </row>
    <row r="4051" spans="25:25" ht="21" x14ac:dyDescent="0.15">
      <c r="Y4051" s="7" ph="1"/>
    </row>
    <row r="4052" spans="25:25" ht="21" x14ac:dyDescent="0.15">
      <c r="Y4052" s="7" ph="1"/>
    </row>
    <row r="4053" spans="25:25" ht="21" x14ac:dyDescent="0.15">
      <c r="Y4053" s="7" ph="1"/>
    </row>
    <row r="4054" spans="25:25" ht="21" x14ac:dyDescent="0.15">
      <c r="Y4054" s="7" ph="1"/>
    </row>
    <row r="4055" spans="25:25" ht="21" x14ac:dyDescent="0.15">
      <c r="Y4055" s="7" ph="1"/>
    </row>
    <row r="4056" spans="25:25" ht="21" x14ac:dyDescent="0.15">
      <c r="Y4056" s="7" ph="1"/>
    </row>
    <row r="4057" spans="25:25" ht="21" x14ac:dyDescent="0.15">
      <c r="Y4057" s="7" ph="1"/>
    </row>
    <row r="4058" spans="25:25" ht="21" x14ac:dyDescent="0.15">
      <c r="Y4058" s="7" ph="1"/>
    </row>
    <row r="4059" spans="25:25" ht="21" x14ac:dyDescent="0.15">
      <c r="Y4059" s="7" ph="1"/>
    </row>
    <row r="4060" spans="25:25" ht="21" x14ac:dyDescent="0.15">
      <c r="Y4060" s="7" ph="1"/>
    </row>
    <row r="4061" spans="25:25" ht="21" x14ac:dyDescent="0.15">
      <c r="Y4061" s="7" ph="1"/>
    </row>
    <row r="4062" spans="25:25" ht="21" x14ac:dyDescent="0.15">
      <c r="Y4062" s="7" ph="1"/>
    </row>
    <row r="4063" spans="25:25" ht="21" x14ac:dyDescent="0.15">
      <c r="Y4063" s="7" ph="1"/>
    </row>
    <row r="4064" spans="25:25" ht="21" x14ac:dyDescent="0.15">
      <c r="Y4064" s="7" ph="1"/>
    </row>
    <row r="4065" spans="25:25" ht="21" x14ac:dyDescent="0.15">
      <c r="Y4065" s="7" ph="1"/>
    </row>
    <row r="4066" spans="25:25" ht="21" x14ac:dyDescent="0.15">
      <c r="Y4066" s="7" ph="1"/>
    </row>
    <row r="4067" spans="25:25" ht="21" x14ac:dyDescent="0.15">
      <c r="Y4067" s="7" ph="1"/>
    </row>
    <row r="4068" spans="25:25" ht="21" x14ac:dyDescent="0.15">
      <c r="Y4068" s="7" ph="1"/>
    </row>
    <row r="4069" spans="25:25" ht="21" x14ac:dyDescent="0.15">
      <c r="Y4069" s="7" ph="1"/>
    </row>
    <row r="4070" spans="25:25" ht="21" x14ac:dyDescent="0.15">
      <c r="Y4070" s="7" ph="1"/>
    </row>
    <row r="4071" spans="25:25" ht="21" x14ac:dyDescent="0.15">
      <c r="Y4071" s="7" ph="1"/>
    </row>
    <row r="4072" spans="25:25" ht="21" x14ac:dyDescent="0.15">
      <c r="Y4072" s="7" ph="1"/>
    </row>
    <row r="4073" spans="25:25" ht="21" x14ac:dyDescent="0.15">
      <c r="Y4073" s="7" ph="1"/>
    </row>
    <row r="4074" spans="25:25" ht="21" x14ac:dyDescent="0.15">
      <c r="Y4074" s="7" ph="1"/>
    </row>
    <row r="4075" spans="25:25" ht="21" x14ac:dyDescent="0.15">
      <c r="Y4075" s="7" ph="1"/>
    </row>
    <row r="4076" spans="25:25" ht="21" x14ac:dyDescent="0.15">
      <c r="Y4076" s="7" ph="1"/>
    </row>
    <row r="4077" spans="25:25" ht="21" x14ac:dyDescent="0.15">
      <c r="Y4077" s="7" ph="1"/>
    </row>
    <row r="4078" spans="25:25" ht="21" x14ac:dyDescent="0.15">
      <c r="Y4078" s="7" ph="1"/>
    </row>
    <row r="4079" spans="25:25" ht="21" x14ac:dyDescent="0.15">
      <c r="Y4079" s="7" ph="1"/>
    </row>
    <row r="4080" spans="25:25" ht="21" x14ac:dyDescent="0.15">
      <c r="Y4080" s="7" ph="1"/>
    </row>
    <row r="4081" spans="25:25" ht="21" x14ac:dyDescent="0.15">
      <c r="Y4081" s="7" ph="1"/>
    </row>
    <row r="4082" spans="25:25" ht="21" x14ac:dyDescent="0.15">
      <c r="Y4082" s="7" ph="1"/>
    </row>
    <row r="4083" spans="25:25" ht="21" x14ac:dyDescent="0.15">
      <c r="Y4083" s="7" ph="1"/>
    </row>
    <row r="4084" spans="25:25" ht="21" x14ac:dyDescent="0.15">
      <c r="Y4084" s="7" ph="1"/>
    </row>
    <row r="4085" spans="25:25" ht="21" x14ac:dyDescent="0.15">
      <c r="Y4085" s="7" ph="1"/>
    </row>
    <row r="4086" spans="25:25" ht="21" x14ac:dyDescent="0.15">
      <c r="Y4086" s="7" ph="1"/>
    </row>
    <row r="4087" spans="25:25" ht="21" x14ac:dyDescent="0.15">
      <c r="Y4087" s="7" ph="1"/>
    </row>
    <row r="4088" spans="25:25" ht="21" x14ac:dyDescent="0.15">
      <c r="Y4088" s="7" ph="1"/>
    </row>
    <row r="4089" spans="25:25" ht="21" x14ac:dyDescent="0.15">
      <c r="Y4089" s="7" ph="1"/>
    </row>
    <row r="4090" spans="25:25" ht="21" x14ac:dyDescent="0.15">
      <c r="Y4090" s="7" ph="1"/>
    </row>
    <row r="4091" spans="25:25" ht="21" x14ac:dyDescent="0.15">
      <c r="Y4091" s="7" ph="1"/>
    </row>
    <row r="4092" spans="25:25" ht="21" x14ac:dyDescent="0.15">
      <c r="Y4092" s="7" ph="1"/>
    </row>
    <row r="4093" spans="25:25" ht="21" x14ac:dyDescent="0.15">
      <c r="Y4093" s="7" ph="1"/>
    </row>
    <row r="4094" spans="25:25" ht="21" x14ac:dyDescent="0.15">
      <c r="Y4094" s="7" ph="1"/>
    </row>
    <row r="4095" spans="25:25" ht="21" x14ac:dyDescent="0.15">
      <c r="Y4095" s="7" ph="1"/>
    </row>
    <row r="4096" spans="25:25" ht="21" x14ac:dyDescent="0.15">
      <c r="Y4096" s="7" ph="1"/>
    </row>
    <row r="4097" spans="25:25" ht="21" x14ac:dyDescent="0.15">
      <c r="Y4097" s="7" ph="1"/>
    </row>
    <row r="4098" spans="25:25" ht="21" x14ac:dyDescent="0.15">
      <c r="Y4098" s="7" ph="1"/>
    </row>
    <row r="4099" spans="25:25" ht="21" x14ac:dyDescent="0.15">
      <c r="Y4099" s="7" ph="1"/>
    </row>
    <row r="4100" spans="25:25" ht="21" x14ac:dyDescent="0.15">
      <c r="Y4100" s="7" ph="1"/>
    </row>
    <row r="4101" spans="25:25" ht="21" x14ac:dyDescent="0.15">
      <c r="Y4101" s="7" ph="1"/>
    </row>
    <row r="4102" spans="25:25" ht="21" x14ac:dyDescent="0.15">
      <c r="Y4102" s="7" ph="1"/>
    </row>
    <row r="4103" spans="25:25" ht="21" x14ac:dyDescent="0.15">
      <c r="Y4103" s="7" ph="1"/>
    </row>
    <row r="4104" spans="25:25" ht="21" x14ac:dyDescent="0.15">
      <c r="Y4104" s="7" ph="1"/>
    </row>
    <row r="4105" spans="25:25" ht="21" x14ac:dyDescent="0.15">
      <c r="Y4105" s="7" ph="1"/>
    </row>
    <row r="4106" spans="25:25" ht="21" x14ac:dyDescent="0.15">
      <c r="Y4106" s="7" ph="1"/>
    </row>
    <row r="4107" spans="25:25" ht="21" x14ac:dyDescent="0.15">
      <c r="Y4107" s="7" ph="1"/>
    </row>
    <row r="4108" spans="25:25" ht="21" x14ac:dyDescent="0.15">
      <c r="Y4108" s="7" ph="1"/>
    </row>
    <row r="4109" spans="25:25" ht="21" x14ac:dyDescent="0.15">
      <c r="Y4109" s="7" ph="1"/>
    </row>
    <row r="4110" spans="25:25" ht="21" x14ac:dyDescent="0.15">
      <c r="Y4110" s="7" ph="1"/>
    </row>
    <row r="4111" spans="25:25" ht="21" x14ac:dyDescent="0.15">
      <c r="Y4111" s="7" ph="1"/>
    </row>
    <row r="4112" spans="25:25" ht="21" x14ac:dyDescent="0.15">
      <c r="Y4112" s="7" ph="1"/>
    </row>
    <row r="4113" spans="25:25" ht="21" x14ac:dyDescent="0.15">
      <c r="Y4113" s="7" ph="1"/>
    </row>
    <row r="4114" spans="25:25" ht="21" x14ac:dyDescent="0.15">
      <c r="Y4114" s="7" ph="1"/>
    </row>
    <row r="4115" spans="25:25" ht="21" x14ac:dyDescent="0.15">
      <c r="Y4115" s="7" ph="1"/>
    </row>
    <row r="4116" spans="25:25" ht="21" x14ac:dyDescent="0.15">
      <c r="Y4116" s="7" ph="1"/>
    </row>
    <row r="4117" spans="25:25" ht="21" x14ac:dyDescent="0.15">
      <c r="Y4117" s="7" ph="1"/>
    </row>
    <row r="4118" spans="25:25" ht="21" x14ac:dyDescent="0.15">
      <c r="Y4118" s="7" ph="1"/>
    </row>
    <row r="4119" spans="25:25" ht="21" x14ac:dyDescent="0.15">
      <c r="Y4119" s="7" ph="1"/>
    </row>
    <row r="4120" spans="25:25" ht="21" x14ac:dyDescent="0.15">
      <c r="Y4120" s="7" ph="1"/>
    </row>
    <row r="4121" spans="25:25" ht="21" x14ac:dyDescent="0.15">
      <c r="Y4121" s="7" ph="1"/>
    </row>
    <row r="4122" spans="25:25" ht="21" x14ac:dyDescent="0.15">
      <c r="Y4122" s="7" ph="1"/>
    </row>
    <row r="4123" spans="25:25" ht="21" x14ac:dyDescent="0.15">
      <c r="Y4123" s="7" ph="1"/>
    </row>
    <row r="4124" spans="25:25" ht="21" x14ac:dyDescent="0.15">
      <c r="Y4124" s="7" ph="1"/>
    </row>
    <row r="4125" spans="25:25" ht="21" x14ac:dyDescent="0.15">
      <c r="Y4125" s="7" ph="1"/>
    </row>
    <row r="4126" spans="25:25" ht="21" x14ac:dyDescent="0.15">
      <c r="Y4126" s="7" ph="1"/>
    </row>
    <row r="4127" spans="25:25" ht="21" x14ac:dyDescent="0.15">
      <c r="Y4127" s="7" ph="1"/>
    </row>
    <row r="4128" spans="25:25" ht="21" x14ac:dyDescent="0.15">
      <c r="Y4128" s="7" ph="1"/>
    </row>
    <row r="4129" spans="25:25" ht="21" x14ac:dyDescent="0.15">
      <c r="Y4129" s="7" ph="1"/>
    </row>
    <row r="4130" spans="25:25" ht="21" x14ac:dyDescent="0.15">
      <c r="Y4130" s="7" ph="1"/>
    </row>
    <row r="4131" spans="25:25" ht="21" x14ac:dyDescent="0.15">
      <c r="Y4131" s="7" ph="1"/>
    </row>
    <row r="4132" spans="25:25" ht="21" x14ac:dyDescent="0.15">
      <c r="Y4132" s="7" ph="1"/>
    </row>
    <row r="4133" spans="25:25" ht="21" x14ac:dyDescent="0.15">
      <c r="Y4133" s="7" ph="1"/>
    </row>
    <row r="4134" spans="25:25" ht="21" x14ac:dyDescent="0.15">
      <c r="Y4134" s="7" ph="1"/>
    </row>
    <row r="4135" spans="25:25" ht="21" x14ac:dyDescent="0.15">
      <c r="Y4135" s="7" ph="1"/>
    </row>
    <row r="4136" spans="25:25" ht="21" x14ac:dyDescent="0.15">
      <c r="Y4136" s="7" ph="1"/>
    </row>
    <row r="4137" spans="25:25" ht="21" x14ac:dyDescent="0.15">
      <c r="Y4137" s="7" ph="1"/>
    </row>
    <row r="4138" spans="25:25" ht="21" x14ac:dyDescent="0.15">
      <c r="Y4138" s="7" ph="1"/>
    </row>
    <row r="4139" spans="25:25" ht="21" x14ac:dyDescent="0.15">
      <c r="Y4139" s="7" ph="1"/>
    </row>
    <row r="4140" spans="25:25" ht="21" x14ac:dyDescent="0.15">
      <c r="Y4140" s="7" ph="1"/>
    </row>
    <row r="4141" spans="25:25" ht="21" x14ac:dyDescent="0.15">
      <c r="Y4141" s="7" ph="1"/>
    </row>
    <row r="4142" spans="25:25" ht="21" x14ac:dyDescent="0.15">
      <c r="Y4142" s="7" ph="1"/>
    </row>
    <row r="4143" spans="25:25" ht="21" x14ac:dyDescent="0.15">
      <c r="Y4143" s="7" ph="1"/>
    </row>
    <row r="4144" spans="25:25" ht="21" x14ac:dyDescent="0.15">
      <c r="Y4144" s="7" ph="1"/>
    </row>
    <row r="4145" spans="25:25" ht="21" x14ac:dyDescent="0.15">
      <c r="Y4145" s="7" ph="1"/>
    </row>
    <row r="4146" spans="25:25" ht="21" x14ac:dyDescent="0.15">
      <c r="Y4146" s="7" ph="1"/>
    </row>
    <row r="4147" spans="25:25" ht="21" x14ac:dyDescent="0.15">
      <c r="Y4147" s="7" ph="1"/>
    </row>
    <row r="4148" spans="25:25" ht="21" x14ac:dyDescent="0.15">
      <c r="Y4148" s="7" ph="1"/>
    </row>
    <row r="4149" spans="25:25" ht="21" x14ac:dyDescent="0.15">
      <c r="Y4149" s="7" ph="1"/>
    </row>
    <row r="4150" spans="25:25" ht="21" x14ac:dyDescent="0.15">
      <c r="Y4150" s="7" ph="1"/>
    </row>
    <row r="4151" spans="25:25" ht="21" x14ac:dyDescent="0.15">
      <c r="Y4151" s="7" ph="1"/>
    </row>
    <row r="4152" spans="25:25" ht="21" x14ac:dyDescent="0.15">
      <c r="Y4152" s="7" ph="1"/>
    </row>
    <row r="4153" spans="25:25" ht="21" x14ac:dyDescent="0.15">
      <c r="Y4153" s="7" ph="1"/>
    </row>
    <row r="4154" spans="25:25" ht="21" x14ac:dyDescent="0.15">
      <c r="Y4154" s="7" ph="1"/>
    </row>
    <row r="4155" spans="25:25" ht="21" x14ac:dyDescent="0.15">
      <c r="Y4155" s="7" ph="1"/>
    </row>
    <row r="4156" spans="25:25" ht="21" x14ac:dyDescent="0.15">
      <c r="Y4156" s="7" ph="1"/>
    </row>
    <row r="4157" spans="25:25" ht="21" x14ac:dyDescent="0.15">
      <c r="Y4157" s="7" ph="1"/>
    </row>
    <row r="4158" spans="25:25" ht="21" x14ac:dyDescent="0.15">
      <c r="Y4158" s="7" ph="1"/>
    </row>
    <row r="4159" spans="25:25" ht="21" x14ac:dyDescent="0.15">
      <c r="Y4159" s="7" ph="1"/>
    </row>
    <row r="4160" spans="25:25" ht="21" x14ac:dyDescent="0.15">
      <c r="Y4160" s="7" ph="1"/>
    </row>
    <row r="4161" spans="25:25" ht="21" x14ac:dyDescent="0.15">
      <c r="Y4161" s="7" ph="1"/>
    </row>
    <row r="4162" spans="25:25" ht="21" x14ac:dyDescent="0.15">
      <c r="Y4162" s="7" ph="1"/>
    </row>
    <row r="4163" spans="25:25" ht="21" x14ac:dyDescent="0.15">
      <c r="Y4163" s="7" ph="1"/>
    </row>
    <row r="4164" spans="25:25" ht="21" x14ac:dyDescent="0.15">
      <c r="Y4164" s="7" ph="1"/>
    </row>
    <row r="4165" spans="25:25" ht="21" x14ac:dyDescent="0.15">
      <c r="Y4165" s="7" ph="1"/>
    </row>
    <row r="4166" spans="25:25" ht="21" x14ac:dyDescent="0.15">
      <c r="Y4166" s="7" ph="1"/>
    </row>
    <row r="4167" spans="25:25" ht="21" x14ac:dyDescent="0.15">
      <c r="Y4167" s="7" ph="1"/>
    </row>
    <row r="4168" spans="25:25" ht="21" x14ac:dyDescent="0.15">
      <c r="Y4168" s="7" ph="1"/>
    </row>
    <row r="4169" spans="25:25" ht="21" x14ac:dyDescent="0.15">
      <c r="Y4169" s="7" ph="1"/>
    </row>
    <row r="4170" spans="25:25" ht="21" x14ac:dyDescent="0.15">
      <c r="Y4170" s="7" ph="1"/>
    </row>
    <row r="4171" spans="25:25" ht="21" x14ac:dyDescent="0.15">
      <c r="Y4171" s="7" ph="1"/>
    </row>
    <row r="4172" spans="25:25" ht="21" x14ac:dyDescent="0.15">
      <c r="Y4172" s="7" ph="1"/>
    </row>
    <row r="4173" spans="25:25" ht="21" x14ac:dyDescent="0.15">
      <c r="Y4173" s="7" ph="1"/>
    </row>
    <row r="4174" spans="25:25" ht="21" x14ac:dyDescent="0.15">
      <c r="Y4174" s="7" ph="1"/>
    </row>
    <row r="4175" spans="25:25" ht="21" x14ac:dyDescent="0.15">
      <c r="Y4175" s="7" ph="1"/>
    </row>
    <row r="4176" spans="25:25" ht="21" x14ac:dyDescent="0.15">
      <c r="Y4176" s="7" ph="1"/>
    </row>
    <row r="4177" spans="25:25" ht="21" x14ac:dyDescent="0.15">
      <c r="Y4177" s="7" ph="1"/>
    </row>
    <row r="4178" spans="25:25" ht="21" x14ac:dyDescent="0.15">
      <c r="Y4178" s="7" ph="1"/>
    </row>
    <row r="4179" spans="25:25" ht="21" x14ac:dyDescent="0.15">
      <c r="Y4179" s="7" ph="1"/>
    </row>
    <row r="4180" spans="25:25" ht="21" x14ac:dyDescent="0.15">
      <c r="Y4180" s="7" ph="1"/>
    </row>
    <row r="4181" spans="25:25" ht="21" x14ac:dyDescent="0.15">
      <c r="Y4181" s="7" ph="1"/>
    </row>
    <row r="4182" spans="25:25" ht="21" x14ac:dyDescent="0.15">
      <c r="Y4182" s="7" ph="1"/>
    </row>
    <row r="4183" spans="25:25" ht="21" x14ac:dyDescent="0.15">
      <c r="Y4183" s="7" ph="1"/>
    </row>
    <row r="4184" spans="25:25" ht="21" x14ac:dyDescent="0.15">
      <c r="Y4184" s="7" ph="1"/>
    </row>
    <row r="4185" spans="25:25" ht="21" x14ac:dyDescent="0.15">
      <c r="Y4185" s="7" ph="1"/>
    </row>
    <row r="4186" spans="25:25" ht="21" x14ac:dyDescent="0.15">
      <c r="Y4186" s="7" ph="1"/>
    </row>
    <row r="4187" spans="25:25" ht="21" x14ac:dyDescent="0.15">
      <c r="Y4187" s="7" ph="1"/>
    </row>
    <row r="4188" spans="25:25" ht="21" x14ac:dyDescent="0.15">
      <c r="Y4188" s="7" ph="1"/>
    </row>
    <row r="4189" spans="25:25" ht="21" x14ac:dyDescent="0.15">
      <c r="Y4189" s="7" ph="1"/>
    </row>
    <row r="4190" spans="25:25" ht="21" x14ac:dyDescent="0.15">
      <c r="Y4190" s="7" ph="1"/>
    </row>
    <row r="4191" spans="25:25" ht="21" x14ac:dyDescent="0.15">
      <c r="Y4191" s="7" ph="1"/>
    </row>
    <row r="4192" spans="25:25" ht="21" x14ac:dyDescent="0.15">
      <c r="Y4192" s="7" ph="1"/>
    </row>
    <row r="4193" spans="25:25" ht="21" x14ac:dyDescent="0.15">
      <c r="Y4193" s="7" ph="1"/>
    </row>
    <row r="4194" spans="25:25" ht="21" x14ac:dyDescent="0.15">
      <c r="Y4194" s="7" ph="1"/>
    </row>
    <row r="4195" spans="25:25" ht="21" x14ac:dyDescent="0.15">
      <c r="Y4195" s="7" ph="1"/>
    </row>
    <row r="4196" spans="25:25" ht="21" x14ac:dyDescent="0.15">
      <c r="Y4196" s="7" ph="1"/>
    </row>
    <row r="4197" spans="25:25" ht="21" x14ac:dyDescent="0.15">
      <c r="Y4197" s="7" ph="1"/>
    </row>
    <row r="4198" spans="25:25" ht="21" x14ac:dyDescent="0.15">
      <c r="Y4198" s="7" ph="1"/>
    </row>
    <row r="4199" spans="25:25" ht="21" x14ac:dyDescent="0.15">
      <c r="Y4199" s="7" ph="1"/>
    </row>
    <row r="4200" spans="25:25" ht="21" x14ac:dyDescent="0.15">
      <c r="Y4200" s="7" ph="1"/>
    </row>
    <row r="4201" spans="25:25" ht="21" x14ac:dyDescent="0.15">
      <c r="Y4201" s="7" ph="1"/>
    </row>
    <row r="4202" spans="25:25" ht="21" x14ac:dyDescent="0.15">
      <c r="Y4202" s="7" ph="1"/>
    </row>
    <row r="4203" spans="25:25" ht="21" x14ac:dyDescent="0.15">
      <c r="Y4203" s="7" ph="1"/>
    </row>
    <row r="4204" spans="25:25" ht="21" x14ac:dyDescent="0.15">
      <c r="Y4204" s="7" ph="1"/>
    </row>
    <row r="4205" spans="25:25" ht="21" x14ac:dyDescent="0.15">
      <c r="Y4205" s="7" ph="1"/>
    </row>
    <row r="4206" spans="25:25" ht="21" x14ac:dyDescent="0.15">
      <c r="Y4206" s="7" ph="1"/>
    </row>
    <row r="4207" spans="25:25" ht="21" x14ac:dyDescent="0.15">
      <c r="Y4207" s="7" ph="1"/>
    </row>
    <row r="4208" spans="25:25" ht="21" x14ac:dyDescent="0.15">
      <c r="Y4208" s="7" ph="1"/>
    </row>
    <row r="4209" spans="25:25" ht="21" x14ac:dyDescent="0.15">
      <c r="Y4209" s="7" ph="1"/>
    </row>
    <row r="4210" spans="25:25" ht="21" x14ac:dyDescent="0.15">
      <c r="Y4210" s="7" ph="1"/>
    </row>
    <row r="4211" spans="25:25" ht="21" x14ac:dyDescent="0.15">
      <c r="Y4211" s="7" ph="1"/>
    </row>
    <row r="4212" spans="25:25" ht="21" x14ac:dyDescent="0.15">
      <c r="Y4212" s="7" ph="1"/>
    </row>
    <row r="4213" spans="25:25" ht="21" x14ac:dyDescent="0.15">
      <c r="Y4213" s="7" ph="1"/>
    </row>
    <row r="4214" spans="25:25" ht="21" x14ac:dyDescent="0.15">
      <c r="Y4214" s="7" ph="1"/>
    </row>
    <row r="4215" spans="25:25" ht="21" x14ac:dyDescent="0.15">
      <c r="Y4215" s="7" ph="1"/>
    </row>
    <row r="4216" spans="25:25" ht="21" x14ac:dyDescent="0.15">
      <c r="Y4216" s="7" ph="1"/>
    </row>
    <row r="4217" spans="25:25" ht="21" x14ac:dyDescent="0.15">
      <c r="Y4217" s="7" ph="1"/>
    </row>
    <row r="4218" spans="25:25" ht="21" x14ac:dyDescent="0.15">
      <c r="Y4218" s="7" ph="1"/>
    </row>
    <row r="4219" spans="25:25" ht="21" x14ac:dyDescent="0.15">
      <c r="Y4219" s="7" ph="1"/>
    </row>
    <row r="4220" spans="25:25" ht="21" x14ac:dyDescent="0.15">
      <c r="Y4220" s="7" ph="1"/>
    </row>
    <row r="4221" spans="25:25" ht="21" x14ac:dyDescent="0.15">
      <c r="Y4221" s="7" ph="1"/>
    </row>
    <row r="4222" spans="25:25" ht="21" x14ac:dyDescent="0.15">
      <c r="Y4222" s="7" ph="1"/>
    </row>
    <row r="4223" spans="25:25" ht="21" x14ac:dyDescent="0.15">
      <c r="Y4223" s="7" ph="1"/>
    </row>
    <row r="4224" spans="25:25" ht="21" x14ac:dyDescent="0.15">
      <c r="Y4224" s="7" ph="1"/>
    </row>
    <row r="4225" spans="25:25" ht="21" x14ac:dyDescent="0.15">
      <c r="Y4225" s="7" ph="1"/>
    </row>
    <row r="4226" spans="25:25" ht="21" x14ac:dyDescent="0.15">
      <c r="Y4226" s="7" ph="1"/>
    </row>
    <row r="4227" spans="25:25" ht="21" x14ac:dyDescent="0.15">
      <c r="Y4227" s="7" ph="1"/>
    </row>
    <row r="4228" spans="25:25" ht="21" x14ac:dyDescent="0.15">
      <c r="Y4228" s="7" ph="1"/>
    </row>
    <row r="4229" spans="25:25" ht="21" x14ac:dyDescent="0.15">
      <c r="Y4229" s="7" ph="1"/>
    </row>
    <row r="4230" spans="25:25" ht="21" x14ac:dyDescent="0.15">
      <c r="Y4230" s="7" ph="1"/>
    </row>
    <row r="4231" spans="25:25" ht="21" x14ac:dyDescent="0.15">
      <c r="Y4231" s="7" ph="1"/>
    </row>
    <row r="4232" spans="25:25" ht="21" x14ac:dyDescent="0.15">
      <c r="Y4232" s="7" ph="1"/>
    </row>
    <row r="4233" spans="25:25" ht="21" x14ac:dyDescent="0.15">
      <c r="Y4233" s="7" ph="1"/>
    </row>
    <row r="4234" spans="25:25" ht="21" x14ac:dyDescent="0.15">
      <c r="Y4234" s="7" ph="1"/>
    </row>
    <row r="4235" spans="25:25" ht="21" x14ac:dyDescent="0.15">
      <c r="Y4235" s="7" ph="1"/>
    </row>
    <row r="4236" spans="25:25" ht="21" x14ac:dyDescent="0.15">
      <c r="Y4236" s="7" ph="1"/>
    </row>
    <row r="4237" spans="25:25" ht="21" x14ac:dyDescent="0.15">
      <c r="Y4237" s="7" ph="1"/>
    </row>
    <row r="4238" spans="25:25" ht="21" x14ac:dyDescent="0.15">
      <c r="Y4238" s="7" ph="1"/>
    </row>
    <row r="4239" spans="25:25" ht="21" x14ac:dyDescent="0.15">
      <c r="Y4239" s="7" ph="1"/>
    </row>
    <row r="4240" spans="25:25" ht="21" x14ac:dyDescent="0.15">
      <c r="Y4240" s="7" ph="1"/>
    </row>
    <row r="4241" spans="25:25" ht="21" x14ac:dyDescent="0.15">
      <c r="Y4241" s="7" ph="1"/>
    </row>
    <row r="4242" spans="25:25" ht="21" x14ac:dyDescent="0.15">
      <c r="Y4242" s="7" ph="1"/>
    </row>
    <row r="4243" spans="25:25" ht="21" x14ac:dyDescent="0.15">
      <c r="Y4243" s="7" ph="1"/>
    </row>
    <row r="4244" spans="25:25" ht="21" x14ac:dyDescent="0.15">
      <c r="Y4244" s="7" ph="1"/>
    </row>
    <row r="4245" spans="25:25" ht="21" x14ac:dyDescent="0.15">
      <c r="Y4245" s="7" ph="1"/>
    </row>
    <row r="4246" spans="25:25" ht="21" x14ac:dyDescent="0.15">
      <c r="Y4246" s="7" ph="1"/>
    </row>
    <row r="4247" spans="25:25" ht="21" x14ac:dyDescent="0.15">
      <c r="Y4247" s="7" ph="1"/>
    </row>
    <row r="4248" spans="25:25" ht="21" x14ac:dyDescent="0.15">
      <c r="Y4248" s="7" ph="1"/>
    </row>
    <row r="4249" spans="25:25" ht="21" x14ac:dyDescent="0.15">
      <c r="Y4249" s="7" ph="1"/>
    </row>
    <row r="4250" spans="25:25" ht="21" x14ac:dyDescent="0.15">
      <c r="Y4250" s="7" ph="1"/>
    </row>
    <row r="4251" spans="25:25" ht="21" x14ac:dyDescent="0.15">
      <c r="Y4251" s="7" ph="1"/>
    </row>
    <row r="4252" spans="25:25" ht="21" x14ac:dyDescent="0.15">
      <c r="Y4252" s="7" ph="1"/>
    </row>
    <row r="4253" spans="25:25" ht="21" x14ac:dyDescent="0.15">
      <c r="Y4253" s="7" ph="1"/>
    </row>
    <row r="4254" spans="25:25" ht="21" x14ac:dyDescent="0.15">
      <c r="Y4254" s="7" ph="1"/>
    </row>
    <row r="4255" spans="25:25" ht="21" x14ac:dyDescent="0.15">
      <c r="Y4255" s="7" ph="1"/>
    </row>
    <row r="4256" spans="25:25" ht="21" x14ac:dyDescent="0.15">
      <c r="Y4256" s="7" ph="1"/>
    </row>
    <row r="4257" spans="25:25" ht="21" x14ac:dyDescent="0.15">
      <c r="Y4257" s="7" ph="1"/>
    </row>
    <row r="4258" spans="25:25" ht="21" x14ac:dyDescent="0.15">
      <c r="Y4258" s="7" ph="1"/>
    </row>
    <row r="4259" spans="25:25" ht="21" x14ac:dyDescent="0.15">
      <c r="Y4259" s="7" ph="1"/>
    </row>
    <row r="4260" spans="25:25" ht="21" x14ac:dyDescent="0.15">
      <c r="Y4260" s="7" ph="1"/>
    </row>
    <row r="4261" spans="25:25" ht="21" x14ac:dyDescent="0.15">
      <c r="Y4261" s="7" ph="1"/>
    </row>
    <row r="4262" spans="25:25" ht="21" x14ac:dyDescent="0.15">
      <c r="Y4262" s="7" ph="1"/>
    </row>
    <row r="4263" spans="25:25" ht="21" x14ac:dyDescent="0.15">
      <c r="Y4263" s="7" ph="1"/>
    </row>
    <row r="4264" spans="25:25" ht="21" x14ac:dyDescent="0.15">
      <c r="Y4264" s="7" ph="1"/>
    </row>
    <row r="4265" spans="25:25" ht="21" x14ac:dyDescent="0.15">
      <c r="Y4265" s="7" ph="1"/>
    </row>
    <row r="4266" spans="25:25" ht="21" x14ac:dyDescent="0.15">
      <c r="Y4266" s="7" ph="1"/>
    </row>
    <row r="4267" spans="25:25" ht="21" x14ac:dyDescent="0.15">
      <c r="Y4267" s="7" ph="1"/>
    </row>
    <row r="4268" spans="25:25" ht="21" x14ac:dyDescent="0.15">
      <c r="Y4268" s="7" ph="1"/>
    </row>
    <row r="4269" spans="25:25" ht="21" x14ac:dyDescent="0.15">
      <c r="Y4269" s="7" ph="1"/>
    </row>
    <row r="4270" spans="25:25" ht="21" x14ac:dyDescent="0.15">
      <c r="Y4270" s="7" ph="1"/>
    </row>
    <row r="4271" spans="25:25" ht="21" x14ac:dyDescent="0.15">
      <c r="Y4271" s="7" ph="1"/>
    </row>
    <row r="4272" spans="25:25" ht="21" x14ac:dyDescent="0.15">
      <c r="Y4272" s="7" ph="1"/>
    </row>
    <row r="4273" spans="25:25" ht="21" x14ac:dyDescent="0.15">
      <c r="Y4273" s="7" ph="1"/>
    </row>
    <row r="4274" spans="25:25" ht="21" x14ac:dyDescent="0.15">
      <c r="Y4274" s="7" ph="1"/>
    </row>
    <row r="4275" spans="25:25" ht="21" x14ac:dyDescent="0.15">
      <c r="Y4275" s="7" ph="1"/>
    </row>
    <row r="4276" spans="25:25" ht="21" x14ac:dyDescent="0.15">
      <c r="Y4276" s="7" ph="1"/>
    </row>
    <row r="4277" spans="25:25" ht="21" x14ac:dyDescent="0.15">
      <c r="Y4277" s="7" ph="1"/>
    </row>
    <row r="4278" spans="25:25" ht="21" x14ac:dyDescent="0.15">
      <c r="Y4278" s="7" ph="1"/>
    </row>
    <row r="4279" spans="25:25" ht="21" x14ac:dyDescent="0.15">
      <c r="Y4279" s="7" ph="1"/>
    </row>
    <row r="4280" spans="25:25" ht="21" x14ac:dyDescent="0.15">
      <c r="Y4280" s="7" ph="1"/>
    </row>
    <row r="4281" spans="25:25" ht="21" x14ac:dyDescent="0.15">
      <c r="Y4281" s="7" ph="1"/>
    </row>
    <row r="4282" spans="25:25" ht="21" x14ac:dyDescent="0.15">
      <c r="Y4282" s="7" ph="1"/>
    </row>
    <row r="4283" spans="25:25" ht="21" x14ac:dyDescent="0.15">
      <c r="Y4283" s="7" ph="1"/>
    </row>
    <row r="4284" spans="25:25" ht="21" x14ac:dyDescent="0.15">
      <c r="Y4284" s="7" ph="1"/>
    </row>
    <row r="4285" spans="25:25" ht="21" x14ac:dyDescent="0.15">
      <c r="Y4285" s="7" ph="1"/>
    </row>
    <row r="4286" spans="25:25" ht="21" x14ac:dyDescent="0.15">
      <c r="Y4286" s="7" ph="1"/>
    </row>
    <row r="4287" spans="25:25" ht="21" x14ac:dyDescent="0.15">
      <c r="Y4287" s="7" ph="1"/>
    </row>
    <row r="4288" spans="25:25" ht="21" x14ac:dyDescent="0.15">
      <c r="Y4288" s="7" ph="1"/>
    </row>
    <row r="4289" spans="25:25" ht="21" x14ac:dyDescent="0.15">
      <c r="Y4289" s="7" ph="1"/>
    </row>
    <row r="4290" spans="25:25" ht="21" x14ac:dyDescent="0.15">
      <c r="Y4290" s="7" ph="1"/>
    </row>
    <row r="4291" spans="25:25" ht="21" x14ac:dyDescent="0.15">
      <c r="Y4291" s="7" ph="1"/>
    </row>
    <row r="4292" spans="25:25" ht="21" x14ac:dyDescent="0.15">
      <c r="Y4292" s="7" ph="1"/>
    </row>
    <row r="4293" spans="25:25" ht="21" x14ac:dyDescent="0.15">
      <c r="Y4293" s="7" ph="1"/>
    </row>
    <row r="4294" spans="25:25" ht="21" x14ac:dyDescent="0.15">
      <c r="Y4294" s="7" ph="1"/>
    </row>
    <row r="4295" spans="25:25" ht="21" x14ac:dyDescent="0.15">
      <c r="Y4295" s="7" ph="1"/>
    </row>
    <row r="4296" spans="25:25" ht="21" x14ac:dyDescent="0.15">
      <c r="Y4296" s="7" ph="1"/>
    </row>
    <row r="4297" spans="25:25" ht="21" x14ac:dyDescent="0.15">
      <c r="Y4297" s="7" ph="1"/>
    </row>
    <row r="4298" spans="25:25" ht="21" x14ac:dyDescent="0.15">
      <c r="Y4298" s="7" ph="1"/>
    </row>
    <row r="4299" spans="25:25" ht="21" x14ac:dyDescent="0.15">
      <c r="Y4299" s="7" ph="1"/>
    </row>
    <row r="4300" spans="25:25" ht="21" x14ac:dyDescent="0.15">
      <c r="Y4300" s="7" ph="1"/>
    </row>
    <row r="4301" spans="25:25" ht="21" x14ac:dyDescent="0.15">
      <c r="Y4301" s="7" ph="1"/>
    </row>
    <row r="4302" spans="25:25" ht="21" x14ac:dyDescent="0.15">
      <c r="Y4302" s="7" ph="1"/>
    </row>
    <row r="4303" spans="25:25" ht="21" x14ac:dyDescent="0.15">
      <c r="Y4303" s="7" ph="1"/>
    </row>
    <row r="4304" spans="25:25" ht="21" x14ac:dyDescent="0.15">
      <c r="Y4304" s="7" ph="1"/>
    </row>
    <row r="4305" spans="25:25" ht="21" x14ac:dyDescent="0.15">
      <c r="Y4305" s="7" ph="1"/>
    </row>
    <row r="4306" spans="25:25" ht="21" x14ac:dyDescent="0.15">
      <c r="Y4306" s="7" ph="1"/>
    </row>
    <row r="4307" spans="25:25" ht="21" x14ac:dyDescent="0.15">
      <c r="Y4307" s="7" ph="1"/>
    </row>
    <row r="4308" spans="25:25" ht="21" x14ac:dyDescent="0.15">
      <c r="Y4308" s="7" ph="1"/>
    </row>
    <row r="4309" spans="25:25" ht="21" x14ac:dyDescent="0.15">
      <c r="Y4309" s="7" ph="1"/>
    </row>
    <row r="4310" spans="25:25" ht="21" x14ac:dyDescent="0.15">
      <c r="Y4310" s="7" ph="1"/>
    </row>
    <row r="4311" spans="25:25" ht="21" x14ac:dyDescent="0.15">
      <c r="Y4311" s="7" ph="1"/>
    </row>
    <row r="4312" spans="25:25" ht="21" x14ac:dyDescent="0.15">
      <c r="Y4312" s="7" ph="1"/>
    </row>
    <row r="4313" spans="25:25" ht="21" x14ac:dyDescent="0.15">
      <c r="Y4313" s="7" ph="1"/>
    </row>
    <row r="4314" spans="25:25" ht="21" x14ac:dyDescent="0.15">
      <c r="Y4314" s="7" ph="1"/>
    </row>
    <row r="4315" spans="25:25" ht="21" x14ac:dyDescent="0.15">
      <c r="Y4315" s="7" ph="1"/>
    </row>
    <row r="4316" spans="25:25" ht="21" x14ac:dyDescent="0.15">
      <c r="Y4316" s="7" ph="1"/>
    </row>
    <row r="4317" spans="25:25" ht="21" x14ac:dyDescent="0.15">
      <c r="Y4317" s="7" ph="1"/>
    </row>
    <row r="4318" spans="25:25" ht="21" x14ac:dyDescent="0.15">
      <c r="Y4318" s="7" ph="1"/>
    </row>
    <row r="4319" spans="25:25" ht="21" x14ac:dyDescent="0.15">
      <c r="Y4319" s="7" ph="1"/>
    </row>
    <row r="4320" spans="25:25" ht="21" x14ac:dyDescent="0.15">
      <c r="Y4320" s="7" ph="1"/>
    </row>
    <row r="4321" spans="25:25" ht="21" x14ac:dyDescent="0.15">
      <c r="Y4321" s="7" ph="1"/>
    </row>
    <row r="4322" spans="25:25" ht="21" x14ac:dyDescent="0.15">
      <c r="Y4322" s="7" ph="1"/>
    </row>
    <row r="4323" spans="25:25" ht="21" x14ac:dyDescent="0.15">
      <c r="Y4323" s="7" ph="1"/>
    </row>
    <row r="4324" spans="25:25" ht="21" x14ac:dyDescent="0.15">
      <c r="Y4324" s="7" ph="1"/>
    </row>
    <row r="4325" spans="25:25" ht="21" x14ac:dyDescent="0.15">
      <c r="Y4325" s="7" ph="1"/>
    </row>
    <row r="4326" spans="25:25" ht="21" x14ac:dyDescent="0.15">
      <c r="Y4326" s="7" ph="1"/>
    </row>
    <row r="4327" spans="25:25" ht="21" x14ac:dyDescent="0.15">
      <c r="Y4327" s="7" ph="1"/>
    </row>
    <row r="4328" spans="25:25" ht="21" x14ac:dyDescent="0.15">
      <c r="Y4328" s="7" ph="1"/>
    </row>
    <row r="4329" spans="25:25" ht="21" x14ac:dyDescent="0.15">
      <c r="Y4329" s="7" ph="1"/>
    </row>
    <row r="4330" spans="25:25" ht="21" x14ac:dyDescent="0.15">
      <c r="Y4330" s="7" ph="1"/>
    </row>
    <row r="4331" spans="25:25" ht="21" x14ac:dyDescent="0.15">
      <c r="Y4331" s="7" ph="1"/>
    </row>
    <row r="4332" spans="25:25" ht="21" x14ac:dyDescent="0.15">
      <c r="Y4332" s="7" ph="1"/>
    </row>
    <row r="4333" spans="25:25" ht="21" x14ac:dyDescent="0.15">
      <c r="Y4333" s="7" ph="1"/>
    </row>
    <row r="4334" spans="25:25" ht="21" x14ac:dyDescent="0.15">
      <c r="Y4334" s="7" ph="1"/>
    </row>
    <row r="4335" spans="25:25" ht="21" x14ac:dyDescent="0.15">
      <c r="Y4335" s="7" ph="1"/>
    </row>
    <row r="4336" spans="25:25" ht="21" x14ac:dyDescent="0.15">
      <c r="Y4336" s="7" ph="1"/>
    </row>
    <row r="4337" spans="25:25" ht="21" x14ac:dyDescent="0.15">
      <c r="Y4337" s="7" ph="1"/>
    </row>
    <row r="4338" spans="25:25" ht="21" x14ac:dyDescent="0.15">
      <c r="Y4338" s="7" ph="1"/>
    </row>
    <row r="4339" spans="25:25" ht="21" x14ac:dyDescent="0.15">
      <c r="Y4339" s="7" ph="1"/>
    </row>
    <row r="4340" spans="25:25" ht="21" x14ac:dyDescent="0.15">
      <c r="Y4340" s="7" ph="1"/>
    </row>
    <row r="4341" spans="25:25" ht="21" x14ac:dyDescent="0.15">
      <c r="Y4341" s="7" ph="1"/>
    </row>
    <row r="4342" spans="25:25" ht="21" x14ac:dyDescent="0.15">
      <c r="Y4342" s="7" ph="1"/>
    </row>
    <row r="4343" spans="25:25" ht="21" x14ac:dyDescent="0.15">
      <c r="Y4343" s="7" ph="1"/>
    </row>
    <row r="4344" spans="25:25" ht="21" x14ac:dyDescent="0.15">
      <c r="Y4344" s="7" ph="1"/>
    </row>
    <row r="4345" spans="25:25" ht="21" x14ac:dyDescent="0.15">
      <c r="Y4345" s="7" ph="1"/>
    </row>
    <row r="4346" spans="25:25" ht="21" x14ac:dyDescent="0.15">
      <c r="Y4346" s="7" ph="1"/>
    </row>
    <row r="4347" spans="25:25" ht="21" x14ac:dyDescent="0.15">
      <c r="Y4347" s="7" ph="1"/>
    </row>
    <row r="4348" spans="25:25" ht="21" x14ac:dyDescent="0.15">
      <c r="Y4348" s="7" ph="1"/>
    </row>
    <row r="4349" spans="25:25" ht="21" x14ac:dyDescent="0.15">
      <c r="Y4349" s="7" ph="1"/>
    </row>
    <row r="4350" spans="25:25" ht="21" x14ac:dyDescent="0.15">
      <c r="Y4350" s="7" ph="1"/>
    </row>
    <row r="4351" spans="25:25" ht="21" x14ac:dyDescent="0.15">
      <c r="Y4351" s="7" ph="1"/>
    </row>
    <row r="4352" spans="25:25" ht="21" x14ac:dyDescent="0.15">
      <c r="Y4352" s="7" ph="1"/>
    </row>
    <row r="4353" spans="25:25" ht="21" x14ac:dyDescent="0.15">
      <c r="Y4353" s="7" ph="1"/>
    </row>
    <row r="4354" spans="25:25" ht="21" x14ac:dyDescent="0.15">
      <c r="Y4354" s="7" ph="1"/>
    </row>
    <row r="4355" spans="25:25" ht="21" x14ac:dyDescent="0.15">
      <c r="Y4355" s="7" ph="1"/>
    </row>
    <row r="4356" spans="25:25" ht="21" x14ac:dyDescent="0.15">
      <c r="Y4356" s="7" ph="1"/>
    </row>
    <row r="4357" spans="25:25" ht="21" x14ac:dyDescent="0.15">
      <c r="Y4357" s="7" ph="1"/>
    </row>
    <row r="4358" spans="25:25" ht="21" x14ac:dyDescent="0.15">
      <c r="Y4358" s="7" ph="1"/>
    </row>
    <row r="4359" spans="25:25" ht="21" x14ac:dyDescent="0.15">
      <c r="Y4359" s="7" ph="1"/>
    </row>
    <row r="4360" spans="25:25" ht="21" x14ac:dyDescent="0.15">
      <c r="Y4360" s="7" ph="1"/>
    </row>
    <row r="4361" spans="25:25" ht="21" x14ac:dyDescent="0.15">
      <c r="Y4361" s="7" ph="1"/>
    </row>
    <row r="4362" spans="25:25" ht="21" x14ac:dyDescent="0.15">
      <c r="Y4362" s="7" ph="1"/>
    </row>
    <row r="4363" spans="25:25" ht="21" x14ac:dyDescent="0.15">
      <c r="Y4363" s="7" ph="1"/>
    </row>
    <row r="4364" spans="25:25" ht="21" x14ac:dyDescent="0.15">
      <c r="Y4364" s="7" ph="1"/>
    </row>
    <row r="4365" spans="25:25" ht="21" x14ac:dyDescent="0.15">
      <c r="Y4365" s="7" ph="1"/>
    </row>
    <row r="4366" spans="25:25" ht="21" x14ac:dyDescent="0.15">
      <c r="Y4366" s="7" ph="1"/>
    </row>
    <row r="4367" spans="25:25" ht="21" x14ac:dyDescent="0.15">
      <c r="Y4367" s="7" ph="1"/>
    </row>
    <row r="4368" spans="25:25" ht="21" x14ac:dyDescent="0.15">
      <c r="Y4368" s="7" ph="1"/>
    </row>
    <row r="4369" spans="25:25" ht="21" x14ac:dyDescent="0.15">
      <c r="Y4369" s="7" ph="1"/>
    </row>
    <row r="4370" spans="25:25" ht="21" x14ac:dyDescent="0.15">
      <c r="Y4370" s="7" ph="1"/>
    </row>
    <row r="4371" spans="25:25" ht="21" x14ac:dyDescent="0.15">
      <c r="Y4371" s="7" ph="1"/>
    </row>
    <row r="4372" spans="25:25" ht="21" x14ac:dyDescent="0.15">
      <c r="Y4372" s="7" ph="1"/>
    </row>
    <row r="4373" spans="25:25" ht="21" x14ac:dyDescent="0.15">
      <c r="Y4373" s="7" ph="1"/>
    </row>
    <row r="4374" spans="25:25" ht="21" x14ac:dyDescent="0.15">
      <c r="Y4374" s="7" ph="1"/>
    </row>
    <row r="4375" spans="25:25" ht="21" x14ac:dyDescent="0.15">
      <c r="Y4375" s="7" ph="1"/>
    </row>
    <row r="4376" spans="25:25" ht="21" x14ac:dyDescent="0.15">
      <c r="Y4376" s="7" ph="1"/>
    </row>
    <row r="4377" spans="25:25" ht="21" x14ac:dyDescent="0.15">
      <c r="Y4377" s="7" ph="1"/>
    </row>
    <row r="4378" spans="25:25" ht="21" x14ac:dyDescent="0.15">
      <c r="Y4378" s="7" ph="1"/>
    </row>
    <row r="4379" spans="25:25" ht="21" x14ac:dyDescent="0.15">
      <c r="Y4379" s="7" ph="1"/>
    </row>
    <row r="4380" spans="25:25" ht="21" x14ac:dyDescent="0.15">
      <c r="Y4380" s="7" ph="1"/>
    </row>
    <row r="4381" spans="25:25" ht="21" x14ac:dyDescent="0.15">
      <c r="Y4381" s="7" ph="1"/>
    </row>
    <row r="4382" spans="25:25" ht="21" x14ac:dyDescent="0.15">
      <c r="Y4382" s="7" ph="1"/>
    </row>
    <row r="4383" spans="25:25" ht="21" x14ac:dyDescent="0.15">
      <c r="Y4383" s="7" ph="1"/>
    </row>
    <row r="4384" spans="25:25" ht="21" x14ac:dyDescent="0.15">
      <c r="Y4384" s="7" ph="1"/>
    </row>
    <row r="4385" spans="25:25" ht="21" x14ac:dyDescent="0.15">
      <c r="Y4385" s="7" ph="1"/>
    </row>
    <row r="4386" spans="25:25" ht="21" x14ac:dyDescent="0.15">
      <c r="Y4386" s="7" ph="1"/>
    </row>
    <row r="4387" spans="25:25" ht="21" x14ac:dyDescent="0.15">
      <c r="Y4387" s="7" ph="1"/>
    </row>
    <row r="4388" spans="25:25" ht="21" x14ac:dyDescent="0.15">
      <c r="Y4388" s="7" ph="1"/>
    </row>
    <row r="4389" spans="25:25" ht="21" x14ac:dyDescent="0.15">
      <c r="Y4389" s="7" ph="1"/>
    </row>
    <row r="4390" spans="25:25" ht="21" x14ac:dyDescent="0.15">
      <c r="Y4390" s="7" ph="1"/>
    </row>
    <row r="4391" spans="25:25" ht="21" x14ac:dyDescent="0.15">
      <c r="Y4391" s="7" ph="1"/>
    </row>
    <row r="4392" spans="25:25" ht="21" x14ac:dyDescent="0.15">
      <c r="Y4392" s="7" ph="1"/>
    </row>
    <row r="4393" spans="25:25" ht="21" x14ac:dyDescent="0.15">
      <c r="Y4393" s="7" ph="1"/>
    </row>
    <row r="4394" spans="25:25" ht="21" x14ac:dyDescent="0.15">
      <c r="Y4394" s="7" ph="1"/>
    </row>
    <row r="4395" spans="25:25" ht="21" x14ac:dyDescent="0.15">
      <c r="Y4395" s="7" ph="1"/>
    </row>
    <row r="4396" spans="25:25" ht="21" x14ac:dyDescent="0.15">
      <c r="Y4396" s="7" ph="1"/>
    </row>
    <row r="4397" spans="25:25" ht="21" x14ac:dyDescent="0.15">
      <c r="Y4397" s="7" ph="1"/>
    </row>
    <row r="4398" spans="25:25" ht="21" x14ac:dyDescent="0.15">
      <c r="Y4398" s="7" ph="1"/>
    </row>
    <row r="4399" spans="25:25" ht="21" x14ac:dyDescent="0.15">
      <c r="Y4399" s="7" ph="1"/>
    </row>
    <row r="4400" spans="25:25" ht="21" x14ac:dyDescent="0.15">
      <c r="Y4400" s="7" ph="1"/>
    </row>
    <row r="4401" spans="25:25" ht="21" x14ac:dyDescent="0.15">
      <c r="Y4401" s="7" ph="1"/>
    </row>
    <row r="4402" spans="25:25" ht="21" x14ac:dyDescent="0.15">
      <c r="Y4402" s="7" ph="1"/>
    </row>
    <row r="4403" spans="25:25" ht="21" x14ac:dyDescent="0.15">
      <c r="Y4403" s="7" ph="1"/>
    </row>
    <row r="4404" spans="25:25" ht="21" x14ac:dyDescent="0.15">
      <c r="Y4404" s="7" ph="1"/>
    </row>
    <row r="4405" spans="25:25" ht="21" x14ac:dyDescent="0.15">
      <c r="Y4405" s="7" ph="1"/>
    </row>
    <row r="4406" spans="25:25" ht="21" x14ac:dyDescent="0.15">
      <c r="Y4406" s="7" ph="1"/>
    </row>
    <row r="4407" spans="25:25" ht="21" x14ac:dyDescent="0.15">
      <c r="Y4407" s="7" ph="1"/>
    </row>
    <row r="4408" spans="25:25" ht="21" x14ac:dyDescent="0.15">
      <c r="Y4408" s="7" ph="1"/>
    </row>
    <row r="4409" spans="25:25" ht="21" x14ac:dyDescent="0.15">
      <c r="Y4409" s="7" ph="1"/>
    </row>
    <row r="4410" spans="25:25" ht="21" x14ac:dyDescent="0.15">
      <c r="Y4410" s="7" ph="1"/>
    </row>
    <row r="4411" spans="25:25" ht="21" x14ac:dyDescent="0.15">
      <c r="Y4411" s="7" ph="1"/>
    </row>
    <row r="4412" spans="25:25" ht="21" x14ac:dyDescent="0.15">
      <c r="Y4412" s="7" ph="1"/>
    </row>
    <row r="4413" spans="25:25" ht="21" x14ac:dyDescent="0.15">
      <c r="Y4413" s="7" ph="1"/>
    </row>
    <row r="4414" spans="25:25" ht="21" x14ac:dyDescent="0.15">
      <c r="Y4414" s="7" ph="1"/>
    </row>
    <row r="4415" spans="25:25" ht="21" x14ac:dyDescent="0.15">
      <c r="Y4415" s="7" ph="1"/>
    </row>
    <row r="4416" spans="25:25" ht="21" x14ac:dyDescent="0.15">
      <c r="Y4416" s="7" ph="1"/>
    </row>
    <row r="4417" spans="25:25" ht="21" x14ac:dyDescent="0.15">
      <c r="Y4417" s="7" ph="1"/>
    </row>
    <row r="4418" spans="25:25" ht="21" x14ac:dyDescent="0.15">
      <c r="Y4418" s="7" ph="1"/>
    </row>
    <row r="4419" spans="25:25" ht="21" x14ac:dyDescent="0.15">
      <c r="Y4419" s="7" ph="1"/>
    </row>
    <row r="4420" spans="25:25" ht="21" x14ac:dyDescent="0.15">
      <c r="Y4420" s="7" ph="1"/>
    </row>
    <row r="4421" spans="25:25" ht="21" x14ac:dyDescent="0.15">
      <c r="Y4421" s="7" ph="1"/>
    </row>
    <row r="4422" spans="25:25" ht="21" x14ac:dyDescent="0.15">
      <c r="Y4422" s="7" ph="1"/>
    </row>
    <row r="4423" spans="25:25" ht="21" x14ac:dyDescent="0.15">
      <c r="Y4423" s="7" ph="1"/>
    </row>
    <row r="4424" spans="25:25" ht="21" x14ac:dyDescent="0.15">
      <c r="Y4424" s="7" ph="1"/>
    </row>
    <row r="4425" spans="25:25" ht="21" x14ac:dyDescent="0.15">
      <c r="Y4425" s="7" ph="1"/>
    </row>
    <row r="4426" spans="25:25" ht="21" x14ac:dyDescent="0.15">
      <c r="Y4426" s="7" ph="1"/>
    </row>
    <row r="4427" spans="25:25" ht="21" x14ac:dyDescent="0.15">
      <c r="Y4427" s="7" ph="1"/>
    </row>
    <row r="4428" spans="25:25" ht="21" x14ac:dyDescent="0.15">
      <c r="Y4428" s="7" ph="1"/>
    </row>
    <row r="4429" spans="25:25" ht="21" x14ac:dyDescent="0.15">
      <c r="Y4429" s="7" ph="1"/>
    </row>
    <row r="4430" spans="25:25" ht="21" x14ac:dyDescent="0.15">
      <c r="Y4430" s="7" ph="1"/>
    </row>
    <row r="4431" spans="25:25" ht="21" x14ac:dyDescent="0.15">
      <c r="Y4431" s="7" ph="1"/>
    </row>
    <row r="4432" spans="25:25" ht="21" x14ac:dyDescent="0.15">
      <c r="Y4432" s="7" ph="1"/>
    </row>
    <row r="4433" spans="25:25" ht="21" x14ac:dyDescent="0.15">
      <c r="Y4433" s="7" ph="1"/>
    </row>
    <row r="4434" spans="25:25" ht="21" x14ac:dyDescent="0.15">
      <c r="Y4434" s="7" ph="1"/>
    </row>
    <row r="4435" spans="25:25" ht="21" x14ac:dyDescent="0.15">
      <c r="Y4435" s="7" ph="1"/>
    </row>
    <row r="4436" spans="25:25" ht="21" x14ac:dyDescent="0.15">
      <c r="Y4436" s="7" ph="1"/>
    </row>
    <row r="4437" spans="25:25" ht="21" x14ac:dyDescent="0.15">
      <c r="Y4437" s="7" ph="1"/>
    </row>
    <row r="4438" spans="25:25" ht="21" x14ac:dyDescent="0.15">
      <c r="Y4438" s="7" ph="1"/>
    </row>
    <row r="4439" spans="25:25" ht="21" x14ac:dyDescent="0.15">
      <c r="Y4439" s="7" ph="1"/>
    </row>
    <row r="4440" spans="25:25" ht="21" x14ac:dyDescent="0.15">
      <c r="Y4440" s="7" ph="1"/>
    </row>
    <row r="4441" spans="25:25" ht="21" x14ac:dyDescent="0.15">
      <c r="Y4441" s="7" ph="1"/>
    </row>
    <row r="4442" spans="25:25" ht="21" x14ac:dyDescent="0.15">
      <c r="Y4442" s="7" ph="1"/>
    </row>
    <row r="4443" spans="25:25" ht="21" x14ac:dyDescent="0.15">
      <c r="Y4443" s="7" ph="1"/>
    </row>
    <row r="4444" spans="25:25" ht="21" x14ac:dyDescent="0.15">
      <c r="Y4444" s="7" ph="1"/>
    </row>
    <row r="4445" spans="25:25" ht="21" x14ac:dyDescent="0.15">
      <c r="Y4445" s="7" ph="1"/>
    </row>
    <row r="4446" spans="25:25" ht="21" x14ac:dyDescent="0.15">
      <c r="Y4446" s="7" ph="1"/>
    </row>
    <row r="4447" spans="25:25" ht="21" x14ac:dyDescent="0.15">
      <c r="Y4447" s="7" ph="1"/>
    </row>
    <row r="4448" spans="25:25" ht="21" x14ac:dyDescent="0.15">
      <c r="Y4448" s="7" ph="1"/>
    </row>
    <row r="4449" spans="25:25" ht="21" x14ac:dyDescent="0.15">
      <c r="Y4449" s="7" ph="1"/>
    </row>
    <row r="4450" spans="25:25" ht="21" x14ac:dyDescent="0.15">
      <c r="Y4450" s="7" ph="1"/>
    </row>
    <row r="4451" spans="25:25" ht="21" x14ac:dyDescent="0.15">
      <c r="Y4451" s="7" ph="1"/>
    </row>
    <row r="4452" spans="25:25" ht="21" x14ac:dyDescent="0.15">
      <c r="Y4452" s="7" ph="1"/>
    </row>
    <row r="4453" spans="25:25" ht="21" x14ac:dyDescent="0.15">
      <c r="Y4453" s="7" ph="1"/>
    </row>
    <row r="4454" spans="25:25" ht="21" x14ac:dyDescent="0.15">
      <c r="Y4454" s="7" ph="1"/>
    </row>
    <row r="4455" spans="25:25" ht="21" x14ac:dyDescent="0.15">
      <c r="Y4455" s="7" ph="1"/>
    </row>
    <row r="4456" spans="25:25" ht="21" x14ac:dyDescent="0.15">
      <c r="Y4456" s="7" ph="1"/>
    </row>
    <row r="4457" spans="25:25" ht="21" x14ac:dyDescent="0.15">
      <c r="Y4457" s="7" ph="1"/>
    </row>
    <row r="4458" spans="25:25" ht="21" x14ac:dyDescent="0.15">
      <c r="Y4458" s="7" ph="1"/>
    </row>
    <row r="4459" spans="25:25" ht="21" x14ac:dyDescent="0.15">
      <c r="Y4459" s="7" ph="1"/>
    </row>
    <row r="4460" spans="25:25" ht="21" x14ac:dyDescent="0.15">
      <c r="Y4460" s="7" ph="1"/>
    </row>
    <row r="4461" spans="25:25" ht="21" x14ac:dyDescent="0.15">
      <c r="Y4461" s="7" ph="1"/>
    </row>
    <row r="4462" spans="25:25" ht="21" x14ac:dyDescent="0.15">
      <c r="Y4462" s="7" ph="1"/>
    </row>
    <row r="4463" spans="25:25" ht="21" x14ac:dyDescent="0.15">
      <c r="Y4463" s="7" ph="1"/>
    </row>
    <row r="4464" spans="25:25" ht="21" x14ac:dyDescent="0.15">
      <c r="Y4464" s="7" ph="1"/>
    </row>
    <row r="4465" spans="25:25" ht="21" x14ac:dyDescent="0.15">
      <c r="Y4465" s="7" ph="1"/>
    </row>
    <row r="4466" spans="25:25" ht="21" x14ac:dyDescent="0.15">
      <c r="Y4466" s="7" ph="1"/>
    </row>
    <row r="4467" spans="25:25" ht="21" x14ac:dyDescent="0.15">
      <c r="Y4467" s="7" ph="1"/>
    </row>
    <row r="4468" spans="25:25" ht="21" x14ac:dyDescent="0.15">
      <c r="Y4468" s="7" ph="1"/>
    </row>
    <row r="4469" spans="25:25" ht="21" x14ac:dyDescent="0.15">
      <c r="Y4469" s="7" ph="1"/>
    </row>
    <row r="4470" spans="25:25" ht="21" x14ac:dyDescent="0.15">
      <c r="Y4470" s="7" ph="1"/>
    </row>
    <row r="4471" spans="25:25" ht="21" x14ac:dyDescent="0.15">
      <c r="Y4471" s="7" ph="1"/>
    </row>
    <row r="4472" spans="25:25" ht="21" x14ac:dyDescent="0.15">
      <c r="Y4472" s="7" ph="1"/>
    </row>
    <row r="4473" spans="25:25" ht="21" x14ac:dyDescent="0.15">
      <c r="Y4473" s="7" ph="1"/>
    </row>
    <row r="4474" spans="25:25" ht="21" x14ac:dyDescent="0.15">
      <c r="Y4474" s="7" ph="1"/>
    </row>
    <row r="4475" spans="25:25" ht="21" x14ac:dyDescent="0.15">
      <c r="Y4475" s="7" ph="1"/>
    </row>
    <row r="4476" spans="25:25" ht="21" x14ac:dyDescent="0.15">
      <c r="Y4476" s="7" ph="1"/>
    </row>
    <row r="4477" spans="25:25" ht="21" x14ac:dyDescent="0.15">
      <c r="Y4477" s="7" ph="1"/>
    </row>
    <row r="4478" spans="25:25" ht="21" x14ac:dyDescent="0.15">
      <c r="Y4478" s="7" ph="1"/>
    </row>
    <row r="4479" spans="25:25" ht="21" x14ac:dyDescent="0.15">
      <c r="Y4479" s="7" ph="1"/>
    </row>
    <row r="4480" spans="25:25" ht="21" x14ac:dyDescent="0.15">
      <c r="Y4480" s="7" ph="1"/>
    </row>
    <row r="4481" spans="25:25" ht="21" x14ac:dyDescent="0.15">
      <c r="Y4481" s="7" ph="1"/>
    </row>
    <row r="4482" spans="25:25" ht="21" x14ac:dyDescent="0.15">
      <c r="Y4482" s="7" ph="1"/>
    </row>
    <row r="4483" spans="25:25" ht="21" x14ac:dyDescent="0.15">
      <c r="Y4483" s="7" ph="1"/>
    </row>
    <row r="4484" spans="25:25" ht="21" x14ac:dyDescent="0.15">
      <c r="Y4484" s="7" ph="1"/>
    </row>
    <row r="4485" spans="25:25" ht="21" x14ac:dyDescent="0.15">
      <c r="Y4485" s="7" ph="1"/>
    </row>
    <row r="4486" spans="25:25" ht="21" x14ac:dyDescent="0.15">
      <c r="Y4486" s="7" ph="1"/>
    </row>
    <row r="4487" spans="25:25" ht="21" x14ac:dyDescent="0.15">
      <c r="Y4487" s="7" ph="1"/>
    </row>
    <row r="4488" spans="25:25" ht="21" x14ac:dyDescent="0.15">
      <c r="Y4488" s="7" ph="1"/>
    </row>
    <row r="4489" spans="25:25" ht="21" x14ac:dyDescent="0.15">
      <c r="Y4489" s="7" ph="1"/>
    </row>
    <row r="4490" spans="25:25" ht="21" x14ac:dyDescent="0.15">
      <c r="Y4490" s="7" ph="1"/>
    </row>
    <row r="4491" spans="25:25" ht="21" x14ac:dyDescent="0.15">
      <c r="Y4491" s="7" ph="1"/>
    </row>
    <row r="4492" spans="25:25" ht="21" x14ac:dyDescent="0.15">
      <c r="Y4492" s="7" ph="1"/>
    </row>
    <row r="4493" spans="25:25" ht="21" x14ac:dyDescent="0.15">
      <c r="Y4493" s="7" ph="1"/>
    </row>
    <row r="4494" spans="25:25" ht="21" x14ac:dyDescent="0.15">
      <c r="Y4494" s="7" ph="1"/>
    </row>
    <row r="4495" spans="25:25" ht="21" x14ac:dyDescent="0.15">
      <c r="Y4495" s="7" ph="1"/>
    </row>
    <row r="4496" spans="25:25" ht="21" x14ac:dyDescent="0.15">
      <c r="Y4496" s="7" ph="1"/>
    </row>
    <row r="4497" spans="25:25" ht="21" x14ac:dyDescent="0.15">
      <c r="Y4497" s="7" ph="1"/>
    </row>
    <row r="4498" spans="25:25" ht="21" x14ac:dyDescent="0.15">
      <c r="Y4498" s="7" ph="1"/>
    </row>
    <row r="4499" spans="25:25" ht="21" x14ac:dyDescent="0.15">
      <c r="Y4499" s="7" ph="1"/>
    </row>
    <row r="4500" spans="25:25" ht="21" x14ac:dyDescent="0.15">
      <c r="Y4500" s="7" ph="1"/>
    </row>
    <row r="4501" spans="25:25" ht="21" x14ac:dyDescent="0.15">
      <c r="Y4501" s="7" ph="1"/>
    </row>
    <row r="4502" spans="25:25" ht="21" x14ac:dyDescent="0.15">
      <c r="Y4502" s="7" ph="1"/>
    </row>
    <row r="4503" spans="25:25" ht="21" x14ac:dyDescent="0.15">
      <c r="Y4503" s="7" ph="1"/>
    </row>
    <row r="4504" spans="25:25" ht="21" x14ac:dyDescent="0.15">
      <c r="Y4504" s="7" ph="1"/>
    </row>
    <row r="4505" spans="25:25" ht="21" x14ac:dyDescent="0.15">
      <c r="Y4505" s="7" ph="1"/>
    </row>
    <row r="4506" spans="25:25" ht="21" x14ac:dyDescent="0.15">
      <c r="Y4506" s="7" ph="1"/>
    </row>
    <row r="4507" spans="25:25" ht="21" x14ac:dyDescent="0.15">
      <c r="Y4507" s="7" ph="1"/>
    </row>
    <row r="4508" spans="25:25" ht="21" x14ac:dyDescent="0.15">
      <c r="Y4508" s="7" ph="1"/>
    </row>
    <row r="4509" spans="25:25" ht="21" x14ac:dyDescent="0.15">
      <c r="Y4509" s="7" ph="1"/>
    </row>
    <row r="4510" spans="25:25" ht="21" x14ac:dyDescent="0.15">
      <c r="Y4510" s="7" ph="1"/>
    </row>
    <row r="4511" spans="25:25" ht="21" x14ac:dyDescent="0.15">
      <c r="Y4511" s="7" ph="1"/>
    </row>
    <row r="4512" spans="25:25" ht="21" x14ac:dyDescent="0.15">
      <c r="Y4512" s="7" ph="1"/>
    </row>
    <row r="4513" spans="25:25" ht="21" x14ac:dyDescent="0.15">
      <c r="Y4513" s="7" ph="1"/>
    </row>
    <row r="4514" spans="25:25" ht="21" x14ac:dyDescent="0.15">
      <c r="Y4514" s="7" ph="1"/>
    </row>
    <row r="4515" spans="25:25" ht="21" x14ac:dyDescent="0.15">
      <c r="Y4515" s="7" ph="1"/>
    </row>
    <row r="4516" spans="25:25" ht="21" x14ac:dyDescent="0.15">
      <c r="Y4516" s="7" ph="1"/>
    </row>
    <row r="4517" spans="25:25" ht="21" x14ac:dyDescent="0.15">
      <c r="Y4517" s="7" ph="1"/>
    </row>
    <row r="4518" spans="25:25" ht="21" x14ac:dyDescent="0.15">
      <c r="Y4518" s="7" ph="1"/>
    </row>
    <row r="4519" spans="25:25" ht="21" x14ac:dyDescent="0.15">
      <c r="Y4519" s="7" ph="1"/>
    </row>
    <row r="4520" spans="25:25" ht="21" x14ac:dyDescent="0.15">
      <c r="Y4520" s="7" ph="1"/>
    </row>
    <row r="4521" spans="25:25" ht="21" x14ac:dyDescent="0.15">
      <c r="Y4521" s="7" ph="1"/>
    </row>
    <row r="4522" spans="25:25" ht="21" x14ac:dyDescent="0.15">
      <c r="Y4522" s="7" ph="1"/>
    </row>
    <row r="4523" spans="25:25" ht="21" x14ac:dyDescent="0.15">
      <c r="Y4523" s="7" ph="1"/>
    </row>
    <row r="4524" spans="25:25" ht="21" x14ac:dyDescent="0.15">
      <c r="Y4524" s="7" ph="1"/>
    </row>
    <row r="4525" spans="25:25" ht="21" x14ac:dyDescent="0.15">
      <c r="Y4525" s="7" ph="1"/>
    </row>
    <row r="4526" spans="25:25" ht="21" x14ac:dyDescent="0.15">
      <c r="Y4526" s="7" ph="1"/>
    </row>
    <row r="4527" spans="25:25" ht="21" x14ac:dyDescent="0.15">
      <c r="Y4527" s="7" ph="1"/>
    </row>
    <row r="4528" spans="25:25" ht="21" x14ac:dyDescent="0.15">
      <c r="Y4528" s="7" ph="1"/>
    </row>
    <row r="4529" spans="25:25" ht="21" x14ac:dyDescent="0.15">
      <c r="Y4529" s="7" ph="1"/>
    </row>
    <row r="4530" spans="25:25" ht="21" x14ac:dyDescent="0.15">
      <c r="Y4530" s="7" ph="1"/>
    </row>
    <row r="4531" spans="25:25" ht="21" x14ac:dyDescent="0.15">
      <c r="Y4531" s="7" ph="1"/>
    </row>
    <row r="4532" spans="25:25" ht="21" x14ac:dyDescent="0.15">
      <c r="Y4532" s="7" ph="1"/>
    </row>
    <row r="4533" spans="25:25" ht="21" x14ac:dyDescent="0.15">
      <c r="Y4533" s="7" ph="1"/>
    </row>
    <row r="4534" spans="25:25" ht="21" x14ac:dyDescent="0.15">
      <c r="Y4534" s="7" ph="1"/>
    </row>
    <row r="4535" spans="25:25" ht="21" x14ac:dyDescent="0.15">
      <c r="Y4535" s="7" ph="1"/>
    </row>
    <row r="4536" spans="25:25" ht="21" x14ac:dyDescent="0.15">
      <c r="Y4536" s="7" ph="1"/>
    </row>
    <row r="4537" spans="25:25" ht="21" x14ac:dyDescent="0.15">
      <c r="Y4537" s="7" ph="1"/>
    </row>
    <row r="4538" spans="25:25" ht="21" x14ac:dyDescent="0.15">
      <c r="Y4538" s="7" ph="1"/>
    </row>
    <row r="4539" spans="25:25" ht="21" x14ac:dyDescent="0.15">
      <c r="Y4539" s="7" ph="1"/>
    </row>
    <row r="4540" spans="25:25" ht="21" x14ac:dyDescent="0.15">
      <c r="Y4540" s="7" ph="1"/>
    </row>
    <row r="4541" spans="25:25" ht="21" x14ac:dyDescent="0.15">
      <c r="Y4541" s="7" ph="1"/>
    </row>
    <row r="4542" spans="25:25" ht="21" x14ac:dyDescent="0.15">
      <c r="Y4542" s="7" ph="1"/>
    </row>
    <row r="4543" spans="25:25" ht="21" x14ac:dyDescent="0.15">
      <c r="Y4543" s="7" ph="1"/>
    </row>
    <row r="4544" spans="25:25" ht="21" x14ac:dyDescent="0.15">
      <c r="Y4544" s="7" ph="1"/>
    </row>
    <row r="4545" spans="25:25" ht="21" x14ac:dyDescent="0.15">
      <c r="Y4545" s="7" ph="1"/>
    </row>
    <row r="4546" spans="25:25" ht="21" x14ac:dyDescent="0.15">
      <c r="Y4546" s="7" ph="1"/>
    </row>
    <row r="4547" spans="25:25" ht="21" x14ac:dyDescent="0.15">
      <c r="Y4547" s="7" ph="1"/>
    </row>
    <row r="4548" spans="25:25" ht="21" x14ac:dyDescent="0.15">
      <c r="Y4548" s="7" ph="1"/>
    </row>
    <row r="4549" spans="25:25" ht="21" x14ac:dyDescent="0.15">
      <c r="Y4549" s="7" ph="1"/>
    </row>
    <row r="4550" spans="25:25" ht="21" x14ac:dyDescent="0.15">
      <c r="Y4550" s="7" ph="1"/>
    </row>
    <row r="4551" spans="25:25" ht="21" x14ac:dyDescent="0.15">
      <c r="Y4551" s="7" ph="1"/>
    </row>
    <row r="4552" spans="25:25" ht="21" x14ac:dyDescent="0.15">
      <c r="Y4552" s="7" ph="1"/>
    </row>
    <row r="4553" spans="25:25" ht="21" x14ac:dyDescent="0.15">
      <c r="Y4553" s="7" ph="1"/>
    </row>
    <row r="4554" spans="25:25" ht="21" x14ac:dyDescent="0.15">
      <c r="Y4554" s="7" ph="1"/>
    </row>
    <row r="4555" spans="25:25" ht="21" x14ac:dyDescent="0.15">
      <c r="Y4555" s="7" ph="1"/>
    </row>
    <row r="4556" spans="25:25" ht="21" x14ac:dyDescent="0.15">
      <c r="Y4556" s="7" ph="1"/>
    </row>
    <row r="4557" spans="25:25" ht="21" x14ac:dyDescent="0.15">
      <c r="Y4557" s="7" ph="1"/>
    </row>
    <row r="4558" spans="25:25" ht="21" x14ac:dyDescent="0.15">
      <c r="Y4558" s="7" ph="1"/>
    </row>
    <row r="4559" spans="25:25" ht="21" x14ac:dyDescent="0.15">
      <c r="Y4559" s="7" ph="1"/>
    </row>
    <row r="4560" spans="25:25" ht="21" x14ac:dyDescent="0.15">
      <c r="Y4560" s="7" ph="1"/>
    </row>
    <row r="4561" spans="25:25" ht="21" x14ac:dyDescent="0.15">
      <c r="Y4561" s="7" ph="1"/>
    </row>
    <row r="4562" spans="25:25" ht="21" x14ac:dyDescent="0.15">
      <c r="Y4562" s="7" ph="1"/>
    </row>
    <row r="4563" spans="25:25" ht="21" x14ac:dyDescent="0.15">
      <c r="Y4563" s="7" ph="1"/>
    </row>
    <row r="4564" spans="25:25" ht="21" x14ac:dyDescent="0.15">
      <c r="Y4564" s="7" ph="1"/>
    </row>
    <row r="4565" spans="25:25" ht="21" x14ac:dyDescent="0.15">
      <c r="Y4565" s="7" ph="1"/>
    </row>
    <row r="4566" spans="25:25" ht="21" x14ac:dyDescent="0.15">
      <c r="Y4566" s="7" ph="1"/>
    </row>
    <row r="4567" spans="25:25" ht="21" x14ac:dyDescent="0.15">
      <c r="Y4567" s="7" ph="1"/>
    </row>
    <row r="4568" spans="25:25" ht="21" x14ac:dyDescent="0.15">
      <c r="Y4568" s="7" ph="1"/>
    </row>
    <row r="4569" spans="25:25" ht="21" x14ac:dyDescent="0.15">
      <c r="Y4569" s="7" ph="1"/>
    </row>
    <row r="4570" spans="25:25" ht="21" x14ac:dyDescent="0.15">
      <c r="Y4570" s="7" ph="1"/>
    </row>
    <row r="4571" spans="25:25" ht="21" x14ac:dyDescent="0.15">
      <c r="Y4571" s="7" ph="1"/>
    </row>
    <row r="4572" spans="25:25" ht="21" x14ac:dyDescent="0.15">
      <c r="Y4572" s="7" ph="1"/>
    </row>
    <row r="4573" spans="25:25" ht="21" x14ac:dyDescent="0.15">
      <c r="Y4573" s="7" ph="1"/>
    </row>
    <row r="4574" spans="25:25" ht="21" x14ac:dyDescent="0.15">
      <c r="Y4574" s="7" ph="1"/>
    </row>
    <row r="4575" spans="25:25" ht="21" x14ac:dyDescent="0.15">
      <c r="Y4575" s="7" ph="1"/>
    </row>
    <row r="4576" spans="25:25" ht="21" x14ac:dyDescent="0.15">
      <c r="Y4576" s="7" ph="1"/>
    </row>
    <row r="4577" spans="25:25" ht="21" x14ac:dyDescent="0.15">
      <c r="Y4577" s="7" ph="1"/>
    </row>
    <row r="4578" spans="25:25" ht="21" x14ac:dyDescent="0.15">
      <c r="Y4578" s="7" ph="1"/>
    </row>
    <row r="4579" spans="25:25" ht="21" x14ac:dyDescent="0.15">
      <c r="Y4579" s="7" ph="1"/>
    </row>
    <row r="4580" spans="25:25" ht="21" x14ac:dyDescent="0.15">
      <c r="Y4580" s="7" ph="1"/>
    </row>
    <row r="4581" spans="25:25" ht="21" x14ac:dyDescent="0.15">
      <c r="Y4581" s="7" ph="1"/>
    </row>
    <row r="4582" spans="25:25" ht="21" x14ac:dyDescent="0.15">
      <c r="Y4582" s="7" ph="1"/>
    </row>
    <row r="4583" spans="25:25" ht="21" x14ac:dyDescent="0.15">
      <c r="Y4583" s="7" ph="1"/>
    </row>
    <row r="4584" spans="25:25" ht="21" x14ac:dyDescent="0.15">
      <c r="Y4584" s="7" ph="1"/>
    </row>
    <row r="4585" spans="25:25" ht="21" x14ac:dyDescent="0.15">
      <c r="Y4585" s="7" ph="1"/>
    </row>
    <row r="4586" spans="25:25" ht="21" x14ac:dyDescent="0.15">
      <c r="Y4586" s="7" ph="1"/>
    </row>
    <row r="4587" spans="25:25" ht="21" x14ac:dyDescent="0.15">
      <c r="Y4587" s="7" ph="1"/>
    </row>
    <row r="4588" spans="25:25" ht="21" x14ac:dyDescent="0.15">
      <c r="Y4588" s="7" ph="1"/>
    </row>
    <row r="4589" spans="25:25" ht="21" x14ac:dyDescent="0.15">
      <c r="Y4589" s="7" ph="1"/>
    </row>
    <row r="4590" spans="25:25" ht="21" x14ac:dyDescent="0.15">
      <c r="Y4590" s="7" ph="1"/>
    </row>
    <row r="4591" spans="25:25" ht="21" x14ac:dyDescent="0.15">
      <c r="Y4591" s="7" ph="1"/>
    </row>
    <row r="4592" spans="25:25" ht="21" x14ac:dyDescent="0.15">
      <c r="Y4592" s="7" ph="1"/>
    </row>
    <row r="4593" spans="25:25" ht="21" x14ac:dyDescent="0.15">
      <c r="Y4593" s="7" ph="1"/>
    </row>
    <row r="4594" spans="25:25" ht="21" x14ac:dyDescent="0.15">
      <c r="Y4594" s="7" ph="1"/>
    </row>
    <row r="4595" spans="25:25" ht="21" x14ac:dyDescent="0.15">
      <c r="Y4595" s="7" ph="1"/>
    </row>
    <row r="4596" spans="25:25" ht="21" x14ac:dyDescent="0.15">
      <c r="Y4596" s="7" ph="1"/>
    </row>
    <row r="4597" spans="25:25" ht="21" x14ac:dyDescent="0.15">
      <c r="Y4597" s="7" ph="1"/>
    </row>
    <row r="4598" spans="25:25" ht="21" x14ac:dyDescent="0.15">
      <c r="Y4598" s="7" ph="1"/>
    </row>
    <row r="4599" spans="25:25" ht="21" x14ac:dyDescent="0.15">
      <c r="Y4599" s="7" ph="1"/>
    </row>
    <row r="4600" spans="25:25" ht="21" x14ac:dyDescent="0.15">
      <c r="Y4600" s="7" ph="1"/>
    </row>
    <row r="4601" spans="25:25" ht="21" x14ac:dyDescent="0.15">
      <c r="Y4601" s="7" ph="1"/>
    </row>
    <row r="4602" spans="25:25" ht="21" x14ac:dyDescent="0.15">
      <c r="Y4602" s="7" ph="1"/>
    </row>
    <row r="4603" spans="25:25" ht="21" x14ac:dyDescent="0.15">
      <c r="Y4603" s="7" ph="1"/>
    </row>
    <row r="4604" spans="25:25" ht="21" x14ac:dyDescent="0.15">
      <c r="Y4604" s="7" ph="1"/>
    </row>
    <row r="4605" spans="25:25" ht="21" x14ac:dyDescent="0.15">
      <c r="Y4605" s="7" ph="1"/>
    </row>
    <row r="4606" spans="25:25" ht="21" x14ac:dyDescent="0.15">
      <c r="Y4606" s="7" ph="1"/>
    </row>
    <row r="4607" spans="25:25" ht="21" x14ac:dyDescent="0.15">
      <c r="Y4607" s="7" ph="1"/>
    </row>
    <row r="4608" spans="25:25" ht="21" x14ac:dyDescent="0.15">
      <c r="Y4608" s="7" ph="1"/>
    </row>
    <row r="4609" spans="25:25" ht="21" x14ac:dyDescent="0.15">
      <c r="Y4609" s="7" ph="1"/>
    </row>
    <row r="4610" spans="25:25" ht="21" x14ac:dyDescent="0.15">
      <c r="Y4610" s="7" ph="1"/>
    </row>
    <row r="4611" spans="25:25" ht="21" x14ac:dyDescent="0.15">
      <c r="Y4611" s="7" ph="1"/>
    </row>
    <row r="4612" spans="25:25" ht="21" x14ac:dyDescent="0.15">
      <c r="Y4612" s="7" ph="1"/>
    </row>
    <row r="4613" spans="25:25" ht="21" x14ac:dyDescent="0.15">
      <c r="Y4613" s="7" ph="1"/>
    </row>
    <row r="4614" spans="25:25" ht="21" x14ac:dyDescent="0.15">
      <c r="Y4614" s="7" ph="1"/>
    </row>
    <row r="4615" spans="25:25" ht="21" x14ac:dyDescent="0.15">
      <c r="Y4615" s="7" ph="1"/>
    </row>
    <row r="4616" spans="25:25" ht="21" x14ac:dyDescent="0.15">
      <c r="Y4616" s="7" ph="1"/>
    </row>
    <row r="4617" spans="25:25" ht="21" x14ac:dyDescent="0.15">
      <c r="Y4617" s="7" ph="1"/>
    </row>
    <row r="4618" spans="25:25" ht="21" x14ac:dyDescent="0.15">
      <c r="Y4618" s="7" ph="1"/>
    </row>
    <row r="4619" spans="25:25" ht="21" x14ac:dyDescent="0.15">
      <c r="Y4619" s="7" ph="1"/>
    </row>
    <row r="4620" spans="25:25" ht="21" x14ac:dyDescent="0.15">
      <c r="Y4620" s="7" ph="1"/>
    </row>
    <row r="4621" spans="25:25" ht="21" x14ac:dyDescent="0.15">
      <c r="Y4621" s="7" ph="1"/>
    </row>
    <row r="4622" spans="25:25" ht="21" x14ac:dyDescent="0.15">
      <c r="Y4622" s="7" ph="1"/>
    </row>
    <row r="4623" spans="25:25" ht="21" x14ac:dyDescent="0.15">
      <c r="Y4623" s="7" ph="1"/>
    </row>
    <row r="4624" spans="25:25" ht="21" x14ac:dyDescent="0.15">
      <c r="Y4624" s="7" ph="1"/>
    </row>
    <row r="4625" spans="25:25" ht="21" x14ac:dyDescent="0.15">
      <c r="Y4625" s="7" ph="1"/>
    </row>
    <row r="4626" spans="25:25" ht="21" x14ac:dyDescent="0.15">
      <c r="Y4626" s="7" ph="1"/>
    </row>
    <row r="4627" spans="25:25" ht="21" x14ac:dyDescent="0.15">
      <c r="Y4627" s="7" ph="1"/>
    </row>
    <row r="4628" spans="25:25" ht="21" x14ac:dyDescent="0.15">
      <c r="Y4628" s="7" ph="1"/>
    </row>
    <row r="4629" spans="25:25" ht="21" x14ac:dyDescent="0.15">
      <c r="Y4629" s="7" ph="1"/>
    </row>
    <row r="4630" spans="25:25" ht="21" x14ac:dyDescent="0.15">
      <c r="Y4630" s="7" ph="1"/>
    </row>
    <row r="4631" spans="25:25" ht="21" x14ac:dyDescent="0.15">
      <c r="Y4631" s="7" ph="1"/>
    </row>
    <row r="4632" spans="25:25" ht="21" x14ac:dyDescent="0.15">
      <c r="Y4632" s="7" ph="1"/>
    </row>
    <row r="4633" spans="25:25" ht="21" x14ac:dyDescent="0.15">
      <c r="Y4633" s="7" ph="1"/>
    </row>
    <row r="4634" spans="25:25" ht="21" x14ac:dyDescent="0.15">
      <c r="Y4634" s="7" ph="1"/>
    </row>
    <row r="4635" spans="25:25" ht="21" x14ac:dyDescent="0.15">
      <c r="Y4635" s="7" ph="1"/>
    </row>
    <row r="4636" spans="25:25" ht="21" x14ac:dyDescent="0.15">
      <c r="Y4636" s="7" ph="1"/>
    </row>
    <row r="4637" spans="25:25" ht="21" x14ac:dyDescent="0.15">
      <c r="Y4637" s="7" ph="1"/>
    </row>
    <row r="4638" spans="25:25" ht="21" x14ac:dyDescent="0.15">
      <c r="Y4638" s="7" ph="1"/>
    </row>
    <row r="4639" spans="25:25" ht="21" x14ac:dyDescent="0.15">
      <c r="Y4639" s="7" ph="1"/>
    </row>
    <row r="4640" spans="25:25" ht="21" x14ac:dyDescent="0.15">
      <c r="Y4640" s="7" ph="1"/>
    </row>
    <row r="4641" spans="25:25" ht="21" x14ac:dyDescent="0.15">
      <c r="Y4641" s="7" ph="1"/>
    </row>
    <row r="4642" spans="25:25" ht="21" x14ac:dyDescent="0.15">
      <c r="Y4642" s="7" ph="1"/>
    </row>
    <row r="4643" spans="25:25" ht="21" x14ac:dyDescent="0.15">
      <c r="Y4643" s="7" ph="1"/>
    </row>
    <row r="4644" spans="25:25" ht="21" x14ac:dyDescent="0.15">
      <c r="Y4644" s="7" ph="1"/>
    </row>
    <row r="4645" spans="25:25" ht="21" x14ac:dyDescent="0.15">
      <c r="Y4645" s="7" ph="1"/>
    </row>
    <row r="4646" spans="25:25" ht="21" x14ac:dyDescent="0.15">
      <c r="Y4646" s="7" ph="1"/>
    </row>
    <row r="4647" spans="25:25" ht="21" x14ac:dyDescent="0.15">
      <c r="Y4647" s="7" ph="1"/>
    </row>
    <row r="4648" spans="25:25" ht="21" x14ac:dyDescent="0.15">
      <c r="Y4648" s="7" ph="1"/>
    </row>
    <row r="4649" spans="25:25" ht="21" x14ac:dyDescent="0.15">
      <c r="Y4649" s="7" ph="1"/>
    </row>
    <row r="4650" spans="25:25" ht="21" x14ac:dyDescent="0.15">
      <c r="Y4650" s="7" ph="1"/>
    </row>
    <row r="4651" spans="25:25" ht="21" x14ac:dyDescent="0.15">
      <c r="Y4651" s="7" ph="1"/>
    </row>
    <row r="4652" spans="25:25" ht="21" x14ac:dyDescent="0.15">
      <c r="Y4652" s="7" ph="1"/>
    </row>
    <row r="4653" spans="25:25" ht="21" x14ac:dyDescent="0.15">
      <c r="Y4653" s="7" ph="1"/>
    </row>
    <row r="4654" spans="25:25" ht="21" x14ac:dyDescent="0.15">
      <c r="Y4654" s="7" ph="1"/>
    </row>
    <row r="4655" spans="25:25" ht="21" x14ac:dyDescent="0.15">
      <c r="Y4655" s="7" ph="1"/>
    </row>
    <row r="4656" spans="25:25" ht="21" x14ac:dyDescent="0.15">
      <c r="Y4656" s="7" ph="1"/>
    </row>
    <row r="4657" spans="25:25" ht="21" x14ac:dyDescent="0.15">
      <c r="Y4657" s="7" ph="1"/>
    </row>
    <row r="4658" spans="25:25" ht="21" x14ac:dyDescent="0.15">
      <c r="Y4658" s="7" ph="1"/>
    </row>
    <row r="4659" spans="25:25" ht="21" x14ac:dyDescent="0.15">
      <c r="Y4659" s="7" ph="1"/>
    </row>
    <row r="4660" spans="25:25" ht="21" x14ac:dyDescent="0.15">
      <c r="Y4660" s="7" ph="1"/>
    </row>
    <row r="4661" spans="25:25" ht="21" x14ac:dyDescent="0.15">
      <c r="Y4661" s="7" ph="1"/>
    </row>
    <row r="4662" spans="25:25" ht="21" x14ac:dyDescent="0.15">
      <c r="Y4662" s="7" ph="1"/>
    </row>
    <row r="4663" spans="25:25" ht="21" x14ac:dyDescent="0.15">
      <c r="Y4663" s="7" ph="1"/>
    </row>
    <row r="4664" spans="25:25" ht="21" x14ac:dyDescent="0.15">
      <c r="Y4664" s="7" ph="1"/>
    </row>
    <row r="4665" spans="25:25" ht="21" x14ac:dyDescent="0.15">
      <c r="Y4665" s="7" ph="1"/>
    </row>
    <row r="4666" spans="25:25" ht="21" x14ac:dyDescent="0.15">
      <c r="Y4666" s="7" ph="1"/>
    </row>
    <row r="4667" spans="25:25" ht="21" x14ac:dyDescent="0.15">
      <c r="Y4667" s="7" ph="1"/>
    </row>
    <row r="4668" spans="25:25" ht="21" x14ac:dyDescent="0.15">
      <c r="Y4668" s="7" ph="1"/>
    </row>
    <row r="4669" spans="25:25" ht="21" x14ac:dyDescent="0.15">
      <c r="Y4669" s="7" ph="1"/>
    </row>
    <row r="4670" spans="25:25" ht="21" x14ac:dyDescent="0.15">
      <c r="Y4670" s="7" ph="1"/>
    </row>
    <row r="4671" spans="25:25" ht="21" x14ac:dyDescent="0.15">
      <c r="Y4671" s="7" ph="1"/>
    </row>
    <row r="4672" spans="25:25" ht="21" x14ac:dyDescent="0.15">
      <c r="Y4672" s="7" ph="1"/>
    </row>
    <row r="4673" spans="25:25" ht="21" x14ac:dyDescent="0.15">
      <c r="Y4673" s="7" ph="1"/>
    </row>
    <row r="4674" spans="25:25" ht="21" x14ac:dyDescent="0.15">
      <c r="Y4674" s="7" ph="1"/>
    </row>
    <row r="4675" spans="25:25" ht="21" x14ac:dyDescent="0.15">
      <c r="Y4675" s="7" ph="1"/>
    </row>
    <row r="4676" spans="25:25" ht="21" x14ac:dyDescent="0.15">
      <c r="Y4676" s="7" ph="1"/>
    </row>
    <row r="4677" spans="25:25" ht="21" x14ac:dyDescent="0.15">
      <c r="Y4677" s="7" ph="1"/>
    </row>
    <row r="4678" spans="25:25" ht="21" x14ac:dyDescent="0.15">
      <c r="Y4678" s="7" ph="1"/>
    </row>
    <row r="4679" spans="25:25" ht="21" x14ac:dyDescent="0.15">
      <c r="Y4679" s="7" ph="1"/>
    </row>
    <row r="4680" spans="25:25" ht="21" x14ac:dyDescent="0.15">
      <c r="Y4680" s="7" ph="1"/>
    </row>
    <row r="4681" spans="25:25" ht="21" x14ac:dyDescent="0.15">
      <c r="Y4681" s="7" ph="1"/>
    </row>
    <row r="4682" spans="25:25" ht="21" x14ac:dyDescent="0.15">
      <c r="Y4682" s="7" ph="1"/>
    </row>
    <row r="4683" spans="25:25" ht="21" x14ac:dyDescent="0.15">
      <c r="Y4683" s="7" ph="1"/>
    </row>
    <row r="4684" spans="25:25" ht="21" x14ac:dyDescent="0.15">
      <c r="Y4684" s="7" ph="1"/>
    </row>
    <row r="4685" spans="25:25" ht="21" x14ac:dyDescent="0.15">
      <c r="Y4685" s="7" ph="1"/>
    </row>
    <row r="4686" spans="25:25" ht="21" x14ac:dyDescent="0.15">
      <c r="Y4686" s="7" ph="1"/>
    </row>
    <row r="4687" spans="25:25" ht="21" x14ac:dyDescent="0.15">
      <c r="Y4687" s="7" ph="1"/>
    </row>
    <row r="4688" spans="25:25" ht="21" x14ac:dyDescent="0.15">
      <c r="Y4688" s="7" ph="1"/>
    </row>
    <row r="4689" spans="25:25" ht="21" x14ac:dyDescent="0.15">
      <c r="Y4689" s="7" ph="1"/>
    </row>
    <row r="4690" spans="25:25" ht="21" x14ac:dyDescent="0.15">
      <c r="Y4690" s="7" ph="1"/>
    </row>
    <row r="4691" spans="25:25" ht="21" x14ac:dyDescent="0.15">
      <c r="Y4691" s="7" ph="1"/>
    </row>
    <row r="4692" spans="25:25" ht="21" x14ac:dyDescent="0.15">
      <c r="Y4692" s="7" ph="1"/>
    </row>
    <row r="4693" spans="25:25" ht="21" x14ac:dyDescent="0.15">
      <c r="Y4693" s="7" ph="1"/>
    </row>
    <row r="4694" spans="25:25" ht="21" x14ac:dyDescent="0.15">
      <c r="Y4694" s="7" ph="1"/>
    </row>
    <row r="4695" spans="25:25" ht="21" x14ac:dyDescent="0.15">
      <c r="Y4695" s="7" ph="1"/>
    </row>
    <row r="4696" spans="25:25" ht="21" x14ac:dyDescent="0.15">
      <c r="Y4696" s="7" ph="1"/>
    </row>
    <row r="4697" spans="25:25" ht="21" x14ac:dyDescent="0.15">
      <c r="Y4697" s="7" ph="1"/>
    </row>
    <row r="4698" spans="25:25" ht="21" x14ac:dyDescent="0.15">
      <c r="Y4698" s="7" ph="1"/>
    </row>
    <row r="4699" spans="25:25" ht="21" x14ac:dyDescent="0.15">
      <c r="Y4699" s="7" ph="1"/>
    </row>
    <row r="4700" spans="25:25" ht="21" x14ac:dyDescent="0.15">
      <c r="Y4700" s="7" ph="1"/>
    </row>
    <row r="4701" spans="25:25" ht="21" x14ac:dyDescent="0.15">
      <c r="Y4701" s="7" ph="1"/>
    </row>
    <row r="4702" spans="25:25" ht="21" x14ac:dyDescent="0.15">
      <c r="Y4702" s="7" ph="1"/>
    </row>
    <row r="4703" spans="25:25" ht="21" x14ac:dyDescent="0.15">
      <c r="Y4703" s="7" ph="1"/>
    </row>
    <row r="4704" spans="25:25" ht="21" x14ac:dyDescent="0.15">
      <c r="Y4704" s="7" ph="1"/>
    </row>
    <row r="4705" spans="25:25" ht="21" x14ac:dyDescent="0.15">
      <c r="Y4705" s="7" ph="1"/>
    </row>
    <row r="4706" spans="25:25" ht="21" x14ac:dyDescent="0.15">
      <c r="Y4706" s="7" ph="1"/>
    </row>
    <row r="4707" spans="25:25" ht="21" x14ac:dyDescent="0.15">
      <c r="Y4707" s="7" ph="1"/>
    </row>
    <row r="4708" spans="25:25" ht="21" x14ac:dyDescent="0.15">
      <c r="Y4708" s="7" ph="1"/>
    </row>
    <row r="4709" spans="25:25" ht="21" x14ac:dyDescent="0.15">
      <c r="Y4709" s="7" ph="1"/>
    </row>
    <row r="4710" spans="25:25" ht="21" x14ac:dyDescent="0.15">
      <c r="Y4710" s="7" ph="1"/>
    </row>
    <row r="4711" spans="25:25" ht="21" x14ac:dyDescent="0.15">
      <c r="Y4711" s="7" ph="1"/>
    </row>
    <row r="4712" spans="25:25" ht="21" x14ac:dyDescent="0.15">
      <c r="Y4712" s="7" ph="1"/>
    </row>
    <row r="4713" spans="25:25" ht="21" x14ac:dyDescent="0.15">
      <c r="Y4713" s="7" ph="1"/>
    </row>
    <row r="4714" spans="25:25" ht="21" x14ac:dyDescent="0.15">
      <c r="Y4714" s="7" ph="1"/>
    </row>
    <row r="4715" spans="25:25" ht="21" x14ac:dyDescent="0.15">
      <c r="Y4715" s="7" ph="1"/>
    </row>
    <row r="4716" spans="25:25" ht="21" x14ac:dyDescent="0.15">
      <c r="Y4716" s="7" ph="1"/>
    </row>
    <row r="4717" spans="25:25" ht="21" x14ac:dyDescent="0.15">
      <c r="Y4717" s="7" ph="1"/>
    </row>
    <row r="4718" spans="25:25" ht="21" x14ac:dyDescent="0.15">
      <c r="Y4718" s="7" ph="1"/>
    </row>
    <row r="4719" spans="25:25" ht="21" x14ac:dyDescent="0.15">
      <c r="Y4719" s="7" ph="1"/>
    </row>
    <row r="4720" spans="25:25" ht="21" x14ac:dyDescent="0.15">
      <c r="Y4720" s="7" ph="1"/>
    </row>
    <row r="4721" spans="25:25" ht="21" x14ac:dyDescent="0.15">
      <c r="Y4721" s="7" ph="1"/>
    </row>
    <row r="4722" spans="25:25" ht="21" x14ac:dyDescent="0.15">
      <c r="Y4722" s="7" ph="1"/>
    </row>
    <row r="4723" spans="25:25" ht="21" x14ac:dyDescent="0.15">
      <c r="Y4723" s="7" ph="1"/>
    </row>
    <row r="4724" spans="25:25" ht="21" x14ac:dyDescent="0.15">
      <c r="Y4724" s="7" ph="1"/>
    </row>
    <row r="4725" spans="25:25" ht="21" x14ac:dyDescent="0.15">
      <c r="Y4725" s="7" ph="1"/>
    </row>
    <row r="4726" spans="25:25" ht="21" x14ac:dyDescent="0.15">
      <c r="Y4726" s="7" ph="1"/>
    </row>
    <row r="4727" spans="25:25" ht="21" x14ac:dyDescent="0.15">
      <c r="Y4727" s="7" ph="1"/>
    </row>
    <row r="4728" spans="25:25" ht="21" x14ac:dyDescent="0.15">
      <c r="Y4728" s="7" ph="1"/>
    </row>
    <row r="4729" spans="25:25" ht="21" x14ac:dyDescent="0.15">
      <c r="Y4729" s="7" ph="1"/>
    </row>
    <row r="4730" spans="25:25" ht="21" x14ac:dyDescent="0.15">
      <c r="Y4730" s="7" ph="1"/>
    </row>
    <row r="4731" spans="25:25" ht="21" x14ac:dyDescent="0.15">
      <c r="Y4731" s="7" ph="1"/>
    </row>
    <row r="4732" spans="25:25" ht="21" x14ac:dyDescent="0.15">
      <c r="Y4732" s="7" ph="1"/>
    </row>
    <row r="4733" spans="25:25" ht="21" x14ac:dyDescent="0.15">
      <c r="Y4733" s="7" ph="1"/>
    </row>
    <row r="4734" spans="25:25" ht="21" x14ac:dyDescent="0.15">
      <c r="Y4734" s="7" ph="1"/>
    </row>
    <row r="4735" spans="25:25" ht="21" x14ac:dyDescent="0.15">
      <c r="Y4735" s="7" ph="1"/>
    </row>
    <row r="4736" spans="25:25" ht="21" x14ac:dyDescent="0.15">
      <c r="Y4736" s="7" ph="1"/>
    </row>
    <row r="4737" spans="25:25" ht="21" x14ac:dyDescent="0.15">
      <c r="Y4737" s="7" ph="1"/>
    </row>
    <row r="4738" spans="25:25" ht="21" x14ac:dyDescent="0.15">
      <c r="Y4738" s="7" ph="1"/>
    </row>
    <row r="4739" spans="25:25" ht="21" x14ac:dyDescent="0.15">
      <c r="Y4739" s="7" ph="1"/>
    </row>
    <row r="4740" spans="25:25" ht="21" x14ac:dyDescent="0.15">
      <c r="Y4740" s="7" ph="1"/>
    </row>
    <row r="4741" spans="25:25" ht="21" x14ac:dyDescent="0.15">
      <c r="Y4741" s="7" ph="1"/>
    </row>
    <row r="4742" spans="25:25" ht="21" x14ac:dyDescent="0.15">
      <c r="Y4742" s="7" ph="1"/>
    </row>
    <row r="4743" spans="25:25" ht="21" x14ac:dyDescent="0.15">
      <c r="Y4743" s="7" ph="1"/>
    </row>
    <row r="4744" spans="25:25" ht="21" x14ac:dyDescent="0.15">
      <c r="Y4744" s="7" ph="1"/>
    </row>
    <row r="4745" spans="25:25" ht="21" x14ac:dyDescent="0.15">
      <c r="Y4745" s="7" ph="1"/>
    </row>
    <row r="4746" spans="25:25" ht="21" x14ac:dyDescent="0.15">
      <c r="Y4746" s="7" ph="1"/>
    </row>
    <row r="4747" spans="25:25" ht="21" x14ac:dyDescent="0.15">
      <c r="Y4747" s="7" ph="1"/>
    </row>
    <row r="4748" spans="25:25" ht="21" x14ac:dyDescent="0.15">
      <c r="Y4748" s="7" ph="1"/>
    </row>
    <row r="4749" spans="25:25" ht="21" x14ac:dyDescent="0.15">
      <c r="Y4749" s="7" ph="1"/>
    </row>
    <row r="4750" spans="25:25" ht="21" x14ac:dyDescent="0.15">
      <c r="Y4750" s="7" ph="1"/>
    </row>
    <row r="4751" spans="25:25" ht="21" x14ac:dyDescent="0.15">
      <c r="Y4751" s="7" ph="1"/>
    </row>
    <row r="4752" spans="25:25" ht="21" x14ac:dyDescent="0.15">
      <c r="Y4752" s="7" ph="1"/>
    </row>
    <row r="4753" spans="25:25" ht="21" x14ac:dyDescent="0.15">
      <c r="Y4753" s="7" ph="1"/>
    </row>
    <row r="4754" spans="25:25" ht="21" x14ac:dyDescent="0.15">
      <c r="Y4754" s="7" ph="1"/>
    </row>
    <row r="4755" spans="25:25" ht="21" x14ac:dyDescent="0.15">
      <c r="Y4755" s="7" ph="1"/>
    </row>
    <row r="4756" spans="25:25" ht="21" x14ac:dyDescent="0.15">
      <c r="Y4756" s="7" ph="1"/>
    </row>
    <row r="4757" spans="25:25" ht="21" x14ac:dyDescent="0.15">
      <c r="Y4757" s="7" ph="1"/>
    </row>
    <row r="4758" spans="25:25" ht="21" x14ac:dyDescent="0.15">
      <c r="Y4758" s="7" ph="1"/>
    </row>
    <row r="4759" spans="25:25" ht="21" x14ac:dyDescent="0.15">
      <c r="Y4759" s="7" ph="1"/>
    </row>
    <row r="4760" spans="25:25" ht="21" x14ac:dyDescent="0.15">
      <c r="Y4760" s="7" ph="1"/>
    </row>
    <row r="4761" spans="25:25" ht="21" x14ac:dyDescent="0.15">
      <c r="Y4761" s="7" ph="1"/>
    </row>
    <row r="4762" spans="25:25" ht="21" x14ac:dyDescent="0.15">
      <c r="Y4762" s="7" ph="1"/>
    </row>
    <row r="4763" spans="25:25" ht="21" x14ac:dyDescent="0.15">
      <c r="Y4763" s="7" ph="1"/>
    </row>
    <row r="4764" spans="25:25" ht="21" x14ac:dyDescent="0.15">
      <c r="Y4764" s="7" ph="1"/>
    </row>
    <row r="4765" spans="25:25" ht="21" x14ac:dyDescent="0.15">
      <c r="Y4765" s="7" ph="1"/>
    </row>
    <row r="4766" spans="25:25" ht="21" x14ac:dyDescent="0.15">
      <c r="Y4766" s="7" ph="1"/>
    </row>
    <row r="4767" spans="25:25" ht="21" x14ac:dyDescent="0.15">
      <c r="Y4767" s="7" ph="1"/>
    </row>
    <row r="4768" spans="25:25" ht="21" x14ac:dyDescent="0.15">
      <c r="Y4768" s="7" ph="1"/>
    </row>
    <row r="4769" spans="25:25" ht="21" x14ac:dyDescent="0.15">
      <c r="Y4769" s="7" ph="1"/>
    </row>
    <row r="4770" spans="25:25" ht="21" x14ac:dyDescent="0.15">
      <c r="Y4770" s="7" ph="1"/>
    </row>
    <row r="4771" spans="25:25" ht="21" x14ac:dyDescent="0.15">
      <c r="Y4771" s="7" ph="1"/>
    </row>
    <row r="4772" spans="25:25" ht="21" x14ac:dyDescent="0.15">
      <c r="Y4772" s="7" ph="1"/>
    </row>
    <row r="4773" spans="25:25" ht="21" x14ac:dyDescent="0.15">
      <c r="Y4773" s="7" ph="1"/>
    </row>
    <row r="4774" spans="25:25" ht="21" x14ac:dyDescent="0.15">
      <c r="Y4774" s="7" ph="1"/>
    </row>
    <row r="4775" spans="25:25" ht="21" x14ac:dyDescent="0.15">
      <c r="Y4775" s="7" ph="1"/>
    </row>
    <row r="4776" spans="25:25" ht="21" x14ac:dyDescent="0.15">
      <c r="Y4776" s="7" ph="1"/>
    </row>
    <row r="4777" spans="25:25" ht="21" x14ac:dyDescent="0.15">
      <c r="Y4777" s="7" ph="1"/>
    </row>
    <row r="4778" spans="25:25" ht="21" x14ac:dyDescent="0.15">
      <c r="Y4778" s="7" ph="1"/>
    </row>
    <row r="4779" spans="25:25" ht="21" x14ac:dyDescent="0.15">
      <c r="Y4779" s="7" ph="1"/>
    </row>
    <row r="4780" spans="25:25" ht="21" x14ac:dyDescent="0.15">
      <c r="Y4780" s="7" ph="1"/>
    </row>
    <row r="4781" spans="25:25" ht="21" x14ac:dyDescent="0.15">
      <c r="Y4781" s="7" ph="1"/>
    </row>
    <row r="4782" spans="25:25" ht="21" x14ac:dyDescent="0.15">
      <c r="Y4782" s="7" ph="1"/>
    </row>
    <row r="4783" spans="25:25" ht="21" x14ac:dyDescent="0.15">
      <c r="Y4783" s="7" ph="1"/>
    </row>
    <row r="4784" spans="25:25" ht="21" x14ac:dyDescent="0.15">
      <c r="Y4784" s="7" ph="1"/>
    </row>
    <row r="4785" spans="25:25" ht="21" x14ac:dyDescent="0.15">
      <c r="Y4785" s="7" ph="1"/>
    </row>
    <row r="4786" spans="25:25" ht="21" x14ac:dyDescent="0.15">
      <c r="Y4786" s="7" ph="1"/>
    </row>
    <row r="4787" spans="25:25" ht="21" x14ac:dyDescent="0.15">
      <c r="Y4787" s="7" ph="1"/>
    </row>
    <row r="4788" spans="25:25" ht="21" x14ac:dyDescent="0.15">
      <c r="Y4788" s="7" ph="1"/>
    </row>
    <row r="4789" spans="25:25" ht="21" x14ac:dyDescent="0.15">
      <c r="Y4789" s="7" ph="1"/>
    </row>
    <row r="4790" spans="25:25" ht="21" x14ac:dyDescent="0.15">
      <c r="Y4790" s="7" ph="1"/>
    </row>
    <row r="4791" spans="25:25" ht="21" x14ac:dyDescent="0.15">
      <c r="Y4791" s="7" ph="1"/>
    </row>
    <row r="4792" spans="25:25" ht="21" x14ac:dyDescent="0.15">
      <c r="Y4792" s="7" ph="1"/>
    </row>
    <row r="4793" spans="25:25" ht="21" x14ac:dyDescent="0.15">
      <c r="Y4793" s="7" ph="1"/>
    </row>
    <row r="4794" spans="25:25" ht="21" x14ac:dyDescent="0.15">
      <c r="Y4794" s="7" ph="1"/>
    </row>
    <row r="4795" spans="25:25" ht="21" x14ac:dyDescent="0.15">
      <c r="Y4795" s="7" ph="1"/>
    </row>
    <row r="4796" spans="25:25" ht="21" x14ac:dyDescent="0.15">
      <c r="Y4796" s="7" ph="1"/>
    </row>
    <row r="4797" spans="25:25" ht="21" x14ac:dyDescent="0.15">
      <c r="Y4797" s="7" ph="1"/>
    </row>
    <row r="4798" spans="25:25" ht="21" x14ac:dyDescent="0.15">
      <c r="Y4798" s="7" ph="1"/>
    </row>
    <row r="4799" spans="25:25" ht="21" x14ac:dyDescent="0.15">
      <c r="Y4799" s="7" ph="1"/>
    </row>
    <row r="4800" spans="25:25" ht="21" x14ac:dyDescent="0.15">
      <c r="Y4800" s="7" ph="1"/>
    </row>
    <row r="4801" spans="25:25" ht="21" x14ac:dyDescent="0.15">
      <c r="Y4801" s="7" ph="1"/>
    </row>
    <row r="4802" spans="25:25" ht="21" x14ac:dyDescent="0.15">
      <c r="Y4802" s="7" ph="1"/>
    </row>
    <row r="4803" spans="25:25" ht="21" x14ac:dyDescent="0.15">
      <c r="Y4803" s="7" ph="1"/>
    </row>
    <row r="4804" spans="25:25" ht="21" x14ac:dyDescent="0.15">
      <c r="Y4804" s="7" ph="1"/>
    </row>
    <row r="4805" spans="25:25" ht="21" x14ac:dyDescent="0.15">
      <c r="Y4805" s="7" ph="1"/>
    </row>
    <row r="4806" spans="25:25" ht="21" x14ac:dyDescent="0.15">
      <c r="Y4806" s="7" ph="1"/>
    </row>
    <row r="4807" spans="25:25" ht="21" x14ac:dyDescent="0.15">
      <c r="Y4807" s="7" ph="1"/>
    </row>
    <row r="4808" spans="25:25" ht="21" x14ac:dyDescent="0.15">
      <c r="Y4808" s="7" ph="1"/>
    </row>
    <row r="4809" spans="25:25" ht="21" x14ac:dyDescent="0.15">
      <c r="Y4809" s="7" ph="1"/>
    </row>
    <row r="4810" spans="25:25" ht="21" x14ac:dyDescent="0.15">
      <c r="Y4810" s="7" ph="1"/>
    </row>
    <row r="4811" spans="25:25" ht="21" x14ac:dyDescent="0.15">
      <c r="Y4811" s="7" ph="1"/>
    </row>
    <row r="4812" spans="25:25" ht="21" x14ac:dyDescent="0.15">
      <c r="Y4812" s="7" ph="1"/>
    </row>
    <row r="4813" spans="25:25" ht="21" x14ac:dyDescent="0.15">
      <c r="Y4813" s="7" ph="1"/>
    </row>
    <row r="4814" spans="25:25" ht="21" x14ac:dyDescent="0.15">
      <c r="Y4814" s="7" ph="1"/>
    </row>
    <row r="4815" spans="25:25" ht="21" x14ac:dyDescent="0.15">
      <c r="Y4815" s="7" ph="1"/>
    </row>
    <row r="4816" spans="25:25" ht="21" x14ac:dyDescent="0.15">
      <c r="Y4816" s="7" ph="1"/>
    </row>
    <row r="4817" spans="25:25" ht="21" x14ac:dyDescent="0.15">
      <c r="Y4817" s="7" ph="1"/>
    </row>
    <row r="4818" spans="25:25" ht="21" x14ac:dyDescent="0.15">
      <c r="Y4818" s="7" ph="1"/>
    </row>
    <row r="4819" spans="25:25" ht="21" x14ac:dyDescent="0.15">
      <c r="Y4819" s="7" ph="1"/>
    </row>
    <row r="4820" spans="25:25" ht="21" x14ac:dyDescent="0.15">
      <c r="Y4820" s="7" ph="1"/>
    </row>
    <row r="4821" spans="25:25" ht="21" x14ac:dyDescent="0.15">
      <c r="Y4821" s="7" ph="1"/>
    </row>
    <row r="4822" spans="25:25" ht="21" x14ac:dyDescent="0.15">
      <c r="Y4822" s="7" ph="1"/>
    </row>
    <row r="4823" spans="25:25" ht="21" x14ac:dyDescent="0.15">
      <c r="Y4823" s="7" ph="1"/>
    </row>
    <row r="4824" spans="25:25" ht="21" x14ac:dyDescent="0.15">
      <c r="Y4824" s="7" ph="1"/>
    </row>
    <row r="4825" spans="25:25" ht="21" x14ac:dyDescent="0.15">
      <c r="Y4825" s="7" ph="1"/>
    </row>
    <row r="4826" spans="25:25" ht="21" x14ac:dyDescent="0.15">
      <c r="Y4826" s="7" ph="1"/>
    </row>
    <row r="4827" spans="25:25" ht="21" x14ac:dyDescent="0.15">
      <c r="Y4827" s="7" ph="1"/>
    </row>
    <row r="4828" spans="25:25" ht="21" x14ac:dyDescent="0.15">
      <c r="Y4828" s="7" ph="1"/>
    </row>
    <row r="4829" spans="25:25" ht="21" x14ac:dyDescent="0.15">
      <c r="Y4829" s="7" ph="1"/>
    </row>
    <row r="4830" spans="25:25" ht="21" x14ac:dyDescent="0.15">
      <c r="Y4830" s="7" ph="1"/>
    </row>
    <row r="4831" spans="25:25" ht="21" x14ac:dyDescent="0.15">
      <c r="Y4831" s="7" ph="1"/>
    </row>
    <row r="4832" spans="25:25" ht="21" x14ac:dyDescent="0.15">
      <c r="Y4832" s="7" ph="1"/>
    </row>
    <row r="4833" spans="25:25" ht="21" x14ac:dyDescent="0.15">
      <c r="Y4833" s="7" ph="1"/>
    </row>
    <row r="4834" spans="25:25" ht="21" x14ac:dyDescent="0.15">
      <c r="Y4834" s="7" ph="1"/>
    </row>
    <row r="4835" spans="25:25" ht="21" x14ac:dyDescent="0.15">
      <c r="Y4835" s="7" ph="1"/>
    </row>
    <row r="4836" spans="25:25" ht="21" x14ac:dyDescent="0.15">
      <c r="Y4836" s="7" ph="1"/>
    </row>
    <row r="4837" spans="25:25" ht="21" x14ac:dyDescent="0.15">
      <c r="Y4837" s="7" ph="1"/>
    </row>
    <row r="4838" spans="25:25" ht="21" x14ac:dyDescent="0.15">
      <c r="Y4838" s="7" ph="1"/>
    </row>
    <row r="4839" spans="25:25" ht="21" x14ac:dyDescent="0.15">
      <c r="Y4839" s="7" ph="1"/>
    </row>
    <row r="4840" spans="25:25" ht="21" x14ac:dyDescent="0.15">
      <c r="Y4840" s="7" ph="1"/>
    </row>
    <row r="4841" spans="25:25" ht="21" x14ac:dyDescent="0.15">
      <c r="Y4841" s="7" ph="1"/>
    </row>
    <row r="4842" spans="25:25" ht="21" x14ac:dyDescent="0.15">
      <c r="Y4842" s="7" ph="1"/>
    </row>
    <row r="4843" spans="25:25" ht="21" x14ac:dyDescent="0.15">
      <c r="Y4843" s="7" ph="1"/>
    </row>
    <row r="4844" spans="25:25" ht="21" x14ac:dyDescent="0.15">
      <c r="Y4844" s="7" ph="1"/>
    </row>
    <row r="4845" spans="25:25" ht="21" x14ac:dyDescent="0.15">
      <c r="Y4845" s="7" ph="1"/>
    </row>
    <row r="4846" spans="25:25" ht="21" x14ac:dyDescent="0.15">
      <c r="Y4846" s="7" ph="1"/>
    </row>
    <row r="4847" spans="25:25" ht="21" x14ac:dyDescent="0.15">
      <c r="Y4847" s="7" ph="1"/>
    </row>
    <row r="4848" spans="25:25" ht="21" x14ac:dyDescent="0.15">
      <c r="Y4848" s="7" ph="1"/>
    </row>
    <row r="4849" spans="25:25" ht="21" x14ac:dyDescent="0.15">
      <c r="Y4849" s="7" ph="1"/>
    </row>
    <row r="4850" spans="25:25" ht="21" x14ac:dyDescent="0.15">
      <c r="Y4850" s="7" ph="1"/>
    </row>
    <row r="4851" spans="25:25" ht="21" x14ac:dyDescent="0.15">
      <c r="Y4851" s="7" ph="1"/>
    </row>
    <row r="4852" spans="25:25" ht="21" x14ac:dyDescent="0.15">
      <c r="Y4852" s="7" ph="1"/>
    </row>
    <row r="4853" spans="25:25" ht="21" x14ac:dyDescent="0.15">
      <c r="Y4853" s="7" ph="1"/>
    </row>
    <row r="4854" spans="25:25" ht="21" x14ac:dyDescent="0.15">
      <c r="Y4854" s="7" ph="1"/>
    </row>
    <row r="4855" spans="25:25" ht="21" x14ac:dyDescent="0.15">
      <c r="Y4855" s="7" ph="1"/>
    </row>
    <row r="4856" spans="25:25" ht="21" x14ac:dyDescent="0.15">
      <c r="Y4856" s="7" ph="1"/>
    </row>
    <row r="4857" spans="25:25" ht="21" x14ac:dyDescent="0.15">
      <c r="Y4857" s="7" ph="1"/>
    </row>
    <row r="4858" spans="25:25" ht="21" x14ac:dyDescent="0.15">
      <c r="Y4858" s="7" ph="1"/>
    </row>
    <row r="4859" spans="25:25" ht="21" x14ac:dyDescent="0.15">
      <c r="Y4859" s="7" ph="1"/>
    </row>
    <row r="4860" spans="25:25" ht="21" x14ac:dyDescent="0.15">
      <c r="Y4860" s="7" ph="1"/>
    </row>
    <row r="4861" spans="25:25" ht="21" x14ac:dyDescent="0.15">
      <c r="Y4861" s="7" ph="1"/>
    </row>
    <row r="4862" spans="25:25" ht="21" x14ac:dyDescent="0.15">
      <c r="Y4862" s="7" ph="1"/>
    </row>
    <row r="4863" spans="25:25" ht="21" x14ac:dyDescent="0.15">
      <c r="Y4863" s="7" ph="1"/>
    </row>
    <row r="4864" spans="25:25" ht="21" x14ac:dyDescent="0.15">
      <c r="Y4864" s="7" ph="1"/>
    </row>
    <row r="4865" spans="25:25" ht="21" x14ac:dyDescent="0.15">
      <c r="Y4865" s="7" ph="1"/>
    </row>
    <row r="4866" spans="25:25" ht="21" x14ac:dyDescent="0.15">
      <c r="Y4866" s="7" ph="1"/>
    </row>
    <row r="4867" spans="25:25" ht="21" x14ac:dyDescent="0.15">
      <c r="Y4867" s="7" ph="1"/>
    </row>
    <row r="4868" spans="25:25" ht="21" x14ac:dyDescent="0.15">
      <c r="Y4868" s="7" ph="1"/>
    </row>
    <row r="4869" spans="25:25" ht="21" x14ac:dyDescent="0.15">
      <c r="Y4869" s="7" ph="1"/>
    </row>
    <row r="4870" spans="25:25" ht="21" x14ac:dyDescent="0.15">
      <c r="Y4870" s="7" ph="1"/>
    </row>
    <row r="4871" spans="25:25" ht="21" x14ac:dyDescent="0.15">
      <c r="Y4871" s="7" ph="1"/>
    </row>
    <row r="4872" spans="25:25" ht="21" x14ac:dyDescent="0.15">
      <c r="Y4872" s="7" ph="1"/>
    </row>
    <row r="4873" spans="25:25" ht="21" x14ac:dyDescent="0.15">
      <c r="Y4873" s="7" ph="1"/>
    </row>
    <row r="4874" spans="25:25" ht="21" x14ac:dyDescent="0.15">
      <c r="Y4874" s="7" ph="1"/>
    </row>
    <row r="4875" spans="25:25" ht="21" x14ac:dyDescent="0.15">
      <c r="Y4875" s="7" ph="1"/>
    </row>
    <row r="4876" spans="25:25" ht="21" x14ac:dyDescent="0.15">
      <c r="Y4876" s="7" ph="1"/>
    </row>
    <row r="4877" spans="25:25" ht="21" x14ac:dyDescent="0.15">
      <c r="Y4877" s="7" ph="1"/>
    </row>
    <row r="4878" spans="25:25" ht="21" x14ac:dyDescent="0.15">
      <c r="Y4878" s="7" ph="1"/>
    </row>
    <row r="4879" spans="25:25" ht="21" x14ac:dyDescent="0.15">
      <c r="Y4879" s="7" ph="1"/>
    </row>
    <row r="4880" spans="25:25" ht="21" x14ac:dyDescent="0.15">
      <c r="Y4880" s="7" ph="1"/>
    </row>
    <row r="4881" spans="25:25" ht="21" x14ac:dyDescent="0.15">
      <c r="Y4881" s="7" ph="1"/>
    </row>
    <row r="4882" spans="25:25" ht="21" x14ac:dyDescent="0.15">
      <c r="Y4882" s="7" ph="1"/>
    </row>
    <row r="4883" spans="25:25" ht="21" x14ac:dyDescent="0.15">
      <c r="Y4883" s="7" ph="1"/>
    </row>
    <row r="4884" spans="25:25" ht="21" x14ac:dyDescent="0.15">
      <c r="Y4884" s="7" ph="1"/>
    </row>
    <row r="4885" spans="25:25" ht="21" x14ac:dyDescent="0.15">
      <c r="Y4885" s="7" ph="1"/>
    </row>
    <row r="4886" spans="25:25" ht="21" x14ac:dyDescent="0.15">
      <c r="Y4886" s="7" ph="1"/>
    </row>
    <row r="4887" spans="25:25" ht="21" x14ac:dyDescent="0.15">
      <c r="Y4887" s="7" ph="1"/>
    </row>
    <row r="4888" spans="25:25" ht="21" x14ac:dyDescent="0.15">
      <c r="Y4888" s="7" ph="1"/>
    </row>
    <row r="4889" spans="25:25" ht="21" x14ac:dyDescent="0.15">
      <c r="Y4889" s="7" ph="1"/>
    </row>
    <row r="4890" spans="25:25" ht="21" x14ac:dyDescent="0.15">
      <c r="Y4890" s="7" ph="1"/>
    </row>
    <row r="4891" spans="25:25" ht="21" x14ac:dyDescent="0.15">
      <c r="Y4891" s="7" ph="1"/>
    </row>
    <row r="4892" spans="25:25" ht="21" x14ac:dyDescent="0.15">
      <c r="Y4892" s="7" ph="1"/>
    </row>
    <row r="4893" spans="25:25" ht="21" x14ac:dyDescent="0.15">
      <c r="Y4893" s="7" ph="1"/>
    </row>
    <row r="4894" spans="25:25" ht="21" x14ac:dyDescent="0.15">
      <c r="Y4894" s="7" ph="1"/>
    </row>
    <row r="4895" spans="25:25" ht="21" x14ac:dyDescent="0.15">
      <c r="Y4895" s="7" ph="1"/>
    </row>
    <row r="4896" spans="25:25" ht="21" x14ac:dyDescent="0.15">
      <c r="Y4896" s="7" ph="1"/>
    </row>
    <row r="4897" spans="25:25" ht="21" x14ac:dyDescent="0.15">
      <c r="Y4897" s="7" ph="1"/>
    </row>
    <row r="4898" spans="25:25" ht="21" x14ac:dyDescent="0.15">
      <c r="Y4898" s="7" ph="1"/>
    </row>
    <row r="4899" spans="25:25" ht="21" x14ac:dyDescent="0.15">
      <c r="Y4899" s="7" ph="1"/>
    </row>
    <row r="4900" spans="25:25" ht="21" x14ac:dyDescent="0.15">
      <c r="Y4900" s="7" ph="1"/>
    </row>
    <row r="4901" spans="25:25" ht="21" x14ac:dyDescent="0.15">
      <c r="Y4901" s="7" ph="1"/>
    </row>
    <row r="4902" spans="25:25" ht="21" x14ac:dyDescent="0.15">
      <c r="Y4902" s="7" ph="1"/>
    </row>
    <row r="4903" spans="25:25" ht="21" x14ac:dyDescent="0.15">
      <c r="Y4903" s="7" ph="1"/>
    </row>
    <row r="4904" spans="25:25" ht="21" x14ac:dyDescent="0.15">
      <c r="Y4904" s="7" ph="1"/>
    </row>
    <row r="4905" spans="25:25" ht="21" x14ac:dyDescent="0.15">
      <c r="Y4905" s="7" ph="1"/>
    </row>
    <row r="4906" spans="25:25" ht="21" x14ac:dyDescent="0.15">
      <c r="Y4906" s="7" ph="1"/>
    </row>
    <row r="4907" spans="25:25" ht="21" x14ac:dyDescent="0.15">
      <c r="Y4907" s="7" ph="1"/>
    </row>
    <row r="4908" spans="25:25" ht="21" x14ac:dyDescent="0.15">
      <c r="Y4908" s="7" ph="1"/>
    </row>
    <row r="4909" spans="25:25" ht="21" x14ac:dyDescent="0.15">
      <c r="Y4909" s="7" ph="1"/>
    </row>
    <row r="4910" spans="25:25" ht="21" x14ac:dyDescent="0.15">
      <c r="Y4910" s="7" ph="1"/>
    </row>
    <row r="4911" spans="25:25" ht="21" x14ac:dyDescent="0.15">
      <c r="Y4911" s="7" ph="1"/>
    </row>
    <row r="4912" spans="25:25" ht="21" x14ac:dyDescent="0.15">
      <c r="Y4912" s="7" ph="1"/>
    </row>
    <row r="4913" spans="25:25" ht="21" x14ac:dyDescent="0.15">
      <c r="Y4913" s="7" ph="1"/>
    </row>
    <row r="4914" spans="25:25" ht="21" x14ac:dyDescent="0.15">
      <c r="Y4914" s="7" ph="1"/>
    </row>
    <row r="4915" spans="25:25" ht="21" x14ac:dyDescent="0.15">
      <c r="Y4915" s="7" ph="1"/>
    </row>
    <row r="4916" spans="25:25" ht="21" x14ac:dyDescent="0.15">
      <c r="Y4916" s="7" ph="1"/>
    </row>
    <row r="4917" spans="25:25" ht="21" x14ac:dyDescent="0.15">
      <c r="Y4917" s="7" ph="1"/>
    </row>
    <row r="4918" spans="25:25" ht="21" x14ac:dyDescent="0.15">
      <c r="Y4918" s="7" ph="1"/>
    </row>
    <row r="4919" spans="25:25" ht="21" x14ac:dyDescent="0.15">
      <c r="Y4919" s="7" ph="1"/>
    </row>
    <row r="4920" spans="25:25" ht="21" x14ac:dyDescent="0.15">
      <c r="Y4920" s="7" ph="1"/>
    </row>
    <row r="4921" spans="25:25" ht="21" x14ac:dyDescent="0.15">
      <c r="Y4921" s="7" ph="1"/>
    </row>
    <row r="4922" spans="25:25" ht="21" x14ac:dyDescent="0.15">
      <c r="Y4922" s="7" ph="1"/>
    </row>
    <row r="4923" spans="25:25" ht="21" x14ac:dyDescent="0.15">
      <c r="Y4923" s="7" ph="1"/>
    </row>
    <row r="4924" spans="25:25" ht="21" x14ac:dyDescent="0.15">
      <c r="Y4924" s="7" ph="1"/>
    </row>
    <row r="4925" spans="25:25" ht="21" x14ac:dyDescent="0.15">
      <c r="Y4925" s="7" ph="1"/>
    </row>
    <row r="4926" spans="25:25" ht="21" x14ac:dyDescent="0.15">
      <c r="Y4926" s="7" ph="1"/>
    </row>
    <row r="4927" spans="25:25" ht="21" x14ac:dyDescent="0.15">
      <c r="Y4927" s="7" ph="1"/>
    </row>
    <row r="4928" spans="25:25" ht="21" x14ac:dyDescent="0.15">
      <c r="Y4928" s="7" ph="1"/>
    </row>
    <row r="4929" spans="25:25" ht="21" x14ac:dyDescent="0.15">
      <c r="Y4929" s="7" ph="1"/>
    </row>
    <row r="4930" spans="25:25" ht="21" x14ac:dyDescent="0.15">
      <c r="Y4930" s="7" ph="1"/>
    </row>
    <row r="4931" spans="25:25" ht="21" x14ac:dyDescent="0.15">
      <c r="Y4931" s="7" ph="1"/>
    </row>
    <row r="4932" spans="25:25" ht="21" x14ac:dyDescent="0.15">
      <c r="Y4932" s="7" ph="1"/>
    </row>
    <row r="4933" spans="25:25" ht="21" x14ac:dyDescent="0.15">
      <c r="Y4933" s="7" ph="1"/>
    </row>
    <row r="4934" spans="25:25" ht="21" x14ac:dyDescent="0.15">
      <c r="Y4934" s="7" ph="1"/>
    </row>
    <row r="4935" spans="25:25" ht="21" x14ac:dyDescent="0.15">
      <c r="Y4935" s="7" ph="1"/>
    </row>
    <row r="4936" spans="25:25" ht="21" x14ac:dyDescent="0.15">
      <c r="Y4936" s="7" ph="1"/>
    </row>
    <row r="4937" spans="25:25" ht="21" x14ac:dyDescent="0.15">
      <c r="Y4937" s="7" ph="1"/>
    </row>
    <row r="4938" spans="25:25" ht="21" x14ac:dyDescent="0.15">
      <c r="Y4938" s="7" ph="1"/>
    </row>
    <row r="4939" spans="25:25" ht="21" x14ac:dyDescent="0.15">
      <c r="Y4939" s="7" ph="1"/>
    </row>
    <row r="4940" spans="25:25" ht="21" x14ac:dyDescent="0.15">
      <c r="Y4940" s="7" ph="1"/>
    </row>
    <row r="4941" spans="25:25" ht="21" x14ac:dyDescent="0.15">
      <c r="Y4941" s="7" ph="1"/>
    </row>
    <row r="4942" spans="25:25" ht="21" x14ac:dyDescent="0.15">
      <c r="Y4942" s="7" ph="1"/>
    </row>
    <row r="4943" spans="25:25" ht="21" x14ac:dyDescent="0.15">
      <c r="Y4943" s="7" ph="1"/>
    </row>
    <row r="4944" spans="25:25" ht="21" x14ac:dyDescent="0.15">
      <c r="Y4944" s="7" ph="1"/>
    </row>
    <row r="4945" spans="25:25" ht="21" x14ac:dyDescent="0.15">
      <c r="Y4945" s="7" ph="1"/>
    </row>
    <row r="4946" spans="25:25" ht="21" x14ac:dyDescent="0.15">
      <c r="Y4946" s="7" ph="1"/>
    </row>
    <row r="4947" spans="25:25" ht="21" x14ac:dyDescent="0.15">
      <c r="Y4947" s="7" ph="1"/>
    </row>
    <row r="4948" spans="25:25" ht="21" x14ac:dyDescent="0.15">
      <c r="Y4948" s="7" ph="1"/>
    </row>
    <row r="4949" spans="25:25" ht="21" x14ac:dyDescent="0.15">
      <c r="Y4949" s="7" ph="1"/>
    </row>
    <row r="4950" spans="25:25" ht="21" x14ac:dyDescent="0.15">
      <c r="Y4950" s="7" ph="1"/>
    </row>
    <row r="4951" spans="25:25" ht="21" x14ac:dyDescent="0.15">
      <c r="Y4951" s="7" ph="1"/>
    </row>
    <row r="4952" spans="25:25" ht="21" x14ac:dyDescent="0.15">
      <c r="Y4952" s="7" ph="1"/>
    </row>
    <row r="4953" spans="25:25" ht="21" x14ac:dyDescent="0.15">
      <c r="Y4953" s="7" ph="1"/>
    </row>
    <row r="4954" spans="25:25" ht="21" x14ac:dyDescent="0.15">
      <c r="Y4954" s="7" ph="1"/>
    </row>
    <row r="4955" spans="25:25" ht="21" x14ac:dyDescent="0.15">
      <c r="Y4955" s="7" ph="1"/>
    </row>
    <row r="4956" spans="25:25" ht="21" x14ac:dyDescent="0.15">
      <c r="Y4956" s="7" ph="1"/>
    </row>
    <row r="4957" spans="25:25" ht="21" x14ac:dyDescent="0.15">
      <c r="Y4957" s="7" ph="1"/>
    </row>
    <row r="4958" spans="25:25" ht="21" x14ac:dyDescent="0.15">
      <c r="Y4958" s="7" ph="1"/>
    </row>
    <row r="4959" spans="25:25" ht="21" x14ac:dyDescent="0.15">
      <c r="Y4959" s="7" ph="1"/>
    </row>
    <row r="4960" spans="25:25" ht="21" x14ac:dyDescent="0.15">
      <c r="Y4960" s="7" ph="1"/>
    </row>
    <row r="4961" spans="25:25" ht="21" x14ac:dyDescent="0.15">
      <c r="Y4961" s="7" ph="1"/>
    </row>
    <row r="4962" spans="25:25" ht="21" x14ac:dyDescent="0.15">
      <c r="Y4962" s="7" ph="1"/>
    </row>
    <row r="4963" spans="25:25" ht="21" x14ac:dyDescent="0.15">
      <c r="Y4963" s="7" ph="1"/>
    </row>
    <row r="4964" spans="25:25" ht="21" x14ac:dyDescent="0.15">
      <c r="Y4964" s="7" ph="1"/>
    </row>
    <row r="4965" spans="25:25" ht="21" x14ac:dyDescent="0.15">
      <c r="Y4965" s="7" ph="1"/>
    </row>
    <row r="4966" spans="25:25" ht="21" x14ac:dyDescent="0.15">
      <c r="Y4966" s="7" ph="1"/>
    </row>
    <row r="4967" spans="25:25" ht="21" x14ac:dyDescent="0.15">
      <c r="Y4967" s="7" ph="1"/>
    </row>
    <row r="4968" spans="25:25" ht="21" x14ac:dyDescent="0.15">
      <c r="Y4968" s="7" ph="1"/>
    </row>
    <row r="4969" spans="25:25" ht="21" x14ac:dyDescent="0.15">
      <c r="Y4969" s="7" ph="1"/>
    </row>
    <row r="4970" spans="25:25" ht="21" x14ac:dyDescent="0.15">
      <c r="Y4970" s="7" ph="1"/>
    </row>
    <row r="4971" spans="25:25" ht="21" x14ac:dyDescent="0.15">
      <c r="Y4971" s="7" ph="1"/>
    </row>
    <row r="4972" spans="25:25" ht="21" x14ac:dyDescent="0.15">
      <c r="Y4972" s="7" ph="1"/>
    </row>
    <row r="4973" spans="25:25" ht="21" x14ac:dyDescent="0.15">
      <c r="Y4973" s="7" ph="1"/>
    </row>
    <row r="4974" spans="25:25" ht="21" x14ac:dyDescent="0.15">
      <c r="Y4974" s="7" ph="1"/>
    </row>
    <row r="4975" spans="25:25" ht="21" x14ac:dyDescent="0.15">
      <c r="Y4975" s="7" ph="1"/>
    </row>
    <row r="4976" spans="25:25" ht="21" x14ac:dyDescent="0.15">
      <c r="Y4976" s="7" ph="1"/>
    </row>
    <row r="4977" spans="25:25" ht="21" x14ac:dyDescent="0.15">
      <c r="Y4977" s="7" ph="1"/>
    </row>
    <row r="4978" spans="25:25" ht="21" x14ac:dyDescent="0.15">
      <c r="Y4978" s="7" ph="1"/>
    </row>
    <row r="4979" spans="25:25" ht="21" x14ac:dyDescent="0.15">
      <c r="Y4979" s="7" ph="1"/>
    </row>
    <row r="4980" spans="25:25" ht="21" x14ac:dyDescent="0.15">
      <c r="Y4980" s="7" ph="1"/>
    </row>
    <row r="4981" spans="25:25" ht="21" x14ac:dyDescent="0.15">
      <c r="Y4981" s="7" ph="1"/>
    </row>
    <row r="4982" spans="25:25" ht="21" x14ac:dyDescent="0.15">
      <c r="Y4982" s="7" ph="1"/>
    </row>
    <row r="4983" spans="25:25" ht="21" x14ac:dyDescent="0.15">
      <c r="Y4983" s="7" ph="1"/>
    </row>
    <row r="4984" spans="25:25" ht="21" x14ac:dyDescent="0.15">
      <c r="Y4984" s="7" ph="1"/>
    </row>
    <row r="4985" spans="25:25" ht="21" x14ac:dyDescent="0.15">
      <c r="Y4985" s="7" ph="1"/>
    </row>
    <row r="4986" spans="25:25" ht="21" x14ac:dyDescent="0.15">
      <c r="Y4986" s="7" ph="1"/>
    </row>
    <row r="4987" spans="25:25" ht="21" x14ac:dyDescent="0.15">
      <c r="Y4987" s="7" ph="1"/>
    </row>
    <row r="4988" spans="25:25" ht="21" x14ac:dyDescent="0.15">
      <c r="Y4988" s="7" ph="1"/>
    </row>
    <row r="4989" spans="25:25" ht="21" x14ac:dyDescent="0.15">
      <c r="Y4989" s="7" ph="1"/>
    </row>
    <row r="4990" spans="25:25" ht="21" x14ac:dyDescent="0.15">
      <c r="Y4990" s="7" ph="1"/>
    </row>
    <row r="4991" spans="25:25" ht="21" x14ac:dyDescent="0.15">
      <c r="Y4991" s="7" ph="1"/>
    </row>
    <row r="4992" spans="25:25" ht="21" x14ac:dyDescent="0.15">
      <c r="Y4992" s="7" ph="1"/>
    </row>
    <row r="4993" spans="25:25" ht="21" x14ac:dyDescent="0.15">
      <c r="Y4993" s="7" ph="1"/>
    </row>
    <row r="4994" spans="25:25" ht="21" x14ac:dyDescent="0.15">
      <c r="Y4994" s="7" ph="1"/>
    </row>
    <row r="4995" spans="25:25" ht="21" x14ac:dyDescent="0.15">
      <c r="Y4995" s="7" ph="1"/>
    </row>
    <row r="4996" spans="25:25" ht="21" x14ac:dyDescent="0.15">
      <c r="Y4996" s="7" ph="1"/>
    </row>
    <row r="4997" spans="25:25" ht="21" x14ac:dyDescent="0.15">
      <c r="Y4997" s="7" ph="1"/>
    </row>
    <row r="4998" spans="25:25" ht="21" x14ac:dyDescent="0.15">
      <c r="Y4998" s="7" ph="1"/>
    </row>
    <row r="4999" spans="25:25" ht="21" x14ac:dyDescent="0.15">
      <c r="Y4999" s="7" ph="1"/>
    </row>
    <row r="5000" spans="25:25" ht="21" x14ac:dyDescent="0.15">
      <c r="Y5000" s="7" ph="1"/>
    </row>
    <row r="5001" spans="25:25" ht="21" x14ac:dyDescent="0.15">
      <c r="Y5001" s="7" ph="1"/>
    </row>
    <row r="5002" spans="25:25" ht="21" x14ac:dyDescent="0.15">
      <c r="Y5002" s="7" ph="1"/>
    </row>
    <row r="5003" spans="25:25" ht="21" x14ac:dyDescent="0.15">
      <c r="Y5003" s="7" ph="1"/>
    </row>
    <row r="5004" spans="25:25" ht="21" x14ac:dyDescent="0.15">
      <c r="Y5004" s="7" ph="1"/>
    </row>
    <row r="5005" spans="25:25" ht="21" x14ac:dyDescent="0.15">
      <c r="Y5005" s="7" ph="1"/>
    </row>
    <row r="5006" spans="25:25" ht="21" x14ac:dyDescent="0.15">
      <c r="Y5006" s="7" ph="1"/>
    </row>
    <row r="5007" spans="25:25" ht="21" x14ac:dyDescent="0.15">
      <c r="Y5007" s="7" ph="1"/>
    </row>
    <row r="5008" spans="25:25" ht="21" x14ac:dyDescent="0.15">
      <c r="Y5008" s="7" ph="1"/>
    </row>
    <row r="5009" spans="25:25" ht="21" x14ac:dyDescent="0.15">
      <c r="Y5009" s="7" ph="1"/>
    </row>
    <row r="5010" spans="25:25" ht="21" x14ac:dyDescent="0.15">
      <c r="Y5010" s="7" ph="1"/>
    </row>
    <row r="5011" spans="25:25" ht="21" x14ac:dyDescent="0.15">
      <c r="Y5011" s="7" ph="1"/>
    </row>
    <row r="5012" spans="25:25" ht="21" x14ac:dyDescent="0.15">
      <c r="Y5012" s="7" ph="1"/>
    </row>
    <row r="5013" spans="25:25" ht="21" x14ac:dyDescent="0.15">
      <c r="Y5013" s="7" ph="1"/>
    </row>
    <row r="5014" spans="25:25" ht="21" x14ac:dyDescent="0.15">
      <c r="Y5014" s="7" ph="1"/>
    </row>
    <row r="5015" spans="25:25" ht="21" x14ac:dyDescent="0.15">
      <c r="Y5015" s="7" ph="1"/>
    </row>
    <row r="5016" spans="25:25" ht="21" x14ac:dyDescent="0.15">
      <c r="Y5016" s="7" ph="1"/>
    </row>
    <row r="5017" spans="25:25" ht="21" x14ac:dyDescent="0.15">
      <c r="Y5017" s="7" ph="1"/>
    </row>
    <row r="5018" spans="25:25" ht="21" x14ac:dyDescent="0.15">
      <c r="Y5018" s="7" ph="1"/>
    </row>
    <row r="5019" spans="25:25" ht="21" x14ac:dyDescent="0.15">
      <c r="Y5019" s="7" ph="1"/>
    </row>
    <row r="5020" spans="25:25" ht="21" x14ac:dyDescent="0.15">
      <c r="Y5020" s="7" ph="1"/>
    </row>
    <row r="5021" spans="25:25" ht="21" x14ac:dyDescent="0.15">
      <c r="Y5021" s="7" ph="1"/>
    </row>
    <row r="5022" spans="25:25" ht="21" x14ac:dyDescent="0.15">
      <c r="Y5022" s="7" ph="1"/>
    </row>
    <row r="5023" spans="25:25" ht="21" x14ac:dyDescent="0.15">
      <c r="Y5023" s="7" ph="1"/>
    </row>
    <row r="5024" spans="25:25" ht="21" x14ac:dyDescent="0.15">
      <c r="Y5024" s="7" ph="1"/>
    </row>
    <row r="5025" spans="25:25" ht="21" x14ac:dyDescent="0.15">
      <c r="Y5025" s="7" ph="1"/>
    </row>
    <row r="5026" spans="25:25" ht="21" x14ac:dyDescent="0.15">
      <c r="Y5026" s="7" ph="1"/>
    </row>
    <row r="5027" spans="25:25" ht="21" x14ac:dyDescent="0.15">
      <c r="Y5027" s="7" ph="1"/>
    </row>
    <row r="5028" spans="25:25" ht="21" x14ac:dyDescent="0.15">
      <c r="Y5028" s="7" ph="1"/>
    </row>
    <row r="5029" spans="25:25" ht="21" x14ac:dyDescent="0.15">
      <c r="Y5029" s="7" ph="1"/>
    </row>
    <row r="5030" spans="25:25" ht="21" x14ac:dyDescent="0.15">
      <c r="Y5030" s="7" ph="1"/>
    </row>
    <row r="5031" spans="25:25" ht="21" x14ac:dyDescent="0.15">
      <c r="Y5031" s="7" ph="1"/>
    </row>
    <row r="5032" spans="25:25" ht="21" x14ac:dyDescent="0.15">
      <c r="Y5032" s="7" ph="1"/>
    </row>
    <row r="5033" spans="25:25" ht="21" x14ac:dyDescent="0.15">
      <c r="Y5033" s="7" ph="1"/>
    </row>
    <row r="5034" spans="25:25" ht="21" x14ac:dyDescent="0.15">
      <c r="Y5034" s="7" ph="1"/>
    </row>
    <row r="5035" spans="25:25" ht="21" x14ac:dyDescent="0.15">
      <c r="Y5035" s="7" ph="1"/>
    </row>
    <row r="5036" spans="25:25" ht="21" x14ac:dyDescent="0.15">
      <c r="Y5036" s="7" ph="1"/>
    </row>
    <row r="5037" spans="25:25" ht="21" x14ac:dyDescent="0.15">
      <c r="Y5037" s="7" ph="1"/>
    </row>
    <row r="5038" spans="25:25" ht="21" x14ac:dyDescent="0.15">
      <c r="Y5038" s="7" ph="1"/>
    </row>
    <row r="5039" spans="25:25" ht="21" x14ac:dyDescent="0.15">
      <c r="Y5039" s="7" ph="1"/>
    </row>
    <row r="5040" spans="25:25" ht="21" x14ac:dyDescent="0.15">
      <c r="Y5040" s="7" ph="1"/>
    </row>
    <row r="5041" spans="25:25" ht="21" x14ac:dyDescent="0.15">
      <c r="Y5041" s="7" ph="1"/>
    </row>
    <row r="5042" spans="25:25" ht="21" x14ac:dyDescent="0.15">
      <c r="Y5042" s="7" ph="1"/>
    </row>
    <row r="5043" spans="25:25" ht="21" x14ac:dyDescent="0.15">
      <c r="Y5043" s="7" ph="1"/>
    </row>
    <row r="5044" spans="25:25" ht="21" x14ac:dyDescent="0.15">
      <c r="Y5044" s="7" ph="1"/>
    </row>
    <row r="5045" spans="25:25" ht="21" x14ac:dyDescent="0.15">
      <c r="Y5045" s="7" ph="1"/>
    </row>
    <row r="5046" spans="25:25" ht="21" x14ac:dyDescent="0.15">
      <c r="Y5046" s="7" ph="1"/>
    </row>
    <row r="5047" spans="25:25" ht="21" x14ac:dyDescent="0.15">
      <c r="Y5047" s="7" ph="1"/>
    </row>
    <row r="5048" spans="25:25" ht="21" x14ac:dyDescent="0.15">
      <c r="Y5048" s="7" ph="1"/>
    </row>
    <row r="5049" spans="25:25" ht="21" x14ac:dyDescent="0.15">
      <c r="Y5049" s="7" ph="1"/>
    </row>
    <row r="5050" spans="25:25" ht="21" x14ac:dyDescent="0.15">
      <c r="Y5050" s="7" ph="1"/>
    </row>
    <row r="5051" spans="25:25" ht="21" x14ac:dyDescent="0.15">
      <c r="Y5051" s="7" ph="1"/>
    </row>
    <row r="5052" spans="25:25" ht="21" x14ac:dyDescent="0.15">
      <c r="Y5052" s="7" ph="1"/>
    </row>
    <row r="5053" spans="25:25" ht="21" x14ac:dyDescent="0.15">
      <c r="Y5053" s="7" ph="1"/>
    </row>
    <row r="5054" spans="25:25" ht="21" x14ac:dyDescent="0.15">
      <c r="Y5054" s="7" ph="1"/>
    </row>
    <row r="5055" spans="25:25" ht="21" x14ac:dyDescent="0.15">
      <c r="Y5055" s="7" ph="1"/>
    </row>
    <row r="5056" spans="25:25" ht="21" x14ac:dyDescent="0.15">
      <c r="Y5056" s="7" ph="1"/>
    </row>
    <row r="5057" spans="25:25" ht="21" x14ac:dyDescent="0.15">
      <c r="Y5057" s="7" ph="1"/>
    </row>
    <row r="5058" spans="25:25" ht="21" x14ac:dyDescent="0.15">
      <c r="Y5058" s="7" ph="1"/>
    </row>
    <row r="5059" spans="25:25" ht="21" x14ac:dyDescent="0.15">
      <c r="Y5059" s="7" ph="1"/>
    </row>
    <row r="5060" spans="25:25" ht="21" x14ac:dyDescent="0.15">
      <c r="Y5060" s="7" ph="1"/>
    </row>
    <row r="5061" spans="25:25" ht="21" x14ac:dyDescent="0.15">
      <c r="Y5061" s="7" ph="1"/>
    </row>
    <row r="5062" spans="25:25" ht="21" x14ac:dyDescent="0.15">
      <c r="Y5062" s="7" ph="1"/>
    </row>
    <row r="5063" spans="25:25" ht="21" x14ac:dyDescent="0.15">
      <c r="Y5063" s="7" ph="1"/>
    </row>
    <row r="5064" spans="25:25" ht="21" x14ac:dyDescent="0.15">
      <c r="Y5064" s="7" ph="1"/>
    </row>
    <row r="5065" spans="25:25" ht="21" x14ac:dyDescent="0.15">
      <c r="Y5065" s="7" ph="1"/>
    </row>
    <row r="5066" spans="25:25" ht="21" x14ac:dyDescent="0.15">
      <c r="Y5066" s="7" ph="1"/>
    </row>
    <row r="5067" spans="25:25" ht="21" x14ac:dyDescent="0.15">
      <c r="Y5067" s="7" ph="1"/>
    </row>
    <row r="5068" spans="25:25" ht="21" x14ac:dyDescent="0.15">
      <c r="Y5068" s="7" ph="1"/>
    </row>
    <row r="5069" spans="25:25" ht="21" x14ac:dyDescent="0.15">
      <c r="Y5069" s="7" ph="1"/>
    </row>
    <row r="5070" spans="25:25" ht="21" x14ac:dyDescent="0.15">
      <c r="Y5070" s="7" ph="1"/>
    </row>
    <row r="5071" spans="25:25" ht="21" x14ac:dyDescent="0.15">
      <c r="Y5071" s="7" ph="1"/>
    </row>
    <row r="5072" spans="25:25" ht="21" x14ac:dyDescent="0.15">
      <c r="Y5072" s="7" ph="1"/>
    </row>
    <row r="5073" spans="25:25" ht="21" x14ac:dyDescent="0.15">
      <c r="Y5073" s="7" ph="1"/>
    </row>
    <row r="5074" spans="25:25" ht="21" x14ac:dyDescent="0.15">
      <c r="Y5074" s="7" ph="1"/>
    </row>
    <row r="5075" spans="25:25" ht="21" x14ac:dyDescent="0.15">
      <c r="Y5075" s="7" ph="1"/>
    </row>
    <row r="5076" spans="25:25" ht="21" x14ac:dyDescent="0.15">
      <c r="Y5076" s="7" ph="1"/>
    </row>
    <row r="5077" spans="25:25" ht="21" x14ac:dyDescent="0.15">
      <c r="Y5077" s="7" ph="1"/>
    </row>
    <row r="5078" spans="25:25" ht="21" x14ac:dyDescent="0.15">
      <c r="Y5078" s="7" ph="1"/>
    </row>
    <row r="5079" spans="25:25" ht="21" x14ac:dyDescent="0.15">
      <c r="Y5079" s="7" ph="1"/>
    </row>
    <row r="5080" spans="25:25" ht="21" x14ac:dyDescent="0.15">
      <c r="Y5080" s="7" ph="1"/>
    </row>
    <row r="5081" spans="25:25" ht="21" x14ac:dyDescent="0.15">
      <c r="Y5081" s="7" ph="1"/>
    </row>
    <row r="5082" spans="25:25" ht="21" x14ac:dyDescent="0.15">
      <c r="Y5082" s="7" ph="1"/>
    </row>
    <row r="5083" spans="25:25" ht="21" x14ac:dyDescent="0.15">
      <c r="Y5083" s="7" ph="1"/>
    </row>
    <row r="5084" spans="25:25" ht="21" x14ac:dyDescent="0.15">
      <c r="Y5084" s="7" ph="1"/>
    </row>
    <row r="5085" spans="25:25" ht="21" x14ac:dyDescent="0.15">
      <c r="Y5085" s="7" ph="1"/>
    </row>
    <row r="5086" spans="25:25" ht="21" x14ac:dyDescent="0.15">
      <c r="Y5086" s="7" ph="1"/>
    </row>
    <row r="5087" spans="25:25" ht="21" x14ac:dyDescent="0.15">
      <c r="Y5087" s="7" ph="1"/>
    </row>
    <row r="5088" spans="25:25" ht="21" x14ac:dyDescent="0.15">
      <c r="Y5088" s="7" ph="1"/>
    </row>
    <row r="5089" spans="25:25" ht="21" x14ac:dyDescent="0.15">
      <c r="Y5089" s="7" ph="1"/>
    </row>
    <row r="5090" spans="25:25" ht="21" x14ac:dyDescent="0.15">
      <c r="Y5090" s="7" ph="1"/>
    </row>
    <row r="5091" spans="25:25" ht="21" x14ac:dyDescent="0.15">
      <c r="Y5091" s="7" ph="1"/>
    </row>
    <row r="5092" spans="25:25" ht="21" x14ac:dyDescent="0.15">
      <c r="Y5092" s="7" ph="1"/>
    </row>
    <row r="5093" spans="25:25" ht="21" x14ac:dyDescent="0.15">
      <c r="Y5093" s="7" ph="1"/>
    </row>
    <row r="5094" spans="25:25" ht="21" x14ac:dyDescent="0.15">
      <c r="Y5094" s="7" ph="1"/>
    </row>
    <row r="5095" spans="25:25" ht="21" x14ac:dyDescent="0.15">
      <c r="Y5095" s="7" ph="1"/>
    </row>
    <row r="5096" spans="25:25" ht="21" x14ac:dyDescent="0.15">
      <c r="Y5096" s="7" ph="1"/>
    </row>
    <row r="5097" spans="25:25" ht="21" x14ac:dyDescent="0.15">
      <c r="Y5097" s="7" ph="1"/>
    </row>
    <row r="5098" spans="25:25" ht="21" x14ac:dyDescent="0.15">
      <c r="Y5098" s="7" ph="1"/>
    </row>
    <row r="5099" spans="25:25" ht="21" x14ac:dyDescent="0.15">
      <c r="Y5099" s="7" ph="1"/>
    </row>
    <row r="5100" spans="25:25" ht="21" x14ac:dyDescent="0.15">
      <c r="Y5100" s="7" ph="1"/>
    </row>
    <row r="5101" spans="25:25" ht="21" x14ac:dyDescent="0.15">
      <c r="Y5101" s="7" ph="1"/>
    </row>
    <row r="5102" spans="25:25" ht="21" x14ac:dyDescent="0.15">
      <c r="Y5102" s="7" ph="1"/>
    </row>
    <row r="5103" spans="25:25" ht="21" x14ac:dyDescent="0.15">
      <c r="Y5103" s="7" ph="1"/>
    </row>
    <row r="5104" spans="25:25" ht="21" x14ac:dyDescent="0.15">
      <c r="Y5104" s="7" ph="1"/>
    </row>
    <row r="5105" spans="25:25" ht="21" x14ac:dyDescent="0.15">
      <c r="Y5105" s="7" ph="1"/>
    </row>
    <row r="5106" spans="25:25" ht="21" x14ac:dyDescent="0.15">
      <c r="Y5106" s="7" ph="1"/>
    </row>
    <row r="5107" spans="25:25" ht="21" x14ac:dyDescent="0.15">
      <c r="Y5107" s="7" ph="1"/>
    </row>
    <row r="5108" spans="25:25" ht="21" x14ac:dyDescent="0.15">
      <c r="Y5108" s="7" ph="1"/>
    </row>
    <row r="5109" spans="25:25" ht="21" x14ac:dyDescent="0.15">
      <c r="Y5109" s="7" ph="1"/>
    </row>
    <row r="5110" spans="25:25" ht="21" x14ac:dyDescent="0.15">
      <c r="Y5110" s="7" ph="1"/>
    </row>
    <row r="5111" spans="25:25" ht="21" x14ac:dyDescent="0.15">
      <c r="Y5111" s="7" ph="1"/>
    </row>
    <row r="5112" spans="25:25" ht="21" x14ac:dyDescent="0.15">
      <c r="Y5112" s="7" ph="1"/>
    </row>
    <row r="5113" spans="25:25" ht="21" x14ac:dyDescent="0.15">
      <c r="Y5113" s="7" ph="1"/>
    </row>
    <row r="5114" spans="25:25" ht="21" x14ac:dyDescent="0.15">
      <c r="Y5114" s="7" ph="1"/>
    </row>
    <row r="5115" spans="25:25" ht="21" x14ac:dyDescent="0.15">
      <c r="Y5115" s="7" ph="1"/>
    </row>
    <row r="5116" spans="25:25" ht="21" x14ac:dyDescent="0.15">
      <c r="Y5116" s="7" ph="1"/>
    </row>
    <row r="5117" spans="25:25" ht="21" x14ac:dyDescent="0.15">
      <c r="Y5117" s="7" ph="1"/>
    </row>
    <row r="5118" spans="25:25" ht="21" x14ac:dyDescent="0.15">
      <c r="Y5118" s="7" ph="1"/>
    </row>
    <row r="5119" spans="25:25" ht="21" x14ac:dyDescent="0.15">
      <c r="Y5119" s="7" ph="1"/>
    </row>
    <row r="5120" spans="25:25" ht="21" x14ac:dyDescent="0.15">
      <c r="Y5120" s="7" ph="1"/>
    </row>
    <row r="5121" spans="25:25" ht="21" x14ac:dyDescent="0.15">
      <c r="Y5121" s="7" ph="1"/>
    </row>
    <row r="5122" spans="25:25" ht="21" x14ac:dyDescent="0.15">
      <c r="Y5122" s="7" ph="1"/>
    </row>
    <row r="5123" spans="25:25" ht="21" x14ac:dyDescent="0.15">
      <c r="Y5123" s="7" ph="1"/>
    </row>
    <row r="5124" spans="25:25" ht="21" x14ac:dyDescent="0.15">
      <c r="Y5124" s="7" ph="1"/>
    </row>
    <row r="5125" spans="25:25" ht="21" x14ac:dyDescent="0.15">
      <c r="Y5125" s="7" ph="1"/>
    </row>
    <row r="5126" spans="25:25" ht="21" x14ac:dyDescent="0.15">
      <c r="Y5126" s="7" ph="1"/>
    </row>
    <row r="5127" spans="25:25" ht="21" x14ac:dyDescent="0.15">
      <c r="Y5127" s="7" ph="1"/>
    </row>
    <row r="5128" spans="25:25" ht="21" x14ac:dyDescent="0.15">
      <c r="Y5128" s="7" ph="1"/>
    </row>
    <row r="5129" spans="25:25" ht="21" x14ac:dyDescent="0.15">
      <c r="Y5129" s="7" ph="1"/>
    </row>
    <row r="5130" spans="25:25" ht="21" x14ac:dyDescent="0.15">
      <c r="Y5130" s="7" ph="1"/>
    </row>
    <row r="5131" spans="25:25" ht="21" x14ac:dyDescent="0.15">
      <c r="Y5131" s="7" ph="1"/>
    </row>
    <row r="5132" spans="25:25" ht="21" x14ac:dyDescent="0.15">
      <c r="Y5132" s="7" ph="1"/>
    </row>
    <row r="5133" spans="25:25" ht="21" x14ac:dyDescent="0.15">
      <c r="Y5133" s="7" ph="1"/>
    </row>
    <row r="5134" spans="25:25" ht="21" x14ac:dyDescent="0.15">
      <c r="Y5134" s="7" ph="1"/>
    </row>
    <row r="5135" spans="25:25" ht="21" x14ac:dyDescent="0.15">
      <c r="Y5135" s="7" ph="1"/>
    </row>
    <row r="5136" spans="25:25" ht="21" x14ac:dyDescent="0.15">
      <c r="Y5136" s="7" ph="1"/>
    </row>
    <row r="5137" spans="25:25" ht="21" x14ac:dyDescent="0.15">
      <c r="Y5137" s="7" ph="1"/>
    </row>
    <row r="5138" spans="25:25" ht="21" x14ac:dyDescent="0.15">
      <c r="Y5138" s="7" ph="1"/>
    </row>
    <row r="5139" spans="25:25" ht="21" x14ac:dyDescent="0.15">
      <c r="Y5139" s="7" ph="1"/>
    </row>
    <row r="5140" spans="25:25" ht="21" x14ac:dyDescent="0.15">
      <c r="Y5140" s="7" ph="1"/>
    </row>
    <row r="5141" spans="25:25" ht="21" x14ac:dyDescent="0.15">
      <c r="Y5141" s="7" ph="1"/>
    </row>
    <row r="5142" spans="25:25" ht="21" x14ac:dyDescent="0.15">
      <c r="Y5142" s="7" ph="1"/>
    </row>
    <row r="5143" spans="25:25" ht="21" x14ac:dyDescent="0.15">
      <c r="Y5143" s="7" ph="1"/>
    </row>
    <row r="5144" spans="25:25" ht="21" x14ac:dyDescent="0.15">
      <c r="Y5144" s="7" ph="1"/>
    </row>
    <row r="5145" spans="25:25" ht="21" x14ac:dyDescent="0.15">
      <c r="Y5145" s="7" ph="1"/>
    </row>
    <row r="5146" spans="25:25" ht="21" x14ac:dyDescent="0.15">
      <c r="Y5146" s="7" ph="1"/>
    </row>
    <row r="5147" spans="25:25" ht="21" x14ac:dyDescent="0.15">
      <c r="Y5147" s="7" ph="1"/>
    </row>
    <row r="5148" spans="25:25" ht="21" x14ac:dyDescent="0.15">
      <c r="Y5148" s="7" ph="1"/>
    </row>
    <row r="5149" spans="25:25" ht="21" x14ac:dyDescent="0.15">
      <c r="Y5149" s="7" ph="1"/>
    </row>
    <row r="5150" spans="25:25" ht="21" x14ac:dyDescent="0.15">
      <c r="Y5150" s="7" ph="1"/>
    </row>
    <row r="5151" spans="25:25" ht="21" x14ac:dyDescent="0.15">
      <c r="Y5151" s="7" ph="1"/>
    </row>
    <row r="5152" spans="25:25" ht="21" x14ac:dyDescent="0.15">
      <c r="Y5152" s="7" ph="1"/>
    </row>
    <row r="5153" spans="25:25" ht="21" x14ac:dyDescent="0.15">
      <c r="Y5153" s="7" ph="1"/>
    </row>
    <row r="5154" spans="25:25" ht="21" x14ac:dyDescent="0.15">
      <c r="Y5154" s="7" ph="1"/>
    </row>
    <row r="5155" spans="25:25" ht="21" x14ac:dyDescent="0.15">
      <c r="Y5155" s="7" ph="1"/>
    </row>
    <row r="5156" spans="25:25" ht="21" x14ac:dyDescent="0.15">
      <c r="Y5156" s="7" ph="1"/>
    </row>
    <row r="5157" spans="25:25" ht="21" x14ac:dyDescent="0.15">
      <c r="Y5157" s="7" ph="1"/>
    </row>
    <row r="5158" spans="25:25" ht="21" x14ac:dyDescent="0.15">
      <c r="Y5158" s="7" ph="1"/>
    </row>
    <row r="5159" spans="25:25" ht="21" x14ac:dyDescent="0.15">
      <c r="Y5159" s="7" ph="1"/>
    </row>
    <row r="5160" spans="25:25" ht="21" x14ac:dyDescent="0.15">
      <c r="Y5160" s="7" ph="1"/>
    </row>
    <row r="5161" spans="25:25" ht="21" x14ac:dyDescent="0.15">
      <c r="Y5161" s="7" ph="1"/>
    </row>
    <row r="5162" spans="25:25" ht="21" x14ac:dyDescent="0.15">
      <c r="Y5162" s="7" ph="1"/>
    </row>
    <row r="5163" spans="25:25" ht="21" x14ac:dyDescent="0.15">
      <c r="Y5163" s="7" ph="1"/>
    </row>
    <row r="5164" spans="25:25" ht="21" x14ac:dyDescent="0.15">
      <c r="Y5164" s="7" ph="1"/>
    </row>
    <row r="5165" spans="25:25" ht="21" x14ac:dyDescent="0.15">
      <c r="Y5165" s="7" ph="1"/>
    </row>
    <row r="5166" spans="25:25" ht="21" x14ac:dyDescent="0.15">
      <c r="Y5166" s="7" ph="1"/>
    </row>
    <row r="5167" spans="25:25" ht="21" x14ac:dyDescent="0.15">
      <c r="Y5167" s="7" ph="1"/>
    </row>
    <row r="5168" spans="25:25" ht="21" x14ac:dyDescent="0.15">
      <c r="Y5168" s="7" ph="1"/>
    </row>
    <row r="5169" spans="25:25" ht="21" x14ac:dyDescent="0.15">
      <c r="Y5169" s="7" ph="1"/>
    </row>
    <row r="5170" spans="25:25" ht="21" x14ac:dyDescent="0.15">
      <c r="Y5170" s="7" ph="1"/>
    </row>
    <row r="5171" spans="25:25" ht="21" x14ac:dyDescent="0.15">
      <c r="Y5171" s="7" ph="1"/>
    </row>
    <row r="5172" spans="25:25" ht="21" x14ac:dyDescent="0.15">
      <c r="Y5172" s="7" ph="1"/>
    </row>
    <row r="5173" spans="25:25" ht="21" x14ac:dyDescent="0.15">
      <c r="Y5173" s="7" ph="1"/>
    </row>
    <row r="5174" spans="25:25" ht="21" x14ac:dyDescent="0.15">
      <c r="Y5174" s="7" ph="1"/>
    </row>
    <row r="5175" spans="25:25" ht="21" x14ac:dyDescent="0.15">
      <c r="Y5175" s="7" ph="1"/>
    </row>
    <row r="5176" spans="25:25" ht="21" x14ac:dyDescent="0.15">
      <c r="Y5176" s="7" ph="1"/>
    </row>
    <row r="5177" spans="25:25" ht="21" x14ac:dyDescent="0.15">
      <c r="Y5177" s="7" ph="1"/>
    </row>
    <row r="5178" spans="25:25" ht="21" x14ac:dyDescent="0.15">
      <c r="Y5178" s="7" ph="1"/>
    </row>
    <row r="5179" spans="25:25" ht="21" x14ac:dyDescent="0.15">
      <c r="Y5179" s="7" ph="1"/>
    </row>
    <row r="5180" spans="25:25" ht="21" x14ac:dyDescent="0.15">
      <c r="Y5180" s="7" ph="1"/>
    </row>
    <row r="5181" spans="25:25" ht="21" x14ac:dyDescent="0.15">
      <c r="Y5181" s="7" ph="1"/>
    </row>
    <row r="5182" spans="25:25" ht="21" x14ac:dyDescent="0.15">
      <c r="Y5182" s="7" ph="1"/>
    </row>
    <row r="5183" spans="25:25" ht="21" x14ac:dyDescent="0.15">
      <c r="Y5183" s="7" ph="1"/>
    </row>
    <row r="5184" spans="25:25" ht="21" x14ac:dyDescent="0.15">
      <c r="Y5184" s="7" ph="1"/>
    </row>
    <row r="5185" spans="25:25" ht="21" x14ac:dyDescent="0.15">
      <c r="Y5185" s="7" ph="1"/>
    </row>
    <row r="5186" spans="25:25" ht="21" x14ac:dyDescent="0.15">
      <c r="Y5186" s="7" ph="1"/>
    </row>
    <row r="5187" spans="25:25" ht="21" x14ac:dyDescent="0.15">
      <c r="Y5187" s="7" ph="1"/>
    </row>
    <row r="5188" spans="25:25" ht="21" x14ac:dyDescent="0.15">
      <c r="Y5188" s="7" ph="1"/>
    </row>
    <row r="5189" spans="25:25" ht="21" x14ac:dyDescent="0.15">
      <c r="Y5189" s="7" ph="1"/>
    </row>
    <row r="5190" spans="25:25" ht="21" x14ac:dyDescent="0.15">
      <c r="Y5190" s="7" ph="1"/>
    </row>
    <row r="5191" spans="25:25" ht="21" x14ac:dyDescent="0.15">
      <c r="Y5191" s="7" ph="1"/>
    </row>
    <row r="5192" spans="25:25" ht="21" x14ac:dyDescent="0.15">
      <c r="Y5192" s="7" ph="1"/>
    </row>
    <row r="5193" spans="25:25" ht="21" x14ac:dyDescent="0.15">
      <c r="Y5193" s="7" ph="1"/>
    </row>
    <row r="5194" spans="25:25" ht="21" x14ac:dyDescent="0.15">
      <c r="Y5194" s="7" ph="1"/>
    </row>
    <row r="5195" spans="25:25" ht="21" x14ac:dyDescent="0.15">
      <c r="Y5195" s="7" ph="1"/>
    </row>
    <row r="5196" spans="25:25" ht="21" x14ac:dyDescent="0.15">
      <c r="Y5196" s="7" ph="1"/>
    </row>
    <row r="5197" spans="25:25" ht="21" x14ac:dyDescent="0.15">
      <c r="Y5197" s="7" ph="1"/>
    </row>
    <row r="5198" spans="25:25" ht="21" x14ac:dyDescent="0.15">
      <c r="Y5198" s="7" ph="1"/>
    </row>
    <row r="5199" spans="25:25" ht="21" x14ac:dyDescent="0.15">
      <c r="Y5199" s="7" ph="1"/>
    </row>
    <row r="5200" spans="25:25" ht="21" x14ac:dyDescent="0.15">
      <c r="Y5200" s="7" ph="1"/>
    </row>
    <row r="5201" spans="25:25" ht="21" x14ac:dyDescent="0.15">
      <c r="Y5201" s="7" ph="1"/>
    </row>
    <row r="5202" spans="25:25" ht="21" x14ac:dyDescent="0.15">
      <c r="Y5202" s="7" ph="1"/>
    </row>
    <row r="5203" spans="25:25" ht="21" x14ac:dyDescent="0.15">
      <c r="Y5203" s="7" ph="1"/>
    </row>
    <row r="5204" spans="25:25" ht="21" x14ac:dyDescent="0.15">
      <c r="Y5204" s="7" ph="1"/>
    </row>
    <row r="5205" spans="25:25" ht="21" x14ac:dyDescent="0.15">
      <c r="Y5205" s="7" ph="1"/>
    </row>
    <row r="5206" spans="25:25" ht="21" x14ac:dyDescent="0.15">
      <c r="Y5206" s="7" ph="1"/>
    </row>
    <row r="5207" spans="25:25" ht="21" x14ac:dyDescent="0.15">
      <c r="Y5207" s="7" ph="1"/>
    </row>
    <row r="5208" spans="25:25" ht="21" x14ac:dyDescent="0.15">
      <c r="Y5208" s="7" ph="1"/>
    </row>
    <row r="5209" spans="25:25" ht="21" x14ac:dyDescent="0.15">
      <c r="Y5209" s="7" ph="1"/>
    </row>
    <row r="5210" spans="25:25" ht="21" x14ac:dyDescent="0.15">
      <c r="Y5210" s="7" ph="1"/>
    </row>
    <row r="5211" spans="25:25" ht="21" x14ac:dyDescent="0.15">
      <c r="Y5211" s="7" ph="1"/>
    </row>
    <row r="5212" spans="25:25" ht="21" x14ac:dyDescent="0.15">
      <c r="Y5212" s="7" ph="1"/>
    </row>
    <row r="5213" spans="25:25" ht="21" x14ac:dyDescent="0.15">
      <c r="Y5213" s="7" ph="1"/>
    </row>
    <row r="5214" spans="25:25" ht="21" x14ac:dyDescent="0.15">
      <c r="Y5214" s="7" ph="1"/>
    </row>
    <row r="5215" spans="25:25" ht="21" x14ac:dyDescent="0.15">
      <c r="Y5215" s="7" ph="1"/>
    </row>
    <row r="5216" spans="25:25" ht="21" x14ac:dyDescent="0.15">
      <c r="Y5216" s="7" ph="1"/>
    </row>
    <row r="5217" spans="25:25" ht="21" x14ac:dyDescent="0.15">
      <c r="Y5217" s="7" ph="1"/>
    </row>
    <row r="5218" spans="25:25" ht="21" x14ac:dyDescent="0.15">
      <c r="Y5218" s="7" ph="1"/>
    </row>
    <row r="5219" spans="25:25" ht="21" x14ac:dyDescent="0.15">
      <c r="Y5219" s="7" ph="1"/>
    </row>
    <row r="5220" spans="25:25" ht="21" x14ac:dyDescent="0.15">
      <c r="Y5220" s="7" ph="1"/>
    </row>
    <row r="5221" spans="25:25" ht="21" x14ac:dyDescent="0.15">
      <c r="Y5221" s="7" ph="1"/>
    </row>
    <row r="5222" spans="25:25" ht="21" x14ac:dyDescent="0.15">
      <c r="Y5222" s="7" ph="1"/>
    </row>
    <row r="5223" spans="25:25" ht="21" x14ac:dyDescent="0.15">
      <c r="Y5223" s="7" ph="1"/>
    </row>
    <row r="5224" spans="25:25" ht="21" x14ac:dyDescent="0.15">
      <c r="Y5224" s="7" ph="1"/>
    </row>
    <row r="5225" spans="25:25" ht="21" x14ac:dyDescent="0.15">
      <c r="Y5225" s="7" ph="1"/>
    </row>
    <row r="5226" spans="25:25" ht="21" x14ac:dyDescent="0.15">
      <c r="Y5226" s="7" ph="1"/>
    </row>
    <row r="5227" spans="25:25" ht="21" x14ac:dyDescent="0.15">
      <c r="Y5227" s="7" ph="1"/>
    </row>
    <row r="5228" spans="25:25" ht="21" x14ac:dyDescent="0.15">
      <c r="Y5228" s="7" ph="1"/>
    </row>
    <row r="5229" spans="25:25" ht="21" x14ac:dyDescent="0.15">
      <c r="Y5229" s="7" ph="1"/>
    </row>
    <row r="5230" spans="25:25" ht="21" x14ac:dyDescent="0.15">
      <c r="Y5230" s="7" ph="1"/>
    </row>
    <row r="5231" spans="25:25" ht="21" x14ac:dyDescent="0.15">
      <c r="Y5231" s="7" ph="1"/>
    </row>
    <row r="5232" spans="25:25" ht="21" x14ac:dyDescent="0.15">
      <c r="Y5232" s="7" ph="1"/>
    </row>
    <row r="5233" spans="25:25" ht="21" x14ac:dyDescent="0.15">
      <c r="Y5233" s="7" ph="1"/>
    </row>
    <row r="5234" spans="25:25" ht="21" x14ac:dyDescent="0.15">
      <c r="Y5234" s="7" ph="1"/>
    </row>
    <row r="5235" spans="25:25" ht="21" x14ac:dyDescent="0.15">
      <c r="Y5235" s="7" ph="1"/>
    </row>
    <row r="5236" spans="25:25" ht="21" x14ac:dyDescent="0.15">
      <c r="Y5236" s="7" ph="1"/>
    </row>
    <row r="5237" spans="25:25" ht="21" x14ac:dyDescent="0.15">
      <c r="Y5237" s="7" ph="1"/>
    </row>
    <row r="5238" spans="25:25" ht="21" x14ac:dyDescent="0.15">
      <c r="Y5238" s="7" ph="1"/>
    </row>
    <row r="5239" spans="25:25" ht="21" x14ac:dyDescent="0.15">
      <c r="Y5239" s="7" ph="1"/>
    </row>
    <row r="5240" spans="25:25" ht="21" x14ac:dyDescent="0.15">
      <c r="Y5240" s="7" ph="1"/>
    </row>
    <row r="5241" spans="25:25" ht="21" x14ac:dyDescent="0.15">
      <c r="Y5241" s="7" ph="1"/>
    </row>
    <row r="5242" spans="25:25" ht="21" x14ac:dyDescent="0.15">
      <c r="Y5242" s="7" ph="1"/>
    </row>
    <row r="5243" spans="25:25" ht="21" x14ac:dyDescent="0.15">
      <c r="Y5243" s="7" ph="1"/>
    </row>
    <row r="5244" spans="25:25" ht="21" x14ac:dyDescent="0.15">
      <c r="Y5244" s="7" ph="1"/>
    </row>
    <row r="5245" spans="25:25" ht="21" x14ac:dyDescent="0.15">
      <c r="Y5245" s="7" ph="1"/>
    </row>
    <row r="5246" spans="25:25" ht="21" x14ac:dyDescent="0.15">
      <c r="Y5246" s="7" ph="1"/>
    </row>
    <row r="5247" spans="25:25" ht="21" x14ac:dyDescent="0.15">
      <c r="Y5247" s="7" ph="1"/>
    </row>
    <row r="5248" spans="25:25" ht="21" x14ac:dyDescent="0.15">
      <c r="Y5248" s="7" ph="1"/>
    </row>
    <row r="5249" spans="25:25" ht="21" x14ac:dyDescent="0.15">
      <c r="Y5249" s="7" ph="1"/>
    </row>
    <row r="5250" spans="25:25" ht="21" x14ac:dyDescent="0.15">
      <c r="Y5250" s="7" ph="1"/>
    </row>
    <row r="5251" spans="25:25" ht="21" x14ac:dyDescent="0.15">
      <c r="Y5251" s="7" ph="1"/>
    </row>
    <row r="5252" spans="25:25" ht="21" x14ac:dyDescent="0.15">
      <c r="Y5252" s="7" ph="1"/>
    </row>
    <row r="5253" spans="25:25" ht="21" x14ac:dyDescent="0.15">
      <c r="Y5253" s="7" ph="1"/>
    </row>
    <row r="5254" spans="25:25" ht="21" x14ac:dyDescent="0.15">
      <c r="Y5254" s="7" ph="1"/>
    </row>
    <row r="5255" spans="25:25" ht="21" x14ac:dyDescent="0.15">
      <c r="Y5255" s="7" ph="1"/>
    </row>
    <row r="5256" spans="25:25" ht="21" x14ac:dyDescent="0.15">
      <c r="Y5256" s="7" ph="1"/>
    </row>
    <row r="5257" spans="25:25" ht="21" x14ac:dyDescent="0.15">
      <c r="Y5257" s="7" ph="1"/>
    </row>
    <row r="5258" spans="25:25" ht="21" x14ac:dyDescent="0.15">
      <c r="Y5258" s="7" ph="1"/>
    </row>
    <row r="5259" spans="25:25" ht="21" x14ac:dyDescent="0.15">
      <c r="Y5259" s="7" ph="1"/>
    </row>
    <row r="5260" spans="25:25" ht="21" x14ac:dyDescent="0.15">
      <c r="Y5260" s="7" ph="1"/>
    </row>
    <row r="5261" spans="25:25" ht="21" x14ac:dyDescent="0.15">
      <c r="Y5261" s="7" ph="1"/>
    </row>
    <row r="5262" spans="25:25" ht="21" x14ac:dyDescent="0.15">
      <c r="Y5262" s="7" ph="1"/>
    </row>
    <row r="5263" spans="25:25" ht="21" x14ac:dyDescent="0.15">
      <c r="Y5263" s="7" ph="1"/>
    </row>
    <row r="5264" spans="25:25" ht="21" x14ac:dyDescent="0.15">
      <c r="Y5264" s="7" ph="1"/>
    </row>
    <row r="5265" spans="25:25" ht="21" x14ac:dyDescent="0.15">
      <c r="Y5265" s="7" ph="1"/>
    </row>
    <row r="5266" spans="25:25" ht="21" x14ac:dyDescent="0.15">
      <c r="Y5266" s="7" ph="1"/>
    </row>
    <row r="5267" spans="25:25" ht="21" x14ac:dyDescent="0.15">
      <c r="Y5267" s="7" ph="1"/>
    </row>
    <row r="5268" spans="25:25" ht="21" x14ac:dyDescent="0.15">
      <c r="Y5268" s="7" ph="1"/>
    </row>
    <row r="5269" spans="25:25" ht="21" x14ac:dyDescent="0.15">
      <c r="Y5269" s="7" ph="1"/>
    </row>
    <row r="5270" spans="25:25" ht="21" x14ac:dyDescent="0.15">
      <c r="Y5270" s="7" ph="1"/>
    </row>
    <row r="5271" spans="25:25" ht="21" x14ac:dyDescent="0.15">
      <c r="Y5271" s="7" ph="1"/>
    </row>
    <row r="5272" spans="25:25" ht="21" x14ac:dyDescent="0.15">
      <c r="Y5272" s="7" ph="1"/>
    </row>
    <row r="5273" spans="25:25" ht="21" x14ac:dyDescent="0.15">
      <c r="Y5273" s="7" ph="1"/>
    </row>
    <row r="5274" spans="25:25" ht="21" x14ac:dyDescent="0.15">
      <c r="Y5274" s="7" ph="1"/>
    </row>
    <row r="5275" spans="25:25" ht="21" x14ac:dyDescent="0.15">
      <c r="Y5275" s="7" ph="1"/>
    </row>
    <row r="5276" spans="25:25" ht="21" x14ac:dyDescent="0.15">
      <c r="Y5276" s="7" ph="1"/>
    </row>
    <row r="5277" spans="25:25" ht="21" x14ac:dyDescent="0.15">
      <c r="Y5277" s="7" ph="1"/>
    </row>
    <row r="5278" spans="25:25" ht="21" x14ac:dyDescent="0.15">
      <c r="Y5278" s="7" ph="1"/>
    </row>
    <row r="5279" spans="25:25" ht="21" x14ac:dyDescent="0.15">
      <c r="Y5279" s="7" ph="1"/>
    </row>
    <row r="5280" spans="25:25" ht="21" x14ac:dyDescent="0.15">
      <c r="Y5280" s="7" ph="1"/>
    </row>
    <row r="5281" spans="25:25" ht="21" x14ac:dyDescent="0.15">
      <c r="Y5281" s="7" ph="1"/>
    </row>
    <row r="5282" spans="25:25" ht="21" x14ac:dyDescent="0.15">
      <c r="Y5282" s="7" ph="1"/>
    </row>
    <row r="5283" spans="25:25" ht="21" x14ac:dyDescent="0.15">
      <c r="Y5283" s="7" ph="1"/>
    </row>
    <row r="5284" spans="25:25" ht="21" x14ac:dyDescent="0.15">
      <c r="Y5284" s="7" ph="1"/>
    </row>
    <row r="5285" spans="25:25" ht="21" x14ac:dyDescent="0.15">
      <c r="Y5285" s="7" ph="1"/>
    </row>
    <row r="5286" spans="25:25" ht="21" x14ac:dyDescent="0.15">
      <c r="Y5286" s="7" ph="1"/>
    </row>
    <row r="5287" spans="25:25" ht="21" x14ac:dyDescent="0.15">
      <c r="Y5287" s="7" ph="1"/>
    </row>
    <row r="5288" spans="25:25" ht="21" x14ac:dyDescent="0.15">
      <c r="Y5288" s="7" ph="1"/>
    </row>
    <row r="5289" spans="25:25" ht="21" x14ac:dyDescent="0.15">
      <c r="Y5289" s="7" ph="1"/>
    </row>
    <row r="5290" spans="25:25" ht="21" x14ac:dyDescent="0.15">
      <c r="Y5290" s="7" ph="1"/>
    </row>
    <row r="5291" spans="25:25" ht="21" x14ac:dyDescent="0.15">
      <c r="Y5291" s="7" ph="1"/>
    </row>
    <row r="5292" spans="25:25" ht="21" x14ac:dyDescent="0.15">
      <c r="Y5292" s="7" ph="1"/>
    </row>
    <row r="5293" spans="25:25" ht="21" x14ac:dyDescent="0.15">
      <c r="Y5293" s="7" ph="1"/>
    </row>
    <row r="5294" spans="25:25" ht="21" x14ac:dyDescent="0.15">
      <c r="Y5294" s="7" ph="1"/>
    </row>
    <row r="5295" spans="25:25" ht="21" x14ac:dyDescent="0.15">
      <c r="Y5295" s="7" ph="1"/>
    </row>
    <row r="5296" spans="25:25" ht="21" x14ac:dyDescent="0.15">
      <c r="Y5296" s="7" ph="1"/>
    </row>
    <row r="5297" spans="25:25" ht="21" x14ac:dyDescent="0.15">
      <c r="Y5297" s="7" ph="1"/>
    </row>
    <row r="5298" spans="25:25" ht="21" x14ac:dyDescent="0.15">
      <c r="Y5298" s="7" ph="1"/>
    </row>
    <row r="5299" spans="25:25" ht="21" x14ac:dyDescent="0.15">
      <c r="Y5299" s="7" ph="1"/>
    </row>
    <row r="5300" spans="25:25" ht="21" x14ac:dyDescent="0.15">
      <c r="Y5300" s="7" ph="1"/>
    </row>
    <row r="5301" spans="25:25" ht="21" x14ac:dyDescent="0.15">
      <c r="Y5301" s="7" ph="1"/>
    </row>
    <row r="5302" spans="25:25" ht="21" x14ac:dyDescent="0.15">
      <c r="Y5302" s="7" ph="1"/>
    </row>
    <row r="5303" spans="25:25" ht="21" x14ac:dyDescent="0.15">
      <c r="Y5303" s="7" ph="1"/>
    </row>
    <row r="5304" spans="25:25" ht="21" x14ac:dyDescent="0.15">
      <c r="Y5304" s="7" ph="1"/>
    </row>
    <row r="5305" spans="25:25" ht="21" x14ac:dyDescent="0.15">
      <c r="Y5305" s="7" ph="1"/>
    </row>
    <row r="5306" spans="25:25" ht="21" x14ac:dyDescent="0.15">
      <c r="Y5306" s="7" ph="1"/>
    </row>
    <row r="5307" spans="25:25" ht="21" x14ac:dyDescent="0.15">
      <c r="Y5307" s="7" ph="1"/>
    </row>
    <row r="5308" spans="25:25" ht="21" x14ac:dyDescent="0.15">
      <c r="Y5308" s="7" ph="1"/>
    </row>
    <row r="5309" spans="25:25" ht="21" x14ac:dyDescent="0.15">
      <c r="Y5309" s="7" ph="1"/>
    </row>
    <row r="5310" spans="25:25" ht="21" x14ac:dyDescent="0.15">
      <c r="Y5310" s="7" ph="1"/>
    </row>
    <row r="5311" spans="25:25" ht="21" x14ac:dyDescent="0.15">
      <c r="Y5311" s="7" ph="1"/>
    </row>
    <row r="5312" spans="25:25" ht="21" x14ac:dyDescent="0.15">
      <c r="Y5312" s="7" ph="1"/>
    </row>
    <row r="5313" spans="25:25" ht="21" x14ac:dyDescent="0.15">
      <c r="Y5313" s="7" ph="1"/>
    </row>
    <row r="5314" spans="25:25" ht="21" x14ac:dyDescent="0.15">
      <c r="Y5314" s="7" ph="1"/>
    </row>
    <row r="5315" spans="25:25" ht="21" x14ac:dyDescent="0.15">
      <c r="Y5315" s="7" ph="1"/>
    </row>
    <row r="5316" spans="25:25" ht="21" x14ac:dyDescent="0.15">
      <c r="Y5316" s="7" ph="1"/>
    </row>
    <row r="5317" spans="25:25" ht="21" x14ac:dyDescent="0.15">
      <c r="Y5317" s="7" ph="1"/>
    </row>
    <row r="5318" spans="25:25" ht="21" x14ac:dyDescent="0.15">
      <c r="Y5318" s="7" ph="1"/>
    </row>
    <row r="5319" spans="25:25" ht="21" x14ac:dyDescent="0.15">
      <c r="Y5319" s="7" ph="1"/>
    </row>
    <row r="5320" spans="25:25" ht="21" x14ac:dyDescent="0.15">
      <c r="Y5320" s="7" ph="1"/>
    </row>
    <row r="5321" spans="25:25" ht="21" x14ac:dyDescent="0.15">
      <c r="Y5321" s="7" ph="1"/>
    </row>
    <row r="5322" spans="25:25" ht="21" x14ac:dyDescent="0.15">
      <c r="Y5322" s="7" ph="1"/>
    </row>
    <row r="5323" spans="25:25" ht="21" x14ac:dyDescent="0.15">
      <c r="Y5323" s="7" ph="1"/>
    </row>
    <row r="5324" spans="25:25" ht="21" x14ac:dyDescent="0.15">
      <c r="Y5324" s="7" ph="1"/>
    </row>
    <row r="5325" spans="25:25" ht="21" x14ac:dyDescent="0.15">
      <c r="Y5325" s="7" ph="1"/>
    </row>
    <row r="5326" spans="25:25" ht="21" x14ac:dyDescent="0.15">
      <c r="Y5326" s="7" ph="1"/>
    </row>
    <row r="5327" spans="25:25" ht="21" x14ac:dyDescent="0.15">
      <c r="Y5327" s="7" ph="1"/>
    </row>
    <row r="5328" spans="25:25" ht="21" x14ac:dyDescent="0.15">
      <c r="Y5328" s="7" ph="1"/>
    </row>
    <row r="5329" spans="25:25" ht="21" x14ac:dyDescent="0.15">
      <c r="Y5329" s="7" ph="1"/>
    </row>
    <row r="5330" spans="25:25" ht="21" x14ac:dyDescent="0.15">
      <c r="Y5330" s="7" ph="1"/>
    </row>
    <row r="5331" spans="25:25" ht="21" x14ac:dyDescent="0.15">
      <c r="Y5331" s="7" ph="1"/>
    </row>
    <row r="5332" spans="25:25" ht="21" x14ac:dyDescent="0.15">
      <c r="Y5332" s="7" ph="1"/>
    </row>
    <row r="5333" spans="25:25" ht="21" x14ac:dyDescent="0.15">
      <c r="Y5333" s="7" ph="1"/>
    </row>
    <row r="5334" spans="25:25" ht="21" x14ac:dyDescent="0.15">
      <c r="Y5334" s="7" ph="1"/>
    </row>
    <row r="5335" spans="25:25" ht="21" x14ac:dyDescent="0.15">
      <c r="Y5335" s="7" ph="1"/>
    </row>
    <row r="5336" spans="25:25" ht="21" x14ac:dyDescent="0.15">
      <c r="Y5336" s="7" ph="1"/>
    </row>
    <row r="5337" spans="25:25" ht="21" x14ac:dyDescent="0.15">
      <c r="Y5337" s="7" ph="1"/>
    </row>
    <row r="5338" spans="25:25" ht="21" x14ac:dyDescent="0.15">
      <c r="Y5338" s="7" ph="1"/>
    </row>
    <row r="5339" spans="25:25" ht="21" x14ac:dyDescent="0.15">
      <c r="Y5339" s="7" ph="1"/>
    </row>
    <row r="5340" spans="25:25" ht="21" x14ac:dyDescent="0.15">
      <c r="Y5340" s="7" ph="1"/>
    </row>
    <row r="5341" spans="25:25" ht="21" x14ac:dyDescent="0.15">
      <c r="Y5341" s="7" ph="1"/>
    </row>
    <row r="5342" spans="25:25" ht="21" x14ac:dyDescent="0.15">
      <c r="Y5342" s="7" ph="1"/>
    </row>
    <row r="5343" spans="25:25" ht="21" x14ac:dyDescent="0.15">
      <c r="Y5343" s="7" ph="1"/>
    </row>
    <row r="5344" spans="25:25" ht="21" x14ac:dyDescent="0.15">
      <c r="Y5344" s="7" ph="1"/>
    </row>
    <row r="5345" spans="25:25" ht="21" x14ac:dyDescent="0.15">
      <c r="Y5345" s="7" ph="1"/>
    </row>
    <row r="5346" spans="25:25" ht="21" x14ac:dyDescent="0.15">
      <c r="Y5346" s="7" ph="1"/>
    </row>
    <row r="5347" spans="25:25" ht="21" x14ac:dyDescent="0.15">
      <c r="Y5347" s="7" ph="1"/>
    </row>
    <row r="5348" spans="25:25" ht="21" x14ac:dyDescent="0.15">
      <c r="Y5348" s="7" ph="1"/>
    </row>
    <row r="5349" spans="25:25" ht="21" x14ac:dyDescent="0.15">
      <c r="Y5349" s="7" ph="1"/>
    </row>
    <row r="5350" spans="25:25" ht="21" x14ac:dyDescent="0.15">
      <c r="Y5350" s="7" ph="1"/>
    </row>
    <row r="5351" spans="25:25" ht="21" x14ac:dyDescent="0.15">
      <c r="Y5351" s="7" ph="1"/>
    </row>
    <row r="5352" spans="25:25" ht="21" x14ac:dyDescent="0.15">
      <c r="Y5352" s="7" ph="1"/>
    </row>
    <row r="5353" spans="25:25" ht="21" x14ac:dyDescent="0.15">
      <c r="Y5353" s="7" ph="1"/>
    </row>
    <row r="5354" spans="25:25" ht="21" x14ac:dyDescent="0.15">
      <c r="Y5354" s="7" ph="1"/>
    </row>
    <row r="5355" spans="25:25" ht="21" x14ac:dyDescent="0.15">
      <c r="Y5355" s="7" ph="1"/>
    </row>
    <row r="5356" spans="25:25" ht="21" x14ac:dyDescent="0.15">
      <c r="Y5356" s="7" ph="1"/>
    </row>
    <row r="5357" spans="25:25" ht="21" x14ac:dyDescent="0.15">
      <c r="Y5357" s="7" ph="1"/>
    </row>
    <row r="5358" spans="25:25" ht="21" x14ac:dyDescent="0.15">
      <c r="Y5358" s="7" ph="1"/>
    </row>
    <row r="5359" spans="25:25" ht="21" x14ac:dyDescent="0.15">
      <c r="Y5359" s="7" ph="1"/>
    </row>
    <row r="5360" spans="25:25" ht="21" x14ac:dyDescent="0.15">
      <c r="Y5360" s="7" ph="1"/>
    </row>
    <row r="5361" spans="25:25" ht="21" x14ac:dyDescent="0.15">
      <c r="Y5361" s="7" ph="1"/>
    </row>
    <row r="5362" spans="25:25" ht="21" x14ac:dyDescent="0.15">
      <c r="Y5362" s="7" ph="1"/>
    </row>
    <row r="5363" spans="25:25" ht="21" x14ac:dyDescent="0.15">
      <c r="Y5363" s="7" ph="1"/>
    </row>
    <row r="5364" spans="25:25" ht="21" x14ac:dyDescent="0.15">
      <c r="Y5364" s="7" ph="1"/>
    </row>
    <row r="5365" spans="25:25" ht="21" x14ac:dyDescent="0.15">
      <c r="Y5365" s="7" ph="1"/>
    </row>
    <row r="5366" spans="25:25" ht="21" x14ac:dyDescent="0.15">
      <c r="Y5366" s="7" ph="1"/>
    </row>
    <row r="5367" spans="25:25" ht="21" x14ac:dyDescent="0.15">
      <c r="Y5367" s="7" ph="1"/>
    </row>
    <row r="5368" spans="25:25" ht="21" x14ac:dyDescent="0.15">
      <c r="Y5368" s="7" ph="1"/>
    </row>
    <row r="5369" spans="25:25" ht="21" x14ac:dyDescent="0.15">
      <c r="Y5369" s="7" ph="1"/>
    </row>
    <row r="5370" spans="25:25" ht="21" x14ac:dyDescent="0.15">
      <c r="Y5370" s="7" ph="1"/>
    </row>
    <row r="5371" spans="25:25" ht="21" x14ac:dyDescent="0.15">
      <c r="Y5371" s="7" ph="1"/>
    </row>
    <row r="5372" spans="25:25" ht="21" x14ac:dyDescent="0.15">
      <c r="Y5372" s="7" ph="1"/>
    </row>
    <row r="5373" spans="25:25" ht="21" x14ac:dyDescent="0.15">
      <c r="Y5373" s="7" ph="1"/>
    </row>
    <row r="5374" spans="25:25" ht="21" x14ac:dyDescent="0.15">
      <c r="Y5374" s="7" ph="1"/>
    </row>
    <row r="5375" spans="25:25" ht="21" x14ac:dyDescent="0.15">
      <c r="Y5375" s="7" ph="1"/>
    </row>
    <row r="5376" spans="25:25" ht="21" x14ac:dyDescent="0.15">
      <c r="Y5376" s="7" ph="1"/>
    </row>
    <row r="5377" spans="25:25" ht="21" x14ac:dyDescent="0.15">
      <c r="Y5377" s="7" ph="1"/>
    </row>
    <row r="5378" spans="25:25" ht="21" x14ac:dyDescent="0.15">
      <c r="Y5378" s="7" ph="1"/>
    </row>
    <row r="5379" spans="25:25" ht="21" x14ac:dyDescent="0.15">
      <c r="Y5379" s="7" ph="1"/>
    </row>
    <row r="5380" spans="25:25" ht="21" x14ac:dyDescent="0.15">
      <c r="Y5380" s="7" ph="1"/>
    </row>
    <row r="5381" spans="25:25" ht="21" x14ac:dyDescent="0.15">
      <c r="Y5381" s="7" ph="1"/>
    </row>
    <row r="5382" spans="25:25" ht="21" x14ac:dyDescent="0.15">
      <c r="Y5382" s="7" ph="1"/>
    </row>
    <row r="5383" spans="25:25" ht="21" x14ac:dyDescent="0.15">
      <c r="Y5383" s="7" ph="1"/>
    </row>
    <row r="5384" spans="25:25" ht="21" x14ac:dyDescent="0.15">
      <c r="Y5384" s="7" ph="1"/>
    </row>
    <row r="5385" spans="25:25" ht="21" x14ac:dyDescent="0.15">
      <c r="Y5385" s="7" ph="1"/>
    </row>
    <row r="5386" spans="25:25" ht="21" x14ac:dyDescent="0.15">
      <c r="Y5386" s="7" ph="1"/>
    </row>
    <row r="5387" spans="25:25" ht="21" x14ac:dyDescent="0.15">
      <c r="Y5387" s="7" ph="1"/>
    </row>
    <row r="5388" spans="25:25" ht="21" x14ac:dyDescent="0.15">
      <c r="Y5388" s="7" ph="1"/>
    </row>
    <row r="5389" spans="25:25" ht="21" x14ac:dyDescent="0.15">
      <c r="Y5389" s="7" ph="1"/>
    </row>
    <row r="5390" spans="25:25" ht="21" x14ac:dyDescent="0.15">
      <c r="Y5390" s="7" ph="1"/>
    </row>
    <row r="5391" spans="25:25" ht="21" x14ac:dyDescent="0.15">
      <c r="Y5391" s="7" ph="1"/>
    </row>
    <row r="5392" spans="25:25" ht="21" x14ac:dyDescent="0.15">
      <c r="Y5392" s="7" ph="1"/>
    </row>
    <row r="5393" spans="25:25" ht="21" x14ac:dyDescent="0.15">
      <c r="Y5393" s="7" ph="1"/>
    </row>
    <row r="5394" spans="25:25" ht="21" x14ac:dyDescent="0.15">
      <c r="Y5394" s="7" ph="1"/>
    </row>
    <row r="5395" spans="25:25" ht="21" x14ac:dyDescent="0.15">
      <c r="Y5395" s="7" ph="1"/>
    </row>
    <row r="5396" spans="25:25" ht="21" x14ac:dyDescent="0.15">
      <c r="Y5396" s="7" ph="1"/>
    </row>
    <row r="5397" spans="25:25" ht="21" x14ac:dyDescent="0.15">
      <c r="Y5397" s="7" ph="1"/>
    </row>
    <row r="5398" spans="25:25" ht="21" x14ac:dyDescent="0.15">
      <c r="Y5398" s="7" ph="1"/>
    </row>
    <row r="5399" spans="25:25" ht="21" x14ac:dyDescent="0.15">
      <c r="Y5399" s="7" ph="1"/>
    </row>
    <row r="5400" spans="25:25" ht="21" x14ac:dyDescent="0.15">
      <c r="Y5400" s="7" ph="1"/>
    </row>
    <row r="5401" spans="25:25" ht="21" x14ac:dyDescent="0.15">
      <c r="Y5401" s="7" ph="1"/>
    </row>
    <row r="5402" spans="25:25" ht="21" x14ac:dyDescent="0.15">
      <c r="Y5402" s="7" ph="1"/>
    </row>
    <row r="5403" spans="25:25" ht="21" x14ac:dyDescent="0.15">
      <c r="Y5403" s="7" ph="1"/>
    </row>
    <row r="5404" spans="25:25" ht="21" x14ac:dyDescent="0.15">
      <c r="Y5404" s="7" ph="1"/>
    </row>
    <row r="5405" spans="25:25" ht="21" x14ac:dyDescent="0.15">
      <c r="Y5405" s="7" ph="1"/>
    </row>
    <row r="5406" spans="25:25" ht="21" x14ac:dyDescent="0.15">
      <c r="Y5406" s="7" ph="1"/>
    </row>
    <row r="5407" spans="25:25" ht="21" x14ac:dyDescent="0.15">
      <c r="Y5407" s="7" ph="1"/>
    </row>
    <row r="5408" spans="25:25" ht="21" x14ac:dyDescent="0.15">
      <c r="Y5408" s="7" ph="1"/>
    </row>
    <row r="5409" spans="25:25" ht="21" x14ac:dyDescent="0.15">
      <c r="Y5409" s="7" ph="1"/>
    </row>
    <row r="5410" spans="25:25" ht="21" x14ac:dyDescent="0.15">
      <c r="Y5410" s="7" ph="1"/>
    </row>
    <row r="5411" spans="25:25" ht="21" x14ac:dyDescent="0.15">
      <c r="Y5411" s="7" ph="1"/>
    </row>
    <row r="5412" spans="25:25" ht="21" x14ac:dyDescent="0.15">
      <c r="Y5412" s="7" ph="1"/>
    </row>
    <row r="5413" spans="25:25" ht="21" x14ac:dyDescent="0.15">
      <c r="Y5413" s="7" ph="1"/>
    </row>
    <row r="5414" spans="25:25" ht="21" x14ac:dyDescent="0.15">
      <c r="Y5414" s="7" ph="1"/>
    </row>
    <row r="5415" spans="25:25" ht="21" x14ac:dyDescent="0.15">
      <c r="Y5415" s="7" ph="1"/>
    </row>
    <row r="5416" spans="25:25" ht="21" x14ac:dyDescent="0.15">
      <c r="Y5416" s="7" ph="1"/>
    </row>
    <row r="5417" spans="25:25" ht="21" x14ac:dyDescent="0.15">
      <c r="Y5417" s="7" ph="1"/>
    </row>
    <row r="5418" spans="25:25" ht="21" x14ac:dyDescent="0.15">
      <c r="Y5418" s="7" ph="1"/>
    </row>
    <row r="5419" spans="25:25" ht="21" x14ac:dyDescent="0.15">
      <c r="Y5419" s="7" ph="1"/>
    </row>
    <row r="5420" spans="25:25" ht="21" x14ac:dyDescent="0.15">
      <c r="Y5420" s="7" ph="1"/>
    </row>
    <row r="5421" spans="25:25" ht="21" x14ac:dyDescent="0.15">
      <c r="Y5421" s="7" ph="1"/>
    </row>
    <row r="5422" spans="25:25" ht="21" x14ac:dyDescent="0.15">
      <c r="Y5422" s="7" ph="1"/>
    </row>
    <row r="5423" spans="25:25" ht="21" x14ac:dyDescent="0.15">
      <c r="Y5423" s="7" ph="1"/>
    </row>
    <row r="5424" spans="25:25" ht="21" x14ac:dyDescent="0.15">
      <c r="Y5424" s="7" ph="1"/>
    </row>
    <row r="5425" spans="25:25" ht="21" x14ac:dyDescent="0.15">
      <c r="Y5425" s="7" ph="1"/>
    </row>
    <row r="5426" spans="25:25" ht="21" x14ac:dyDescent="0.15">
      <c r="Y5426" s="7" ph="1"/>
    </row>
    <row r="5427" spans="25:25" ht="21" x14ac:dyDescent="0.15">
      <c r="Y5427" s="7" ph="1"/>
    </row>
    <row r="5428" spans="25:25" ht="21" x14ac:dyDescent="0.15">
      <c r="Y5428" s="7" ph="1"/>
    </row>
    <row r="5429" spans="25:25" ht="21" x14ac:dyDescent="0.15">
      <c r="Y5429" s="7" ph="1"/>
    </row>
    <row r="5430" spans="25:25" ht="21" x14ac:dyDescent="0.15">
      <c r="Y5430" s="7" ph="1"/>
    </row>
    <row r="5431" spans="25:25" ht="21" x14ac:dyDescent="0.15">
      <c r="Y5431" s="7" ph="1"/>
    </row>
    <row r="5432" spans="25:25" ht="21" x14ac:dyDescent="0.15">
      <c r="Y5432" s="7" ph="1"/>
    </row>
    <row r="5433" spans="25:25" ht="21" x14ac:dyDescent="0.15">
      <c r="Y5433" s="7" ph="1"/>
    </row>
    <row r="5434" spans="25:25" ht="21" x14ac:dyDescent="0.15">
      <c r="Y5434" s="7" ph="1"/>
    </row>
    <row r="5435" spans="25:25" ht="21" x14ac:dyDescent="0.15">
      <c r="Y5435" s="7" ph="1"/>
    </row>
    <row r="5436" spans="25:25" ht="21" x14ac:dyDescent="0.15">
      <c r="Y5436" s="7" ph="1"/>
    </row>
    <row r="5437" spans="25:25" ht="21" x14ac:dyDescent="0.15">
      <c r="Y5437" s="7" ph="1"/>
    </row>
    <row r="5438" spans="25:25" ht="21" x14ac:dyDescent="0.15">
      <c r="Y5438" s="7" ph="1"/>
    </row>
    <row r="5439" spans="25:25" ht="21" x14ac:dyDescent="0.15">
      <c r="Y5439" s="7" ph="1"/>
    </row>
    <row r="5440" spans="25:25" ht="21" x14ac:dyDescent="0.15">
      <c r="Y5440" s="7" ph="1"/>
    </row>
    <row r="5441" spans="25:25" ht="21" x14ac:dyDescent="0.15">
      <c r="Y5441" s="7" ph="1"/>
    </row>
    <row r="5442" spans="25:25" ht="21" x14ac:dyDescent="0.15">
      <c r="Y5442" s="7" ph="1"/>
    </row>
    <row r="5443" spans="25:25" ht="21" x14ac:dyDescent="0.15">
      <c r="Y5443" s="7" ph="1"/>
    </row>
    <row r="5444" spans="25:25" ht="21" x14ac:dyDescent="0.15">
      <c r="Y5444" s="7" ph="1"/>
    </row>
    <row r="5445" spans="25:25" ht="21" x14ac:dyDescent="0.15">
      <c r="Y5445" s="7" ph="1"/>
    </row>
    <row r="5446" spans="25:25" ht="21" x14ac:dyDescent="0.15">
      <c r="Y5446" s="7" ph="1"/>
    </row>
    <row r="5447" spans="25:25" ht="21" x14ac:dyDescent="0.15">
      <c r="Y5447" s="7" ph="1"/>
    </row>
    <row r="5448" spans="25:25" ht="21" x14ac:dyDescent="0.15">
      <c r="Y5448" s="7" ph="1"/>
    </row>
    <row r="5449" spans="25:25" ht="21" x14ac:dyDescent="0.15">
      <c r="Y5449" s="7" ph="1"/>
    </row>
    <row r="5450" spans="25:25" ht="21" x14ac:dyDescent="0.15">
      <c r="Y5450" s="7" ph="1"/>
    </row>
    <row r="5451" spans="25:25" ht="21" x14ac:dyDescent="0.15">
      <c r="Y5451" s="7" ph="1"/>
    </row>
    <row r="5452" spans="25:25" ht="21" x14ac:dyDescent="0.15">
      <c r="Y5452" s="7" ph="1"/>
    </row>
    <row r="5453" spans="25:25" ht="21" x14ac:dyDescent="0.15">
      <c r="Y5453" s="7" ph="1"/>
    </row>
    <row r="5454" spans="25:25" ht="21" x14ac:dyDescent="0.15">
      <c r="Y5454" s="7" ph="1"/>
    </row>
    <row r="5455" spans="25:25" ht="21" x14ac:dyDescent="0.15">
      <c r="Y5455" s="7" ph="1"/>
    </row>
    <row r="5456" spans="25:25" ht="21" x14ac:dyDescent="0.15">
      <c r="Y5456" s="7" ph="1"/>
    </row>
    <row r="5457" spans="25:25" ht="21" x14ac:dyDescent="0.15">
      <c r="Y5457" s="7" ph="1"/>
    </row>
    <row r="5458" spans="25:25" ht="21" x14ac:dyDescent="0.15">
      <c r="Y5458" s="7" ph="1"/>
    </row>
    <row r="5459" spans="25:25" ht="21" x14ac:dyDescent="0.15">
      <c r="Y5459" s="7" ph="1"/>
    </row>
    <row r="5460" spans="25:25" ht="21" x14ac:dyDescent="0.15">
      <c r="Y5460" s="7" ph="1"/>
    </row>
    <row r="5461" spans="25:25" ht="21" x14ac:dyDescent="0.15">
      <c r="Y5461" s="7" ph="1"/>
    </row>
    <row r="5462" spans="25:25" ht="21" x14ac:dyDescent="0.15">
      <c r="Y5462" s="7" ph="1"/>
    </row>
    <row r="5463" spans="25:25" ht="21" x14ac:dyDescent="0.15">
      <c r="Y5463" s="7" ph="1"/>
    </row>
    <row r="5464" spans="25:25" ht="21" x14ac:dyDescent="0.15">
      <c r="Y5464" s="7" ph="1"/>
    </row>
    <row r="5465" spans="25:25" ht="21" x14ac:dyDescent="0.15">
      <c r="Y5465" s="7" ph="1"/>
    </row>
    <row r="5466" spans="25:25" ht="21" x14ac:dyDescent="0.15">
      <c r="Y5466" s="7" ph="1"/>
    </row>
    <row r="5467" spans="25:25" ht="21" x14ac:dyDescent="0.15">
      <c r="Y5467" s="7" ph="1"/>
    </row>
    <row r="5468" spans="25:25" ht="21" x14ac:dyDescent="0.15">
      <c r="Y5468" s="7" ph="1"/>
    </row>
    <row r="5469" spans="25:25" ht="21" x14ac:dyDescent="0.15">
      <c r="Y5469" s="7" ph="1"/>
    </row>
    <row r="5470" spans="25:25" ht="21" x14ac:dyDescent="0.15">
      <c r="Y5470" s="7" ph="1"/>
    </row>
    <row r="5471" spans="25:25" ht="21" x14ac:dyDescent="0.15">
      <c r="Y5471" s="7" ph="1"/>
    </row>
    <row r="5472" spans="25:25" ht="21" x14ac:dyDescent="0.15">
      <c r="Y5472" s="7" ph="1"/>
    </row>
    <row r="5473" spans="25:25" ht="21" x14ac:dyDescent="0.15">
      <c r="Y5473" s="7" ph="1"/>
    </row>
    <row r="5474" spans="25:25" ht="21" x14ac:dyDescent="0.15">
      <c r="Y5474" s="7" ph="1"/>
    </row>
    <row r="5475" spans="25:25" ht="21" x14ac:dyDescent="0.15">
      <c r="Y5475" s="7" ph="1"/>
    </row>
    <row r="5476" spans="25:25" ht="21" x14ac:dyDescent="0.15">
      <c r="Y5476" s="7" ph="1"/>
    </row>
    <row r="5477" spans="25:25" ht="21" x14ac:dyDescent="0.15">
      <c r="Y5477" s="7" ph="1"/>
    </row>
    <row r="5478" spans="25:25" ht="21" x14ac:dyDescent="0.15">
      <c r="Y5478" s="7" ph="1"/>
    </row>
    <row r="5479" spans="25:25" ht="21" x14ac:dyDescent="0.15">
      <c r="Y5479" s="7" ph="1"/>
    </row>
    <row r="5480" spans="25:25" ht="21" x14ac:dyDescent="0.15">
      <c r="Y5480" s="7" ph="1"/>
    </row>
    <row r="5481" spans="25:25" ht="21" x14ac:dyDescent="0.15">
      <c r="Y5481" s="7" ph="1"/>
    </row>
    <row r="5482" spans="25:25" ht="21" x14ac:dyDescent="0.15">
      <c r="Y5482" s="7" ph="1"/>
    </row>
    <row r="5483" spans="25:25" ht="21" x14ac:dyDescent="0.15">
      <c r="Y5483" s="7" ph="1"/>
    </row>
    <row r="5484" spans="25:25" ht="21" x14ac:dyDescent="0.15">
      <c r="Y5484" s="7" ph="1"/>
    </row>
    <row r="5485" spans="25:25" ht="21" x14ac:dyDescent="0.15">
      <c r="Y5485" s="7" ph="1"/>
    </row>
    <row r="5486" spans="25:25" ht="21" x14ac:dyDescent="0.15">
      <c r="Y5486" s="7" ph="1"/>
    </row>
    <row r="5487" spans="25:25" ht="21" x14ac:dyDescent="0.15">
      <c r="Y5487" s="7" ph="1"/>
    </row>
    <row r="5488" spans="25:25" ht="21" x14ac:dyDescent="0.15">
      <c r="Y5488" s="7" ph="1"/>
    </row>
    <row r="5489" spans="25:25" ht="21" x14ac:dyDescent="0.15">
      <c r="Y5489" s="7" ph="1"/>
    </row>
    <row r="5490" spans="25:25" ht="21" x14ac:dyDescent="0.15">
      <c r="Y5490" s="7" ph="1"/>
    </row>
    <row r="5491" spans="25:25" ht="21" x14ac:dyDescent="0.15">
      <c r="Y5491" s="7" ph="1"/>
    </row>
    <row r="5492" spans="25:25" ht="21" x14ac:dyDescent="0.15">
      <c r="Y5492" s="7" ph="1"/>
    </row>
    <row r="5493" spans="25:25" ht="21" x14ac:dyDescent="0.15">
      <c r="Y5493" s="7" ph="1"/>
    </row>
    <row r="5494" spans="25:25" ht="21" x14ac:dyDescent="0.15">
      <c r="Y5494" s="7" ph="1"/>
    </row>
    <row r="5495" spans="25:25" ht="21" x14ac:dyDescent="0.15">
      <c r="Y5495" s="7" ph="1"/>
    </row>
    <row r="5496" spans="25:25" ht="21" x14ac:dyDescent="0.15">
      <c r="Y5496" s="7" ph="1"/>
    </row>
    <row r="5497" spans="25:25" ht="21" x14ac:dyDescent="0.15">
      <c r="Y5497" s="7" ph="1"/>
    </row>
    <row r="5498" spans="25:25" ht="21" x14ac:dyDescent="0.15">
      <c r="Y5498" s="7" ph="1"/>
    </row>
    <row r="5499" spans="25:25" ht="21" x14ac:dyDescent="0.15">
      <c r="Y5499" s="7" ph="1"/>
    </row>
    <row r="5500" spans="25:25" ht="21" x14ac:dyDescent="0.15">
      <c r="Y5500" s="7" ph="1"/>
    </row>
    <row r="5501" spans="25:25" ht="21" x14ac:dyDescent="0.15">
      <c r="Y5501" s="7" ph="1"/>
    </row>
    <row r="5502" spans="25:25" ht="21" x14ac:dyDescent="0.15">
      <c r="Y5502" s="7" ph="1"/>
    </row>
    <row r="5503" spans="25:25" ht="21" x14ac:dyDescent="0.15">
      <c r="Y5503" s="7" ph="1"/>
    </row>
    <row r="5504" spans="25:25" ht="21" x14ac:dyDescent="0.15">
      <c r="Y5504" s="7" ph="1"/>
    </row>
    <row r="5505" spans="25:25" ht="21" x14ac:dyDescent="0.15">
      <c r="Y5505" s="7" ph="1"/>
    </row>
    <row r="5506" spans="25:25" ht="21" x14ac:dyDescent="0.15">
      <c r="Y5506" s="7" ph="1"/>
    </row>
    <row r="5507" spans="25:25" ht="21" x14ac:dyDescent="0.15">
      <c r="Y5507" s="7" ph="1"/>
    </row>
    <row r="5508" spans="25:25" ht="21" x14ac:dyDescent="0.15">
      <c r="Y5508" s="7" ph="1"/>
    </row>
    <row r="5509" spans="25:25" ht="21" x14ac:dyDescent="0.15">
      <c r="Y5509" s="7" ph="1"/>
    </row>
    <row r="5510" spans="25:25" ht="21" x14ac:dyDescent="0.15">
      <c r="Y5510" s="7" ph="1"/>
    </row>
    <row r="5511" spans="25:25" ht="21" x14ac:dyDescent="0.15">
      <c r="Y5511" s="7" ph="1"/>
    </row>
    <row r="5512" spans="25:25" ht="21" x14ac:dyDescent="0.15">
      <c r="Y5512" s="7" ph="1"/>
    </row>
    <row r="5513" spans="25:25" ht="21" x14ac:dyDescent="0.15">
      <c r="Y5513" s="7" ph="1"/>
    </row>
    <row r="5514" spans="25:25" ht="21" x14ac:dyDescent="0.15">
      <c r="Y5514" s="7" ph="1"/>
    </row>
    <row r="5515" spans="25:25" ht="21" x14ac:dyDescent="0.15">
      <c r="Y5515" s="7" ph="1"/>
    </row>
    <row r="5516" spans="25:25" ht="21" x14ac:dyDescent="0.15">
      <c r="Y5516" s="7" ph="1"/>
    </row>
    <row r="5517" spans="25:25" ht="21" x14ac:dyDescent="0.15">
      <c r="Y5517" s="7" ph="1"/>
    </row>
    <row r="5518" spans="25:25" ht="21" x14ac:dyDescent="0.15">
      <c r="Y5518" s="7" ph="1"/>
    </row>
    <row r="5519" spans="25:25" ht="21" x14ac:dyDescent="0.15">
      <c r="Y5519" s="7" ph="1"/>
    </row>
    <row r="5520" spans="25:25" ht="21" x14ac:dyDescent="0.15">
      <c r="Y5520" s="7" ph="1"/>
    </row>
    <row r="5521" spans="25:25" ht="21" x14ac:dyDescent="0.15">
      <c r="Y5521" s="7" ph="1"/>
    </row>
    <row r="5522" spans="25:25" ht="21" x14ac:dyDescent="0.15">
      <c r="Y5522" s="7" ph="1"/>
    </row>
    <row r="5523" spans="25:25" ht="21" x14ac:dyDescent="0.15">
      <c r="Y5523" s="7" ph="1"/>
    </row>
    <row r="5524" spans="25:25" ht="21" x14ac:dyDescent="0.15">
      <c r="Y5524" s="7" ph="1"/>
    </row>
    <row r="5525" spans="25:25" ht="21" x14ac:dyDescent="0.15">
      <c r="Y5525" s="7" ph="1"/>
    </row>
    <row r="5526" spans="25:25" ht="21" x14ac:dyDescent="0.15">
      <c r="Y5526" s="7" ph="1"/>
    </row>
    <row r="5527" spans="25:25" ht="21" x14ac:dyDescent="0.15">
      <c r="Y5527" s="7" ph="1"/>
    </row>
    <row r="5528" spans="25:25" ht="21" x14ac:dyDescent="0.15">
      <c r="Y5528" s="7" ph="1"/>
    </row>
    <row r="5529" spans="25:25" ht="21" x14ac:dyDescent="0.15">
      <c r="Y5529" s="7" ph="1"/>
    </row>
    <row r="5530" spans="25:25" ht="21" x14ac:dyDescent="0.15">
      <c r="Y5530" s="7" ph="1"/>
    </row>
    <row r="5531" spans="25:25" ht="21" x14ac:dyDescent="0.15">
      <c r="Y5531" s="7" ph="1"/>
    </row>
    <row r="5532" spans="25:25" ht="21" x14ac:dyDescent="0.15">
      <c r="Y5532" s="7" ph="1"/>
    </row>
    <row r="5533" spans="25:25" ht="21" x14ac:dyDescent="0.15">
      <c r="Y5533" s="7" ph="1"/>
    </row>
    <row r="5534" spans="25:25" ht="21" x14ac:dyDescent="0.15">
      <c r="Y5534" s="7" ph="1"/>
    </row>
    <row r="5535" spans="25:25" ht="21" x14ac:dyDescent="0.15">
      <c r="Y5535" s="7" ph="1"/>
    </row>
    <row r="5536" spans="25:25" ht="21" x14ac:dyDescent="0.15">
      <c r="Y5536" s="7" ph="1"/>
    </row>
    <row r="5537" spans="25:25" ht="21" x14ac:dyDescent="0.15">
      <c r="Y5537" s="7" ph="1"/>
    </row>
    <row r="5538" spans="25:25" ht="21" x14ac:dyDescent="0.15">
      <c r="Y5538" s="7" ph="1"/>
    </row>
    <row r="5539" spans="25:25" ht="21" x14ac:dyDescent="0.15">
      <c r="Y5539" s="7" ph="1"/>
    </row>
    <row r="5540" spans="25:25" ht="21" x14ac:dyDescent="0.15">
      <c r="Y5540" s="7" ph="1"/>
    </row>
    <row r="5541" spans="25:25" ht="21" x14ac:dyDescent="0.15">
      <c r="Y5541" s="7" ph="1"/>
    </row>
    <row r="5542" spans="25:25" ht="21" x14ac:dyDescent="0.15">
      <c r="Y5542" s="7" ph="1"/>
    </row>
    <row r="5543" spans="25:25" ht="21" x14ac:dyDescent="0.15">
      <c r="Y5543" s="7" ph="1"/>
    </row>
    <row r="5544" spans="25:25" ht="21" x14ac:dyDescent="0.15">
      <c r="Y5544" s="7" ph="1"/>
    </row>
    <row r="5545" spans="25:25" ht="21" x14ac:dyDescent="0.15">
      <c r="Y5545" s="7" ph="1"/>
    </row>
    <row r="5546" spans="25:25" ht="21" x14ac:dyDescent="0.15">
      <c r="Y5546" s="7" ph="1"/>
    </row>
    <row r="5547" spans="25:25" ht="21" x14ac:dyDescent="0.15">
      <c r="Y5547" s="7" ph="1"/>
    </row>
    <row r="5548" spans="25:25" ht="21" x14ac:dyDescent="0.15">
      <c r="Y5548" s="7" ph="1"/>
    </row>
    <row r="5549" spans="25:25" ht="21" x14ac:dyDescent="0.15">
      <c r="Y5549" s="7" ph="1"/>
    </row>
    <row r="5550" spans="25:25" ht="21" x14ac:dyDescent="0.15">
      <c r="Y5550" s="7" ph="1"/>
    </row>
    <row r="5551" spans="25:25" ht="21" x14ac:dyDescent="0.15">
      <c r="Y5551" s="7" ph="1"/>
    </row>
    <row r="5552" spans="25:25" ht="21" x14ac:dyDescent="0.15">
      <c r="Y5552" s="7" ph="1"/>
    </row>
    <row r="5553" spans="25:25" ht="21" x14ac:dyDescent="0.15">
      <c r="Y5553" s="7" ph="1"/>
    </row>
    <row r="5554" spans="25:25" ht="21" x14ac:dyDescent="0.15">
      <c r="Y5554" s="7" ph="1"/>
    </row>
    <row r="5555" spans="25:25" ht="21" x14ac:dyDescent="0.15">
      <c r="Y5555" s="7" ph="1"/>
    </row>
    <row r="5556" spans="25:25" ht="21" x14ac:dyDescent="0.15">
      <c r="Y5556" s="7" ph="1"/>
    </row>
    <row r="5557" spans="25:25" ht="21" x14ac:dyDescent="0.15">
      <c r="Y5557" s="7" ph="1"/>
    </row>
    <row r="5558" spans="25:25" ht="21" x14ac:dyDescent="0.15">
      <c r="Y5558" s="7" ph="1"/>
    </row>
    <row r="5559" spans="25:25" ht="21" x14ac:dyDescent="0.15">
      <c r="Y5559" s="7" ph="1"/>
    </row>
    <row r="5560" spans="25:25" ht="21" x14ac:dyDescent="0.15">
      <c r="Y5560" s="7" ph="1"/>
    </row>
    <row r="5561" spans="25:25" ht="21" x14ac:dyDescent="0.15">
      <c r="Y5561" s="7" ph="1"/>
    </row>
    <row r="5562" spans="25:25" ht="21" x14ac:dyDescent="0.15">
      <c r="Y5562" s="7" ph="1"/>
    </row>
    <row r="5563" spans="25:25" ht="21" x14ac:dyDescent="0.15">
      <c r="Y5563" s="7" ph="1"/>
    </row>
    <row r="5564" spans="25:25" ht="21" x14ac:dyDescent="0.15">
      <c r="Y5564" s="7" ph="1"/>
    </row>
    <row r="5565" spans="25:25" ht="21" x14ac:dyDescent="0.15">
      <c r="Y5565" s="7" ph="1"/>
    </row>
    <row r="5566" spans="25:25" ht="21" x14ac:dyDescent="0.15">
      <c r="Y5566" s="7" ph="1"/>
    </row>
    <row r="5567" spans="25:25" ht="21" x14ac:dyDescent="0.15">
      <c r="Y5567" s="7" ph="1"/>
    </row>
    <row r="5568" spans="25:25" ht="21" x14ac:dyDescent="0.15">
      <c r="Y5568" s="7" ph="1"/>
    </row>
    <row r="5569" spans="25:25" ht="21" x14ac:dyDescent="0.15">
      <c r="Y5569" s="7" ph="1"/>
    </row>
    <row r="5570" spans="25:25" ht="21" x14ac:dyDescent="0.15">
      <c r="Y5570" s="7" ph="1"/>
    </row>
    <row r="5571" spans="25:25" ht="21" x14ac:dyDescent="0.15">
      <c r="Y5571" s="7" ph="1"/>
    </row>
    <row r="5572" spans="25:25" ht="21" x14ac:dyDescent="0.15">
      <c r="Y5572" s="7" ph="1"/>
    </row>
    <row r="5573" spans="25:25" ht="21" x14ac:dyDescent="0.15">
      <c r="Y5573" s="7" ph="1"/>
    </row>
    <row r="5574" spans="25:25" ht="21" x14ac:dyDescent="0.15">
      <c r="Y5574" s="7" ph="1"/>
    </row>
    <row r="5575" spans="25:25" ht="21" x14ac:dyDescent="0.15">
      <c r="Y5575" s="7" ph="1"/>
    </row>
    <row r="5576" spans="25:25" ht="21" x14ac:dyDescent="0.15">
      <c r="Y5576" s="7" ph="1"/>
    </row>
    <row r="5577" spans="25:25" ht="21" x14ac:dyDescent="0.15">
      <c r="Y5577" s="7" ph="1"/>
    </row>
    <row r="5578" spans="25:25" ht="21" x14ac:dyDescent="0.15">
      <c r="Y5578" s="7" ph="1"/>
    </row>
    <row r="5579" spans="25:25" ht="21" x14ac:dyDescent="0.15">
      <c r="Y5579" s="7" ph="1"/>
    </row>
    <row r="5580" spans="25:25" ht="21" x14ac:dyDescent="0.15">
      <c r="Y5580" s="7" ph="1"/>
    </row>
    <row r="5581" spans="25:25" ht="21" x14ac:dyDescent="0.15">
      <c r="Y5581" s="7" ph="1"/>
    </row>
    <row r="5582" spans="25:25" ht="21" x14ac:dyDescent="0.15">
      <c r="Y5582" s="7" ph="1"/>
    </row>
    <row r="5583" spans="25:25" ht="21" x14ac:dyDescent="0.15">
      <c r="Y5583" s="7" ph="1"/>
    </row>
    <row r="5584" spans="25:25" ht="21" x14ac:dyDescent="0.15">
      <c r="Y5584" s="7" ph="1"/>
    </row>
    <row r="5585" spans="25:25" ht="21" x14ac:dyDescent="0.15">
      <c r="Y5585" s="7" ph="1"/>
    </row>
    <row r="5586" spans="25:25" ht="21" x14ac:dyDescent="0.15">
      <c r="Y5586" s="7" ph="1"/>
    </row>
    <row r="5587" spans="25:25" ht="21" x14ac:dyDescent="0.15">
      <c r="Y5587" s="7" ph="1"/>
    </row>
    <row r="5588" spans="25:25" ht="21" x14ac:dyDescent="0.15">
      <c r="Y5588" s="7" ph="1"/>
    </row>
    <row r="5589" spans="25:25" ht="21" x14ac:dyDescent="0.15">
      <c r="Y5589" s="7" ph="1"/>
    </row>
    <row r="5590" spans="25:25" ht="21" x14ac:dyDescent="0.15">
      <c r="Y5590" s="7" ph="1"/>
    </row>
    <row r="5591" spans="25:25" ht="21" x14ac:dyDescent="0.15">
      <c r="Y5591" s="7" ph="1"/>
    </row>
    <row r="5592" spans="25:25" ht="21" x14ac:dyDescent="0.15">
      <c r="Y5592" s="7" ph="1"/>
    </row>
    <row r="5593" spans="25:25" ht="21" x14ac:dyDescent="0.15">
      <c r="Y5593" s="7" ph="1"/>
    </row>
    <row r="5594" spans="25:25" ht="21" x14ac:dyDescent="0.15">
      <c r="Y5594" s="7" ph="1"/>
    </row>
    <row r="5595" spans="25:25" ht="21" x14ac:dyDescent="0.15">
      <c r="Y5595" s="7" ph="1"/>
    </row>
    <row r="5596" spans="25:25" ht="21" x14ac:dyDescent="0.15">
      <c r="Y5596" s="7" ph="1"/>
    </row>
    <row r="5597" spans="25:25" ht="21" x14ac:dyDescent="0.15">
      <c r="Y5597" s="7" ph="1"/>
    </row>
    <row r="5598" spans="25:25" ht="21" x14ac:dyDescent="0.15">
      <c r="Y5598" s="7" ph="1"/>
    </row>
    <row r="5599" spans="25:25" ht="21" x14ac:dyDescent="0.15">
      <c r="Y5599" s="7" ph="1"/>
    </row>
    <row r="5600" spans="25:25" ht="21" x14ac:dyDescent="0.15">
      <c r="Y5600" s="7" ph="1"/>
    </row>
    <row r="5601" spans="25:25" ht="21" x14ac:dyDescent="0.15">
      <c r="Y5601" s="7" ph="1"/>
    </row>
    <row r="5602" spans="25:25" ht="21" x14ac:dyDescent="0.15">
      <c r="Y5602" s="7" ph="1"/>
    </row>
    <row r="5603" spans="25:25" ht="21" x14ac:dyDescent="0.15">
      <c r="Y5603" s="7" ph="1"/>
    </row>
    <row r="5604" spans="25:25" ht="21" x14ac:dyDescent="0.15">
      <c r="Y5604" s="7" ph="1"/>
    </row>
    <row r="5605" spans="25:25" ht="21" x14ac:dyDescent="0.15">
      <c r="Y5605" s="7" ph="1"/>
    </row>
    <row r="5606" spans="25:25" ht="21" x14ac:dyDescent="0.15">
      <c r="Y5606" s="7" ph="1"/>
    </row>
    <row r="5607" spans="25:25" ht="21" x14ac:dyDescent="0.15">
      <c r="Y5607" s="7" ph="1"/>
    </row>
    <row r="5608" spans="25:25" ht="21" x14ac:dyDescent="0.15">
      <c r="Y5608" s="7" ph="1"/>
    </row>
    <row r="5609" spans="25:25" ht="21" x14ac:dyDescent="0.15">
      <c r="Y5609" s="7" ph="1"/>
    </row>
    <row r="5610" spans="25:25" ht="21" x14ac:dyDescent="0.15">
      <c r="Y5610" s="7" ph="1"/>
    </row>
    <row r="5611" spans="25:25" ht="21" x14ac:dyDescent="0.15">
      <c r="Y5611" s="7" ph="1"/>
    </row>
    <row r="5612" spans="25:25" ht="21" x14ac:dyDescent="0.15">
      <c r="Y5612" s="7" ph="1"/>
    </row>
    <row r="5613" spans="25:25" ht="21" x14ac:dyDescent="0.15">
      <c r="Y5613" s="7" ph="1"/>
    </row>
    <row r="5614" spans="25:25" ht="21" x14ac:dyDescent="0.15">
      <c r="Y5614" s="7" ph="1"/>
    </row>
    <row r="5615" spans="25:25" ht="21" x14ac:dyDescent="0.15">
      <c r="Y5615" s="7" ph="1"/>
    </row>
    <row r="5616" spans="25:25" ht="21" x14ac:dyDescent="0.15">
      <c r="Y5616" s="7" ph="1"/>
    </row>
    <row r="5617" spans="25:25" ht="21" x14ac:dyDescent="0.15">
      <c r="Y5617" s="7" ph="1"/>
    </row>
    <row r="5618" spans="25:25" ht="21" x14ac:dyDescent="0.15">
      <c r="Y5618" s="7" ph="1"/>
    </row>
    <row r="5619" spans="25:25" ht="21" x14ac:dyDescent="0.15">
      <c r="Y5619" s="7" ph="1"/>
    </row>
    <row r="5620" spans="25:25" ht="21" x14ac:dyDescent="0.15">
      <c r="Y5620" s="7" ph="1"/>
    </row>
    <row r="5621" spans="25:25" ht="21" x14ac:dyDescent="0.15">
      <c r="Y5621" s="7" ph="1"/>
    </row>
    <row r="5622" spans="25:25" ht="21" x14ac:dyDescent="0.15">
      <c r="Y5622" s="7" ph="1"/>
    </row>
    <row r="5623" spans="25:25" ht="21" x14ac:dyDescent="0.15">
      <c r="Y5623" s="7" ph="1"/>
    </row>
    <row r="5624" spans="25:25" ht="21" x14ac:dyDescent="0.15">
      <c r="Y5624" s="7" ph="1"/>
    </row>
    <row r="5625" spans="25:25" ht="21" x14ac:dyDescent="0.15">
      <c r="Y5625" s="7" ph="1"/>
    </row>
    <row r="5626" spans="25:25" ht="21" x14ac:dyDescent="0.15">
      <c r="Y5626" s="7" ph="1"/>
    </row>
    <row r="5627" spans="25:25" ht="21" x14ac:dyDescent="0.15">
      <c r="Y5627" s="7" ph="1"/>
    </row>
    <row r="5628" spans="25:25" ht="21" x14ac:dyDescent="0.15">
      <c r="Y5628" s="7" ph="1"/>
    </row>
    <row r="5629" spans="25:25" ht="21" x14ac:dyDescent="0.15">
      <c r="Y5629" s="7" ph="1"/>
    </row>
    <row r="5630" spans="25:25" ht="21" x14ac:dyDescent="0.15">
      <c r="Y5630" s="7" ph="1"/>
    </row>
    <row r="5631" spans="25:25" ht="21" x14ac:dyDescent="0.15">
      <c r="Y5631" s="7" ph="1"/>
    </row>
    <row r="5632" spans="25:25" ht="21" x14ac:dyDescent="0.15">
      <c r="Y5632" s="7" ph="1"/>
    </row>
    <row r="5633" spans="25:25" ht="21" x14ac:dyDescent="0.15">
      <c r="Y5633" s="7" ph="1"/>
    </row>
    <row r="5634" spans="25:25" ht="21" x14ac:dyDescent="0.15">
      <c r="Y5634" s="7" ph="1"/>
    </row>
    <row r="5635" spans="25:25" ht="21" x14ac:dyDescent="0.15">
      <c r="Y5635" s="7" ph="1"/>
    </row>
    <row r="5636" spans="25:25" ht="21" x14ac:dyDescent="0.15">
      <c r="Y5636" s="7" ph="1"/>
    </row>
    <row r="5637" spans="25:25" ht="21" x14ac:dyDescent="0.15">
      <c r="Y5637" s="7" ph="1"/>
    </row>
    <row r="5638" spans="25:25" ht="21" x14ac:dyDescent="0.15">
      <c r="Y5638" s="7" ph="1"/>
    </row>
    <row r="5639" spans="25:25" ht="21" x14ac:dyDescent="0.15">
      <c r="Y5639" s="7" ph="1"/>
    </row>
    <row r="5640" spans="25:25" ht="21" x14ac:dyDescent="0.15">
      <c r="Y5640" s="7" ph="1"/>
    </row>
    <row r="5641" spans="25:25" ht="21" x14ac:dyDescent="0.15">
      <c r="Y5641" s="7" ph="1"/>
    </row>
    <row r="5642" spans="25:25" ht="21" x14ac:dyDescent="0.15">
      <c r="Y5642" s="7" ph="1"/>
    </row>
    <row r="5643" spans="25:25" ht="21" x14ac:dyDescent="0.15">
      <c r="Y5643" s="7" ph="1"/>
    </row>
    <row r="5644" spans="25:25" ht="21" x14ac:dyDescent="0.15">
      <c r="Y5644" s="7" ph="1"/>
    </row>
    <row r="5645" spans="25:25" ht="21" x14ac:dyDescent="0.15">
      <c r="Y5645" s="7" ph="1"/>
    </row>
    <row r="5646" spans="25:25" ht="21" x14ac:dyDescent="0.15">
      <c r="Y5646" s="7" ph="1"/>
    </row>
    <row r="5647" spans="25:25" ht="21" x14ac:dyDescent="0.15">
      <c r="Y5647" s="7" ph="1"/>
    </row>
    <row r="5648" spans="25:25" ht="21" x14ac:dyDescent="0.15">
      <c r="Y5648" s="7" ph="1"/>
    </row>
    <row r="5649" spans="25:25" ht="21" x14ac:dyDescent="0.15">
      <c r="Y5649" s="7" ph="1"/>
    </row>
    <row r="5650" spans="25:25" ht="21" x14ac:dyDescent="0.15">
      <c r="Y5650" s="7" ph="1"/>
    </row>
    <row r="5651" spans="25:25" ht="21" x14ac:dyDescent="0.15">
      <c r="Y5651" s="7" ph="1"/>
    </row>
    <row r="5652" spans="25:25" ht="21" x14ac:dyDescent="0.15">
      <c r="Y5652" s="7" ph="1"/>
    </row>
    <row r="5653" spans="25:25" ht="21" x14ac:dyDescent="0.15">
      <c r="Y5653" s="7" ph="1"/>
    </row>
    <row r="5654" spans="25:25" ht="21" x14ac:dyDescent="0.15">
      <c r="Y5654" s="7" ph="1"/>
    </row>
    <row r="5655" spans="25:25" ht="21" x14ac:dyDescent="0.15">
      <c r="Y5655" s="7" ph="1"/>
    </row>
    <row r="5656" spans="25:25" ht="21" x14ac:dyDescent="0.15">
      <c r="Y5656" s="7" ph="1"/>
    </row>
    <row r="5657" spans="25:25" ht="21" x14ac:dyDescent="0.15">
      <c r="Y5657" s="7" ph="1"/>
    </row>
    <row r="5658" spans="25:25" ht="21" x14ac:dyDescent="0.15">
      <c r="Y5658" s="7" ph="1"/>
    </row>
    <row r="5659" spans="25:25" ht="21" x14ac:dyDescent="0.15">
      <c r="Y5659" s="7" ph="1"/>
    </row>
    <row r="5660" spans="25:25" ht="21" x14ac:dyDescent="0.15">
      <c r="Y5660" s="7" ph="1"/>
    </row>
    <row r="5661" spans="25:25" ht="21" x14ac:dyDescent="0.15">
      <c r="Y5661" s="7" ph="1"/>
    </row>
    <row r="5662" spans="25:25" ht="21" x14ac:dyDescent="0.15">
      <c r="Y5662" s="7" ph="1"/>
    </row>
    <row r="5663" spans="25:25" ht="21" x14ac:dyDescent="0.15">
      <c r="Y5663" s="7" ph="1"/>
    </row>
    <row r="5664" spans="25:25" ht="21" x14ac:dyDescent="0.15">
      <c r="Y5664" s="7" ph="1"/>
    </row>
    <row r="5665" spans="25:25" ht="21" x14ac:dyDescent="0.15">
      <c r="Y5665" s="7" ph="1"/>
    </row>
    <row r="5666" spans="25:25" ht="21" x14ac:dyDescent="0.15">
      <c r="Y5666" s="7" ph="1"/>
    </row>
    <row r="5667" spans="25:25" ht="21" x14ac:dyDescent="0.15">
      <c r="Y5667" s="7" ph="1"/>
    </row>
    <row r="5668" spans="25:25" ht="21" x14ac:dyDescent="0.15">
      <c r="Y5668" s="7" ph="1"/>
    </row>
    <row r="5669" spans="25:25" ht="21" x14ac:dyDescent="0.15">
      <c r="Y5669" s="7" ph="1"/>
    </row>
    <row r="5670" spans="25:25" ht="21" x14ac:dyDescent="0.15">
      <c r="Y5670" s="7" ph="1"/>
    </row>
    <row r="5671" spans="25:25" ht="21" x14ac:dyDescent="0.15">
      <c r="Y5671" s="7" ph="1"/>
    </row>
    <row r="5672" spans="25:25" ht="21" x14ac:dyDescent="0.15">
      <c r="Y5672" s="7" ph="1"/>
    </row>
    <row r="5673" spans="25:25" ht="21" x14ac:dyDescent="0.15">
      <c r="Y5673" s="7" ph="1"/>
    </row>
    <row r="5674" spans="25:25" ht="21" x14ac:dyDescent="0.15">
      <c r="Y5674" s="7" ph="1"/>
    </row>
    <row r="5675" spans="25:25" ht="21" x14ac:dyDescent="0.15">
      <c r="Y5675" s="7" ph="1"/>
    </row>
    <row r="5676" spans="25:25" ht="21" x14ac:dyDescent="0.15">
      <c r="Y5676" s="7" ph="1"/>
    </row>
    <row r="5677" spans="25:25" ht="21" x14ac:dyDescent="0.15">
      <c r="Y5677" s="7" ph="1"/>
    </row>
    <row r="5678" spans="25:25" ht="21" x14ac:dyDescent="0.15">
      <c r="Y5678" s="7" ph="1"/>
    </row>
    <row r="5679" spans="25:25" ht="21" x14ac:dyDescent="0.15">
      <c r="Y5679" s="7" ph="1"/>
    </row>
    <row r="5680" spans="25:25" ht="21" x14ac:dyDescent="0.15">
      <c r="Y5680" s="7" ph="1"/>
    </row>
    <row r="5681" spans="25:25" ht="21" x14ac:dyDescent="0.15">
      <c r="Y5681" s="7" ph="1"/>
    </row>
    <row r="5682" spans="25:25" ht="21" x14ac:dyDescent="0.15">
      <c r="Y5682" s="7" ph="1"/>
    </row>
    <row r="5683" spans="25:25" ht="21" x14ac:dyDescent="0.15">
      <c r="Y5683" s="7" ph="1"/>
    </row>
    <row r="5684" spans="25:25" ht="21" x14ac:dyDescent="0.15">
      <c r="Y5684" s="7" ph="1"/>
    </row>
    <row r="5685" spans="25:25" ht="21" x14ac:dyDescent="0.15">
      <c r="Y5685" s="7" ph="1"/>
    </row>
    <row r="5686" spans="25:25" ht="21" x14ac:dyDescent="0.15">
      <c r="Y5686" s="7" ph="1"/>
    </row>
    <row r="5687" spans="25:25" ht="21" x14ac:dyDescent="0.15">
      <c r="Y5687" s="7" ph="1"/>
    </row>
    <row r="5688" spans="25:25" ht="21" x14ac:dyDescent="0.15">
      <c r="Y5688" s="7" ph="1"/>
    </row>
    <row r="5689" spans="25:25" ht="21" x14ac:dyDescent="0.15">
      <c r="Y5689" s="7" ph="1"/>
    </row>
    <row r="5690" spans="25:25" ht="21" x14ac:dyDescent="0.15">
      <c r="Y5690" s="7" ph="1"/>
    </row>
    <row r="5691" spans="25:25" ht="21" x14ac:dyDescent="0.15">
      <c r="Y5691" s="7" ph="1"/>
    </row>
    <row r="5692" spans="25:25" ht="21" x14ac:dyDescent="0.15">
      <c r="Y5692" s="7" ph="1"/>
    </row>
    <row r="5693" spans="25:25" ht="21" x14ac:dyDescent="0.15">
      <c r="Y5693" s="7" ph="1"/>
    </row>
    <row r="5694" spans="25:25" ht="21" x14ac:dyDescent="0.15">
      <c r="Y5694" s="7" ph="1"/>
    </row>
    <row r="5695" spans="25:25" ht="21" x14ac:dyDescent="0.15">
      <c r="Y5695" s="7" ph="1"/>
    </row>
    <row r="5696" spans="25:25" ht="21" x14ac:dyDescent="0.15">
      <c r="Y5696" s="7" ph="1"/>
    </row>
    <row r="5697" spans="25:25" ht="21" x14ac:dyDescent="0.15">
      <c r="Y5697" s="7" ph="1"/>
    </row>
    <row r="5698" spans="25:25" ht="21" x14ac:dyDescent="0.15">
      <c r="Y5698" s="7" ph="1"/>
    </row>
    <row r="5699" spans="25:25" ht="21" x14ac:dyDescent="0.15">
      <c r="Y5699" s="7" ph="1"/>
    </row>
    <row r="5700" spans="25:25" ht="21" x14ac:dyDescent="0.15">
      <c r="Y5700" s="7" ph="1"/>
    </row>
    <row r="5701" spans="25:25" ht="21" x14ac:dyDescent="0.15">
      <c r="Y5701" s="7" ph="1"/>
    </row>
    <row r="5702" spans="25:25" ht="21" x14ac:dyDescent="0.15">
      <c r="Y5702" s="7" ph="1"/>
    </row>
    <row r="5703" spans="25:25" ht="21" x14ac:dyDescent="0.15">
      <c r="Y5703" s="7" ph="1"/>
    </row>
    <row r="5704" spans="25:25" ht="21" x14ac:dyDescent="0.15">
      <c r="Y5704" s="7" ph="1"/>
    </row>
    <row r="5705" spans="25:25" ht="21" x14ac:dyDescent="0.15">
      <c r="Y5705" s="7" ph="1"/>
    </row>
    <row r="5706" spans="25:25" ht="21" x14ac:dyDescent="0.15">
      <c r="Y5706" s="7" ph="1"/>
    </row>
    <row r="5707" spans="25:25" ht="21" x14ac:dyDescent="0.15">
      <c r="Y5707" s="7" ph="1"/>
    </row>
    <row r="5708" spans="25:25" ht="21" x14ac:dyDescent="0.15">
      <c r="Y5708" s="7" ph="1"/>
    </row>
    <row r="5709" spans="25:25" ht="21" x14ac:dyDescent="0.15">
      <c r="Y5709" s="7" ph="1"/>
    </row>
    <row r="5710" spans="25:25" ht="21" x14ac:dyDescent="0.15">
      <c r="Y5710" s="7" ph="1"/>
    </row>
    <row r="5711" spans="25:25" ht="21" x14ac:dyDescent="0.15">
      <c r="Y5711" s="7" ph="1"/>
    </row>
    <row r="5712" spans="25:25" ht="21" x14ac:dyDescent="0.15">
      <c r="Y5712" s="7" ph="1"/>
    </row>
    <row r="5713" spans="25:25" ht="21" x14ac:dyDescent="0.15">
      <c r="Y5713" s="7" ph="1"/>
    </row>
    <row r="5714" spans="25:25" ht="21" x14ac:dyDescent="0.15">
      <c r="Y5714" s="7" ph="1"/>
    </row>
    <row r="5715" spans="25:25" ht="21" x14ac:dyDescent="0.15">
      <c r="Y5715" s="7" ph="1"/>
    </row>
    <row r="5716" spans="25:25" ht="21" x14ac:dyDescent="0.15">
      <c r="Y5716" s="7" ph="1"/>
    </row>
    <row r="5717" spans="25:25" ht="21" x14ac:dyDescent="0.15">
      <c r="Y5717" s="7" ph="1"/>
    </row>
    <row r="5718" spans="25:25" ht="21" x14ac:dyDescent="0.15">
      <c r="Y5718" s="7" ph="1"/>
    </row>
    <row r="5719" spans="25:25" ht="21" x14ac:dyDescent="0.15">
      <c r="Y5719" s="7" ph="1"/>
    </row>
    <row r="5720" spans="25:25" ht="21" x14ac:dyDescent="0.15">
      <c r="Y5720" s="7" ph="1"/>
    </row>
    <row r="5721" spans="25:25" ht="21" x14ac:dyDescent="0.15">
      <c r="Y5721" s="7" ph="1"/>
    </row>
    <row r="5722" spans="25:25" ht="21" x14ac:dyDescent="0.15">
      <c r="Y5722" s="7" ph="1"/>
    </row>
    <row r="5723" spans="25:25" ht="21" x14ac:dyDescent="0.15">
      <c r="Y5723" s="7" ph="1"/>
    </row>
    <row r="5724" spans="25:25" ht="21" x14ac:dyDescent="0.15">
      <c r="Y5724" s="7" ph="1"/>
    </row>
    <row r="5725" spans="25:25" ht="21" x14ac:dyDescent="0.15">
      <c r="Y5725" s="7" ph="1"/>
    </row>
    <row r="5726" spans="25:25" ht="21" x14ac:dyDescent="0.15">
      <c r="Y5726" s="7" ph="1"/>
    </row>
    <row r="5727" spans="25:25" ht="21" x14ac:dyDescent="0.15">
      <c r="Y5727" s="7" ph="1"/>
    </row>
    <row r="5728" spans="25:25" ht="21" x14ac:dyDescent="0.15">
      <c r="Y5728" s="7" ph="1"/>
    </row>
    <row r="5729" spans="25:25" ht="21" x14ac:dyDescent="0.15">
      <c r="Y5729" s="7" ph="1"/>
    </row>
    <row r="5730" spans="25:25" ht="21" x14ac:dyDescent="0.15">
      <c r="Y5730" s="7" ph="1"/>
    </row>
    <row r="5731" spans="25:25" ht="21" x14ac:dyDescent="0.15">
      <c r="Y5731" s="7" ph="1"/>
    </row>
    <row r="5732" spans="25:25" ht="21" x14ac:dyDescent="0.15">
      <c r="Y5732" s="7" ph="1"/>
    </row>
    <row r="5733" spans="25:25" ht="21" x14ac:dyDescent="0.15">
      <c r="Y5733" s="7" ph="1"/>
    </row>
    <row r="5734" spans="25:25" ht="21" x14ac:dyDescent="0.15">
      <c r="Y5734" s="7" ph="1"/>
    </row>
    <row r="5735" spans="25:25" ht="21" x14ac:dyDescent="0.15">
      <c r="Y5735" s="7" ph="1"/>
    </row>
    <row r="5736" spans="25:25" ht="21" x14ac:dyDescent="0.15">
      <c r="Y5736" s="7" ph="1"/>
    </row>
    <row r="5737" spans="25:25" ht="21" x14ac:dyDescent="0.15">
      <c r="Y5737" s="7" ph="1"/>
    </row>
    <row r="5738" spans="25:25" ht="21" x14ac:dyDescent="0.15">
      <c r="Y5738" s="7" ph="1"/>
    </row>
    <row r="5739" spans="25:25" ht="21" x14ac:dyDescent="0.15">
      <c r="Y5739" s="7" ph="1"/>
    </row>
    <row r="5740" spans="25:25" ht="21" x14ac:dyDescent="0.15">
      <c r="Y5740" s="7" ph="1"/>
    </row>
    <row r="5741" spans="25:25" ht="21" x14ac:dyDescent="0.15">
      <c r="Y5741" s="7" ph="1"/>
    </row>
    <row r="5742" spans="25:25" ht="21" x14ac:dyDescent="0.15">
      <c r="Y5742" s="7" ph="1"/>
    </row>
    <row r="5743" spans="25:25" ht="21" x14ac:dyDescent="0.15">
      <c r="Y5743" s="7" ph="1"/>
    </row>
    <row r="5744" spans="25:25" ht="21" x14ac:dyDescent="0.15">
      <c r="Y5744" s="7" ph="1"/>
    </row>
    <row r="5745" spans="25:25" ht="21" x14ac:dyDescent="0.15">
      <c r="Y5745" s="7" ph="1"/>
    </row>
    <row r="5746" spans="25:25" ht="21" x14ac:dyDescent="0.15">
      <c r="Y5746" s="7" ph="1"/>
    </row>
    <row r="5747" spans="25:25" ht="21" x14ac:dyDescent="0.15">
      <c r="Y5747" s="7" ph="1"/>
    </row>
    <row r="5748" spans="25:25" ht="21" x14ac:dyDescent="0.15">
      <c r="Y5748" s="7" ph="1"/>
    </row>
    <row r="5749" spans="25:25" ht="21" x14ac:dyDescent="0.15">
      <c r="Y5749" s="7" ph="1"/>
    </row>
    <row r="5750" spans="25:25" ht="21" x14ac:dyDescent="0.15">
      <c r="Y5750" s="7" ph="1"/>
    </row>
    <row r="5751" spans="25:25" ht="21" x14ac:dyDescent="0.15">
      <c r="Y5751" s="7" ph="1"/>
    </row>
    <row r="5752" spans="25:25" ht="21" x14ac:dyDescent="0.15">
      <c r="Y5752" s="7" ph="1"/>
    </row>
    <row r="5753" spans="25:25" ht="21" x14ac:dyDescent="0.15">
      <c r="Y5753" s="7" ph="1"/>
    </row>
    <row r="5754" spans="25:25" ht="21" x14ac:dyDescent="0.15">
      <c r="Y5754" s="7" ph="1"/>
    </row>
    <row r="5755" spans="25:25" ht="21" x14ac:dyDescent="0.15">
      <c r="Y5755" s="7" ph="1"/>
    </row>
    <row r="5756" spans="25:25" ht="21" x14ac:dyDescent="0.15">
      <c r="Y5756" s="7" ph="1"/>
    </row>
    <row r="5757" spans="25:25" ht="21" x14ac:dyDescent="0.15">
      <c r="Y5757" s="7" ph="1"/>
    </row>
    <row r="5758" spans="25:25" ht="21" x14ac:dyDescent="0.15">
      <c r="Y5758" s="7" ph="1"/>
    </row>
    <row r="5759" spans="25:25" ht="21" x14ac:dyDescent="0.15">
      <c r="Y5759" s="7" ph="1"/>
    </row>
    <row r="5760" spans="25:25" ht="21" x14ac:dyDescent="0.15">
      <c r="Y5760" s="7" ph="1"/>
    </row>
    <row r="5761" spans="25:25" ht="21" x14ac:dyDescent="0.15">
      <c r="Y5761" s="7" ph="1"/>
    </row>
    <row r="5762" spans="25:25" ht="21" x14ac:dyDescent="0.15">
      <c r="Y5762" s="7" ph="1"/>
    </row>
    <row r="5763" spans="25:25" ht="21" x14ac:dyDescent="0.15">
      <c r="Y5763" s="7" ph="1"/>
    </row>
    <row r="5764" spans="25:25" ht="21" x14ac:dyDescent="0.15">
      <c r="Y5764" s="7" ph="1"/>
    </row>
    <row r="5765" spans="25:25" ht="21" x14ac:dyDescent="0.15">
      <c r="Y5765" s="7" ph="1"/>
    </row>
    <row r="5766" spans="25:25" ht="21" x14ac:dyDescent="0.15">
      <c r="Y5766" s="7" ph="1"/>
    </row>
    <row r="5767" spans="25:25" ht="21" x14ac:dyDescent="0.15">
      <c r="Y5767" s="7" ph="1"/>
    </row>
    <row r="5768" spans="25:25" ht="21" x14ac:dyDescent="0.15">
      <c r="Y5768" s="7" ph="1"/>
    </row>
    <row r="5769" spans="25:25" ht="21" x14ac:dyDescent="0.15">
      <c r="Y5769" s="7" ph="1"/>
    </row>
    <row r="5770" spans="25:25" ht="21" x14ac:dyDescent="0.15">
      <c r="Y5770" s="7" ph="1"/>
    </row>
    <row r="5771" spans="25:25" ht="21" x14ac:dyDescent="0.15">
      <c r="Y5771" s="7" ph="1"/>
    </row>
    <row r="5772" spans="25:25" ht="21" x14ac:dyDescent="0.15">
      <c r="Y5772" s="7" ph="1"/>
    </row>
    <row r="5773" spans="25:25" ht="21" x14ac:dyDescent="0.15">
      <c r="Y5773" s="7" ph="1"/>
    </row>
    <row r="5774" spans="25:25" ht="21" x14ac:dyDescent="0.15">
      <c r="Y5774" s="7" ph="1"/>
    </row>
    <row r="5775" spans="25:25" ht="21" x14ac:dyDescent="0.15">
      <c r="Y5775" s="7" ph="1"/>
    </row>
    <row r="5776" spans="25:25" ht="21" x14ac:dyDescent="0.15">
      <c r="Y5776" s="7" ph="1"/>
    </row>
    <row r="5777" spans="25:25" ht="21" x14ac:dyDescent="0.15">
      <c r="Y5777" s="7" ph="1"/>
    </row>
    <row r="5778" spans="25:25" ht="21" x14ac:dyDescent="0.15">
      <c r="Y5778" s="7" ph="1"/>
    </row>
    <row r="5779" spans="25:25" ht="21" x14ac:dyDescent="0.15">
      <c r="Y5779" s="7" ph="1"/>
    </row>
    <row r="5780" spans="25:25" ht="21" x14ac:dyDescent="0.15">
      <c r="Y5780" s="7" ph="1"/>
    </row>
    <row r="5781" spans="25:25" ht="21" x14ac:dyDescent="0.15">
      <c r="Y5781" s="7" ph="1"/>
    </row>
    <row r="5782" spans="25:25" ht="21" x14ac:dyDescent="0.15">
      <c r="Y5782" s="7" ph="1"/>
    </row>
    <row r="5783" spans="25:25" ht="21" x14ac:dyDescent="0.15">
      <c r="Y5783" s="7" ph="1"/>
    </row>
    <row r="5784" spans="25:25" ht="21" x14ac:dyDescent="0.15">
      <c r="Y5784" s="7" ph="1"/>
    </row>
    <row r="5785" spans="25:25" ht="21" x14ac:dyDescent="0.15">
      <c r="Y5785" s="7" ph="1"/>
    </row>
    <row r="5786" spans="25:25" ht="21" x14ac:dyDescent="0.15">
      <c r="Y5786" s="7" ph="1"/>
    </row>
    <row r="5787" spans="25:25" ht="21" x14ac:dyDescent="0.15">
      <c r="Y5787" s="7" ph="1"/>
    </row>
    <row r="5788" spans="25:25" ht="21" x14ac:dyDescent="0.15">
      <c r="Y5788" s="7" ph="1"/>
    </row>
    <row r="5789" spans="25:25" ht="21" x14ac:dyDescent="0.15">
      <c r="Y5789" s="7" ph="1"/>
    </row>
    <row r="5790" spans="25:25" ht="21" x14ac:dyDescent="0.15">
      <c r="Y5790" s="7" ph="1"/>
    </row>
    <row r="5791" spans="25:25" ht="21" x14ac:dyDescent="0.15">
      <c r="Y5791" s="7" ph="1"/>
    </row>
    <row r="5792" spans="25:25" ht="21" x14ac:dyDescent="0.15">
      <c r="Y5792" s="7" ph="1"/>
    </row>
    <row r="5793" spans="25:25" ht="21" x14ac:dyDescent="0.15">
      <c r="Y5793" s="7" ph="1"/>
    </row>
    <row r="5794" spans="25:25" ht="21" x14ac:dyDescent="0.15">
      <c r="Y5794" s="7" ph="1"/>
    </row>
    <row r="5795" spans="25:25" ht="21" x14ac:dyDescent="0.15">
      <c r="Y5795" s="7" ph="1"/>
    </row>
    <row r="5796" spans="25:25" ht="21" x14ac:dyDescent="0.15">
      <c r="Y5796" s="7" ph="1"/>
    </row>
    <row r="5797" spans="25:25" ht="21" x14ac:dyDescent="0.15">
      <c r="Y5797" s="7" ph="1"/>
    </row>
    <row r="5798" spans="25:25" ht="21" x14ac:dyDescent="0.15">
      <c r="Y5798" s="7" ph="1"/>
    </row>
    <row r="5799" spans="25:25" ht="21" x14ac:dyDescent="0.15">
      <c r="Y5799" s="7" ph="1"/>
    </row>
    <row r="5800" spans="25:25" ht="21" x14ac:dyDescent="0.15">
      <c r="Y5800" s="7" ph="1"/>
    </row>
    <row r="5801" spans="25:25" ht="21" x14ac:dyDescent="0.15">
      <c r="Y5801" s="7" ph="1"/>
    </row>
    <row r="5802" spans="25:25" ht="21" x14ac:dyDescent="0.15">
      <c r="Y5802" s="7" ph="1"/>
    </row>
    <row r="5803" spans="25:25" ht="21" x14ac:dyDescent="0.15">
      <c r="Y5803" s="7" ph="1"/>
    </row>
    <row r="5804" spans="25:25" ht="21" x14ac:dyDescent="0.15">
      <c r="Y5804" s="7" ph="1"/>
    </row>
    <row r="5805" spans="25:25" ht="21" x14ac:dyDescent="0.15">
      <c r="Y5805" s="7" ph="1"/>
    </row>
    <row r="5806" spans="25:25" ht="21" x14ac:dyDescent="0.15">
      <c r="Y5806" s="7" ph="1"/>
    </row>
    <row r="5807" spans="25:25" ht="21" x14ac:dyDescent="0.15">
      <c r="Y5807" s="7" ph="1"/>
    </row>
    <row r="5808" spans="25:25" ht="21" x14ac:dyDescent="0.15">
      <c r="Y5808" s="7" ph="1"/>
    </row>
    <row r="5809" spans="25:25" ht="21" x14ac:dyDescent="0.15">
      <c r="Y5809" s="7" ph="1"/>
    </row>
    <row r="5810" spans="25:25" ht="21" x14ac:dyDescent="0.15">
      <c r="Y5810" s="7" ph="1"/>
    </row>
    <row r="5811" spans="25:25" ht="21" x14ac:dyDescent="0.15">
      <c r="Y5811" s="7" ph="1"/>
    </row>
    <row r="5812" spans="25:25" ht="21" x14ac:dyDescent="0.15">
      <c r="Y5812" s="7" ph="1"/>
    </row>
    <row r="5813" spans="25:25" ht="21" x14ac:dyDescent="0.15">
      <c r="Y5813" s="7" ph="1"/>
    </row>
    <row r="5814" spans="25:25" ht="21" x14ac:dyDescent="0.15">
      <c r="Y5814" s="7" ph="1"/>
    </row>
    <row r="5815" spans="25:25" ht="21" x14ac:dyDescent="0.15">
      <c r="Y5815" s="7" ph="1"/>
    </row>
    <row r="5816" spans="25:25" ht="21" x14ac:dyDescent="0.15">
      <c r="Y5816" s="7" ph="1"/>
    </row>
    <row r="5817" spans="25:25" ht="21" x14ac:dyDescent="0.15">
      <c r="Y5817" s="7" ph="1"/>
    </row>
    <row r="5818" spans="25:25" ht="21" x14ac:dyDescent="0.15">
      <c r="Y5818" s="7" ph="1"/>
    </row>
    <row r="5819" spans="25:25" ht="21" x14ac:dyDescent="0.15">
      <c r="Y5819" s="7" ph="1"/>
    </row>
    <row r="5820" spans="25:25" ht="21" x14ac:dyDescent="0.15">
      <c r="Y5820" s="7" ph="1"/>
    </row>
    <row r="5821" spans="25:25" ht="21" x14ac:dyDescent="0.15">
      <c r="Y5821" s="7" ph="1"/>
    </row>
    <row r="5822" spans="25:25" ht="21" x14ac:dyDescent="0.15">
      <c r="Y5822" s="7" ph="1"/>
    </row>
    <row r="5823" spans="25:25" ht="21" x14ac:dyDescent="0.15">
      <c r="Y5823" s="7" ph="1"/>
    </row>
    <row r="5824" spans="25:25" ht="21" x14ac:dyDescent="0.15">
      <c r="Y5824" s="7" ph="1"/>
    </row>
    <row r="5825" spans="25:25" ht="21" x14ac:dyDescent="0.15">
      <c r="Y5825" s="7" ph="1"/>
    </row>
    <row r="5826" spans="25:25" ht="21" x14ac:dyDescent="0.15">
      <c r="Y5826" s="7" ph="1"/>
    </row>
    <row r="5827" spans="25:25" ht="21" x14ac:dyDescent="0.15">
      <c r="Y5827" s="7" ph="1"/>
    </row>
    <row r="5828" spans="25:25" ht="21" x14ac:dyDescent="0.15">
      <c r="Y5828" s="7" ph="1"/>
    </row>
    <row r="5829" spans="25:25" ht="21" x14ac:dyDescent="0.15">
      <c r="Y5829" s="7" ph="1"/>
    </row>
    <row r="5830" spans="25:25" ht="21" x14ac:dyDescent="0.15">
      <c r="Y5830" s="7" ph="1"/>
    </row>
    <row r="5831" spans="25:25" ht="21" x14ac:dyDescent="0.15">
      <c r="Y5831" s="7" ph="1"/>
    </row>
    <row r="5832" spans="25:25" ht="21" x14ac:dyDescent="0.15">
      <c r="Y5832" s="7" ph="1"/>
    </row>
    <row r="5833" spans="25:25" ht="21" x14ac:dyDescent="0.15">
      <c r="Y5833" s="7" ph="1"/>
    </row>
    <row r="5834" spans="25:25" ht="21" x14ac:dyDescent="0.15">
      <c r="Y5834" s="7" ph="1"/>
    </row>
    <row r="5835" spans="25:25" ht="21" x14ac:dyDescent="0.15">
      <c r="Y5835" s="7" ph="1"/>
    </row>
    <row r="5836" spans="25:25" ht="21" x14ac:dyDescent="0.15">
      <c r="Y5836" s="7" ph="1"/>
    </row>
    <row r="5837" spans="25:25" ht="21" x14ac:dyDescent="0.15">
      <c r="Y5837" s="7" ph="1"/>
    </row>
    <row r="5838" spans="25:25" ht="21" x14ac:dyDescent="0.15">
      <c r="Y5838" s="7" ph="1"/>
    </row>
    <row r="5839" spans="25:25" ht="21" x14ac:dyDescent="0.15">
      <c r="Y5839" s="7" ph="1"/>
    </row>
    <row r="5840" spans="25:25" ht="21" x14ac:dyDescent="0.15">
      <c r="Y5840" s="7" ph="1"/>
    </row>
    <row r="5841" spans="25:25" ht="21" x14ac:dyDescent="0.15">
      <c r="Y5841" s="7" ph="1"/>
    </row>
    <row r="5842" spans="25:25" ht="21" x14ac:dyDescent="0.15">
      <c r="Y5842" s="7" ph="1"/>
    </row>
    <row r="5843" spans="25:25" ht="21" x14ac:dyDescent="0.15">
      <c r="Y5843" s="7" ph="1"/>
    </row>
    <row r="5844" spans="25:25" ht="21" x14ac:dyDescent="0.15">
      <c r="Y5844" s="7" ph="1"/>
    </row>
    <row r="5845" spans="25:25" ht="21" x14ac:dyDescent="0.15">
      <c r="Y5845" s="7" ph="1"/>
    </row>
    <row r="5846" spans="25:25" ht="21" x14ac:dyDescent="0.15">
      <c r="Y5846" s="7" ph="1"/>
    </row>
    <row r="5847" spans="25:25" ht="21" x14ac:dyDescent="0.15">
      <c r="Y5847" s="7" ph="1"/>
    </row>
    <row r="5848" spans="25:25" ht="21" x14ac:dyDescent="0.15">
      <c r="Y5848" s="7" ph="1"/>
    </row>
    <row r="5849" spans="25:25" ht="21" x14ac:dyDescent="0.15">
      <c r="Y5849" s="7" ph="1"/>
    </row>
    <row r="5850" spans="25:25" ht="21" x14ac:dyDescent="0.15">
      <c r="Y5850" s="7" ph="1"/>
    </row>
    <row r="5851" spans="25:25" ht="21" x14ac:dyDescent="0.15">
      <c r="Y5851" s="7" ph="1"/>
    </row>
    <row r="5852" spans="25:25" ht="21" x14ac:dyDescent="0.15">
      <c r="Y5852" s="7" ph="1"/>
    </row>
    <row r="5853" spans="25:25" ht="21" x14ac:dyDescent="0.15">
      <c r="Y5853" s="7" ph="1"/>
    </row>
    <row r="5854" spans="25:25" ht="21" x14ac:dyDescent="0.15">
      <c r="Y5854" s="7" ph="1"/>
    </row>
    <row r="5855" spans="25:25" ht="21" x14ac:dyDescent="0.15">
      <c r="Y5855" s="7" ph="1"/>
    </row>
    <row r="5856" spans="25:25" ht="21" x14ac:dyDescent="0.15">
      <c r="Y5856" s="7" ph="1"/>
    </row>
    <row r="5857" spans="25:25" ht="21" x14ac:dyDescent="0.15">
      <c r="Y5857" s="7" ph="1"/>
    </row>
    <row r="5858" spans="25:25" ht="21" x14ac:dyDescent="0.15">
      <c r="Y5858" s="7" ph="1"/>
    </row>
    <row r="5859" spans="25:25" ht="21" x14ac:dyDescent="0.15">
      <c r="Y5859" s="7" ph="1"/>
    </row>
    <row r="5860" spans="25:25" ht="21" x14ac:dyDescent="0.15">
      <c r="Y5860" s="7" ph="1"/>
    </row>
    <row r="5861" spans="25:25" ht="21" x14ac:dyDescent="0.15">
      <c r="Y5861" s="7" ph="1"/>
    </row>
    <row r="5862" spans="25:25" ht="21" x14ac:dyDescent="0.15">
      <c r="Y5862" s="7" ph="1"/>
    </row>
    <row r="5863" spans="25:25" ht="21" x14ac:dyDescent="0.15">
      <c r="Y5863" s="7" ph="1"/>
    </row>
    <row r="5864" spans="25:25" ht="21" x14ac:dyDescent="0.15">
      <c r="Y5864" s="7" ph="1"/>
    </row>
    <row r="5865" spans="25:25" ht="21" x14ac:dyDescent="0.15">
      <c r="Y5865" s="7" ph="1"/>
    </row>
    <row r="5866" spans="25:25" ht="21" x14ac:dyDescent="0.15">
      <c r="Y5866" s="7" ph="1"/>
    </row>
    <row r="5867" spans="25:25" ht="21" x14ac:dyDescent="0.15">
      <c r="Y5867" s="7" ph="1"/>
    </row>
    <row r="5868" spans="25:25" ht="21" x14ac:dyDescent="0.15">
      <c r="Y5868" s="7" ph="1"/>
    </row>
    <row r="5869" spans="25:25" ht="21" x14ac:dyDescent="0.15">
      <c r="Y5869" s="7" ph="1"/>
    </row>
    <row r="5870" spans="25:25" ht="21" x14ac:dyDescent="0.15">
      <c r="Y5870" s="7" ph="1"/>
    </row>
    <row r="5871" spans="25:25" ht="21" x14ac:dyDescent="0.15">
      <c r="Y5871" s="7" ph="1"/>
    </row>
    <row r="5872" spans="25:25" ht="21" x14ac:dyDescent="0.15">
      <c r="Y5872" s="7" ph="1"/>
    </row>
    <row r="5873" spans="25:25" ht="21" x14ac:dyDescent="0.15">
      <c r="Y5873" s="7" ph="1"/>
    </row>
    <row r="5874" spans="25:25" ht="21" x14ac:dyDescent="0.15">
      <c r="Y5874" s="7" ph="1"/>
    </row>
    <row r="5875" spans="25:25" ht="21" x14ac:dyDescent="0.15">
      <c r="Y5875" s="7" ph="1"/>
    </row>
    <row r="5876" spans="25:25" ht="21" x14ac:dyDescent="0.15">
      <c r="Y5876" s="7" ph="1"/>
    </row>
    <row r="5877" spans="25:25" ht="21" x14ac:dyDescent="0.15">
      <c r="Y5877" s="7" ph="1"/>
    </row>
    <row r="5878" spans="25:25" ht="21" x14ac:dyDescent="0.15">
      <c r="Y5878" s="7" ph="1"/>
    </row>
    <row r="5879" spans="25:25" ht="21" x14ac:dyDescent="0.15">
      <c r="Y5879" s="7" ph="1"/>
    </row>
    <row r="5880" spans="25:25" ht="21" x14ac:dyDescent="0.15">
      <c r="Y5880" s="7" ph="1"/>
    </row>
    <row r="5881" spans="25:25" ht="21" x14ac:dyDescent="0.15">
      <c r="Y5881" s="7" ph="1"/>
    </row>
    <row r="5882" spans="25:25" ht="21" x14ac:dyDescent="0.15">
      <c r="Y5882" s="7" ph="1"/>
    </row>
    <row r="5883" spans="25:25" ht="21" x14ac:dyDescent="0.15">
      <c r="Y5883" s="7" ph="1"/>
    </row>
    <row r="5884" spans="25:25" ht="21" x14ac:dyDescent="0.15">
      <c r="Y5884" s="7" ph="1"/>
    </row>
    <row r="5885" spans="25:25" ht="21" x14ac:dyDescent="0.15">
      <c r="Y5885" s="7" ph="1"/>
    </row>
    <row r="5886" spans="25:25" ht="21" x14ac:dyDescent="0.15">
      <c r="Y5886" s="7" ph="1"/>
    </row>
    <row r="5887" spans="25:25" ht="21" x14ac:dyDescent="0.15">
      <c r="Y5887" s="7" ph="1"/>
    </row>
    <row r="5888" spans="25:25" ht="21" x14ac:dyDescent="0.15">
      <c r="Y5888" s="7" ph="1"/>
    </row>
    <row r="5889" spans="25:25" ht="21" x14ac:dyDescent="0.15">
      <c r="Y5889" s="7" ph="1"/>
    </row>
    <row r="5890" spans="25:25" ht="21" x14ac:dyDescent="0.15">
      <c r="Y5890" s="7" ph="1"/>
    </row>
    <row r="5891" spans="25:25" ht="21" x14ac:dyDescent="0.15">
      <c r="Y5891" s="7" ph="1"/>
    </row>
    <row r="5892" spans="25:25" ht="21" x14ac:dyDescent="0.15">
      <c r="Y5892" s="7" ph="1"/>
    </row>
    <row r="5893" spans="25:25" ht="21" x14ac:dyDescent="0.15">
      <c r="Y5893" s="7" ph="1"/>
    </row>
    <row r="5894" spans="25:25" ht="21" x14ac:dyDescent="0.15">
      <c r="Y5894" s="7" ph="1"/>
    </row>
    <row r="5895" spans="25:25" ht="21" x14ac:dyDescent="0.15">
      <c r="Y5895" s="7" ph="1"/>
    </row>
    <row r="5896" spans="25:25" ht="21" x14ac:dyDescent="0.15">
      <c r="Y5896" s="7" ph="1"/>
    </row>
    <row r="5897" spans="25:25" ht="21" x14ac:dyDescent="0.15">
      <c r="Y5897" s="7" ph="1"/>
    </row>
    <row r="5898" spans="25:25" ht="21" x14ac:dyDescent="0.15">
      <c r="Y5898" s="7" ph="1"/>
    </row>
    <row r="5899" spans="25:25" ht="21" x14ac:dyDescent="0.15">
      <c r="Y5899" s="7" ph="1"/>
    </row>
    <row r="5900" spans="25:25" ht="21" x14ac:dyDescent="0.15">
      <c r="Y5900" s="7" ph="1"/>
    </row>
    <row r="5901" spans="25:25" ht="21" x14ac:dyDescent="0.15">
      <c r="Y5901" s="7" ph="1"/>
    </row>
    <row r="5902" spans="25:25" ht="21" x14ac:dyDescent="0.15">
      <c r="Y5902" s="7" ph="1"/>
    </row>
    <row r="5903" spans="25:25" ht="21" x14ac:dyDescent="0.15">
      <c r="Y5903" s="7" ph="1"/>
    </row>
    <row r="5904" spans="25:25" ht="21" x14ac:dyDescent="0.15">
      <c r="Y5904" s="7" ph="1"/>
    </row>
    <row r="5905" spans="25:25" ht="21" x14ac:dyDescent="0.15">
      <c r="Y5905" s="7" ph="1"/>
    </row>
    <row r="5906" spans="25:25" ht="21" x14ac:dyDescent="0.15">
      <c r="Y5906" s="7" ph="1"/>
    </row>
    <row r="5907" spans="25:25" ht="21" x14ac:dyDescent="0.15">
      <c r="Y5907" s="7" ph="1"/>
    </row>
    <row r="5908" spans="25:25" ht="21" x14ac:dyDescent="0.15">
      <c r="Y5908" s="7" ph="1"/>
    </row>
    <row r="5909" spans="25:25" ht="21" x14ac:dyDescent="0.15">
      <c r="Y5909" s="7" ph="1"/>
    </row>
    <row r="5910" spans="25:25" ht="21" x14ac:dyDescent="0.15">
      <c r="Y5910" s="7" ph="1"/>
    </row>
    <row r="5911" spans="25:25" ht="21" x14ac:dyDescent="0.15">
      <c r="Y5911" s="7" ph="1"/>
    </row>
    <row r="5912" spans="25:25" ht="21" x14ac:dyDescent="0.15">
      <c r="Y5912" s="7" ph="1"/>
    </row>
    <row r="5913" spans="25:25" ht="21" x14ac:dyDescent="0.15">
      <c r="Y5913" s="7" ph="1"/>
    </row>
    <row r="5914" spans="25:25" ht="21" x14ac:dyDescent="0.15">
      <c r="Y5914" s="7" ph="1"/>
    </row>
    <row r="5915" spans="25:25" ht="21" x14ac:dyDescent="0.15">
      <c r="Y5915" s="7" ph="1"/>
    </row>
    <row r="5916" spans="25:25" ht="21" x14ac:dyDescent="0.15">
      <c r="Y5916" s="7" ph="1"/>
    </row>
    <row r="5917" spans="25:25" ht="21" x14ac:dyDescent="0.15">
      <c r="Y5917" s="7" ph="1"/>
    </row>
    <row r="5918" spans="25:25" ht="21" x14ac:dyDescent="0.15">
      <c r="Y5918" s="7" ph="1"/>
    </row>
    <row r="5919" spans="25:25" ht="21" x14ac:dyDescent="0.15">
      <c r="Y5919" s="7" ph="1"/>
    </row>
    <row r="5920" spans="25:25" ht="21" x14ac:dyDescent="0.15">
      <c r="Y5920" s="7" ph="1"/>
    </row>
    <row r="5921" spans="25:25" ht="21" x14ac:dyDescent="0.15">
      <c r="Y5921" s="7" ph="1"/>
    </row>
    <row r="5922" spans="25:25" ht="21" x14ac:dyDescent="0.15">
      <c r="Y5922" s="7" ph="1"/>
    </row>
    <row r="5923" spans="25:25" ht="21" x14ac:dyDescent="0.15">
      <c r="Y5923" s="7" ph="1"/>
    </row>
    <row r="5924" spans="25:25" ht="21" x14ac:dyDescent="0.15">
      <c r="Y5924" s="7" ph="1"/>
    </row>
    <row r="5925" spans="25:25" ht="21" x14ac:dyDescent="0.15">
      <c r="Y5925" s="7" ph="1"/>
    </row>
    <row r="5926" spans="25:25" ht="21" x14ac:dyDescent="0.15">
      <c r="Y5926" s="7" ph="1"/>
    </row>
    <row r="5927" spans="25:25" ht="21" x14ac:dyDescent="0.15">
      <c r="Y5927" s="7" ph="1"/>
    </row>
    <row r="5928" spans="25:25" ht="21" x14ac:dyDescent="0.15">
      <c r="Y5928" s="7" ph="1"/>
    </row>
    <row r="5929" spans="25:25" ht="21" x14ac:dyDescent="0.15">
      <c r="Y5929" s="7" ph="1"/>
    </row>
    <row r="5930" spans="25:25" ht="21" x14ac:dyDescent="0.15">
      <c r="Y5930" s="7" ph="1"/>
    </row>
    <row r="5931" spans="25:25" ht="21" x14ac:dyDescent="0.15">
      <c r="Y5931" s="7" ph="1"/>
    </row>
    <row r="5932" spans="25:25" ht="21" x14ac:dyDescent="0.15">
      <c r="Y5932" s="7" ph="1"/>
    </row>
    <row r="5933" spans="25:25" ht="21" x14ac:dyDescent="0.15">
      <c r="Y5933" s="7" ph="1"/>
    </row>
    <row r="5934" spans="25:25" ht="21" x14ac:dyDescent="0.15">
      <c r="Y5934" s="7" ph="1"/>
    </row>
    <row r="5935" spans="25:25" ht="21" x14ac:dyDescent="0.15">
      <c r="Y5935" s="7" ph="1"/>
    </row>
    <row r="5936" spans="25:25" ht="21" x14ac:dyDescent="0.15">
      <c r="Y5936" s="7" ph="1"/>
    </row>
    <row r="5937" spans="25:25" ht="21" x14ac:dyDescent="0.15">
      <c r="Y5937" s="7" ph="1"/>
    </row>
    <row r="5938" spans="25:25" ht="21" x14ac:dyDescent="0.15">
      <c r="Y5938" s="7" ph="1"/>
    </row>
    <row r="5939" spans="25:25" ht="21" x14ac:dyDescent="0.15">
      <c r="Y5939" s="7" ph="1"/>
    </row>
    <row r="5940" spans="25:25" ht="21" x14ac:dyDescent="0.15">
      <c r="Y5940" s="7" ph="1"/>
    </row>
    <row r="5941" spans="25:25" ht="21" x14ac:dyDescent="0.15">
      <c r="Y5941" s="7" ph="1"/>
    </row>
    <row r="5942" spans="25:25" ht="21" x14ac:dyDescent="0.15">
      <c r="Y5942" s="7" ph="1"/>
    </row>
    <row r="5943" spans="25:25" ht="21" x14ac:dyDescent="0.15">
      <c r="Y5943" s="7" ph="1"/>
    </row>
    <row r="5944" spans="25:25" ht="21" x14ac:dyDescent="0.15">
      <c r="Y5944" s="7" ph="1"/>
    </row>
    <row r="5945" spans="25:25" ht="21" x14ac:dyDescent="0.15">
      <c r="Y5945" s="7" ph="1"/>
    </row>
    <row r="5946" spans="25:25" ht="21" x14ac:dyDescent="0.15">
      <c r="Y5946" s="7" ph="1"/>
    </row>
    <row r="5947" spans="25:25" ht="21" x14ac:dyDescent="0.15">
      <c r="Y5947" s="7" ph="1"/>
    </row>
    <row r="5948" spans="25:25" ht="21" x14ac:dyDescent="0.15">
      <c r="Y5948" s="7" ph="1"/>
    </row>
    <row r="5949" spans="25:25" ht="21" x14ac:dyDescent="0.15">
      <c r="Y5949" s="7" ph="1"/>
    </row>
    <row r="5950" spans="25:25" ht="21" x14ac:dyDescent="0.15">
      <c r="Y5950" s="7" ph="1"/>
    </row>
    <row r="5951" spans="25:25" ht="21" x14ac:dyDescent="0.15">
      <c r="Y5951" s="7" ph="1"/>
    </row>
    <row r="5952" spans="25:25" ht="21" x14ac:dyDescent="0.15">
      <c r="Y5952" s="7" ph="1"/>
    </row>
    <row r="5953" spans="25:25" ht="21" x14ac:dyDescent="0.15">
      <c r="Y5953" s="7" ph="1"/>
    </row>
    <row r="5954" spans="25:25" ht="21" x14ac:dyDescent="0.15">
      <c r="Y5954" s="7" ph="1"/>
    </row>
    <row r="5955" spans="25:25" ht="21" x14ac:dyDescent="0.15">
      <c r="Y5955" s="7" ph="1"/>
    </row>
    <row r="5956" spans="25:25" ht="21" x14ac:dyDescent="0.15">
      <c r="Y5956" s="7" ph="1"/>
    </row>
    <row r="5957" spans="25:25" ht="21" x14ac:dyDescent="0.15">
      <c r="Y5957" s="7" ph="1"/>
    </row>
    <row r="5958" spans="25:25" ht="21" x14ac:dyDescent="0.15">
      <c r="Y5958" s="7" ph="1"/>
    </row>
    <row r="5959" spans="25:25" ht="21" x14ac:dyDescent="0.15">
      <c r="Y5959" s="7" ph="1"/>
    </row>
    <row r="5960" spans="25:25" ht="21" x14ac:dyDescent="0.15">
      <c r="Y5960" s="7" ph="1"/>
    </row>
    <row r="5961" spans="25:25" ht="21" x14ac:dyDescent="0.15">
      <c r="Y5961" s="7" ph="1"/>
    </row>
    <row r="5962" spans="25:25" ht="21" x14ac:dyDescent="0.15">
      <c r="Y5962" s="7" ph="1"/>
    </row>
    <row r="5963" spans="25:25" ht="21" x14ac:dyDescent="0.15">
      <c r="Y5963" s="7" ph="1"/>
    </row>
    <row r="5964" spans="25:25" ht="21" x14ac:dyDescent="0.15">
      <c r="Y5964" s="7" ph="1"/>
    </row>
    <row r="5965" spans="25:25" ht="21" x14ac:dyDescent="0.15">
      <c r="Y5965" s="7" ph="1"/>
    </row>
    <row r="5966" spans="25:25" ht="21" x14ac:dyDescent="0.15">
      <c r="Y5966" s="7" ph="1"/>
    </row>
    <row r="5967" spans="25:25" ht="21" x14ac:dyDescent="0.15">
      <c r="Y5967" s="7" ph="1"/>
    </row>
    <row r="5968" spans="25:25" ht="21" x14ac:dyDescent="0.15">
      <c r="Y5968" s="7" ph="1"/>
    </row>
    <row r="5969" spans="25:25" ht="21" x14ac:dyDescent="0.15">
      <c r="Y5969" s="7" ph="1"/>
    </row>
    <row r="5970" spans="25:25" ht="21" x14ac:dyDescent="0.15">
      <c r="Y5970" s="7" ph="1"/>
    </row>
    <row r="5971" spans="25:25" ht="21" x14ac:dyDescent="0.15">
      <c r="Y5971" s="7" ph="1"/>
    </row>
    <row r="5972" spans="25:25" ht="21" x14ac:dyDescent="0.15">
      <c r="Y5972" s="7" ph="1"/>
    </row>
    <row r="5973" spans="25:25" ht="21" x14ac:dyDescent="0.15">
      <c r="Y5973" s="7" ph="1"/>
    </row>
    <row r="5974" spans="25:25" ht="21" x14ac:dyDescent="0.15">
      <c r="Y5974" s="7" ph="1"/>
    </row>
    <row r="5975" spans="25:25" ht="21" x14ac:dyDescent="0.15">
      <c r="Y5975" s="7" ph="1"/>
    </row>
    <row r="5976" spans="25:25" ht="21" x14ac:dyDescent="0.15">
      <c r="Y5976" s="7" ph="1"/>
    </row>
    <row r="5977" spans="25:25" ht="21" x14ac:dyDescent="0.15">
      <c r="Y5977" s="7" ph="1"/>
    </row>
    <row r="5978" spans="25:25" ht="21" x14ac:dyDescent="0.15">
      <c r="Y5978" s="7" ph="1"/>
    </row>
    <row r="5979" spans="25:25" ht="21" x14ac:dyDescent="0.15">
      <c r="Y5979" s="7" ph="1"/>
    </row>
    <row r="5980" spans="25:25" ht="21" x14ac:dyDescent="0.15">
      <c r="Y5980" s="7" ph="1"/>
    </row>
    <row r="5981" spans="25:25" ht="21" x14ac:dyDescent="0.15">
      <c r="Y5981" s="7" ph="1"/>
    </row>
    <row r="5982" spans="25:25" ht="21" x14ac:dyDescent="0.15">
      <c r="Y5982" s="7" ph="1"/>
    </row>
    <row r="5983" spans="25:25" ht="21" x14ac:dyDescent="0.15">
      <c r="Y5983" s="7" ph="1"/>
    </row>
    <row r="5984" spans="25:25" ht="21" x14ac:dyDescent="0.15">
      <c r="Y5984" s="7" ph="1"/>
    </row>
    <row r="5985" spans="25:25" ht="21" x14ac:dyDescent="0.15">
      <c r="Y5985" s="7" ph="1"/>
    </row>
    <row r="5986" spans="25:25" ht="21" x14ac:dyDescent="0.15">
      <c r="Y5986" s="7" ph="1"/>
    </row>
    <row r="5987" spans="25:25" ht="21" x14ac:dyDescent="0.15">
      <c r="Y5987" s="7" ph="1"/>
    </row>
    <row r="5988" spans="25:25" ht="21" x14ac:dyDescent="0.15">
      <c r="Y5988" s="7" ph="1"/>
    </row>
    <row r="5989" spans="25:25" ht="21" x14ac:dyDescent="0.15">
      <c r="Y5989" s="7" ph="1"/>
    </row>
    <row r="5990" spans="25:25" ht="21" x14ac:dyDescent="0.15">
      <c r="Y5990" s="7" ph="1"/>
    </row>
    <row r="5991" spans="25:25" ht="21" x14ac:dyDescent="0.15">
      <c r="Y5991" s="7" ph="1"/>
    </row>
    <row r="5992" spans="25:25" ht="21" x14ac:dyDescent="0.15">
      <c r="Y5992" s="7" ph="1"/>
    </row>
    <row r="5993" spans="25:25" ht="21" x14ac:dyDescent="0.15">
      <c r="Y5993" s="7" ph="1"/>
    </row>
    <row r="5994" spans="25:25" ht="21" x14ac:dyDescent="0.15">
      <c r="Y5994" s="7" ph="1"/>
    </row>
    <row r="5995" spans="25:25" ht="21" x14ac:dyDescent="0.15">
      <c r="Y5995" s="7" ph="1"/>
    </row>
    <row r="5996" spans="25:25" ht="21" x14ac:dyDescent="0.15">
      <c r="Y5996" s="7" ph="1"/>
    </row>
    <row r="5997" spans="25:25" ht="21" x14ac:dyDescent="0.15">
      <c r="Y5997" s="7" ph="1"/>
    </row>
    <row r="5998" spans="25:25" ht="21" x14ac:dyDescent="0.15">
      <c r="Y5998" s="7" ph="1"/>
    </row>
    <row r="5999" spans="25:25" ht="21" x14ac:dyDescent="0.15">
      <c r="Y5999" s="7" ph="1"/>
    </row>
    <row r="6000" spans="25:25" ht="21" x14ac:dyDescent="0.15">
      <c r="Y6000" s="7" ph="1"/>
    </row>
    <row r="6001" spans="25:25" ht="21" x14ac:dyDescent="0.15">
      <c r="Y6001" s="7" ph="1"/>
    </row>
    <row r="6002" spans="25:25" ht="21" x14ac:dyDescent="0.15">
      <c r="Y6002" s="7" ph="1"/>
    </row>
    <row r="6003" spans="25:25" ht="21" x14ac:dyDescent="0.15">
      <c r="Y6003" s="7" ph="1"/>
    </row>
    <row r="6004" spans="25:25" ht="21" x14ac:dyDescent="0.15">
      <c r="Y6004" s="7" ph="1"/>
    </row>
    <row r="6005" spans="25:25" ht="21" x14ac:dyDescent="0.15">
      <c r="Y6005" s="7" ph="1"/>
    </row>
    <row r="6006" spans="25:25" ht="21" x14ac:dyDescent="0.15">
      <c r="Y6006" s="7" ph="1"/>
    </row>
    <row r="6007" spans="25:25" ht="21" x14ac:dyDescent="0.15">
      <c r="Y6007" s="7" ph="1"/>
    </row>
    <row r="6008" spans="25:25" ht="21" x14ac:dyDescent="0.15">
      <c r="Y6008" s="7" ph="1"/>
    </row>
    <row r="6009" spans="25:25" ht="21" x14ac:dyDescent="0.15">
      <c r="Y6009" s="7" ph="1"/>
    </row>
    <row r="6010" spans="25:25" ht="21" x14ac:dyDescent="0.15">
      <c r="Y6010" s="7" ph="1"/>
    </row>
    <row r="6011" spans="25:25" ht="21" x14ac:dyDescent="0.15">
      <c r="Y6011" s="7" ph="1"/>
    </row>
    <row r="6012" spans="25:25" ht="21" x14ac:dyDescent="0.15">
      <c r="Y6012" s="7" ph="1"/>
    </row>
    <row r="6013" spans="25:25" ht="21" x14ac:dyDescent="0.15">
      <c r="Y6013" s="7" ph="1"/>
    </row>
    <row r="6014" spans="25:25" ht="21" x14ac:dyDescent="0.15">
      <c r="Y6014" s="7" ph="1"/>
    </row>
    <row r="6015" spans="25:25" ht="21" x14ac:dyDescent="0.15">
      <c r="Y6015" s="7" ph="1"/>
    </row>
    <row r="6016" spans="25:25" ht="21" x14ac:dyDescent="0.15">
      <c r="Y6016" s="7" ph="1"/>
    </row>
    <row r="6017" spans="25:25" ht="21" x14ac:dyDescent="0.15">
      <c r="Y6017" s="7" ph="1"/>
    </row>
    <row r="6018" spans="25:25" ht="21" x14ac:dyDescent="0.15">
      <c r="Y6018" s="7" ph="1"/>
    </row>
    <row r="6019" spans="25:25" ht="21" x14ac:dyDescent="0.15">
      <c r="Y6019" s="7" ph="1"/>
    </row>
    <row r="6020" spans="25:25" ht="21" x14ac:dyDescent="0.15">
      <c r="Y6020" s="7" ph="1"/>
    </row>
    <row r="6021" spans="25:25" ht="21" x14ac:dyDescent="0.15">
      <c r="Y6021" s="7" ph="1"/>
    </row>
    <row r="6022" spans="25:25" ht="21" x14ac:dyDescent="0.15">
      <c r="Y6022" s="7" ph="1"/>
    </row>
    <row r="6023" spans="25:25" ht="21" x14ac:dyDescent="0.15">
      <c r="Y6023" s="7" ph="1"/>
    </row>
    <row r="6024" spans="25:25" ht="21" x14ac:dyDescent="0.15">
      <c r="Y6024" s="7" ph="1"/>
    </row>
    <row r="6025" spans="25:25" ht="21" x14ac:dyDescent="0.15">
      <c r="Y6025" s="7" ph="1"/>
    </row>
    <row r="6026" spans="25:25" ht="21" x14ac:dyDescent="0.15">
      <c r="Y6026" s="7" ph="1"/>
    </row>
    <row r="6027" spans="25:25" ht="21" x14ac:dyDescent="0.15">
      <c r="Y6027" s="7" ph="1"/>
    </row>
    <row r="6028" spans="25:25" ht="21" x14ac:dyDescent="0.15">
      <c r="Y6028" s="7" ph="1"/>
    </row>
    <row r="6029" spans="25:25" ht="21" x14ac:dyDescent="0.15">
      <c r="Y6029" s="7" ph="1"/>
    </row>
    <row r="6030" spans="25:25" ht="21" x14ac:dyDescent="0.15">
      <c r="Y6030" s="7" ph="1"/>
    </row>
    <row r="6031" spans="25:25" ht="21" x14ac:dyDescent="0.15">
      <c r="Y6031" s="7" ph="1"/>
    </row>
    <row r="6032" spans="25:25" ht="21" x14ac:dyDescent="0.15">
      <c r="Y6032" s="7" ph="1"/>
    </row>
    <row r="6033" spans="25:25" ht="21" x14ac:dyDescent="0.15">
      <c r="Y6033" s="7" ph="1"/>
    </row>
    <row r="6034" spans="25:25" ht="21" x14ac:dyDescent="0.15">
      <c r="Y6034" s="7" ph="1"/>
    </row>
    <row r="6035" spans="25:25" ht="21" x14ac:dyDescent="0.15">
      <c r="Y6035" s="7" ph="1"/>
    </row>
    <row r="6036" spans="25:25" ht="21" x14ac:dyDescent="0.15">
      <c r="Y6036" s="7" ph="1"/>
    </row>
    <row r="6037" spans="25:25" ht="21" x14ac:dyDescent="0.15">
      <c r="Y6037" s="7" ph="1"/>
    </row>
    <row r="6038" spans="25:25" ht="21" x14ac:dyDescent="0.15">
      <c r="Y6038" s="7" ph="1"/>
    </row>
    <row r="6039" spans="25:25" ht="21" x14ac:dyDescent="0.15">
      <c r="Y6039" s="7" ph="1"/>
    </row>
    <row r="6040" spans="25:25" ht="21" x14ac:dyDescent="0.15">
      <c r="Y6040" s="7" ph="1"/>
    </row>
    <row r="6041" spans="25:25" ht="21" x14ac:dyDescent="0.15">
      <c r="Y6041" s="7" ph="1"/>
    </row>
    <row r="6042" spans="25:25" ht="21" x14ac:dyDescent="0.15">
      <c r="Y6042" s="7" ph="1"/>
    </row>
    <row r="6043" spans="25:25" ht="21" x14ac:dyDescent="0.15">
      <c r="Y6043" s="7" ph="1"/>
    </row>
    <row r="6044" spans="25:25" ht="21" x14ac:dyDescent="0.15">
      <c r="Y6044" s="7" ph="1"/>
    </row>
    <row r="6045" spans="25:25" ht="21" x14ac:dyDescent="0.15">
      <c r="Y6045" s="7" ph="1"/>
    </row>
    <row r="6046" spans="25:25" ht="21" x14ac:dyDescent="0.15">
      <c r="Y6046" s="7" ph="1"/>
    </row>
    <row r="6047" spans="25:25" ht="21" x14ac:dyDescent="0.15">
      <c r="Y6047" s="7" ph="1"/>
    </row>
    <row r="6048" spans="25:25" ht="21" x14ac:dyDescent="0.15">
      <c r="Y6048" s="7" ph="1"/>
    </row>
    <row r="6049" spans="25:25" ht="21" x14ac:dyDescent="0.15">
      <c r="Y6049" s="7" ph="1"/>
    </row>
    <row r="6050" spans="25:25" ht="21" x14ac:dyDescent="0.15">
      <c r="Y6050" s="7" ph="1"/>
    </row>
    <row r="6051" spans="25:25" ht="21" x14ac:dyDescent="0.15">
      <c r="Y6051" s="7" ph="1"/>
    </row>
    <row r="6052" spans="25:25" ht="21" x14ac:dyDescent="0.15">
      <c r="Y6052" s="7" ph="1"/>
    </row>
    <row r="6053" spans="25:25" ht="21" x14ac:dyDescent="0.15">
      <c r="Y6053" s="7" ph="1"/>
    </row>
    <row r="6054" spans="25:25" ht="21" x14ac:dyDescent="0.15">
      <c r="Y6054" s="7" ph="1"/>
    </row>
    <row r="6055" spans="25:25" ht="21" x14ac:dyDescent="0.15">
      <c r="Y6055" s="7" ph="1"/>
    </row>
    <row r="6056" spans="25:25" ht="21" x14ac:dyDescent="0.15">
      <c r="Y6056" s="7" ph="1"/>
    </row>
    <row r="6057" spans="25:25" ht="21" x14ac:dyDescent="0.15">
      <c r="Y6057" s="7" ph="1"/>
    </row>
    <row r="6058" spans="25:25" ht="21" x14ac:dyDescent="0.15">
      <c r="Y6058" s="7" ph="1"/>
    </row>
    <row r="6059" spans="25:25" ht="21" x14ac:dyDescent="0.15">
      <c r="Y6059" s="7" ph="1"/>
    </row>
    <row r="6060" spans="25:25" ht="21" x14ac:dyDescent="0.15">
      <c r="Y6060" s="7" ph="1"/>
    </row>
    <row r="6061" spans="25:25" ht="21" x14ac:dyDescent="0.15">
      <c r="Y6061" s="7" ph="1"/>
    </row>
    <row r="6062" spans="25:25" ht="21" x14ac:dyDescent="0.15">
      <c r="Y6062" s="7" ph="1"/>
    </row>
    <row r="6063" spans="25:25" ht="21" x14ac:dyDescent="0.15">
      <c r="Y6063" s="7" ph="1"/>
    </row>
    <row r="6064" spans="25:25" ht="21" x14ac:dyDescent="0.15">
      <c r="Y6064" s="7" ph="1"/>
    </row>
    <row r="6065" spans="25:25" ht="21" x14ac:dyDescent="0.15">
      <c r="Y6065" s="7" ph="1"/>
    </row>
    <row r="6066" spans="25:25" ht="21" x14ac:dyDescent="0.15">
      <c r="Y6066" s="7" ph="1"/>
    </row>
    <row r="6067" spans="25:25" ht="21" x14ac:dyDescent="0.15">
      <c r="Y6067" s="7" ph="1"/>
    </row>
    <row r="6068" spans="25:25" ht="21" x14ac:dyDescent="0.15">
      <c r="Y6068" s="7" ph="1"/>
    </row>
    <row r="6069" spans="25:25" ht="21" x14ac:dyDescent="0.15">
      <c r="Y6069" s="7" ph="1"/>
    </row>
    <row r="6070" spans="25:25" ht="21" x14ac:dyDescent="0.15">
      <c r="Y6070" s="7" ph="1"/>
    </row>
    <row r="6071" spans="25:25" ht="21" x14ac:dyDescent="0.15">
      <c r="Y6071" s="7" ph="1"/>
    </row>
    <row r="6072" spans="25:25" ht="21" x14ac:dyDescent="0.15">
      <c r="Y6072" s="7" ph="1"/>
    </row>
    <row r="6073" spans="25:25" ht="21" x14ac:dyDescent="0.15">
      <c r="Y6073" s="7" ph="1"/>
    </row>
    <row r="6074" spans="25:25" ht="21" x14ac:dyDescent="0.15">
      <c r="Y6074" s="7" ph="1"/>
    </row>
    <row r="6075" spans="25:25" ht="21" x14ac:dyDescent="0.15">
      <c r="Y6075" s="7" ph="1"/>
    </row>
    <row r="6076" spans="25:25" ht="21" x14ac:dyDescent="0.15">
      <c r="Y6076" s="7" ph="1"/>
    </row>
    <row r="6077" spans="25:25" ht="21" x14ac:dyDescent="0.15">
      <c r="Y6077" s="7" ph="1"/>
    </row>
    <row r="6078" spans="25:25" ht="21" x14ac:dyDescent="0.15">
      <c r="Y6078" s="7" ph="1"/>
    </row>
    <row r="6079" spans="25:25" ht="21" x14ac:dyDescent="0.15">
      <c r="Y6079" s="7" ph="1"/>
    </row>
    <row r="6080" spans="25:25" ht="21" x14ac:dyDescent="0.15">
      <c r="Y6080" s="7" ph="1"/>
    </row>
    <row r="6081" spans="25:25" ht="21" x14ac:dyDescent="0.15">
      <c r="Y6081" s="7" ph="1"/>
    </row>
    <row r="6082" spans="25:25" ht="21" x14ac:dyDescent="0.15">
      <c r="Y6082" s="7" ph="1"/>
    </row>
    <row r="6083" spans="25:25" ht="21" x14ac:dyDescent="0.15">
      <c r="Y6083" s="7" ph="1"/>
    </row>
    <row r="6084" spans="25:25" ht="21" x14ac:dyDescent="0.15">
      <c r="Y6084" s="7" ph="1"/>
    </row>
    <row r="6085" spans="25:25" ht="21" x14ac:dyDescent="0.15">
      <c r="Y6085" s="7" ph="1"/>
    </row>
    <row r="6086" spans="25:25" ht="21" x14ac:dyDescent="0.15">
      <c r="Y6086" s="7" ph="1"/>
    </row>
    <row r="6087" spans="25:25" ht="21" x14ac:dyDescent="0.15">
      <c r="Y6087" s="7" ph="1"/>
    </row>
    <row r="6088" spans="25:25" ht="21" x14ac:dyDescent="0.15">
      <c r="Y6088" s="7" ph="1"/>
    </row>
    <row r="6089" spans="25:25" ht="21" x14ac:dyDescent="0.15">
      <c r="Y6089" s="7" ph="1"/>
    </row>
    <row r="6090" spans="25:25" ht="21" x14ac:dyDescent="0.15">
      <c r="Y6090" s="7" ph="1"/>
    </row>
    <row r="6091" spans="25:25" ht="21" x14ac:dyDescent="0.15">
      <c r="Y6091" s="7" ph="1"/>
    </row>
    <row r="6092" spans="25:25" ht="21" x14ac:dyDescent="0.15">
      <c r="Y6092" s="7" ph="1"/>
    </row>
    <row r="6093" spans="25:25" ht="21" x14ac:dyDescent="0.15">
      <c r="Y6093" s="7" ph="1"/>
    </row>
    <row r="6094" spans="25:25" ht="21" x14ac:dyDescent="0.15">
      <c r="Y6094" s="7" ph="1"/>
    </row>
    <row r="6095" spans="25:25" ht="21" x14ac:dyDescent="0.15">
      <c r="Y6095" s="7" ph="1"/>
    </row>
    <row r="6096" spans="25:25" ht="21" x14ac:dyDescent="0.15">
      <c r="Y6096" s="7" ph="1"/>
    </row>
    <row r="6097" spans="25:25" ht="21" x14ac:dyDescent="0.15">
      <c r="Y6097" s="7" ph="1"/>
    </row>
    <row r="6098" spans="25:25" ht="21" x14ac:dyDescent="0.15">
      <c r="Y6098" s="7" ph="1"/>
    </row>
    <row r="6099" spans="25:25" ht="21" x14ac:dyDescent="0.15">
      <c r="Y6099" s="7" ph="1"/>
    </row>
    <row r="6100" spans="25:25" ht="21" x14ac:dyDescent="0.15">
      <c r="Y6100" s="7" ph="1"/>
    </row>
    <row r="6101" spans="25:25" ht="21" x14ac:dyDescent="0.15">
      <c r="Y6101" s="7" ph="1"/>
    </row>
    <row r="6102" spans="25:25" ht="21" x14ac:dyDescent="0.15">
      <c r="Y6102" s="7" ph="1"/>
    </row>
    <row r="6103" spans="25:25" ht="21" x14ac:dyDescent="0.15">
      <c r="Y6103" s="7" ph="1"/>
    </row>
    <row r="6104" spans="25:25" ht="21" x14ac:dyDescent="0.15">
      <c r="Y6104" s="7" ph="1"/>
    </row>
    <row r="6105" spans="25:25" ht="21" x14ac:dyDescent="0.15">
      <c r="Y6105" s="7" ph="1"/>
    </row>
    <row r="6106" spans="25:25" ht="21" x14ac:dyDescent="0.15">
      <c r="Y6106" s="7" ph="1"/>
    </row>
    <row r="6107" spans="25:25" ht="21" x14ac:dyDescent="0.15">
      <c r="Y6107" s="7" ph="1"/>
    </row>
    <row r="6108" spans="25:25" ht="21" x14ac:dyDescent="0.15">
      <c r="Y6108" s="7" ph="1"/>
    </row>
    <row r="6109" spans="25:25" ht="21" x14ac:dyDescent="0.15">
      <c r="Y6109" s="7" ph="1"/>
    </row>
    <row r="6110" spans="25:25" ht="21" x14ac:dyDescent="0.15">
      <c r="Y6110" s="7" ph="1"/>
    </row>
    <row r="6111" spans="25:25" ht="21" x14ac:dyDescent="0.15">
      <c r="Y6111" s="7" ph="1"/>
    </row>
    <row r="6112" spans="25:25" ht="21" x14ac:dyDescent="0.15">
      <c r="Y6112" s="7" ph="1"/>
    </row>
    <row r="6113" spans="25:25" ht="21" x14ac:dyDescent="0.15">
      <c r="Y6113" s="7" ph="1"/>
    </row>
    <row r="6114" spans="25:25" ht="21" x14ac:dyDescent="0.15">
      <c r="Y6114" s="7" ph="1"/>
    </row>
    <row r="6115" spans="25:25" ht="21" x14ac:dyDescent="0.15">
      <c r="Y6115" s="7" ph="1"/>
    </row>
    <row r="6116" spans="25:25" ht="21" x14ac:dyDescent="0.15">
      <c r="Y6116" s="7" ph="1"/>
    </row>
    <row r="6117" spans="25:25" ht="21" x14ac:dyDescent="0.15">
      <c r="Y6117" s="7" ph="1"/>
    </row>
    <row r="6118" spans="25:25" ht="21" x14ac:dyDescent="0.15">
      <c r="Y6118" s="7" ph="1"/>
    </row>
    <row r="6119" spans="25:25" ht="21" x14ac:dyDescent="0.15">
      <c r="Y6119" s="7" ph="1"/>
    </row>
    <row r="6120" spans="25:25" ht="21" x14ac:dyDescent="0.15">
      <c r="Y6120" s="7" ph="1"/>
    </row>
    <row r="6121" spans="25:25" ht="21" x14ac:dyDescent="0.15">
      <c r="Y6121" s="7" ph="1"/>
    </row>
    <row r="6122" spans="25:25" ht="21" x14ac:dyDescent="0.15">
      <c r="Y6122" s="7" ph="1"/>
    </row>
    <row r="6123" spans="25:25" ht="21" x14ac:dyDescent="0.15">
      <c r="Y6123" s="7" ph="1"/>
    </row>
    <row r="6124" spans="25:25" ht="21" x14ac:dyDescent="0.15">
      <c r="Y6124" s="7" ph="1"/>
    </row>
    <row r="6125" spans="25:25" ht="21" x14ac:dyDescent="0.15">
      <c r="Y6125" s="7" ph="1"/>
    </row>
    <row r="6126" spans="25:25" ht="21" x14ac:dyDescent="0.15">
      <c r="Y6126" s="7" ph="1"/>
    </row>
    <row r="6127" spans="25:25" ht="21" x14ac:dyDescent="0.15">
      <c r="Y6127" s="7" ph="1"/>
    </row>
    <row r="6128" spans="25:25" ht="21" x14ac:dyDescent="0.15">
      <c r="Y6128" s="7" ph="1"/>
    </row>
    <row r="6129" spans="25:25" ht="21" x14ac:dyDescent="0.15">
      <c r="Y6129" s="7" ph="1"/>
    </row>
    <row r="6130" spans="25:25" ht="21" x14ac:dyDescent="0.15">
      <c r="Y6130" s="7" ph="1"/>
    </row>
    <row r="6131" spans="25:25" ht="21" x14ac:dyDescent="0.15">
      <c r="Y6131" s="7" ph="1"/>
    </row>
    <row r="6132" spans="25:25" ht="21" x14ac:dyDescent="0.15">
      <c r="Y6132" s="7" ph="1"/>
    </row>
    <row r="6133" spans="25:25" ht="21" x14ac:dyDescent="0.15">
      <c r="Y6133" s="7" ph="1"/>
    </row>
    <row r="6134" spans="25:25" ht="21" x14ac:dyDescent="0.15">
      <c r="Y6134" s="7" ph="1"/>
    </row>
    <row r="6135" spans="25:25" ht="21" x14ac:dyDescent="0.15">
      <c r="Y6135" s="7" ph="1"/>
    </row>
    <row r="6136" spans="25:25" ht="21" x14ac:dyDescent="0.15">
      <c r="Y6136" s="7" ph="1"/>
    </row>
    <row r="6137" spans="25:25" ht="21" x14ac:dyDescent="0.15">
      <c r="Y6137" s="7" ph="1"/>
    </row>
    <row r="6138" spans="25:25" ht="21" x14ac:dyDescent="0.15">
      <c r="Y6138" s="7" ph="1"/>
    </row>
    <row r="6139" spans="25:25" ht="21" x14ac:dyDescent="0.15">
      <c r="Y6139" s="7" ph="1"/>
    </row>
    <row r="6140" spans="25:25" ht="21" x14ac:dyDescent="0.15">
      <c r="Y6140" s="7" ph="1"/>
    </row>
    <row r="6141" spans="25:25" ht="21" x14ac:dyDescent="0.15">
      <c r="Y6141" s="7" ph="1"/>
    </row>
    <row r="6142" spans="25:25" ht="21" x14ac:dyDescent="0.15">
      <c r="Y6142" s="7" ph="1"/>
    </row>
    <row r="6143" spans="25:25" ht="21" x14ac:dyDescent="0.15">
      <c r="Y6143" s="7" ph="1"/>
    </row>
    <row r="6144" spans="25:25" ht="21" x14ac:dyDescent="0.15">
      <c r="Y6144" s="7" ph="1"/>
    </row>
    <row r="6145" spans="25:25" ht="21" x14ac:dyDescent="0.15">
      <c r="Y6145" s="7" ph="1"/>
    </row>
    <row r="6146" spans="25:25" ht="21" x14ac:dyDescent="0.15">
      <c r="Y6146" s="7" ph="1"/>
    </row>
    <row r="6147" spans="25:25" ht="21" x14ac:dyDescent="0.15">
      <c r="Y6147" s="7" ph="1"/>
    </row>
    <row r="6148" spans="25:25" ht="21" x14ac:dyDescent="0.15">
      <c r="Y6148" s="7" ph="1"/>
    </row>
    <row r="6149" spans="25:25" ht="21" x14ac:dyDescent="0.15">
      <c r="Y6149" s="7" ph="1"/>
    </row>
    <row r="6150" spans="25:25" ht="21" x14ac:dyDescent="0.15">
      <c r="Y6150" s="7" ph="1"/>
    </row>
    <row r="6151" spans="25:25" ht="21" x14ac:dyDescent="0.15">
      <c r="Y6151" s="7" ph="1"/>
    </row>
    <row r="6152" spans="25:25" ht="21" x14ac:dyDescent="0.15">
      <c r="Y6152" s="7" ph="1"/>
    </row>
    <row r="6153" spans="25:25" ht="21" x14ac:dyDescent="0.15">
      <c r="Y6153" s="7" ph="1"/>
    </row>
    <row r="6154" spans="25:25" ht="21" x14ac:dyDescent="0.15">
      <c r="Y6154" s="7" ph="1"/>
    </row>
    <row r="6155" spans="25:25" ht="21" x14ac:dyDescent="0.15">
      <c r="Y6155" s="7" ph="1"/>
    </row>
    <row r="6156" spans="25:25" ht="21" x14ac:dyDescent="0.15">
      <c r="Y6156" s="7" ph="1"/>
    </row>
    <row r="6157" spans="25:25" ht="21" x14ac:dyDescent="0.15">
      <c r="Y6157" s="7" ph="1"/>
    </row>
    <row r="6158" spans="25:25" ht="21" x14ac:dyDescent="0.15">
      <c r="Y6158" s="7" ph="1"/>
    </row>
    <row r="6159" spans="25:25" ht="21" x14ac:dyDescent="0.15">
      <c r="Y6159" s="7" ph="1"/>
    </row>
    <row r="6160" spans="25:25" ht="21" x14ac:dyDescent="0.15">
      <c r="Y6160" s="7" ph="1"/>
    </row>
    <row r="6161" spans="25:25" ht="21" x14ac:dyDescent="0.15">
      <c r="Y6161" s="7" ph="1"/>
    </row>
    <row r="6162" spans="25:25" ht="21" x14ac:dyDescent="0.15">
      <c r="Y6162" s="7" ph="1"/>
    </row>
    <row r="6163" spans="25:25" ht="21" x14ac:dyDescent="0.15">
      <c r="Y6163" s="7" ph="1"/>
    </row>
    <row r="6164" spans="25:25" ht="21" x14ac:dyDescent="0.15">
      <c r="Y6164" s="7" ph="1"/>
    </row>
    <row r="6165" spans="25:25" ht="21" x14ac:dyDescent="0.15">
      <c r="Y6165" s="7" ph="1"/>
    </row>
    <row r="6166" spans="25:25" ht="21" x14ac:dyDescent="0.15">
      <c r="Y6166" s="7" ph="1"/>
    </row>
    <row r="6167" spans="25:25" ht="21" x14ac:dyDescent="0.15">
      <c r="Y6167" s="7" ph="1"/>
    </row>
    <row r="6168" spans="25:25" ht="21" x14ac:dyDescent="0.15">
      <c r="Y6168" s="7" ph="1"/>
    </row>
    <row r="6169" spans="25:25" ht="21" x14ac:dyDescent="0.15">
      <c r="Y6169" s="7" ph="1"/>
    </row>
    <row r="6170" spans="25:25" ht="21" x14ac:dyDescent="0.15">
      <c r="Y6170" s="7" ph="1"/>
    </row>
    <row r="6171" spans="25:25" ht="21" x14ac:dyDescent="0.15">
      <c r="Y6171" s="7" ph="1"/>
    </row>
    <row r="6172" spans="25:25" ht="21" x14ac:dyDescent="0.15">
      <c r="Y6172" s="7" ph="1"/>
    </row>
    <row r="6173" spans="25:25" ht="21" x14ac:dyDescent="0.15">
      <c r="Y6173" s="7" ph="1"/>
    </row>
    <row r="6174" spans="25:25" ht="21" x14ac:dyDescent="0.15">
      <c r="Y6174" s="7" ph="1"/>
    </row>
    <row r="6175" spans="25:25" ht="21" x14ac:dyDescent="0.15">
      <c r="Y6175" s="7" ph="1"/>
    </row>
    <row r="6176" spans="25:25" ht="21" x14ac:dyDescent="0.15">
      <c r="Y6176" s="7" ph="1"/>
    </row>
    <row r="6177" spans="25:25" ht="21" x14ac:dyDescent="0.15">
      <c r="Y6177" s="7" ph="1"/>
    </row>
    <row r="6178" spans="25:25" ht="21" x14ac:dyDescent="0.15">
      <c r="Y6178" s="7" ph="1"/>
    </row>
    <row r="6179" spans="25:25" ht="21" x14ac:dyDescent="0.15">
      <c r="Y6179" s="7" ph="1"/>
    </row>
    <row r="6180" spans="25:25" ht="21" x14ac:dyDescent="0.15">
      <c r="Y6180" s="7" ph="1"/>
    </row>
    <row r="6181" spans="25:25" ht="21" x14ac:dyDescent="0.15">
      <c r="Y6181" s="7" ph="1"/>
    </row>
    <row r="6182" spans="25:25" ht="21" x14ac:dyDescent="0.15">
      <c r="Y6182" s="7" ph="1"/>
    </row>
    <row r="6183" spans="25:25" ht="21" x14ac:dyDescent="0.15">
      <c r="Y6183" s="7" ph="1"/>
    </row>
    <row r="6184" spans="25:25" ht="21" x14ac:dyDescent="0.15">
      <c r="Y6184" s="7" ph="1"/>
    </row>
    <row r="6185" spans="25:25" ht="21" x14ac:dyDescent="0.15">
      <c r="Y6185" s="7" ph="1"/>
    </row>
    <row r="6186" spans="25:25" ht="21" x14ac:dyDescent="0.15">
      <c r="Y6186" s="7" ph="1"/>
    </row>
    <row r="6187" spans="25:25" ht="21" x14ac:dyDescent="0.15">
      <c r="Y6187" s="7" ph="1"/>
    </row>
    <row r="6188" spans="25:25" ht="21" x14ac:dyDescent="0.15">
      <c r="Y6188" s="7" ph="1"/>
    </row>
    <row r="6189" spans="25:25" ht="21" x14ac:dyDescent="0.15">
      <c r="Y6189" s="7" ph="1"/>
    </row>
    <row r="6190" spans="25:25" ht="21" x14ac:dyDescent="0.15">
      <c r="Y6190" s="7" ph="1"/>
    </row>
    <row r="6191" spans="25:25" ht="21" x14ac:dyDescent="0.15">
      <c r="Y6191" s="7" ph="1"/>
    </row>
    <row r="6192" spans="25:25" ht="21" x14ac:dyDescent="0.15">
      <c r="Y6192" s="7" ph="1"/>
    </row>
    <row r="6193" spans="25:25" ht="21" x14ac:dyDescent="0.15">
      <c r="Y6193" s="7" ph="1"/>
    </row>
    <row r="6194" spans="25:25" ht="21" x14ac:dyDescent="0.15">
      <c r="Y6194" s="7" ph="1"/>
    </row>
    <row r="6195" spans="25:25" ht="21" x14ac:dyDescent="0.15">
      <c r="Y6195" s="7" ph="1"/>
    </row>
    <row r="6196" spans="25:25" ht="21" x14ac:dyDescent="0.15">
      <c r="Y6196" s="7" ph="1"/>
    </row>
    <row r="6197" spans="25:25" ht="21" x14ac:dyDescent="0.15">
      <c r="Y6197" s="7" ph="1"/>
    </row>
    <row r="6198" spans="25:25" ht="21" x14ac:dyDescent="0.15">
      <c r="Y6198" s="7" ph="1"/>
    </row>
    <row r="6199" spans="25:25" ht="21" x14ac:dyDescent="0.15">
      <c r="Y6199" s="7" ph="1"/>
    </row>
    <row r="6200" spans="25:25" ht="21" x14ac:dyDescent="0.15">
      <c r="Y6200" s="7" ph="1"/>
    </row>
    <row r="6201" spans="25:25" ht="21" x14ac:dyDescent="0.15">
      <c r="Y6201" s="7" ph="1"/>
    </row>
    <row r="6202" spans="25:25" ht="21" x14ac:dyDescent="0.15">
      <c r="Y6202" s="7" ph="1"/>
    </row>
    <row r="6203" spans="25:25" ht="21" x14ac:dyDescent="0.15">
      <c r="Y6203" s="7" ph="1"/>
    </row>
    <row r="6204" spans="25:25" ht="21" x14ac:dyDescent="0.15">
      <c r="Y6204" s="7" ph="1"/>
    </row>
    <row r="6205" spans="25:25" ht="21" x14ac:dyDescent="0.15">
      <c r="Y6205" s="7" ph="1"/>
    </row>
    <row r="6206" spans="25:25" ht="21" x14ac:dyDescent="0.15">
      <c r="Y6206" s="7" ph="1"/>
    </row>
    <row r="6207" spans="25:25" ht="21" x14ac:dyDescent="0.15">
      <c r="Y6207" s="7" ph="1"/>
    </row>
    <row r="6208" spans="25:25" ht="21" x14ac:dyDescent="0.15">
      <c r="Y6208" s="7" ph="1"/>
    </row>
    <row r="6209" spans="25:25" ht="21" x14ac:dyDescent="0.15">
      <c r="Y6209" s="7" ph="1"/>
    </row>
    <row r="6210" spans="25:25" ht="21" x14ac:dyDescent="0.15">
      <c r="Y6210" s="7" ph="1"/>
    </row>
    <row r="6211" spans="25:25" ht="21" x14ac:dyDescent="0.15">
      <c r="Y6211" s="7" ph="1"/>
    </row>
    <row r="6212" spans="25:25" ht="21" x14ac:dyDescent="0.15">
      <c r="Y6212" s="7" ph="1"/>
    </row>
    <row r="6213" spans="25:25" ht="21" x14ac:dyDescent="0.15">
      <c r="Y6213" s="7" ph="1"/>
    </row>
    <row r="6214" spans="25:25" ht="21" x14ac:dyDescent="0.15">
      <c r="Y6214" s="7" ph="1"/>
    </row>
    <row r="6215" spans="25:25" ht="21" x14ac:dyDescent="0.15">
      <c r="Y6215" s="7" ph="1"/>
    </row>
    <row r="6216" spans="25:25" ht="21" x14ac:dyDescent="0.15">
      <c r="Y6216" s="7" ph="1"/>
    </row>
    <row r="6217" spans="25:25" ht="21" x14ac:dyDescent="0.15">
      <c r="Y6217" s="7" ph="1"/>
    </row>
    <row r="6218" spans="25:25" ht="21" x14ac:dyDescent="0.15">
      <c r="Y6218" s="7" ph="1"/>
    </row>
    <row r="6219" spans="25:25" ht="21" x14ac:dyDescent="0.15">
      <c r="Y6219" s="7" ph="1"/>
    </row>
    <row r="6220" spans="25:25" ht="21" x14ac:dyDescent="0.15">
      <c r="Y6220" s="7" ph="1"/>
    </row>
    <row r="6221" spans="25:25" ht="21" x14ac:dyDescent="0.15">
      <c r="Y6221" s="7" ph="1"/>
    </row>
    <row r="6222" spans="25:25" ht="21" x14ac:dyDescent="0.15">
      <c r="Y6222" s="7" ph="1"/>
    </row>
    <row r="6223" spans="25:25" ht="21" x14ac:dyDescent="0.15">
      <c r="Y6223" s="7" ph="1"/>
    </row>
    <row r="6224" spans="25:25" ht="21" x14ac:dyDescent="0.15">
      <c r="Y6224" s="7" ph="1"/>
    </row>
    <row r="6225" spans="25:25" ht="21" x14ac:dyDescent="0.15">
      <c r="Y6225" s="7" ph="1"/>
    </row>
    <row r="6226" spans="25:25" ht="21" x14ac:dyDescent="0.15">
      <c r="Y6226" s="7" ph="1"/>
    </row>
    <row r="6227" spans="25:25" ht="21" x14ac:dyDescent="0.15">
      <c r="Y6227" s="7" ph="1"/>
    </row>
    <row r="6228" spans="25:25" ht="21" x14ac:dyDescent="0.15">
      <c r="Y6228" s="7" ph="1"/>
    </row>
    <row r="6229" spans="25:25" ht="21" x14ac:dyDescent="0.15">
      <c r="Y6229" s="7" ph="1"/>
    </row>
    <row r="6230" spans="25:25" ht="21" x14ac:dyDescent="0.15">
      <c r="Y6230" s="7" ph="1"/>
    </row>
    <row r="6231" spans="25:25" ht="21" x14ac:dyDescent="0.15">
      <c r="Y6231" s="7" ph="1"/>
    </row>
    <row r="6232" spans="25:25" ht="21" x14ac:dyDescent="0.15">
      <c r="Y6232" s="7" ph="1"/>
    </row>
    <row r="6233" spans="25:25" ht="21" x14ac:dyDescent="0.15">
      <c r="Y6233" s="7" ph="1"/>
    </row>
    <row r="6234" spans="25:25" ht="21" x14ac:dyDescent="0.15">
      <c r="Y6234" s="7" ph="1"/>
    </row>
    <row r="6235" spans="25:25" ht="21" x14ac:dyDescent="0.15">
      <c r="Y6235" s="7" ph="1"/>
    </row>
    <row r="6236" spans="25:25" ht="21" x14ac:dyDescent="0.15">
      <c r="Y6236" s="7" ph="1"/>
    </row>
    <row r="6237" spans="25:25" ht="21" x14ac:dyDescent="0.15">
      <c r="Y6237" s="7" ph="1"/>
    </row>
    <row r="6238" spans="25:25" ht="21" x14ac:dyDescent="0.15">
      <c r="Y6238" s="7" ph="1"/>
    </row>
    <row r="6239" spans="25:25" ht="21" x14ac:dyDescent="0.15">
      <c r="Y6239" s="7" ph="1"/>
    </row>
    <row r="6240" spans="25:25" ht="21" x14ac:dyDescent="0.15">
      <c r="Y6240" s="7" ph="1"/>
    </row>
    <row r="6241" spans="25:25" ht="21" x14ac:dyDescent="0.15">
      <c r="Y6241" s="7" ph="1"/>
    </row>
    <row r="6242" spans="25:25" ht="21" x14ac:dyDescent="0.15">
      <c r="Y6242" s="7" ph="1"/>
    </row>
    <row r="6243" spans="25:25" ht="21" x14ac:dyDescent="0.15">
      <c r="Y6243" s="7" ph="1"/>
    </row>
    <row r="6244" spans="25:25" ht="21" x14ac:dyDescent="0.15">
      <c r="Y6244" s="7" ph="1"/>
    </row>
    <row r="6245" spans="25:25" ht="21" x14ac:dyDescent="0.15">
      <c r="Y6245" s="7" ph="1"/>
    </row>
    <row r="6246" spans="25:25" ht="21" x14ac:dyDescent="0.15">
      <c r="Y6246" s="7" ph="1"/>
    </row>
    <row r="6247" spans="25:25" ht="21" x14ac:dyDescent="0.15">
      <c r="Y6247" s="7" ph="1"/>
    </row>
    <row r="6248" spans="25:25" ht="21" x14ac:dyDescent="0.15">
      <c r="Y6248" s="7" ph="1"/>
    </row>
    <row r="6249" spans="25:25" ht="21" x14ac:dyDescent="0.15">
      <c r="Y6249" s="7" ph="1"/>
    </row>
    <row r="6250" spans="25:25" ht="21" x14ac:dyDescent="0.15">
      <c r="Y6250" s="7" ph="1"/>
    </row>
    <row r="6251" spans="25:25" ht="21" x14ac:dyDescent="0.15">
      <c r="Y6251" s="7" ph="1"/>
    </row>
    <row r="6252" spans="25:25" ht="21" x14ac:dyDescent="0.15">
      <c r="Y6252" s="7" ph="1"/>
    </row>
    <row r="6253" spans="25:25" ht="21" x14ac:dyDescent="0.15">
      <c r="Y6253" s="7" ph="1"/>
    </row>
    <row r="6254" spans="25:25" ht="21" x14ac:dyDescent="0.15">
      <c r="Y6254" s="7" ph="1"/>
    </row>
    <row r="6255" spans="25:25" ht="21" x14ac:dyDescent="0.15">
      <c r="Y6255" s="7" ph="1"/>
    </row>
    <row r="6256" spans="25:25" ht="21" x14ac:dyDescent="0.15">
      <c r="Y6256" s="7" ph="1"/>
    </row>
    <row r="6257" spans="25:25" ht="21" x14ac:dyDescent="0.15">
      <c r="Y6257" s="7" ph="1"/>
    </row>
    <row r="6258" spans="25:25" ht="21" x14ac:dyDescent="0.15">
      <c r="Y6258" s="7" ph="1"/>
    </row>
    <row r="6259" spans="25:25" ht="21" x14ac:dyDescent="0.15">
      <c r="Y6259" s="7" ph="1"/>
    </row>
    <row r="6260" spans="25:25" ht="21" x14ac:dyDescent="0.15">
      <c r="Y6260" s="7" ph="1"/>
    </row>
    <row r="6261" spans="25:25" ht="21" x14ac:dyDescent="0.15">
      <c r="Y6261" s="7" ph="1"/>
    </row>
    <row r="6262" spans="25:25" ht="21" x14ac:dyDescent="0.15">
      <c r="Y6262" s="7" ph="1"/>
    </row>
    <row r="6263" spans="25:25" ht="21" x14ac:dyDescent="0.15">
      <c r="Y6263" s="7" ph="1"/>
    </row>
    <row r="6264" spans="25:25" ht="21" x14ac:dyDescent="0.15">
      <c r="Y6264" s="7" ph="1"/>
    </row>
    <row r="6265" spans="25:25" ht="21" x14ac:dyDescent="0.15">
      <c r="Y6265" s="7" ph="1"/>
    </row>
    <row r="6266" spans="25:25" ht="21" x14ac:dyDescent="0.15">
      <c r="Y6266" s="7" ph="1"/>
    </row>
    <row r="6267" spans="25:25" ht="21" x14ac:dyDescent="0.15">
      <c r="Y6267" s="7" ph="1"/>
    </row>
    <row r="6268" spans="25:25" ht="21" x14ac:dyDescent="0.15">
      <c r="Y6268" s="7" ph="1"/>
    </row>
    <row r="6269" spans="25:25" ht="21" x14ac:dyDescent="0.15">
      <c r="Y6269" s="7" ph="1"/>
    </row>
    <row r="6270" spans="25:25" ht="21" x14ac:dyDescent="0.15">
      <c r="Y6270" s="7" ph="1"/>
    </row>
    <row r="6271" spans="25:25" ht="21" x14ac:dyDescent="0.15">
      <c r="Y6271" s="7" ph="1"/>
    </row>
    <row r="6272" spans="25:25" ht="21" x14ac:dyDescent="0.15">
      <c r="Y6272" s="7" ph="1"/>
    </row>
    <row r="6273" spans="25:25" ht="21" x14ac:dyDescent="0.15">
      <c r="Y6273" s="7" ph="1"/>
    </row>
    <row r="6274" spans="25:25" ht="21" x14ac:dyDescent="0.15">
      <c r="Y6274" s="7" ph="1"/>
    </row>
    <row r="6275" spans="25:25" ht="21" x14ac:dyDescent="0.15">
      <c r="Y6275" s="7" ph="1"/>
    </row>
    <row r="6276" spans="25:25" ht="21" x14ac:dyDescent="0.15">
      <c r="Y6276" s="7" ph="1"/>
    </row>
    <row r="6277" spans="25:25" ht="21" x14ac:dyDescent="0.15">
      <c r="Y6277" s="7" ph="1"/>
    </row>
    <row r="6278" spans="25:25" ht="21" x14ac:dyDescent="0.15">
      <c r="Y6278" s="7" ph="1"/>
    </row>
    <row r="6279" spans="25:25" ht="21" x14ac:dyDescent="0.15">
      <c r="Y6279" s="7" ph="1"/>
    </row>
    <row r="6280" spans="25:25" ht="21" x14ac:dyDescent="0.15">
      <c r="Y6280" s="7" ph="1"/>
    </row>
    <row r="6281" spans="25:25" ht="21" x14ac:dyDescent="0.15">
      <c r="Y6281" s="7" ph="1"/>
    </row>
    <row r="6282" spans="25:25" ht="21" x14ac:dyDescent="0.15">
      <c r="Y6282" s="7" ph="1"/>
    </row>
    <row r="6283" spans="25:25" ht="21" x14ac:dyDescent="0.15">
      <c r="Y6283" s="7" ph="1"/>
    </row>
    <row r="6284" spans="25:25" ht="21" x14ac:dyDescent="0.15">
      <c r="Y6284" s="7" ph="1"/>
    </row>
    <row r="6285" spans="25:25" ht="21" x14ac:dyDescent="0.15">
      <c r="Y6285" s="7" ph="1"/>
    </row>
    <row r="6286" spans="25:25" ht="21" x14ac:dyDescent="0.15">
      <c r="Y6286" s="7" ph="1"/>
    </row>
    <row r="6287" spans="25:25" ht="21" x14ac:dyDescent="0.15">
      <c r="Y6287" s="7" ph="1"/>
    </row>
    <row r="6288" spans="25:25" ht="21" x14ac:dyDescent="0.15">
      <c r="Y6288" s="7" ph="1"/>
    </row>
    <row r="6289" spans="25:25" ht="21" x14ac:dyDescent="0.15">
      <c r="Y6289" s="7" ph="1"/>
    </row>
    <row r="6290" spans="25:25" ht="21" x14ac:dyDescent="0.15">
      <c r="Y6290" s="7" ph="1"/>
    </row>
    <row r="6291" spans="25:25" ht="21" x14ac:dyDescent="0.15">
      <c r="Y6291" s="7" ph="1"/>
    </row>
    <row r="6292" spans="25:25" ht="21" x14ac:dyDescent="0.15">
      <c r="Y6292" s="7" ph="1"/>
    </row>
    <row r="6293" spans="25:25" ht="21" x14ac:dyDescent="0.15">
      <c r="Y6293" s="7" ph="1"/>
    </row>
    <row r="6294" spans="25:25" ht="21" x14ac:dyDescent="0.15">
      <c r="Y6294" s="7" ph="1"/>
    </row>
    <row r="6295" spans="25:25" ht="21" x14ac:dyDescent="0.15">
      <c r="Y6295" s="7" ph="1"/>
    </row>
    <row r="6296" spans="25:25" ht="21" x14ac:dyDescent="0.15">
      <c r="Y6296" s="7" ph="1"/>
    </row>
    <row r="6297" spans="25:25" ht="21" x14ac:dyDescent="0.15">
      <c r="Y6297" s="7" ph="1"/>
    </row>
    <row r="6298" spans="25:25" ht="21" x14ac:dyDescent="0.15">
      <c r="Y6298" s="7" ph="1"/>
    </row>
    <row r="6299" spans="25:25" ht="21" x14ac:dyDescent="0.15">
      <c r="Y6299" s="7" ph="1"/>
    </row>
    <row r="6300" spans="25:25" ht="21" x14ac:dyDescent="0.15">
      <c r="Y6300" s="7" ph="1"/>
    </row>
    <row r="6301" spans="25:25" ht="21" x14ac:dyDescent="0.15">
      <c r="Y6301" s="7" ph="1"/>
    </row>
    <row r="6302" spans="25:25" ht="21" x14ac:dyDescent="0.15">
      <c r="Y6302" s="7" ph="1"/>
    </row>
    <row r="6303" spans="25:25" ht="21" x14ac:dyDescent="0.15">
      <c r="Y6303" s="7" ph="1"/>
    </row>
    <row r="6304" spans="25:25" ht="21" x14ac:dyDescent="0.15">
      <c r="Y6304" s="7" ph="1"/>
    </row>
    <row r="6305" spans="25:25" ht="21" x14ac:dyDescent="0.15">
      <c r="Y6305" s="7" ph="1"/>
    </row>
    <row r="6306" spans="25:25" ht="21" x14ac:dyDescent="0.15">
      <c r="Y6306" s="7" ph="1"/>
    </row>
    <row r="6307" spans="25:25" ht="21" x14ac:dyDescent="0.15">
      <c r="Y6307" s="7" ph="1"/>
    </row>
    <row r="6308" spans="25:25" ht="21" x14ac:dyDescent="0.15">
      <c r="Y6308" s="7" ph="1"/>
    </row>
    <row r="6309" spans="25:25" ht="21" x14ac:dyDescent="0.15">
      <c r="Y6309" s="7" ph="1"/>
    </row>
    <row r="6310" spans="25:25" ht="21" x14ac:dyDescent="0.15">
      <c r="Y6310" s="7" ph="1"/>
    </row>
    <row r="6311" spans="25:25" ht="21" x14ac:dyDescent="0.15">
      <c r="Y6311" s="7" ph="1"/>
    </row>
    <row r="6312" spans="25:25" ht="21" x14ac:dyDescent="0.15">
      <c r="Y6312" s="7" ph="1"/>
    </row>
    <row r="6313" spans="25:25" ht="21" x14ac:dyDescent="0.15">
      <c r="Y6313" s="7" ph="1"/>
    </row>
    <row r="6314" spans="25:25" ht="21" x14ac:dyDescent="0.15">
      <c r="Y6314" s="7" ph="1"/>
    </row>
    <row r="6315" spans="25:25" ht="21" x14ac:dyDescent="0.15">
      <c r="Y6315" s="7" ph="1"/>
    </row>
    <row r="6316" spans="25:25" ht="21" x14ac:dyDescent="0.15">
      <c r="Y6316" s="7" ph="1"/>
    </row>
    <row r="6317" spans="25:25" ht="21" x14ac:dyDescent="0.15">
      <c r="Y6317" s="7" ph="1"/>
    </row>
    <row r="6318" spans="25:25" ht="21" x14ac:dyDescent="0.15">
      <c r="Y6318" s="7" ph="1"/>
    </row>
    <row r="6319" spans="25:25" ht="21" x14ac:dyDescent="0.15">
      <c r="Y6319" s="7" ph="1"/>
    </row>
    <row r="6320" spans="25:25" ht="21" x14ac:dyDescent="0.15">
      <c r="Y6320" s="7" ph="1"/>
    </row>
    <row r="6321" spans="25:25" ht="21" x14ac:dyDescent="0.15">
      <c r="Y6321" s="7" ph="1"/>
    </row>
    <row r="6322" spans="25:25" ht="21" x14ac:dyDescent="0.15">
      <c r="Y6322" s="7" ph="1"/>
    </row>
    <row r="6323" spans="25:25" ht="21" x14ac:dyDescent="0.15">
      <c r="Y6323" s="7" ph="1"/>
    </row>
    <row r="6324" spans="25:25" ht="21" x14ac:dyDescent="0.15">
      <c r="Y6324" s="7" ph="1"/>
    </row>
    <row r="6325" spans="25:25" ht="21" x14ac:dyDescent="0.15">
      <c r="Y6325" s="7" ph="1"/>
    </row>
    <row r="6326" spans="25:25" ht="21" x14ac:dyDescent="0.15">
      <c r="Y6326" s="7" ph="1"/>
    </row>
    <row r="6327" spans="25:25" ht="21" x14ac:dyDescent="0.15">
      <c r="Y6327" s="7" ph="1"/>
    </row>
    <row r="6328" spans="25:25" ht="21" x14ac:dyDescent="0.15">
      <c r="Y6328" s="7" ph="1"/>
    </row>
    <row r="6329" spans="25:25" ht="21" x14ac:dyDescent="0.15">
      <c r="Y6329" s="7" ph="1"/>
    </row>
    <row r="6330" spans="25:25" ht="21" x14ac:dyDescent="0.15">
      <c r="Y6330" s="7" ph="1"/>
    </row>
    <row r="6331" spans="25:25" ht="21" x14ac:dyDescent="0.15">
      <c r="Y6331" s="7" ph="1"/>
    </row>
    <row r="6332" spans="25:25" ht="21" x14ac:dyDescent="0.15">
      <c r="Y6332" s="7" ph="1"/>
    </row>
    <row r="6333" spans="25:25" ht="21" x14ac:dyDescent="0.15">
      <c r="Y6333" s="7" ph="1"/>
    </row>
    <row r="6334" spans="25:25" ht="21" x14ac:dyDescent="0.15">
      <c r="Y6334" s="7" ph="1"/>
    </row>
    <row r="6335" spans="25:25" ht="21" x14ac:dyDescent="0.15">
      <c r="Y6335" s="7" ph="1"/>
    </row>
    <row r="6336" spans="25:25" ht="21" x14ac:dyDescent="0.15">
      <c r="Y6336" s="7" ph="1"/>
    </row>
    <row r="6337" spans="25:25" ht="21" x14ac:dyDescent="0.15">
      <c r="Y6337" s="7" ph="1"/>
    </row>
    <row r="6338" spans="25:25" ht="21" x14ac:dyDescent="0.15">
      <c r="Y6338" s="7" ph="1"/>
    </row>
    <row r="6339" spans="25:25" ht="21" x14ac:dyDescent="0.15">
      <c r="Y6339" s="7" ph="1"/>
    </row>
    <row r="6340" spans="25:25" ht="21" x14ac:dyDescent="0.15">
      <c r="Y6340" s="7" ph="1"/>
    </row>
    <row r="6341" spans="25:25" ht="21" x14ac:dyDescent="0.15">
      <c r="Y6341" s="7" ph="1"/>
    </row>
    <row r="6342" spans="25:25" ht="21" x14ac:dyDescent="0.15">
      <c r="Y6342" s="7" ph="1"/>
    </row>
    <row r="6343" spans="25:25" ht="21" x14ac:dyDescent="0.15">
      <c r="Y6343" s="7" ph="1"/>
    </row>
    <row r="6344" spans="25:25" ht="21" x14ac:dyDescent="0.15">
      <c r="Y6344" s="7" ph="1"/>
    </row>
    <row r="6345" spans="25:25" ht="21" x14ac:dyDescent="0.15">
      <c r="Y6345" s="7" ph="1"/>
    </row>
    <row r="6346" spans="25:25" ht="21" x14ac:dyDescent="0.15">
      <c r="Y6346" s="7" ph="1"/>
    </row>
    <row r="6347" spans="25:25" ht="21" x14ac:dyDescent="0.15">
      <c r="Y6347" s="7" ph="1"/>
    </row>
    <row r="6348" spans="25:25" ht="21" x14ac:dyDescent="0.15">
      <c r="Y6348" s="7" ph="1"/>
    </row>
    <row r="6349" spans="25:25" ht="21" x14ac:dyDescent="0.15">
      <c r="Y6349" s="7" ph="1"/>
    </row>
    <row r="6350" spans="25:25" ht="21" x14ac:dyDescent="0.15">
      <c r="Y6350" s="7" ph="1"/>
    </row>
    <row r="6351" spans="25:25" ht="21" x14ac:dyDescent="0.15">
      <c r="Y6351" s="7" ph="1"/>
    </row>
    <row r="6352" spans="25:25" ht="21" x14ac:dyDescent="0.15">
      <c r="Y6352" s="7" ph="1"/>
    </row>
    <row r="6353" spans="25:25" ht="21" x14ac:dyDescent="0.15">
      <c r="Y6353" s="7" ph="1"/>
    </row>
    <row r="6354" spans="25:25" ht="21" x14ac:dyDescent="0.15">
      <c r="Y6354" s="7" ph="1"/>
    </row>
    <row r="6355" spans="25:25" ht="21" x14ac:dyDescent="0.15">
      <c r="Y6355" s="7" ph="1"/>
    </row>
    <row r="6356" spans="25:25" ht="21" x14ac:dyDescent="0.15">
      <c r="Y6356" s="7" ph="1"/>
    </row>
    <row r="6357" spans="25:25" ht="21" x14ac:dyDescent="0.15">
      <c r="Y6357" s="7" ph="1"/>
    </row>
    <row r="6358" spans="25:25" ht="21" x14ac:dyDescent="0.15">
      <c r="Y6358" s="7" ph="1"/>
    </row>
    <row r="6359" spans="25:25" ht="21" x14ac:dyDescent="0.15">
      <c r="Y6359" s="7" ph="1"/>
    </row>
    <row r="6360" spans="25:25" ht="21" x14ac:dyDescent="0.15">
      <c r="Y6360" s="7" ph="1"/>
    </row>
    <row r="6361" spans="25:25" ht="21" x14ac:dyDescent="0.15">
      <c r="Y6361" s="7" ph="1"/>
    </row>
    <row r="6362" spans="25:25" ht="21" x14ac:dyDescent="0.15">
      <c r="Y6362" s="7" ph="1"/>
    </row>
    <row r="6363" spans="25:25" ht="21" x14ac:dyDescent="0.15">
      <c r="Y6363" s="7" ph="1"/>
    </row>
    <row r="6364" spans="25:25" ht="21" x14ac:dyDescent="0.15">
      <c r="Y6364" s="7" ph="1"/>
    </row>
    <row r="6365" spans="25:25" ht="21" x14ac:dyDescent="0.15">
      <c r="Y6365" s="7" ph="1"/>
    </row>
    <row r="6366" spans="25:25" ht="21" x14ac:dyDescent="0.15">
      <c r="Y6366" s="7" ph="1"/>
    </row>
    <row r="6367" spans="25:25" ht="21" x14ac:dyDescent="0.15">
      <c r="Y6367" s="7" ph="1"/>
    </row>
    <row r="6368" spans="25:25" ht="21" x14ac:dyDescent="0.15">
      <c r="Y6368" s="7" ph="1"/>
    </row>
    <row r="6369" spans="25:25" ht="21" x14ac:dyDescent="0.15">
      <c r="Y6369" s="7" ph="1"/>
    </row>
    <row r="6370" spans="25:25" ht="21" x14ac:dyDescent="0.15">
      <c r="Y6370" s="7" ph="1"/>
    </row>
    <row r="6371" spans="25:25" ht="21" x14ac:dyDescent="0.15">
      <c r="Y6371" s="7" ph="1"/>
    </row>
    <row r="6372" spans="25:25" ht="21" x14ac:dyDescent="0.15">
      <c r="Y6372" s="7" ph="1"/>
    </row>
    <row r="6373" spans="25:25" ht="21" x14ac:dyDescent="0.15">
      <c r="Y6373" s="7" ph="1"/>
    </row>
    <row r="6374" spans="25:25" ht="21" x14ac:dyDescent="0.15">
      <c r="Y6374" s="7" ph="1"/>
    </row>
    <row r="6375" spans="25:25" ht="21" x14ac:dyDescent="0.15">
      <c r="Y6375" s="7" ph="1"/>
    </row>
    <row r="6376" spans="25:25" ht="21" x14ac:dyDescent="0.15">
      <c r="Y6376" s="7" ph="1"/>
    </row>
    <row r="6377" spans="25:25" ht="21" x14ac:dyDescent="0.15">
      <c r="Y6377" s="7" ph="1"/>
    </row>
    <row r="6378" spans="25:25" ht="21" x14ac:dyDescent="0.15">
      <c r="Y6378" s="7" ph="1"/>
    </row>
    <row r="6379" spans="25:25" ht="21" x14ac:dyDescent="0.15">
      <c r="Y6379" s="7" ph="1"/>
    </row>
    <row r="6380" spans="25:25" ht="21" x14ac:dyDescent="0.15">
      <c r="Y6380" s="7" ph="1"/>
    </row>
    <row r="6381" spans="25:25" ht="21" x14ac:dyDescent="0.15">
      <c r="Y6381" s="7" ph="1"/>
    </row>
    <row r="6382" spans="25:25" ht="21" x14ac:dyDescent="0.15">
      <c r="Y6382" s="7" ph="1"/>
    </row>
    <row r="6383" spans="25:25" ht="21" x14ac:dyDescent="0.15">
      <c r="Y6383" s="7" ph="1"/>
    </row>
    <row r="6384" spans="25:25" ht="21" x14ac:dyDescent="0.15">
      <c r="Y6384" s="7" ph="1"/>
    </row>
    <row r="6385" spans="25:25" ht="21" x14ac:dyDescent="0.15">
      <c r="Y6385" s="7" ph="1"/>
    </row>
    <row r="6386" spans="25:25" ht="21" x14ac:dyDescent="0.15">
      <c r="Y6386" s="7" ph="1"/>
    </row>
    <row r="6387" spans="25:25" ht="21" x14ac:dyDescent="0.15">
      <c r="Y6387" s="7" ph="1"/>
    </row>
    <row r="6388" spans="25:25" ht="21" x14ac:dyDescent="0.15">
      <c r="Y6388" s="7" ph="1"/>
    </row>
    <row r="6389" spans="25:25" ht="21" x14ac:dyDescent="0.15">
      <c r="Y6389" s="7" ph="1"/>
    </row>
    <row r="6390" spans="25:25" ht="21" x14ac:dyDescent="0.15">
      <c r="Y6390" s="7" ph="1"/>
    </row>
    <row r="6391" spans="25:25" ht="21" x14ac:dyDescent="0.15">
      <c r="Y6391" s="7" ph="1"/>
    </row>
    <row r="6392" spans="25:25" ht="21" x14ac:dyDescent="0.15">
      <c r="Y6392" s="7" ph="1"/>
    </row>
    <row r="6393" spans="25:25" ht="21" x14ac:dyDescent="0.15">
      <c r="Y6393" s="7" ph="1"/>
    </row>
    <row r="6394" spans="25:25" ht="21" x14ac:dyDescent="0.15">
      <c r="Y6394" s="7" ph="1"/>
    </row>
    <row r="6395" spans="25:25" ht="21" x14ac:dyDescent="0.15">
      <c r="Y6395" s="7" ph="1"/>
    </row>
    <row r="6396" spans="25:25" ht="21" x14ac:dyDescent="0.15">
      <c r="Y6396" s="7" ph="1"/>
    </row>
    <row r="6397" spans="25:25" ht="21" x14ac:dyDescent="0.15">
      <c r="Y6397" s="7" ph="1"/>
    </row>
    <row r="6398" spans="25:25" ht="21" x14ac:dyDescent="0.15">
      <c r="Y6398" s="7" ph="1"/>
    </row>
    <row r="6399" spans="25:25" ht="21" x14ac:dyDescent="0.15">
      <c r="Y6399" s="7" ph="1"/>
    </row>
    <row r="6400" spans="25:25" ht="21" x14ac:dyDescent="0.15">
      <c r="Y6400" s="7" ph="1"/>
    </row>
    <row r="6401" spans="25:25" ht="21" x14ac:dyDescent="0.15">
      <c r="Y6401" s="7" ph="1"/>
    </row>
    <row r="6402" spans="25:25" ht="21" x14ac:dyDescent="0.15">
      <c r="Y6402" s="7" ph="1"/>
    </row>
    <row r="6403" spans="25:25" ht="21" x14ac:dyDescent="0.15">
      <c r="Y6403" s="7" ph="1"/>
    </row>
    <row r="6404" spans="25:25" ht="21" x14ac:dyDescent="0.15">
      <c r="Y6404" s="7" ph="1"/>
    </row>
    <row r="6405" spans="25:25" ht="21" x14ac:dyDescent="0.15">
      <c r="Y6405" s="7" ph="1"/>
    </row>
    <row r="6406" spans="25:25" ht="21" x14ac:dyDescent="0.15">
      <c r="Y6406" s="7" ph="1"/>
    </row>
    <row r="6407" spans="25:25" ht="21" x14ac:dyDescent="0.15">
      <c r="Y6407" s="7" ph="1"/>
    </row>
    <row r="6408" spans="25:25" ht="21" x14ac:dyDescent="0.15">
      <c r="Y6408" s="7" ph="1"/>
    </row>
    <row r="6409" spans="25:25" ht="21" x14ac:dyDescent="0.15">
      <c r="Y6409" s="7" ph="1"/>
    </row>
    <row r="6410" spans="25:25" ht="21" x14ac:dyDescent="0.15">
      <c r="Y6410" s="7" ph="1"/>
    </row>
    <row r="6411" spans="25:25" ht="21" x14ac:dyDescent="0.15">
      <c r="Y6411" s="7" ph="1"/>
    </row>
    <row r="6412" spans="25:25" ht="21" x14ac:dyDescent="0.15">
      <c r="Y6412" s="7" ph="1"/>
    </row>
    <row r="6413" spans="25:25" ht="21" x14ac:dyDescent="0.15">
      <c r="Y6413" s="7" ph="1"/>
    </row>
    <row r="6414" spans="25:25" ht="21" x14ac:dyDescent="0.15">
      <c r="Y6414" s="7" ph="1"/>
    </row>
    <row r="6415" spans="25:25" ht="21" x14ac:dyDescent="0.15">
      <c r="Y6415" s="7" ph="1"/>
    </row>
    <row r="6416" spans="25:25" ht="21" x14ac:dyDescent="0.15">
      <c r="Y6416" s="7" ph="1"/>
    </row>
    <row r="6417" spans="25:25" ht="21" x14ac:dyDescent="0.15">
      <c r="Y6417" s="7" ph="1"/>
    </row>
    <row r="6418" spans="25:25" ht="21" x14ac:dyDescent="0.15">
      <c r="Y6418" s="7" ph="1"/>
    </row>
    <row r="6419" spans="25:25" ht="21" x14ac:dyDescent="0.15">
      <c r="Y6419" s="7" ph="1"/>
    </row>
    <row r="6420" spans="25:25" ht="21" x14ac:dyDescent="0.15">
      <c r="Y6420" s="7" ph="1"/>
    </row>
    <row r="6421" spans="25:25" ht="21" x14ac:dyDescent="0.15">
      <c r="Y6421" s="7" ph="1"/>
    </row>
    <row r="6422" spans="25:25" ht="21" x14ac:dyDescent="0.15">
      <c r="Y6422" s="7" ph="1"/>
    </row>
    <row r="6423" spans="25:25" ht="21" x14ac:dyDescent="0.15">
      <c r="Y6423" s="7" ph="1"/>
    </row>
    <row r="6424" spans="25:25" ht="21" x14ac:dyDescent="0.15">
      <c r="Y6424" s="7" ph="1"/>
    </row>
    <row r="6425" spans="25:25" ht="21" x14ac:dyDescent="0.15">
      <c r="Y6425" s="7" ph="1"/>
    </row>
    <row r="6426" spans="25:25" ht="21" x14ac:dyDescent="0.15">
      <c r="Y6426" s="7" ph="1"/>
    </row>
  </sheetData>
  <sheetProtection password="C062" sheet="1" objects="1" scenarios="1" selectLockedCells="1"/>
  <dataConsolidate/>
  <mergeCells count="388">
    <mergeCell ref="A93:AQ93"/>
    <mergeCell ref="AE1:AQ1"/>
    <mergeCell ref="AE41:AQ41"/>
    <mergeCell ref="AE92:AQ92"/>
    <mergeCell ref="AH3:AP3"/>
    <mergeCell ref="AH43:AP43"/>
    <mergeCell ref="D80:F82"/>
    <mergeCell ref="G80:M81"/>
    <mergeCell ref="N80:W81"/>
    <mergeCell ref="X80:AI81"/>
    <mergeCell ref="AJ80:AM81"/>
    <mergeCell ref="G82:AI82"/>
    <mergeCell ref="AJ82:AM82"/>
    <mergeCell ref="D76:M76"/>
    <mergeCell ref="N76:AI76"/>
    <mergeCell ref="AJ76:AM76"/>
    <mergeCell ref="D79:F79"/>
    <mergeCell ref="G79:M79"/>
    <mergeCell ref="N79:W79"/>
    <mergeCell ref="X79:AI79"/>
    <mergeCell ref="AJ79:AM79"/>
    <mergeCell ref="N72:AI72"/>
    <mergeCell ref="AJ72:AM72"/>
    <mergeCell ref="K73:M73"/>
    <mergeCell ref="D148:M148"/>
    <mergeCell ref="N148:AF148"/>
    <mergeCell ref="J144:V144"/>
    <mergeCell ref="D145:V145"/>
    <mergeCell ref="W145:X145"/>
    <mergeCell ref="Y145:AA145"/>
    <mergeCell ref="AB145:AC145"/>
    <mergeCell ref="AD145:AF145"/>
    <mergeCell ref="D137:AF137"/>
    <mergeCell ref="AG137:AM137"/>
    <mergeCell ref="D140:O140"/>
    <mergeCell ref="P140:AF140"/>
    <mergeCell ref="D141:O141"/>
    <mergeCell ref="P141:AF141"/>
    <mergeCell ref="D135:I135"/>
    <mergeCell ref="J135:W135"/>
    <mergeCell ref="X135:Z135"/>
    <mergeCell ref="AA135:AF135"/>
    <mergeCell ref="AG135:AM135"/>
    <mergeCell ref="D136:I136"/>
    <mergeCell ref="J136:W136"/>
    <mergeCell ref="X136:Z136"/>
    <mergeCell ref="AA136:AF136"/>
    <mergeCell ref="AG136:AM136"/>
    <mergeCell ref="D133:I133"/>
    <mergeCell ref="J133:W133"/>
    <mergeCell ref="X133:Z133"/>
    <mergeCell ref="AA133:AF133"/>
    <mergeCell ref="AG133:AM133"/>
    <mergeCell ref="D134:I134"/>
    <mergeCell ref="J134:W134"/>
    <mergeCell ref="X134:Z134"/>
    <mergeCell ref="AA134:AF134"/>
    <mergeCell ref="AG134:AM134"/>
    <mergeCell ref="AG127:AI127"/>
    <mergeCell ref="AJ127:AM127"/>
    <mergeCell ref="D128:I128"/>
    <mergeCell ref="J128:O128"/>
    <mergeCell ref="P128:W128"/>
    <mergeCell ref="X128:Z128"/>
    <mergeCell ref="AA128:AC128"/>
    <mergeCell ref="AD128:AF128"/>
    <mergeCell ref="AG128:AI128"/>
    <mergeCell ref="AJ128:AM128"/>
    <mergeCell ref="D127:I127"/>
    <mergeCell ref="J127:O127"/>
    <mergeCell ref="P127:W127"/>
    <mergeCell ref="X127:Z127"/>
    <mergeCell ref="AA127:AC127"/>
    <mergeCell ref="AD127:AF127"/>
    <mergeCell ref="AD125:AF125"/>
    <mergeCell ref="AG125:AM125"/>
    <mergeCell ref="X126:Z126"/>
    <mergeCell ref="AA126:AC126"/>
    <mergeCell ref="AD126:AF126"/>
    <mergeCell ref="AG126:AI126"/>
    <mergeCell ref="AJ126:AM126"/>
    <mergeCell ref="AH119:AK119"/>
    <mergeCell ref="AL119:AM119"/>
    <mergeCell ref="D120:AG120"/>
    <mergeCell ref="AH120:AK120"/>
    <mergeCell ref="AL120:AM120"/>
    <mergeCell ref="D124:I126"/>
    <mergeCell ref="J124:O126"/>
    <mergeCell ref="P124:W126"/>
    <mergeCell ref="X124:AM124"/>
    <mergeCell ref="X125:AC125"/>
    <mergeCell ref="D119:I119"/>
    <mergeCell ref="J119:O119"/>
    <mergeCell ref="P119:W119"/>
    <mergeCell ref="X119:Z119"/>
    <mergeCell ref="AA119:AC119"/>
    <mergeCell ref="AD119:AG119"/>
    <mergeCell ref="D118:I118"/>
    <mergeCell ref="J118:O118"/>
    <mergeCell ref="P118:W118"/>
    <mergeCell ref="X118:Z118"/>
    <mergeCell ref="AA118:AC118"/>
    <mergeCell ref="AD118:AG118"/>
    <mergeCell ref="AH118:AK118"/>
    <mergeCell ref="AL118:AM118"/>
    <mergeCell ref="D117:I117"/>
    <mergeCell ref="J117:O117"/>
    <mergeCell ref="P117:W117"/>
    <mergeCell ref="X117:Z117"/>
    <mergeCell ref="AA117:AC117"/>
    <mergeCell ref="AD117:AG117"/>
    <mergeCell ref="D116:I116"/>
    <mergeCell ref="J116:O116"/>
    <mergeCell ref="P116:W116"/>
    <mergeCell ref="X116:Z116"/>
    <mergeCell ref="AA116:AC116"/>
    <mergeCell ref="AD116:AG116"/>
    <mergeCell ref="AH116:AK116"/>
    <mergeCell ref="AL116:AM116"/>
    <mergeCell ref="AH117:AK117"/>
    <mergeCell ref="AL117:AM117"/>
    <mergeCell ref="AL113:AM113"/>
    <mergeCell ref="D112:E112"/>
    <mergeCell ref="J112:O112"/>
    <mergeCell ref="P112:Q112"/>
    <mergeCell ref="R112:W112"/>
    <mergeCell ref="X112:AE112"/>
    <mergeCell ref="AF112:AG112"/>
    <mergeCell ref="AH112:AI112"/>
    <mergeCell ref="AJ112:AK112"/>
    <mergeCell ref="D113:E113"/>
    <mergeCell ref="F113:I113"/>
    <mergeCell ref="J113:O113"/>
    <mergeCell ref="P113:Q113"/>
    <mergeCell ref="R113:W113"/>
    <mergeCell ref="X113:AE113"/>
    <mergeCell ref="AF113:AG113"/>
    <mergeCell ref="AH113:AI113"/>
    <mergeCell ref="AJ113:AK113"/>
    <mergeCell ref="AL110:AM110"/>
    <mergeCell ref="D111:E111"/>
    <mergeCell ref="F112:I112"/>
    <mergeCell ref="J111:O111"/>
    <mergeCell ref="P111:Q111"/>
    <mergeCell ref="R111:W111"/>
    <mergeCell ref="X111:AE111"/>
    <mergeCell ref="AF111:AG111"/>
    <mergeCell ref="AH111:AI111"/>
    <mergeCell ref="AJ111:AK111"/>
    <mergeCell ref="AL111:AM111"/>
    <mergeCell ref="D110:E110"/>
    <mergeCell ref="F110:I110"/>
    <mergeCell ref="J110:O110"/>
    <mergeCell ref="P110:Q110"/>
    <mergeCell ref="R110:W110"/>
    <mergeCell ref="X110:AE110"/>
    <mergeCell ref="AF110:AG110"/>
    <mergeCell ref="AH110:AI110"/>
    <mergeCell ref="AJ110:AK110"/>
    <mergeCell ref="F111:I111"/>
    <mergeCell ref="AL112:AM112"/>
    <mergeCell ref="J98:Q98"/>
    <mergeCell ref="AH106:AI106"/>
    <mergeCell ref="AJ106:AK106"/>
    <mergeCell ref="AL106:AM106"/>
    <mergeCell ref="D107:I107"/>
    <mergeCell ref="J107:Q107"/>
    <mergeCell ref="R107:AA107"/>
    <mergeCell ref="AB107:AC107"/>
    <mergeCell ref="AD107:AE107"/>
    <mergeCell ref="AF107:AG107"/>
    <mergeCell ref="AH107:AI107"/>
    <mergeCell ref="D106:I106"/>
    <mergeCell ref="J106:Q106"/>
    <mergeCell ref="R106:AA106"/>
    <mergeCell ref="AB106:AC106"/>
    <mergeCell ref="AD106:AE106"/>
    <mergeCell ref="AF106:AG106"/>
    <mergeCell ref="AJ107:AK107"/>
    <mergeCell ref="AL107:AM107"/>
    <mergeCell ref="D100:I100"/>
    <mergeCell ref="J100:Q100"/>
    <mergeCell ref="R100:AE100"/>
    <mergeCell ref="AF100:AJ100"/>
    <mergeCell ref="AK100:AM100"/>
    <mergeCell ref="AB105:AC105"/>
    <mergeCell ref="AD105:AE105"/>
    <mergeCell ref="AF105:AG105"/>
    <mergeCell ref="AH105:AI105"/>
    <mergeCell ref="AJ105:AK105"/>
    <mergeCell ref="AL105:AM105"/>
    <mergeCell ref="D101:I101"/>
    <mergeCell ref="J101:Q101"/>
    <mergeCell ref="R101:AE101"/>
    <mergeCell ref="AF101:AJ101"/>
    <mergeCell ref="AK101:AM101"/>
    <mergeCell ref="D104:I105"/>
    <mergeCell ref="J104:Q105"/>
    <mergeCell ref="R104:AA105"/>
    <mergeCell ref="AB104:AG104"/>
    <mergeCell ref="AH104:AM104"/>
    <mergeCell ref="R98:AE98"/>
    <mergeCell ref="AF98:AJ98"/>
    <mergeCell ref="AK98:AM98"/>
    <mergeCell ref="D99:I99"/>
    <mergeCell ref="J99:Q99"/>
    <mergeCell ref="R99:AE99"/>
    <mergeCell ref="AF99:AJ99"/>
    <mergeCell ref="AK99:AM99"/>
    <mergeCell ref="D84:F84"/>
    <mergeCell ref="G84:M84"/>
    <mergeCell ref="N84:W84"/>
    <mergeCell ref="X84:AI84"/>
    <mergeCell ref="AJ84:AM84"/>
    <mergeCell ref="D85:F86"/>
    <mergeCell ref="G85:M85"/>
    <mergeCell ref="N85:W85"/>
    <mergeCell ref="X85:AI85"/>
    <mergeCell ref="AJ85:AM85"/>
    <mergeCell ref="G86:M86"/>
    <mergeCell ref="N86:W86"/>
    <mergeCell ref="X86:AI86"/>
    <mergeCell ref="AJ86:AM86"/>
    <mergeCell ref="AH94:AP94"/>
    <mergeCell ref="D98:I98"/>
    <mergeCell ref="N73:AI73"/>
    <mergeCell ref="AJ73:AM73"/>
    <mergeCell ref="D75:M75"/>
    <mergeCell ref="N75:AI75"/>
    <mergeCell ref="AJ75:AM75"/>
    <mergeCell ref="D70:E73"/>
    <mergeCell ref="F70:J71"/>
    <mergeCell ref="K70:M70"/>
    <mergeCell ref="N70:AI70"/>
    <mergeCell ref="AJ70:AM70"/>
    <mergeCell ref="K71:M71"/>
    <mergeCell ref="N71:AI71"/>
    <mergeCell ref="AJ71:AM71"/>
    <mergeCell ref="F72:J73"/>
    <mergeCell ref="K72:M72"/>
    <mergeCell ref="D67:J68"/>
    <mergeCell ref="K67:M67"/>
    <mergeCell ref="N67:AI67"/>
    <mergeCell ref="AJ67:AM67"/>
    <mergeCell ref="K68:M68"/>
    <mergeCell ref="N68:AI68"/>
    <mergeCell ref="AJ68:AM68"/>
    <mergeCell ref="F62:M63"/>
    <mergeCell ref="N62:AI62"/>
    <mergeCell ref="AJ62:AM62"/>
    <mergeCell ref="N63:AI63"/>
    <mergeCell ref="AJ63:AM63"/>
    <mergeCell ref="D65:M66"/>
    <mergeCell ref="N65:AI65"/>
    <mergeCell ref="AJ65:AM65"/>
    <mergeCell ref="N66:AI66"/>
    <mergeCell ref="AJ66:AM66"/>
    <mergeCell ref="D59:E63"/>
    <mergeCell ref="F59:J61"/>
    <mergeCell ref="K59:M60"/>
    <mergeCell ref="N59:AI59"/>
    <mergeCell ref="AJ59:AM59"/>
    <mergeCell ref="N60:AI60"/>
    <mergeCell ref="AJ60:AM60"/>
    <mergeCell ref="K61:M61"/>
    <mergeCell ref="N61:AI61"/>
    <mergeCell ref="AJ61:AM61"/>
    <mergeCell ref="D55:M55"/>
    <mergeCell ref="N55:AI55"/>
    <mergeCell ref="AJ55:AM55"/>
    <mergeCell ref="D56:M57"/>
    <mergeCell ref="N56:AI56"/>
    <mergeCell ref="AJ56:AM56"/>
    <mergeCell ref="N57:AI57"/>
    <mergeCell ref="AJ57:AM57"/>
    <mergeCell ref="D52:M53"/>
    <mergeCell ref="N52:AM52"/>
    <mergeCell ref="N53:AI53"/>
    <mergeCell ref="AJ53:AM53"/>
    <mergeCell ref="D54:M54"/>
    <mergeCell ref="N54:AI54"/>
    <mergeCell ref="AJ54:AM54"/>
    <mergeCell ref="Y40:Z40"/>
    <mergeCell ref="AA40:AQ40"/>
    <mergeCell ref="D47:H47"/>
    <mergeCell ref="I47:U47"/>
    <mergeCell ref="W47:AA47"/>
    <mergeCell ref="AB47:AM47"/>
    <mergeCell ref="A42:AQ42"/>
    <mergeCell ref="B39:F39"/>
    <mergeCell ref="H39:K39"/>
    <mergeCell ref="M39:P39"/>
    <mergeCell ref="R39:U39"/>
    <mergeCell ref="B40:F40"/>
    <mergeCell ref="G40:X40"/>
    <mergeCell ref="W37:X37"/>
    <mergeCell ref="Y37:AQ37"/>
    <mergeCell ref="B38:F38"/>
    <mergeCell ref="H38:K38"/>
    <mergeCell ref="M38:P38"/>
    <mergeCell ref="R38:U38"/>
    <mergeCell ref="W38:Z38"/>
    <mergeCell ref="AB38:AE38"/>
    <mergeCell ref="AG38:AJ38"/>
    <mergeCell ref="AL38:AO38"/>
    <mergeCell ref="B37:F37"/>
    <mergeCell ref="H37:I37"/>
    <mergeCell ref="K37:L37"/>
    <mergeCell ref="M37:O37"/>
    <mergeCell ref="P37:Q37"/>
    <mergeCell ref="R37:V37"/>
    <mergeCell ref="B35:F35"/>
    <mergeCell ref="G35:V35"/>
    <mergeCell ref="W35:Z35"/>
    <mergeCell ref="AA35:AQ35"/>
    <mergeCell ref="B36:F36"/>
    <mergeCell ref="G36:V36"/>
    <mergeCell ref="W36:Z36"/>
    <mergeCell ref="AA36:AQ36"/>
    <mergeCell ref="B29:F29"/>
    <mergeCell ref="G29:V29"/>
    <mergeCell ref="W29:Z29"/>
    <mergeCell ref="AA29:AQ29"/>
    <mergeCell ref="B30:F30"/>
    <mergeCell ref="G30:AQ30"/>
    <mergeCell ref="B19:L19"/>
    <mergeCell ref="M19:R19"/>
    <mergeCell ref="S19:AK19"/>
    <mergeCell ref="AL19:AN19"/>
    <mergeCell ref="AO19:AQ19"/>
    <mergeCell ref="Z26:AO26"/>
    <mergeCell ref="AK15:AQ15"/>
    <mergeCell ref="W17:AC17"/>
    <mergeCell ref="AL17:AQ17"/>
    <mergeCell ref="B18:L18"/>
    <mergeCell ref="M18:R18"/>
    <mergeCell ref="S18:AK18"/>
    <mergeCell ref="AL18:AN18"/>
    <mergeCell ref="AO18:AQ18"/>
    <mergeCell ref="B14:K15"/>
    <mergeCell ref="M14:R14"/>
    <mergeCell ref="S14:X14"/>
    <mergeCell ref="Y14:AD14"/>
    <mergeCell ref="AE14:AJ14"/>
    <mergeCell ref="AK14:AQ14"/>
    <mergeCell ref="N15:R15"/>
    <mergeCell ref="S15:X15"/>
    <mergeCell ref="Y15:AD15"/>
    <mergeCell ref="AE15:AJ15"/>
    <mergeCell ref="AO10:AP10"/>
    <mergeCell ref="B11:I11"/>
    <mergeCell ref="M13:R13"/>
    <mergeCell ref="S13:X13"/>
    <mergeCell ref="Y13:AD13"/>
    <mergeCell ref="AE13:AJ13"/>
    <mergeCell ref="AK13:AQ13"/>
    <mergeCell ref="AB9:AD9"/>
    <mergeCell ref="AE9:AQ9"/>
    <mergeCell ref="B10:I10"/>
    <mergeCell ref="K10:N10"/>
    <mergeCell ref="P10:S10"/>
    <mergeCell ref="U10:W10"/>
    <mergeCell ref="Y10:AA10"/>
    <mergeCell ref="AB10:AJ10"/>
    <mergeCell ref="AK10:AL10"/>
    <mergeCell ref="AM10:AN10"/>
    <mergeCell ref="A2:AQ2"/>
    <mergeCell ref="A4:AQ4"/>
    <mergeCell ref="W8:X8"/>
    <mergeCell ref="Y8:AQ8"/>
    <mergeCell ref="B9:F9"/>
    <mergeCell ref="G9:I9"/>
    <mergeCell ref="J9:L9"/>
    <mergeCell ref="M9:O9"/>
    <mergeCell ref="P9:R9"/>
    <mergeCell ref="S9:U9"/>
    <mergeCell ref="V9:X9"/>
    <mergeCell ref="Y9:AA9"/>
    <mergeCell ref="B8:F8"/>
    <mergeCell ref="H8:I8"/>
    <mergeCell ref="K8:L8"/>
    <mergeCell ref="M8:O8"/>
    <mergeCell ref="P8:Q8"/>
    <mergeCell ref="R8:V8"/>
    <mergeCell ref="B7:F7"/>
    <mergeCell ref="G7:AA7"/>
    <mergeCell ref="AB7:AD7"/>
    <mergeCell ref="AE7:AQ7"/>
  </mergeCells>
  <phoneticPr fontId="19"/>
  <conditionalFormatting sqref="H8:I8">
    <cfRule type="expression" dxfId="105" priority="126">
      <formula>$H$8=""</formula>
    </cfRule>
  </conditionalFormatting>
  <conditionalFormatting sqref="K8:L8">
    <cfRule type="expression" dxfId="104" priority="125">
      <formula>$K$8=""</formula>
    </cfRule>
  </conditionalFormatting>
  <conditionalFormatting sqref="M8:O8">
    <cfRule type="expression" dxfId="103" priority="124">
      <formula>$M$8=""</formula>
    </cfRule>
  </conditionalFormatting>
  <conditionalFormatting sqref="R8:V8">
    <cfRule type="expression" dxfId="102" priority="123">
      <formula>$R$8=""</formula>
    </cfRule>
  </conditionalFormatting>
  <conditionalFormatting sqref="Y8:AQ8">
    <cfRule type="expression" dxfId="101" priority="122">
      <formula>$Y$8=""</formula>
    </cfRule>
  </conditionalFormatting>
  <conditionalFormatting sqref="G9:I9">
    <cfRule type="expression" dxfId="100" priority="121">
      <formula>$G$9=""</formula>
    </cfRule>
  </conditionalFormatting>
  <conditionalFormatting sqref="M9:O9">
    <cfRule type="expression" dxfId="99" priority="120">
      <formula>$M$9=""</formula>
    </cfRule>
  </conditionalFormatting>
  <conditionalFormatting sqref="S9:U9">
    <cfRule type="expression" dxfId="98" priority="119">
      <formula>$S$9=""</formula>
    </cfRule>
  </conditionalFormatting>
  <conditionalFormatting sqref="AE9:AQ9">
    <cfRule type="expression" dxfId="97" priority="39">
      <formula>AND($AE$9="Nearly ZEH",AND(ASC($M$9)&lt;&gt;"1",ASC($M$9)&lt;&gt;"2"),AND(ASC($S$9)&lt;&gt;"A1",ASC($S$9)&lt;&gt;"A2"),$Y$9&lt;&gt;"■",$AK$10&lt;&gt;"■")</formula>
    </cfRule>
    <cfRule type="expression" dxfId="96" priority="118">
      <formula>$AE$9=""</formula>
    </cfRule>
  </conditionalFormatting>
  <conditionalFormatting sqref="Y9:AA9">
    <cfRule type="expression" dxfId="95" priority="117">
      <formula>$Y$9=""</formula>
    </cfRule>
  </conditionalFormatting>
  <conditionalFormatting sqref="J10">
    <cfRule type="expression" dxfId="94" priority="34">
      <formula>$J$10&amp;$O$10&amp;$T$10&amp;$X$10="□□□□"</formula>
    </cfRule>
    <cfRule type="expression" dxfId="93" priority="35">
      <formula>AND($J$10="■",OR($O$10="■",$T$10="■",$X$10="■"))</formula>
    </cfRule>
  </conditionalFormatting>
  <conditionalFormatting sqref="O10">
    <cfRule type="expression" dxfId="92" priority="32">
      <formula>$J$10&amp;$O$10&amp;$T$10&amp;$X$10="□□□□"</formula>
    </cfRule>
    <cfRule type="expression" dxfId="91" priority="115">
      <formula>AND($O$10="■",OR($J$10="■",$T$10="■",$X$10="■"))</formula>
    </cfRule>
  </conditionalFormatting>
  <conditionalFormatting sqref="X10">
    <cfRule type="expression" dxfId="90" priority="30">
      <formula>$J$10&amp;$O$10&amp;$T$10&amp;$X$10="□□□□"</formula>
    </cfRule>
    <cfRule type="expression" dxfId="89" priority="113">
      <formula>AND($X$10="■",OR($O$10="■",$T$10="■",$J$10="■"))</formula>
    </cfRule>
  </conditionalFormatting>
  <conditionalFormatting sqref="AK10:AL10">
    <cfRule type="expression" dxfId="88" priority="112">
      <formula>$AK$10=""</formula>
    </cfRule>
  </conditionalFormatting>
  <conditionalFormatting sqref="AO10:AP10">
    <cfRule type="expression" dxfId="87" priority="36">
      <formula>IF(AND($AK$10="■",$AO$10=""),1,0)</formula>
    </cfRule>
  </conditionalFormatting>
  <conditionalFormatting sqref="M18:R18">
    <cfRule type="expression" dxfId="86" priority="100">
      <formula>AND($M$9&lt;&gt;"",$M$18&lt;&gt;"",$J$11="■",OR(AND(OR(ASC($M$9)="1",ASC($M$9)="2"),ROUND($M$18,2)&gt;0.3),AND(ASC($M$9)="3",ROUND($M$18,2)&gt;0.4),AND(OR(ASC($M$9)="4",ASC($M$9)="5",ASC($M$9)="6",ASC($M$9)="7"),ROUND($M$18,2)&gt;0.5)))</formula>
    </cfRule>
    <cfRule type="expression" dxfId="85" priority="101">
      <formula>AND($M$9&lt;&gt;"",$M$18&lt;&gt;"",OR(AND(OR(ASC($M$9)="1",ASC($M$9)="2"),ROUND($M$18,2)&gt;0.4),AND(ASC($M$9)="3",ROUND($M$18,2)&gt;0.5),AND(OR(ASC($M$9)="4",ASC($M$9)="5",ASC($M$9)="6",ASC($M$9)="7"),ROUND($M$18,2)&gt;0.6)))</formula>
    </cfRule>
    <cfRule type="expression" dxfId="84" priority="108" stopIfTrue="1">
      <formula>$M$18=""</formula>
    </cfRule>
  </conditionalFormatting>
  <conditionalFormatting sqref="M19:R19">
    <cfRule type="expression" dxfId="83" priority="96">
      <formula>$M$19=""</formula>
    </cfRule>
    <cfRule type="expression" dxfId="82" priority="8">
      <formula>AND($M$9&lt;&gt;"",$M$19&lt;&gt;"",OR(AND(ASC($M$9)="5",ROUND($M$19,2)&gt;3),AND(ASC($M$9)="6",ROUND($M$19,2)&gt;2.8),AND(ASC($M$9)="7",ROUND($M$19,2)&gt;2.7),AND(ASC($M$9)="8",ROUND($M$19,2)&gt;3.2)))</formula>
    </cfRule>
  </conditionalFormatting>
  <conditionalFormatting sqref="AL18:AN18">
    <cfRule type="expression" dxfId="81" priority="83">
      <formula>$AL$18=""</formula>
    </cfRule>
    <cfRule type="expression" dxfId="80" priority="95">
      <formula>ROUND($AL$18,1)&lt;25</formula>
    </cfRule>
  </conditionalFormatting>
  <conditionalFormatting sqref="AL19:AN19">
    <cfRule type="expression" dxfId="79" priority="37">
      <formula>$AL$19=""</formula>
    </cfRule>
    <cfRule type="expression" dxfId="78" priority="38">
      <formula>OR(AND($AE$9="Nearly ZEH",$AL$19&lt;75),AND($AE$9="ZEH",$AL$19&lt;100))</formula>
    </cfRule>
  </conditionalFormatting>
  <conditionalFormatting sqref="G29:V29">
    <cfRule type="expression" dxfId="77" priority="93">
      <formula>$G$29=""</formula>
    </cfRule>
  </conditionalFormatting>
  <conditionalFormatting sqref="G30:AQ30">
    <cfRule type="expression" dxfId="76" priority="92">
      <formula>$G$30=""</formula>
    </cfRule>
  </conditionalFormatting>
  <conditionalFormatting sqref="J99:AM101">
    <cfRule type="expression" dxfId="75" priority="90">
      <formula>AND($D99&lt;&gt;"",J99="")</formula>
    </cfRule>
    <cfRule type="expression" dxfId="74" priority="91">
      <formula>$D99=""</formula>
    </cfRule>
  </conditionalFormatting>
  <conditionalFormatting sqref="R99:AE101">
    <cfRule type="expression" dxfId="73" priority="89">
      <formula>AND($D99&lt;&gt;"",$R99="")</formula>
    </cfRule>
  </conditionalFormatting>
  <conditionalFormatting sqref="D99:I101">
    <cfRule type="expression" dxfId="72" priority="73">
      <formula>AND(LEN($J99&amp;$R99&amp;$AF99&amp;$AK99)&gt;0,$D99="")</formula>
    </cfRule>
  </conditionalFormatting>
  <conditionalFormatting sqref="D106:I107">
    <cfRule type="expression" dxfId="71" priority="72">
      <formula>AND(LEN($J106&amp;$R106)&gt;0,$D106="")</formula>
    </cfRule>
  </conditionalFormatting>
  <conditionalFormatting sqref="D117:I117">
    <cfRule type="expression" dxfId="70" priority="71">
      <formula>$D$117=""</formula>
    </cfRule>
  </conditionalFormatting>
  <conditionalFormatting sqref="J117:AM119">
    <cfRule type="expression" dxfId="69" priority="67">
      <formula>$D117=""</formula>
    </cfRule>
  </conditionalFormatting>
  <conditionalFormatting sqref="J117:W119">
    <cfRule type="expression" dxfId="68" priority="70">
      <formula>AND($D117&lt;&gt;"",J117="")</formula>
    </cfRule>
  </conditionalFormatting>
  <conditionalFormatting sqref="AL117:AM119">
    <cfRule type="expression" dxfId="67" priority="69">
      <formula>AND($D117&lt;&gt;"",AL117="")</formula>
    </cfRule>
  </conditionalFormatting>
  <conditionalFormatting sqref="AA117:AG119">
    <cfRule type="expression" dxfId="66" priority="68">
      <formula>AND($D117&lt;&gt;"",AA117="")</formula>
    </cfRule>
  </conditionalFormatting>
  <conditionalFormatting sqref="D127:I127">
    <cfRule type="expression" dxfId="65" priority="66">
      <formula>$D$127=""</formula>
    </cfRule>
  </conditionalFormatting>
  <conditionalFormatting sqref="AD127:AF128">
    <cfRule type="expression" dxfId="64" priority="60">
      <formula>AND($D127&lt;&gt;"潜熱回収型ガス給湯機",$D127&lt;&gt;"潜熱回収型石油給湯機",$D127&lt;&gt;"ガスエンジン給湯機")</formula>
    </cfRule>
    <cfRule type="expression" dxfId="63" priority="65">
      <formula>AND(OR($D127="潜熱回収型ガス給湯機",$D127="潜熱回収型石油給湯機",$D127="ガスエンジン給湯機"),$AD127="")</formula>
    </cfRule>
  </conditionalFormatting>
  <conditionalFormatting sqref="J127:W128">
    <cfRule type="expression" dxfId="62" priority="64">
      <formula>AND($D127&lt;&gt;"",J127="")</formula>
    </cfRule>
  </conditionalFormatting>
  <conditionalFormatting sqref="X127:AC128">
    <cfRule type="expression" dxfId="61" priority="62">
      <formula>AND($D127="電気ヒートポンプ給湯機",X127="")</formula>
    </cfRule>
    <cfRule type="expression" dxfId="60" priority="63">
      <formula>$D127&lt;&gt;"電気ヒートポンプ給湯機"</formula>
    </cfRule>
  </conditionalFormatting>
  <conditionalFormatting sqref="J127:AM128">
    <cfRule type="expression" dxfId="59" priority="61">
      <formula>$D127=""</formula>
    </cfRule>
  </conditionalFormatting>
  <conditionalFormatting sqref="AG127:AM128">
    <cfRule type="expression" dxfId="58" priority="58">
      <formula>AND($D127="ヒートポンプ・ガス瞬間式併用型給湯機（ハイブリッド給湯機）",AG127="")</formula>
    </cfRule>
    <cfRule type="expression" dxfId="57" priority="59">
      <formula>AND($D127&lt;&gt;"ヒートポンプ・ガス瞬間式併用型給湯機（ハイブリッド給湯機）")</formula>
    </cfRule>
  </conditionalFormatting>
  <conditionalFormatting sqref="D134:I134">
    <cfRule type="expression" dxfId="56" priority="57">
      <formula>$D$134=""</formula>
    </cfRule>
  </conditionalFormatting>
  <conditionalFormatting sqref="J134:AM136">
    <cfRule type="expression" dxfId="55" priority="56">
      <formula>$D134=""</formula>
    </cfRule>
  </conditionalFormatting>
  <conditionalFormatting sqref="J134:AF136">
    <cfRule type="expression" dxfId="54" priority="55">
      <formula>AND($D134&lt;&gt;"",J134="")</formula>
    </cfRule>
  </conditionalFormatting>
  <conditionalFormatting sqref="D141:AF141">
    <cfRule type="expression" dxfId="53" priority="54">
      <formula>D141=""</formula>
    </cfRule>
  </conditionalFormatting>
  <conditionalFormatting sqref="D111:E113">
    <cfRule type="expression" dxfId="52" priority="52">
      <formula>AND(LEN($F111&amp;$J111&amp;$R111&amp;$X111)&gt;0,$D111="")</formula>
    </cfRule>
  </conditionalFormatting>
  <conditionalFormatting sqref="D111:O113">
    <cfRule type="expression" dxfId="51" priority="53">
      <formula>AND($P111="■",$D111="")</formula>
    </cfRule>
  </conditionalFormatting>
  <conditionalFormatting sqref="F111:AE113">
    <cfRule type="expression" dxfId="50" priority="51">
      <formula>AND($D111&lt;&gt;"",F111="")</formula>
    </cfRule>
  </conditionalFormatting>
  <conditionalFormatting sqref="AF111:AK113">
    <cfRule type="expression" dxfId="49" priority="47">
      <formula>AND($F111="ヒートポンプ式セントラル空調",AF111="")</formula>
    </cfRule>
  </conditionalFormatting>
  <conditionalFormatting sqref="AF111:AM113">
    <cfRule type="expression" dxfId="48" priority="46">
      <formula>AND(OR($F111="パネルラジエーター",$F111="温水式床暖房",$F111="ルームエアコンディショナー付温水床暖房機"),AF111="")</formula>
    </cfRule>
  </conditionalFormatting>
  <conditionalFormatting sqref="N148:AF148">
    <cfRule type="expression" dxfId="47" priority="41">
      <formula>$AK$10&lt;&gt;"■"</formula>
    </cfRule>
    <cfRule type="expression" dxfId="46" priority="43">
      <formula>AND($AK$10="■",$N$148="")</formula>
    </cfRule>
  </conditionalFormatting>
  <conditionalFormatting sqref="J106:AM107">
    <cfRule type="expression" dxfId="45" priority="42">
      <formula>AND($D106&lt;&gt;"",J106="")</formula>
    </cfRule>
  </conditionalFormatting>
  <conditionalFormatting sqref="T10">
    <cfRule type="expression" dxfId="44" priority="31">
      <formula>$J$10&amp;$O$10&amp;$T$10&amp;$X$10="□□□□"</formula>
    </cfRule>
    <cfRule type="expression" dxfId="43" priority="33">
      <formula>AND($T$10="■",OR($O$10="■",$J$10="■",$X$10="■"))</formula>
    </cfRule>
  </conditionalFormatting>
  <conditionalFormatting sqref="G35:V35">
    <cfRule type="expression" dxfId="42" priority="29">
      <formula>AND($G$35="",$G$35&amp;$AA$35&amp;$G$36&amp;$AA$36&amp;$H$37&amp;$K$37&amp;$M$37&amp;$R$37&amp;$Y$37&amp;$H$38&amp;$M$38&amp;$R$38&amp;$AB$38&amp;$AG$38&amp;$AL$38&amp;$H$39&amp;$M$39&amp;$R$39&amp;$G$40&amp;$AA$40&lt;&gt;"")</formula>
    </cfRule>
  </conditionalFormatting>
  <conditionalFormatting sqref="AA36:AQ36">
    <cfRule type="expression" dxfId="41" priority="28">
      <formula>AND($AA$36="",$G$35&amp;$AA$35&amp;$G$36&amp;$AA$36&amp;$H$37&amp;$K$37&amp;$M$37&amp;$R$37&amp;$Y$37&amp;$H$38&amp;$M$38&amp;$R$38&amp;$AB$38&amp;$AG$38&amp;$AL$38&amp;$H$39&amp;$M$39&amp;$R$39&amp;$G$40&amp;$AA$40&lt;&gt;"")</formula>
    </cfRule>
  </conditionalFormatting>
  <conditionalFormatting sqref="H37:I37">
    <cfRule type="expression" dxfId="40" priority="27">
      <formula>AND($H$37="",$G$35&amp;$AA$35&amp;$G$36&amp;$AA$36&amp;$H$37&amp;$K$37&amp;$M$37&amp;$R$37&amp;$Y$37&amp;$H$38&amp;$M$38&amp;$R$38&amp;$AB$38&amp;$AG$38&amp;$AL$38&amp;$H$39&amp;$M$39&amp;$R$39&amp;$G$40&amp;$AA$40&lt;&gt;"")</formula>
    </cfRule>
  </conditionalFormatting>
  <conditionalFormatting sqref="K37:L37">
    <cfRule type="expression" dxfId="39" priority="26">
      <formula>AND($K$37="",$G$35&amp;$AA$35&amp;$G$36&amp;$AA$36&amp;$H$37&amp;$K$37&amp;$M$37&amp;$R$37&amp;$Y$37&amp;$H$38&amp;$M$38&amp;$R$38&amp;$AB$38&amp;$AG$38&amp;$AL$38&amp;$H$39&amp;$M$39&amp;$R$39&amp;$G$40&amp;$AA$40&lt;&gt;"")</formula>
    </cfRule>
  </conditionalFormatting>
  <conditionalFormatting sqref="M37:O37">
    <cfRule type="expression" dxfId="38" priority="25">
      <formula>AND($M$37="",$G$35&amp;$AA$35&amp;$G$36&amp;$AA$36&amp;$H$37&amp;$K$37&amp;$M$37&amp;$R$37&amp;$Y$37&amp;$H$38&amp;$M$38&amp;$R$38&amp;$AB$38&amp;$AG$38&amp;$AL$38&amp;$H$39&amp;$M$39&amp;$R$39&amp;$G$40&amp;$AA$40&lt;&gt;"")</formula>
    </cfRule>
  </conditionalFormatting>
  <conditionalFormatting sqref="R37:V37">
    <cfRule type="expression" dxfId="37" priority="24">
      <formula>AND($R$37="",$G$35&amp;$AA$35&amp;$G$36&amp;$AA$36&amp;$H$37&amp;$K$37&amp;$M$37&amp;$R$37&amp;$Y$37&amp;$H$38&amp;$M$38&amp;$R$38&amp;$AB$38&amp;$AG$38&amp;$AL$38&amp;$H$39&amp;$M$39&amp;$R$39&amp;$G$40&amp;$AA$40&lt;&gt;"")</formula>
    </cfRule>
  </conditionalFormatting>
  <conditionalFormatting sqref="Y37:AQ37">
    <cfRule type="expression" dxfId="36" priority="23">
      <formula>AND($Y$37="",$G$35&amp;$AA$35&amp;$G$36&amp;$AA$36&amp;$H$37&amp;$K$37&amp;$M$37&amp;$R$37&amp;$Y$37&amp;$H$38&amp;$M$38&amp;$R$38&amp;$AB$38&amp;$AG$38&amp;$AL$38&amp;$H$39&amp;$M$39&amp;$R$39&amp;$G$40&amp;$AA$40&lt;&gt;"")</formula>
    </cfRule>
  </conditionalFormatting>
  <conditionalFormatting sqref="G40:X40">
    <cfRule type="expression" dxfId="35" priority="22">
      <formula>AND($G$40="",$G$35&amp;$AA$35&amp;$G$36&amp;$AA$36&amp;$H$37&amp;$K$37&amp;$M$37&amp;$R$37&amp;$Y$37&amp;$H$38&amp;$M$38&amp;$R$38&amp;$AB$38&amp;$AG$38&amp;$AL$38&amp;$H$39&amp;$M$39&amp;$R$39&amp;$G$40&amp;$AA$40&lt;&gt;"")</formula>
    </cfRule>
  </conditionalFormatting>
  <conditionalFormatting sqref="AA40:AQ40">
    <cfRule type="expression" dxfId="34" priority="21">
      <formula>AND($AA$40="",$G$35&amp;$AA$35&amp;$G$36&amp;$AA$36&amp;$H$37&amp;$K$37&amp;$M$37&amp;$R$37&amp;$Y$37&amp;$H$38&amp;$M$38&amp;$R$38&amp;$AB$38&amp;$AG$38&amp;$AL$38&amp;$H$39&amp;$M$39&amp;$R$39&amp;$G$40&amp;$AA$40&lt;&gt;"")</formula>
    </cfRule>
  </conditionalFormatting>
  <conditionalFormatting sqref="W145:X145">
    <cfRule type="expression" dxfId="33" priority="19">
      <formula>AND($W$145="■",$AB$145="■")</formula>
    </cfRule>
    <cfRule type="expression" dxfId="32" priority="20">
      <formula>AND($W$145="□",$AB$145="□")</formula>
    </cfRule>
  </conditionalFormatting>
  <conditionalFormatting sqref="AB145:AC145">
    <cfRule type="expression" dxfId="31" priority="17">
      <formula>AND($W$145="□",$AB$145="□")</formula>
    </cfRule>
    <cfRule type="expression" dxfId="30" priority="18">
      <formula>AND($W$145="■",$AB$145="■")</formula>
    </cfRule>
  </conditionalFormatting>
  <conditionalFormatting sqref="J11">
    <cfRule type="expression" dxfId="29" priority="16">
      <formula>AND($J$11&lt;&gt;"■",LEN(SUBSTITUTE(J11&amp;T11&amp;AG11,"□","")) &lt; 2)</formula>
    </cfRule>
  </conditionalFormatting>
  <conditionalFormatting sqref="T11">
    <cfRule type="expression" dxfId="28" priority="15">
      <formula>AND($T$11&lt;&gt;"■",LEN(SUBSTITUTE(J11&amp;T11&amp;AG11,"□","")) &lt; 2)</formula>
    </cfRule>
  </conditionalFormatting>
  <conditionalFormatting sqref="AG11">
    <cfRule type="expression" dxfId="27" priority="14">
      <formula>AND($AG$11&lt;&gt;"■",LEN(SUBSTITUTE(J11&amp;T11&amp;AG11,"□","")) &lt; 2)</formula>
    </cfRule>
  </conditionalFormatting>
  <conditionalFormatting sqref="AM10:AQ10">
    <cfRule type="expression" dxfId="26" priority="13">
      <formula>$AK$10="□"</formula>
    </cfRule>
  </conditionalFormatting>
  <conditionalFormatting sqref="R111:AM111">
    <cfRule type="expression" dxfId="25" priority="12">
      <formula>$P$111="兼用"</formula>
    </cfRule>
  </conditionalFormatting>
  <conditionalFormatting sqref="R112:AM112">
    <cfRule type="expression" dxfId="24" priority="11">
      <formula>$P$112="兼用"</formula>
    </cfRule>
  </conditionalFormatting>
  <conditionalFormatting sqref="R113:AM113">
    <cfRule type="expression" dxfId="23" priority="10">
      <formula>$P$113="兼用"</formula>
    </cfRule>
  </conditionalFormatting>
  <conditionalFormatting sqref="J111:O113">
    <cfRule type="expression" dxfId="22" priority="9">
      <formula>P111="兼用"</formula>
    </cfRule>
  </conditionalFormatting>
  <conditionalFormatting sqref="AE1:AQ1">
    <cfRule type="expression" priority="7">
      <formula>CELL("protect",AE1)=0</formula>
    </cfRule>
  </conditionalFormatting>
  <conditionalFormatting sqref="J7:U7">
    <cfRule type="expression" dxfId="21" priority="6">
      <formula>$J$7=""</formula>
    </cfRule>
  </conditionalFormatting>
  <conditionalFormatting sqref="AB7:AQ7">
    <cfRule type="expression" dxfId="20" priority="5">
      <formula>$AB$7=""</formula>
    </cfRule>
  </conditionalFormatting>
  <conditionalFormatting sqref="G7:AA7">
    <cfRule type="expression" dxfId="19" priority="4">
      <formula>$G$7=""</formula>
    </cfRule>
  </conditionalFormatting>
  <conditionalFormatting sqref="AE7:AQ7">
    <cfRule type="expression" dxfId="18" priority="3">
      <formula>$AE$7=""</formula>
    </cfRule>
  </conditionalFormatting>
  <conditionalFormatting sqref="AE41:AQ41">
    <cfRule type="expression" priority="2">
      <formula>CELL("protect",AE41)=0</formula>
    </cfRule>
  </conditionalFormatting>
  <conditionalFormatting sqref="AE92:AQ92">
    <cfRule type="expression" priority="1">
      <formula>CELL("protect",AE92)=0</formula>
    </cfRule>
  </conditionalFormatting>
  <dataValidations count="28">
    <dataValidation type="list" allowBlank="1" showInputMessage="1" showErrorMessage="1" sqref="Y90 W92">
      <formula1>"無,有"</formula1>
    </dataValidation>
    <dataValidation type="list" allowBlank="1" showInputMessage="1" showErrorMessage="1" sqref="M9">
      <formula1>"1,2,3,4,5,6,7,8"</formula1>
    </dataValidation>
    <dataValidation type="list" allowBlank="1" showInputMessage="1" showErrorMessage="1" sqref="S9">
      <formula1>"A1,A2,A3,A4,A5"</formula1>
    </dataValidation>
    <dataValidation type="list" allowBlank="1" showInputMessage="1" showErrorMessage="1" sqref="F108:K108">
      <formula1>"高効率個別エアコン,ヒートポンプ式セントラル空調"</formula1>
    </dataValidation>
    <dataValidation type="list" allowBlank="1" showInputMessage="1" showErrorMessage="1" sqref="P8 P37">
      <formula1>"都,道,府,県"</formula1>
    </dataValidation>
    <dataValidation type="list" allowBlank="1" showInputMessage="1" showErrorMessage="1" sqref="W8 W37">
      <formula1>"市,区,町,村"</formula1>
    </dataValidation>
    <dataValidation type="textLength" imeMode="disabled" operator="lessThanOrEqual" allowBlank="1" showInputMessage="1" showErrorMessage="1" sqref="H8:I8 H37:I37">
      <formula1>3</formula1>
    </dataValidation>
    <dataValidation type="custom" allowBlank="1" showInputMessage="1" showErrorMessage="1" error="整数で入力してください。" sqref="AN120">
      <formula1>AN120-ROUNDDOWN(AN120,0)=0</formula1>
    </dataValidation>
    <dataValidation type="custom" imeMode="disabled" allowBlank="1" showInputMessage="1" showErrorMessage="1" error="整数で入力してください。" sqref="AL117:AL119 AK99:AM101 X134:AF136">
      <formula1>X99-ROUNDDOWN(X99,0)=0</formula1>
    </dataValidation>
    <dataValidation type="list" imeMode="disabled" allowBlank="1" showInputMessage="1" showErrorMessage="1" sqref="AA127:AA128">
      <formula1>"無,有"</formula1>
    </dataValidation>
    <dataValidation type="list" allowBlank="1" showInputMessage="1" showErrorMessage="1" sqref="D127:I128 J111:O113">
      <formula1>"電気ヒートポンプ給湯機,潜熱回収型ガス給湯機,潜熱回収型石油給湯機,ガスエンジン給湯機,ヒートポンプ・ガス瞬間式併用型給湯機（ハイブリッド給湯機）,燃料電池"</formula1>
    </dataValidation>
    <dataValidation type="list" allowBlank="1" showInputMessage="1" showErrorMessage="1" sqref="D117:I119">
      <formula1>"ダクト式第一種換気,ダクト式第二種換気,ダクト式第三種換気,壁付け式第一種換気,壁付け式第二種換気,壁付け式第三種換気"</formula1>
    </dataValidation>
    <dataValidation type="list" allowBlank="1" showInputMessage="1" showErrorMessage="1" sqref="D111:D113 D106:I107">
      <formula1>"主たる　居室,全ての　居室"</formula1>
    </dataValidation>
    <dataValidation type="list" allowBlank="1" showInputMessage="1" showErrorMessage="1" sqref="AF99:AF101">
      <formula1>"い,ろ,は"</formula1>
    </dataValidation>
    <dataValidation type="custom" imeMode="disabled" allowBlank="1" showInputMessage="1" showErrorMessage="1" errorTitle="入力エラー" error="小数点以下は第二位まで、三位以下四捨五入で入力して下さい。" sqref="S14:AK15">
      <formula1>S14-ROUNDDOWN(S14,2)=0</formula1>
    </dataValidation>
    <dataValidation type="list" allowBlank="1" showInputMessage="1" showErrorMessage="1" sqref="D99:D101">
      <formula1>"主たる　居室,その他　居室"</formula1>
    </dataValidation>
    <dataValidation type="list" showInputMessage="1" showErrorMessage="1" sqref="Y21 AC102:AC103 V102:V103 D21 B23:B26 U23 U25:U26">
      <formula1>"□,■"</formula1>
    </dataValidation>
    <dataValidation type="list" allowBlank="1" showInputMessage="1" showErrorMessage="1" sqref="G9:I9">
      <formula1>"新築,既存戸建,建売"</formula1>
    </dataValidation>
    <dataValidation type="list" allowBlank="1" showInputMessage="1" showErrorMessage="1" sqref="AE9:AQ9">
      <formula1>"ZEH,Nearly ZEH"</formula1>
    </dataValidation>
    <dataValidation type="list" allowBlank="1" showInputMessage="1" showErrorMessage="1" sqref="AO10:AP10">
      <formula1>"5,10"</formula1>
    </dataValidation>
    <dataValidation type="custom" imeMode="disabled" allowBlank="1" showInputMessage="1" showErrorMessage="1" errorTitle="入力エラー" error="小数点以下は第一位まで、二位以下切り捨てで入力して下さい。" sqref="AL18:AN19 M19:R19">
      <formula1>M18-ROUNDDOWN(M18,1)=0</formula1>
    </dataValidation>
    <dataValidation type="list" allowBlank="1" showInputMessage="1" showErrorMessage="1" sqref="AB145 T10:T11 AG11 W145 Y9 O10 X10 AK10 J10:J11">
      <formula1>"□,■"</formula1>
    </dataValidation>
    <dataValidation imeMode="hiragana" allowBlank="1" showInputMessage="1" showErrorMessage="1" sqref="J106:Q107 J99:Q101 R111:R113 J127:J128 D134:D136 D141 J117:O119 N59:N63 N70:N73 N65:N68 G85:G88 K61 N54:N57 K59 N75:N76 G80 H88:M88 N85:N88 N80 O88:AC88 X85:AI86 M8:O8 R8:V8 Y8:AQ8 G30:AQ30 G35:V36 AA35:AQ36 R37:V37 Y37:AQ37 X80:AI81"/>
    <dataValidation imeMode="disabled" allowBlank="1" showInputMessage="1" showErrorMessage="1" sqref="G40 X128 N148 J9 T142 T147 X147:Z147 AG126:AG128 AA126 AF111:AM113 AD126:AD128 X117:X119 T130 X130:Z130 AL132 AJ126:AJ128 AD117:AD119 X127:Z127 X142:Z142 AA117:AA119 AH117:AH119 AL116 G29:V29 AA40 AA29:AQ29 AK74 AK83 AD64 AA69 AD58 AD88:AF88 AJ53 AJ79 AJ84 AL38:AQ38 AB47:AM47 AB106:AM107 AJ54:AM57 AJ59:AM63 AJ65:AM68 AJ70:AM73 AJ75:AM76 AJ80:AM82 AJ85:AM86 X126 H38:K39 M38:P39 R38:U39 AB38:AE38 AG38:AJ38"/>
    <dataValidation type="custom" imeMode="disabled" allowBlank="1" showInputMessage="1" showErrorMessage="1" errorTitle="入力エラー" error="小数点以下は第二位まで、第三位以下切り上げで入力してください" sqref="M18:R18">
      <formula1>M18-ROUNDDOWN(M18,2)=0</formula1>
    </dataValidation>
    <dataValidation type="textLength" imeMode="disabled" operator="lessThanOrEqual" allowBlank="1" showInputMessage="1" showErrorMessage="1" sqref="K37:L37 K8:L8">
      <formula1>4</formula1>
    </dataValidation>
    <dataValidation type="list" allowBlank="1" showInputMessage="1" showErrorMessage="1" sqref="P111:Q113">
      <formula1>"専用,兼用"</formula1>
    </dataValidation>
    <dataValidation type="list" allowBlank="1" showInputMessage="1" showErrorMessage="1" sqref="F111:I113">
      <formula1>"パネルラジエーター,温水式床暖房,ファンコンベクター,ルームエアコンディショナー付温水床暖房機,その他"</formula1>
    </dataValidation>
  </dataValidations>
  <printOptions horizontalCentered="1"/>
  <pageMargins left="0.31496062992125984" right="0.31496062992125984" top="0.74803149606299213" bottom="0.74803149606299213" header="0.31496062992125984" footer="0.31496062992125984"/>
  <pageSetup paperSize="9" scale="71" fitToHeight="0" orientation="portrait" r:id="rId1"/>
  <headerFooter alignWithMargins="0"/>
  <rowBreaks count="2" manualBreakCount="2">
    <brk id="40" max="42" man="1"/>
    <brk id="91" max="4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37"/>
  <sheetViews>
    <sheetView showGridLines="0" view="pageBreakPreview" zoomScale="70" zoomScaleNormal="85" zoomScaleSheetLayoutView="70" workbookViewId="0">
      <selection activeCell="J12" sqref="J12:P12"/>
    </sheetView>
  </sheetViews>
  <sheetFormatPr defaultRowHeight="13.5" x14ac:dyDescent="0.15"/>
  <cols>
    <col min="1" max="24" width="3.75" style="154" customWidth="1"/>
    <col min="25" max="25" width="11.25" style="228" bestFit="1" customWidth="1"/>
    <col min="26" max="26" width="9.25" style="234" bestFit="1" customWidth="1"/>
    <col min="27" max="31" width="9" style="154" customWidth="1"/>
    <col min="32" max="32" width="2" style="154" customWidth="1"/>
    <col min="33" max="254" width="9" style="154"/>
    <col min="255" max="278" width="3.75" style="154" customWidth="1"/>
    <col min="279" max="287" width="9" style="154" customWidth="1"/>
    <col min="288" max="288" width="2" style="154" customWidth="1"/>
    <col min="289" max="510" width="9" style="154"/>
    <col min="511" max="534" width="3.75" style="154" customWidth="1"/>
    <col min="535" max="543" width="9" style="154" customWidth="1"/>
    <col min="544" max="544" width="2" style="154" customWidth="1"/>
    <col min="545" max="766" width="9" style="154"/>
    <col min="767" max="790" width="3.75" style="154" customWidth="1"/>
    <col min="791" max="799" width="9" style="154" customWidth="1"/>
    <col min="800" max="800" width="2" style="154" customWidth="1"/>
    <col min="801" max="1022" width="9" style="154"/>
    <col min="1023" max="1046" width="3.75" style="154" customWidth="1"/>
    <col min="1047" max="1055" width="9" style="154" customWidth="1"/>
    <col min="1056" max="1056" width="2" style="154" customWidth="1"/>
    <col min="1057" max="1278" width="9" style="154"/>
    <col min="1279" max="1302" width="3.75" style="154" customWidth="1"/>
    <col min="1303" max="1311" width="9" style="154" customWidth="1"/>
    <col min="1312" max="1312" width="2" style="154" customWidth="1"/>
    <col min="1313" max="1534" width="9" style="154"/>
    <col min="1535" max="1558" width="3.75" style="154" customWidth="1"/>
    <col min="1559" max="1567" width="9" style="154" customWidth="1"/>
    <col min="1568" max="1568" width="2" style="154" customWidth="1"/>
    <col min="1569" max="1790" width="9" style="154"/>
    <col min="1791" max="1814" width="3.75" style="154" customWidth="1"/>
    <col min="1815" max="1823" width="9" style="154" customWidth="1"/>
    <col min="1824" max="1824" width="2" style="154" customWidth="1"/>
    <col min="1825" max="2046" width="9" style="154"/>
    <col min="2047" max="2070" width="3.75" style="154" customWidth="1"/>
    <col min="2071" max="2079" width="9" style="154" customWidth="1"/>
    <col min="2080" max="2080" width="2" style="154" customWidth="1"/>
    <col min="2081" max="2302" width="9" style="154"/>
    <col min="2303" max="2326" width="3.75" style="154" customWidth="1"/>
    <col min="2327" max="2335" width="9" style="154" customWidth="1"/>
    <col min="2336" max="2336" width="2" style="154" customWidth="1"/>
    <col min="2337" max="2558" width="9" style="154"/>
    <col min="2559" max="2582" width="3.75" style="154" customWidth="1"/>
    <col min="2583" max="2591" width="9" style="154" customWidth="1"/>
    <col min="2592" max="2592" width="2" style="154" customWidth="1"/>
    <col min="2593" max="2814" width="9" style="154"/>
    <col min="2815" max="2838" width="3.75" style="154" customWidth="1"/>
    <col min="2839" max="2847" width="9" style="154" customWidth="1"/>
    <col min="2848" max="2848" width="2" style="154" customWidth="1"/>
    <col min="2849" max="3070" width="9" style="154"/>
    <col min="3071" max="3094" width="3.75" style="154" customWidth="1"/>
    <col min="3095" max="3103" width="9" style="154" customWidth="1"/>
    <col min="3104" max="3104" width="2" style="154" customWidth="1"/>
    <col min="3105" max="3326" width="9" style="154"/>
    <col min="3327" max="3350" width="3.75" style="154" customWidth="1"/>
    <col min="3351" max="3359" width="9" style="154" customWidth="1"/>
    <col min="3360" max="3360" width="2" style="154" customWidth="1"/>
    <col min="3361" max="3582" width="9" style="154"/>
    <col min="3583" max="3606" width="3.75" style="154" customWidth="1"/>
    <col min="3607" max="3615" width="9" style="154" customWidth="1"/>
    <col min="3616" max="3616" width="2" style="154" customWidth="1"/>
    <col min="3617" max="3838" width="9" style="154"/>
    <col min="3839" max="3862" width="3.75" style="154" customWidth="1"/>
    <col min="3863" max="3871" width="9" style="154" customWidth="1"/>
    <col min="3872" max="3872" width="2" style="154" customWidth="1"/>
    <col min="3873" max="4094" width="9" style="154"/>
    <col min="4095" max="4118" width="3.75" style="154" customWidth="1"/>
    <col min="4119" max="4127" width="9" style="154" customWidth="1"/>
    <col min="4128" max="4128" width="2" style="154" customWidth="1"/>
    <col min="4129" max="4350" width="9" style="154"/>
    <col min="4351" max="4374" width="3.75" style="154" customWidth="1"/>
    <col min="4375" max="4383" width="9" style="154" customWidth="1"/>
    <col min="4384" max="4384" width="2" style="154" customWidth="1"/>
    <col min="4385" max="4606" width="9" style="154"/>
    <col min="4607" max="4630" width="3.75" style="154" customWidth="1"/>
    <col min="4631" max="4639" width="9" style="154" customWidth="1"/>
    <col min="4640" max="4640" width="2" style="154" customWidth="1"/>
    <col min="4641" max="4862" width="9" style="154"/>
    <col min="4863" max="4886" width="3.75" style="154" customWidth="1"/>
    <col min="4887" max="4895" width="9" style="154" customWidth="1"/>
    <col min="4896" max="4896" width="2" style="154" customWidth="1"/>
    <col min="4897" max="5118" width="9" style="154"/>
    <col min="5119" max="5142" width="3.75" style="154" customWidth="1"/>
    <col min="5143" max="5151" width="9" style="154" customWidth="1"/>
    <col min="5152" max="5152" width="2" style="154" customWidth="1"/>
    <col min="5153" max="5374" width="9" style="154"/>
    <col min="5375" max="5398" width="3.75" style="154" customWidth="1"/>
    <col min="5399" max="5407" width="9" style="154" customWidth="1"/>
    <col min="5408" max="5408" width="2" style="154" customWidth="1"/>
    <col min="5409" max="5630" width="9" style="154"/>
    <col min="5631" max="5654" width="3.75" style="154" customWidth="1"/>
    <col min="5655" max="5663" width="9" style="154" customWidth="1"/>
    <col min="5664" max="5664" width="2" style="154" customWidth="1"/>
    <col min="5665" max="5886" width="9" style="154"/>
    <col min="5887" max="5910" width="3.75" style="154" customWidth="1"/>
    <col min="5911" max="5919" width="9" style="154" customWidth="1"/>
    <col min="5920" max="5920" width="2" style="154" customWidth="1"/>
    <col min="5921" max="6142" width="9" style="154"/>
    <col min="6143" max="6166" width="3.75" style="154" customWidth="1"/>
    <col min="6167" max="6175" width="9" style="154" customWidth="1"/>
    <col min="6176" max="6176" width="2" style="154" customWidth="1"/>
    <col min="6177" max="6398" width="9" style="154"/>
    <col min="6399" max="6422" width="3.75" style="154" customWidth="1"/>
    <col min="6423" max="6431" width="9" style="154" customWidth="1"/>
    <col min="6432" max="6432" width="2" style="154" customWidth="1"/>
    <col min="6433" max="6654" width="9" style="154"/>
    <col min="6655" max="6678" width="3.75" style="154" customWidth="1"/>
    <col min="6679" max="6687" width="9" style="154" customWidth="1"/>
    <col min="6688" max="6688" width="2" style="154" customWidth="1"/>
    <col min="6689" max="6910" width="9" style="154"/>
    <col min="6911" max="6934" width="3.75" style="154" customWidth="1"/>
    <col min="6935" max="6943" width="9" style="154" customWidth="1"/>
    <col min="6944" max="6944" width="2" style="154" customWidth="1"/>
    <col min="6945" max="7166" width="9" style="154"/>
    <col min="7167" max="7190" width="3.75" style="154" customWidth="1"/>
    <col min="7191" max="7199" width="9" style="154" customWidth="1"/>
    <col min="7200" max="7200" width="2" style="154" customWidth="1"/>
    <col min="7201" max="7422" width="9" style="154"/>
    <col min="7423" max="7446" width="3.75" style="154" customWidth="1"/>
    <col min="7447" max="7455" width="9" style="154" customWidth="1"/>
    <col min="7456" max="7456" width="2" style="154" customWidth="1"/>
    <col min="7457" max="7678" width="9" style="154"/>
    <col min="7679" max="7702" width="3.75" style="154" customWidth="1"/>
    <col min="7703" max="7711" width="9" style="154" customWidth="1"/>
    <col min="7712" max="7712" width="2" style="154" customWidth="1"/>
    <col min="7713" max="7934" width="9" style="154"/>
    <col min="7935" max="7958" width="3.75" style="154" customWidth="1"/>
    <col min="7959" max="7967" width="9" style="154" customWidth="1"/>
    <col min="7968" max="7968" width="2" style="154" customWidth="1"/>
    <col min="7969" max="8190" width="9" style="154"/>
    <col min="8191" max="8214" width="3.75" style="154" customWidth="1"/>
    <col min="8215" max="8223" width="9" style="154" customWidth="1"/>
    <col min="8224" max="8224" width="2" style="154" customWidth="1"/>
    <col min="8225" max="8446" width="9" style="154"/>
    <col min="8447" max="8470" width="3.75" style="154" customWidth="1"/>
    <col min="8471" max="8479" width="9" style="154" customWidth="1"/>
    <col min="8480" max="8480" width="2" style="154" customWidth="1"/>
    <col min="8481" max="8702" width="9" style="154"/>
    <col min="8703" max="8726" width="3.75" style="154" customWidth="1"/>
    <col min="8727" max="8735" width="9" style="154" customWidth="1"/>
    <col min="8736" max="8736" width="2" style="154" customWidth="1"/>
    <col min="8737" max="8958" width="9" style="154"/>
    <col min="8959" max="8982" width="3.75" style="154" customWidth="1"/>
    <col min="8983" max="8991" width="9" style="154" customWidth="1"/>
    <col min="8992" max="8992" width="2" style="154" customWidth="1"/>
    <col min="8993" max="9214" width="9" style="154"/>
    <col min="9215" max="9238" width="3.75" style="154" customWidth="1"/>
    <col min="9239" max="9247" width="9" style="154" customWidth="1"/>
    <col min="9248" max="9248" width="2" style="154" customWidth="1"/>
    <col min="9249" max="9470" width="9" style="154"/>
    <col min="9471" max="9494" width="3.75" style="154" customWidth="1"/>
    <col min="9495" max="9503" width="9" style="154" customWidth="1"/>
    <col min="9504" max="9504" width="2" style="154" customWidth="1"/>
    <col min="9505" max="9726" width="9" style="154"/>
    <col min="9727" max="9750" width="3.75" style="154" customWidth="1"/>
    <col min="9751" max="9759" width="9" style="154" customWidth="1"/>
    <col min="9760" max="9760" width="2" style="154" customWidth="1"/>
    <col min="9761" max="9982" width="9" style="154"/>
    <col min="9983" max="10006" width="3.75" style="154" customWidth="1"/>
    <col min="10007" max="10015" width="9" style="154" customWidth="1"/>
    <col min="10016" max="10016" width="2" style="154" customWidth="1"/>
    <col min="10017" max="10238" width="9" style="154"/>
    <col min="10239" max="10262" width="3.75" style="154" customWidth="1"/>
    <col min="10263" max="10271" width="9" style="154" customWidth="1"/>
    <col min="10272" max="10272" width="2" style="154" customWidth="1"/>
    <col min="10273" max="10494" width="9" style="154"/>
    <col min="10495" max="10518" width="3.75" style="154" customWidth="1"/>
    <col min="10519" max="10527" width="9" style="154" customWidth="1"/>
    <col min="10528" max="10528" width="2" style="154" customWidth="1"/>
    <col min="10529" max="10750" width="9" style="154"/>
    <col min="10751" max="10774" width="3.75" style="154" customWidth="1"/>
    <col min="10775" max="10783" width="9" style="154" customWidth="1"/>
    <col min="10784" max="10784" width="2" style="154" customWidth="1"/>
    <col min="10785" max="11006" width="9" style="154"/>
    <col min="11007" max="11030" width="3.75" style="154" customWidth="1"/>
    <col min="11031" max="11039" width="9" style="154" customWidth="1"/>
    <col min="11040" max="11040" width="2" style="154" customWidth="1"/>
    <col min="11041" max="11262" width="9" style="154"/>
    <col min="11263" max="11286" width="3.75" style="154" customWidth="1"/>
    <col min="11287" max="11295" width="9" style="154" customWidth="1"/>
    <col min="11296" max="11296" width="2" style="154" customWidth="1"/>
    <col min="11297" max="11518" width="9" style="154"/>
    <col min="11519" max="11542" width="3.75" style="154" customWidth="1"/>
    <col min="11543" max="11551" width="9" style="154" customWidth="1"/>
    <col min="11552" max="11552" width="2" style="154" customWidth="1"/>
    <col min="11553" max="11774" width="9" style="154"/>
    <col min="11775" max="11798" width="3.75" style="154" customWidth="1"/>
    <col min="11799" max="11807" width="9" style="154" customWidth="1"/>
    <col min="11808" max="11808" width="2" style="154" customWidth="1"/>
    <col min="11809" max="12030" width="9" style="154"/>
    <col min="12031" max="12054" width="3.75" style="154" customWidth="1"/>
    <col min="12055" max="12063" width="9" style="154" customWidth="1"/>
    <col min="12064" max="12064" width="2" style="154" customWidth="1"/>
    <col min="12065" max="12286" width="9" style="154"/>
    <col min="12287" max="12310" width="3.75" style="154" customWidth="1"/>
    <col min="12311" max="12319" width="9" style="154" customWidth="1"/>
    <col min="12320" max="12320" width="2" style="154" customWidth="1"/>
    <col min="12321" max="12542" width="9" style="154"/>
    <col min="12543" max="12566" width="3.75" style="154" customWidth="1"/>
    <col min="12567" max="12575" width="9" style="154" customWidth="1"/>
    <col min="12576" max="12576" width="2" style="154" customWidth="1"/>
    <col min="12577" max="12798" width="9" style="154"/>
    <col min="12799" max="12822" width="3.75" style="154" customWidth="1"/>
    <col min="12823" max="12831" width="9" style="154" customWidth="1"/>
    <col min="12832" max="12832" width="2" style="154" customWidth="1"/>
    <col min="12833" max="13054" width="9" style="154"/>
    <col min="13055" max="13078" width="3.75" style="154" customWidth="1"/>
    <col min="13079" max="13087" width="9" style="154" customWidth="1"/>
    <col min="13088" max="13088" width="2" style="154" customWidth="1"/>
    <col min="13089" max="13310" width="9" style="154"/>
    <col min="13311" max="13334" width="3.75" style="154" customWidth="1"/>
    <col min="13335" max="13343" width="9" style="154" customWidth="1"/>
    <col min="13344" max="13344" width="2" style="154" customWidth="1"/>
    <col min="13345" max="13566" width="9" style="154"/>
    <col min="13567" max="13590" width="3.75" style="154" customWidth="1"/>
    <col min="13591" max="13599" width="9" style="154" customWidth="1"/>
    <col min="13600" max="13600" width="2" style="154" customWidth="1"/>
    <col min="13601" max="13822" width="9" style="154"/>
    <col min="13823" max="13846" width="3.75" style="154" customWidth="1"/>
    <col min="13847" max="13855" width="9" style="154" customWidth="1"/>
    <col min="13856" max="13856" width="2" style="154" customWidth="1"/>
    <col min="13857" max="14078" width="9" style="154"/>
    <col min="14079" max="14102" width="3.75" style="154" customWidth="1"/>
    <col min="14103" max="14111" width="9" style="154" customWidth="1"/>
    <col min="14112" max="14112" width="2" style="154" customWidth="1"/>
    <col min="14113" max="14334" width="9" style="154"/>
    <col min="14335" max="14358" width="3.75" style="154" customWidth="1"/>
    <col min="14359" max="14367" width="9" style="154" customWidth="1"/>
    <col min="14368" max="14368" width="2" style="154" customWidth="1"/>
    <col min="14369" max="14590" width="9" style="154"/>
    <col min="14591" max="14614" width="3.75" style="154" customWidth="1"/>
    <col min="14615" max="14623" width="9" style="154" customWidth="1"/>
    <col min="14624" max="14624" width="2" style="154" customWidth="1"/>
    <col min="14625" max="14846" width="9" style="154"/>
    <col min="14847" max="14870" width="3.75" style="154" customWidth="1"/>
    <col min="14871" max="14879" width="9" style="154" customWidth="1"/>
    <col min="14880" max="14880" width="2" style="154" customWidth="1"/>
    <col min="14881" max="15102" width="9" style="154"/>
    <col min="15103" max="15126" width="3.75" style="154" customWidth="1"/>
    <col min="15127" max="15135" width="9" style="154" customWidth="1"/>
    <col min="15136" max="15136" width="2" style="154" customWidth="1"/>
    <col min="15137" max="15358" width="9" style="154"/>
    <col min="15359" max="15382" width="3.75" style="154" customWidth="1"/>
    <col min="15383" max="15391" width="9" style="154" customWidth="1"/>
    <col min="15392" max="15392" width="2" style="154" customWidth="1"/>
    <col min="15393" max="15614" width="9" style="154"/>
    <col min="15615" max="15638" width="3.75" style="154" customWidth="1"/>
    <col min="15639" max="15647" width="9" style="154" customWidth="1"/>
    <col min="15648" max="15648" width="2" style="154" customWidth="1"/>
    <col min="15649" max="15870" width="9" style="154"/>
    <col min="15871" max="15894" width="3.75" style="154" customWidth="1"/>
    <col min="15895" max="15903" width="9" style="154" customWidth="1"/>
    <col min="15904" max="15904" width="2" style="154" customWidth="1"/>
    <col min="15905" max="16126" width="9" style="154"/>
    <col min="16127" max="16150" width="3.75" style="154" customWidth="1"/>
    <col min="16151" max="16159" width="9" style="154" customWidth="1"/>
    <col min="16160" max="16160" width="2" style="154" customWidth="1"/>
    <col min="16161" max="16384" width="9" style="154"/>
  </cols>
  <sheetData>
    <row r="1" spans="1:28" ht="24.95" customHeight="1" x14ac:dyDescent="0.15">
      <c r="P1" s="535" t="s">
        <v>225</v>
      </c>
      <c r="Q1" s="536"/>
      <c r="R1" s="536"/>
      <c r="S1" s="536"/>
      <c r="T1" s="536"/>
      <c r="U1" s="536"/>
      <c r="V1" s="536"/>
      <c r="W1" s="537"/>
      <c r="X1" s="187"/>
      <c r="Y1" s="227">
        <v>43195</v>
      </c>
      <c r="Z1" s="233">
        <v>0.4375</v>
      </c>
      <c r="AA1" s="188"/>
      <c r="AB1" s="188"/>
    </row>
    <row r="2" spans="1:28" ht="15" customHeight="1" x14ac:dyDescent="0.15">
      <c r="A2" s="538" t="s">
        <v>297</v>
      </c>
      <c r="B2" s="538"/>
      <c r="C2" s="538"/>
      <c r="D2" s="538"/>
      <c r="E2" s="538"/>
      <c r="F2" s="538"/>
      <c r="G2" s="538"/>
      <c r="H2" s="538"/>
      <c r="I2" s="538"/>
      <c r="J2" s="538"/>
      <c r="K2" s="538"/>
      <c r="L2" s="538"/>
      <c r="M2" s="538"/>
      <c r="N2" s="538"/>
      <c r="O2" s="538"/>
      <c r="P2" s="538"/>
      <c r="Q2" s="538"/>
      <c r="R2" s="538"/>
      <c r="S2" s="538"/>
      <c r="T2" s="538"/>
      <c r="U2" s="538"/>
      <c r="V2" s="538"/>
      <c r="W2" s="538"/>
    </row>
    <row r="3" spans="1:28" ht="18" customHeight="1" x14ac:dyDescent="0.15">
      <c r="A3" s="189"/>
      <c r="B3" s="189"/>
      <c r="C3" s="189"/>
      <c r="D3" s="189"/>
      <c r="E3" s="189"/>
      <c r="F3" s="189"/>
      <c r="G3" s="189"/>
      <c r="H3" s="189"/>
      <c r="I3" s="189"/>
      <c r="J3" s="189"/>
      <c r="K3" s="189"/>
      <c r="L3" s="189"/>
      <c r="M3" s="189"/>
      <c r="N3" s="189"/>
      <c r="O3" s="189"/>
      <c r="P3" s="189"/>
      <c r="Q3" s="547"/>
      <c r="R3" s="547"/>
      <c r="S3" s="547"/>
      <c r="T3" s="547"/>
      <c r="U3" s="547"/>
      <c r="V3" s="547"/>
      <c r="W3" s="547"/>
    </row>
    <row r="4" spans="1:28" ht="16.5" customHeight="1" x14ac:dyDescent="0.15">
      <c r="A4" s="539" t="s">
        <v>230</v>
      </c>
      <c r="B4" s="539"/>
      <c r="C4" s="539"/>
      <c r="D4" s="539"/>
      <c r="E4" s="539"/>
      <c r="F4" s="539"/>
      <c r="G4" s="539"/>
      <c r="H4" s="539"/>
      <c r="I4" s="539"/>
      <c r="J4" s="539"/>
      <c r="K4" s="539"/>
      <c r="L4" s="539"/>
      <c r="M4" s="539"/>
      <c r="N4" s="539"/>
      <c r="O4" s="539"/>
      <c r="P4" s="539"/>
      <c r="Q4" s="539"/>
      <c r="R4" s="539"/>
      <c r="S4" s="539"/>
      <c r="T4" s="539"/>
      <c r="U4" s="539"/>
      <c r="V4" s="539"/>
      <c r="W4" s="539"/>
    </row>
    <row r="5" spans="1:28" ht="18" customHeight="1" x14ac:dyDescent="0.15">
      <c r="A5" s="190" t="s">
        <v>231</v>
      </c>
      <c r="B5" s="189"/>
      <c r="C5" s="189"/>
      <c r="D5" s="189"/>
      <c r="E5" s="189"/>
      <c r="F5" s="189"/>
      <c r="G5" s="189"/>
      <c r="H5" s="189"/>
      <c r="I5" s="189"/>
      <c r="J5" s="189"/>
      <c r="K5" s="189"/>
      <c r="L5" s="189"/>
      <c r="M5" s="189"/>
      <c r="N5" s="189"/>
      <c r="O5" s="189"/>
      <c r="P5" s="189"/>
      <c r="Q5" s="191"/>
      <c r="R5" s="191"/>
      <c r="S5" s="192"/>
      <c r="T5" s="193"/>
      <c r="U5" s="191"/>
      <c r="V5" s="191"/>
      <c r="W5" s="191"/>
      <c r="X5" s="188"/>
    </row>
    <row r="6" spans="1:28" ht="18.75" customHeight="1" thickBot="1" x14ac:dyDescent="0.2">
      <c r="B6" s="189" t="s">
        <v>232</v>
      </c>
      <c r="C6" s="194"/>
      <c r="D6" s="194"/>
      <c r="E6" s="194"/>
      <c r="F6" s="189"/>
      <c r="G6" s="189"/>
      <c r="H6" s="189"/>
      <c r="I6" s="189"/>
      <c r="J6" s="195"/>
      <c r="K6" s="195"/>
      <c r="L6" s="195"/>
      <c r="M6" s="195"/>
      <c r="N6" s="195"/>
      <c r="O6" s="195"/>
      <c r="P6" s="195"/>
      <c r="Q6" s="191"/>
      <c r="R6" s="191"/>
      <c r="S6" s="192"/>
      <c r="T6" s="193"/>
      <c r="U6" s="191"/>
      <c r="V6" s="191"/>
      <c r="W6" s="191"/>
      <c r="X6" s="188"/>
    </row>
    <row r="7" spans="1:28" ht="30" customHeight="1" thickBot="1" x14ac:dyDescent="0.2">
      <c r="A7" s="194"/>
      <c r="B7" s="540" t="s">
        <v>233</v>
      </c>
      <c r="C7" s="541"/>
      <c r="D7" s="541"/>
      <c r="E7" s="541"/>
      <c r="F7" s="541"/>
      <c r="G7" s="541"/>
      <c r="H7" s="541"/>
      <c r="I7" s="542"/>
      <c r="J7" s="543">
        <v>1150000</v>
      </c>
      <c r="K7" s="544"/>
      <c r="L7" s="544"/>
      <c r="M7" s="544"/>
      <c r="N7" s="544"/>
      <c r="O7" s="544"/>
      <c r="P7" s="545"/>
      <c r="Q7" s="192" t="s">
        <v>44</v>
      </c>
      <c r="R7" s="546" t="s">
        <v>240</v>
      </c>
      <c r="S7" s="546"/>
      <c r="T7" s="546"/>
      <c r="U7" s="546"/>
      <c r="V7" s="546"/>
      <c r="W7" s="546"/>
      <c r="X7" s="188"/>
    </row>
    <row r="8" spans="1:28" s="188" customFormat="1" ht="12" customHeight="1" x14ac:dyDescent="0.15">
      <c r="A8" s="196"/>
      <c r="B8" s="197"/>
      <c r="C8" s="197"/>
      <c r="D8" s="197"/>
      <c r="E8" s="197"/>
      <c r="F8" s="197"/>
      <c r="G8" s="197"/>
      <c r="H8" s="197"/>
      <c r="I8" s="197"/>
      <c r="J8" s="152"/>
      <c r="K8" s="152"/>
      <c r="L8" s="152"/>
      <c r="M8" s="152"/>
      <c r="N8" s="152"/>
      <c r="O8" s="152"/>
      <c r="P8" s="152"/>
      <c r="Q8" s="198"/>
      <c r="R8" s="199"/>
      <c r="S8" s="199"/>
      <c r="T8" s="199"/>
      <c r="U8" s="199"/>
      <c r="V8" s="199"/>
      <c r="W8" s="199"/>
      <c r="Y8" s="228"/>
      <c r="Z8" s="234"/>
    </row>
    <row r="9" spans="1:28" ht="19.5" customHeight="1" x14ac:dyDescent="0.15">
      <c r="A9" s="190" t="s">
        <v>234</v>
      </c>
      <c r="B9" s="149"/>
      <c r="C9" s="149"/>
      <c r="D9" s="149"/>
      <c r="E9" s="149"/>
      <c r="F9" s="149"/>
      <c r="G9" s="189"/>
      <c r="H9" s="200"/>
      <c r="I9" s="200"/>
      <c r="J9" s="200"/>
      <c r="K9" s="189"/>
      <c r="L9" s="189"/>
      <c r="M9" s="189"/>
      <c r="N9" s="189"/>
      <c r="O9" s="189"/>
      <c r="P9" s="189"/>
      <c r="Q9" s="189"/>
      <c r="R9" s="189"/>
      <c r="S9" s="189"/>
      <c r="T9" s="189"/>
      <c r="U9" s="189"/>
      <c r="V9" s="189"/>
      <c r="W9" s="189"/>
    </row>
    <row r="10" spans="1:28" ht="15.75" customHeight="1" x14ac:dyDescent="0.15">
      <c r="A10" s="189" t="s">
        <v>235</v>
      </c>
      <c r="B10" s="189"/>
      <c r="C10" s="189"/>
      <c r="D10" s="189"/>
      <c r="E10" s="189"/>
      <c r="F10" s="189"/>
      <c r="G10" s="189"/>
      <c r="H10" s="189"/>
      <c r="I10" s="189"/>
      <c r="J10" s="189"/>
      <c r="K10" s="189"/>
      <c r="L10" s="189"/>
      <c r="M10" s="189"/>
      <c r="N10" s="189"/>
      <c r="O10" s="189"/>
      <c r="P10" s="189"/>
      <c r="Q10" s="189"/>
      <c r="R10" s="189"/>
      <c r="S10" s="201"/>
      <c r="T10" s="189"/>
      <c r="U10" s="189"/>
      <c r="V10" s="189"/>
      <c r="W10" s="189"/>
    </row>
    <row r="11" spans="1:28" ht="27.95" customHeight="1" x14ac:dyDescent="0.15">
      <c r="A11" s="189"/>
      <c r="B11" s="189"/>
      <c r="C11" s="189"/>
      <c r="D11" s="548" t="s">
        <v>274</v>
      </c>
      <c r="E11" s="548"/>
      <c r="F11" s="548"/>
      <c r="G11" s="548"/>
      <c r="H11" s="548"/>
      <c r="I11" s="548"/>
      <c r="J11" s="549" t="s">
        <v>283</v>
      </c>
      <c r="K11" s="550"/>
      <c r="L11" s="188"/>
      <c r="M11" s="188"/>
      <c r="N11" s="188"/>
      <c r="O11" s="188"/>
      <c r="P11" s="188"/>
      <c r="Q11" s="188"/>
      <c r="R11" s="188"/>
      <c r="S11" s="201"/>
      <c r="T11" s="189"/>
      <c r="U11" s="189"/>
      <c r="V11" s="189"/>
      <c r="W11" s="189"/>
    </row>
    <row r="12" spans="1:28" ht="27.95" customHeight="1" x14ac:dyDescent="0.15">
      <c r="A12" s="189"/>
      <c r="B12" s="202"/>
      <c r="C12" s="202"/>
      <c r="D12" s="548" t="s">
        <v>139</v>
      </c>
      <c r="E12" s="548"/>
      <c r="F12" s="548"/>
      <c r="G12" s="548"/>
      <c r="H12" s="548"/>
      <c r="I12" s="548"/>
      <c r="J12" s="551"/>
      <c r="K12" s="552"/>
      <c r="L12" s="552"/>
      <c r="M12" s="552"/>
      <c r="N12" s="552"/>
      <c r="O12" s="552"/>
      <c r="P12" s="553"/>
      <c r="S12" s="201"/>
      <c r="T12" s="189"/>
      <c r="U12" s="189"/>
      <c r="V12" s="189"/>
      <c r="W12" s="189"/>
    </row>
    <row r="13" spans="1:28" ht="27.95" customHeight="1" x14ac:dyDescent="0.15">
      <c r="A13" s="189"/>
      <c r="B13" s="202"/>
      <c r="C13" s="202"/>
      <c r="D13" s="548" t="s">
        <v>208</v>
      </c>
      <c r="E13" s="548"/>
      <c r="F13" s="548"/>
      <c r="G13" s="548"/>
      <c r="H13" s="548"/>
      <c r="I13" s="548"/>
      <c r="J13" s="551"/>
      <c r="K13" s="552"/>
      <c r="L13" s="552"/>
      <c r="M13" s="552"/>
      <c r="N13" s="552"/>
      <c r="O13" s="552"/>
      <c r="P13" s="553"/>
      <c r="S13" s="201"/>
      <c r="T13" s="189"/>
      <c r="U13" s="189"/>
      <c r="V13" s="189"/>
      <c r="W13" s="189"/>
    </row>
    <row r="14" spans="1:28" ht="27.95" customHeight="1" x14ac:dyDescent="0.15">
      <c r="A14" s="189"/>
      <c r="B14" s="202"/>
      <c r="C14" s="202"/>
      <c r="D14" s="548" t="s">
        <v>209</v>
      </c>
      <c r="E14" s="548"/>
      <c r="F14" s="548"/>
      <c r="G14" s="548"/>
      <c r="H14" s="548"/>
      <c r="I14" s="548"/>
      <c r="J14" s="557"/>
      <c r="K14" s="557"/>
      <c r="L14" s="557"/>
      <c r="M14" s="557"/>
      <c r="N14" s="557"/>
      <c r="O14" s="557"/>
      <c r="P14" s="558"/>
      <c r="Q14" s="559" t="s">
        <v>241</v>
      </c>
      <c r="R14" s="560"/>
      <c r="S14" s="201"/>
      <c r="T14" s="189"/>
      <c r="U14" s="189"/>
      <c r="V14" s="189"/>
      <c r="W14" s="189"/>
    </row>
    <row r="15" spans="1:28" ht="27.95" customHeight="1" x14ac:dyDescent="0.15">
      <c r="A15" s="189"/>
      <c r="B15" s="202"/>
      <c r="C15" s="202"/>
      <c r="D15" s="548" t="s">
        <v>210</v>
      </c>
      <c r="E15" s="548"/>
      <c r="F15" s="548"/>
      <c r="G15" s="548"/>
      <c r="H15" s="548"/>
      <c r="I15" s="548"/>
      <c r="J15" s="557"/>
      <c r="K15" s="557"/>
      <c r="L15" s="557"/>
      <c r="M15" s="557"/>
      <c r="N15" s="557"/>
      <c r="O15" s="557"/>
      <c r="P15" s="558"/>
      <c r="Q15" s="559" t="s">
        <v>256</v>
      </c>
      <c r="R15" s="560"/>
      <c r="S15" s="201"/>
      <c r="T15" s="189"/>
      <c r="U15" s="189"/>
      <c r="V15" s="189"/>
      <c r="W15" s="189"/>
    </row>
    <row r="16" spans="1:28" ht="27.95" customHeight="1" x14ac:dyDescent="0.15">
      <c r="A16" s="189"/>
      <c r="B16" s="202"/>
      <c r="C16" s="202"/>
      <c r="D16" s="548" t="s">
        <v>211</v>
      </c>
      <c r="E16" s="548"/>
      <c r="F16" s="548"/>
      <c r="G16" s="548"/>
      <c r="H16" s="548"/>
      <c r="I16" s="548"/>
      <c r="J16" s="561"/>
      <c r="K16" s="561"/>
      <c r="L16" s="561"/>
      <c r="M16" s="561"/>
      <c r="N16" s="561"/>
      <c r="O16" s="561"/>
      <c r="P16" s="562"/>
      <c r="Q16" s="215" t="s">
        <v>0</v>
      </c>
      <c r="R16" s="217" t="s">
        <v>254</v>
      </c>
      <c r="S16" s="554" t="str">
        <f>IF(J16="","",IF(J16&gt;=15,TEXT("180000","#,##,0"),IF(J16&gt;=14,TEXT("168000","#,##,0"),IF(J16&gt;=13,TEXT("156000","#,##,0"),IF(J16&gt;=12,TEXT("144000","#,##,0"),IF(J16&gt;=11,TEXT("132000","#,##,0"),TEXT("120000","#,##,0")))))))</f>
        <v/>
      </c>
      <c r="T16" s="555"/>
      <c r="U16" s="556"/>
      <c r="V16" s="191" t="s">
        <v>257</v>
      </c>
      <c r="W16" s="189"/>
    </row>
    <row r="17" spans="1:26" ht="27.95" customHeight="1" x14ac:dyDescent="0.15">
      <c r="A17" s="189"/>
      <c r="B17" s="202"/>
      <c r="C17" s="202"/>
      <c r="D17" s="548" t="s">
        <v>242</v>
      </c>
      <c r="E17" s="548"/>
      <c r="F17" s="548"/>
      <c r="G17" s="548"/>
      <c r="H17" s="548"/>
      <c r="I17" s="548"/>
      <c r="J17" s="561"/>
      <c r="K17" s="561"/>
      <c r="L17" s="561"/>
      <c r="M17" s="561"/>
      <c r="N17" s="561"/>
      <c r="O17" s="561"/>
      <c r="P17" s="562"/>
      <c r="Q17" s="559"/>
      <c r="R17" s="560"/>
      <c r="S17" s="201"/>
      <c r="T17" s="189"/>
      <c r="U17" s="189"/>
      <c r="V17" s="189"/>
      <c r="W17" s="189"/>
    </row>
    <row r="18" spans="1:26" ht="27.95" customHeight="1" x14ac:dyDescent="0.15">
      <c r="A18" s="189"/>
      <c r="B18" s="202"/>
      <c r="C18" s="202"/>
      <c r="D18" s="548" t="s">
        <v>212</v>
      </c>
      <c r="E18" s="548"/>
      <c r="F18" s="548"/>
      <c r="G18" s="548"/>
      <c r="H18" s="548"/>
      <c r="I18" s="548"/>
      <c r="J18" s="563"/>
      <c r="K18" s="564"/>
      <c r="L18" s="564"/>
      <c r="M18" s="564"/>
      <c r="N18" s="564"/>
      <c r="O18" s="564"/>
      <c r="P18" s="565"/>
      <c r="Q18" s="559" t="s">
        <v>243</v>
      </c>
      <c r="R18" s="560"/>
      <c r="S18" s="201"/>
      <c r="T18" s="189"/>
      <c r="U18" s="189"/>
      <c r="V18" s="189"/>
      <c r="W18" s="189"/>
    </row>
    <row r="19" spans="1:26" ht="27.95" customHeight="1" x14ac:dyDescent="0.15">
      <c r="A19" s="189"/>
      <c r="B19" s="202"/>
      <c r="C19" s="202"/>
      <c r="D19" s="566" t="s">
        <v>213</v>
      </c>
      <c r="E19" s="566"/>
      <c r="F19" s="566"/>
      <c r="G19" s="566"/>
      <c r="H19" s="566"/>
      <c r="I19" s="566"/>
      <c r="J19" s="567" t="str">
        <f>IFERROR(IF(OR(J15="",J16="",J17=""),"",IF(J16&gt;=15,180000,IF(J16&gt;=14,168000,IF(J16&gt;=13,156000,IF(J16&gt;=12,144000,IF(J16&gt;=11,132000,120000))))))*J15+(IF(J17="ハイブリッド",J18,0)*10000),"")</f>
        <v/>
      </c>
      <c r="K19" s="567"/>
      <c r="L19" s="567"/>
      <c r="M19" s="567"/>
      <c r="N19" s="567"/>
      <c r="O19" s="567"/>
      <c r="P19" s="568"/>
      <c r="Q19" s="215" t="s">
        <v>258</v>
      </c>
      <c r="R19" s="216"/>
      <c r="S19" s="201"/>
      <c r="T19" s="189"/>
      <c r="U19" s="189"/>
      <c r="V19" s="189"/>
      <c r="W19" s="189"/>
    </row>
    <row r="20" spans="1:26" ht="12" customHeight="1" x14ac:dyDescent="0.15">
      <c r="A20" s="149"/>
      <c r="B20" s="149"/>
      <c r="C20" s="149"/>
      <c r="D20" s="149"/>
      <c r="E20" s="149"/>
      <c r="F20" s="149"/>
      <c r="G20" s="189"/>
      <c r="H20" s="200"/>
      <c r="I20" s="200"/>
      <c r="J20" s="153"/>
      <c r="K20" s="203"/>
      <c r="L20" s="188"/>
      <c r="M20" s="188"/>
      <c r="N20" s="188"/>
      <c r="O20" s="188"/>
      <c r="P20" s="188"/>
      <c r="Q20" s="188"/>
      <c r="R20" s="188"/>
      <c r="S20" s="201"/>
      <c r="T20" s="189"/>
      <c r="U20" s="189"/>
      <c r="V20" s="189"/>
      <c r="W20" s="189"/>
    </row>
    <row r="21" spans="1:26" ht="15" customHeight="1" x14ac:dyDescent="0.15">
      <c r="B21" s="569" t="s">
        <v>286</v>
      </c>
      <c r="C21" s="569"/>
      <c r="D21" s="569"/>
      <c r="E21" s="569"/>
      <c r="F21" s="569"/>
      <c r="G21" s="569"/>
      <c r="H21" s="569"/>
      <c r="I21" s="569"/>
      <c r="J21" s="569"/>
      <c r="K21" s="569"/>
      <c r="L21" s="569"/>
      <c r="M21" s="569"/>
      <c r="N21" s="569"/>
      <c r="O21" s="569"/>
      <c r="P21" s="569"/>
      <c r="Q21" s="569"/>
      <c r="R21" s="569"/>
      <c r="S21" s="569"/>
      <c r="T21" s="569"/>
      <c r="U21" s="569"/>
      <c r="V21" s="569"/>
      <c r="W21" s="569"/>
      <c r="X21" s="188"/>
    </row>
    <row r="22" spans="1:26" ht="15" customHeight="1" x14ac:dyDescent="0.15">
      <c r="A22" s="204"/>
      <c r="B22" s="569"/>
      <c r="C22" s="569"/>
      <c r="D22" s="569"/>
      <c r="E22" s="569"/>
      <c r="F22" s="569"/>
      <c r="G22" s="569"/>
      <c r="H22" s="569"/>
      <c r="I22" s="569"/>
      <c r="J22" s="569"/>
      <c r="K22" s="569"/>
      <c r="L22" s="569"/>
      <c r="M22" s="569"/>
      <c r="N22" s="569"/>
      <c r="O22" s="569"/>
      <c r="P22" s="569"/>
      <c r="Q22" s="569"/>
      <c r="R22" s="569"/>
      <c r="S22" s="569"/>
      <c r="T22" s="569"/>
      <c r="U22" s="569"/>
      <c r="V22" s="569"/>
      <c r="W22" s="569"/>
      <c r="X22" s="188"/>
    </row>
    <row r="23" spans="1:26" ht="15" customHeight="1" x14ac:dyDescent="0.15">
      <c r="A23" s="205"/>
      <c r="B23" s="197" t="s">
        <v>54</v>
      </c>
      <c r="C23" s="203" t="s">
        <v>236</v>
      </c>
      <c r="F23" s="206"/>
      <c r="G23" s="206"/>
      <c r="H23" s="206"/>
      <c r="I23" s="206"/>
      <c r="J23" s="206"/>
      <c r="K23" s="206"/>
      <c r="L23" s="206"/>
      <c r="M23" s="206"/>
      <c r="N23" s="206"/>
      <c r="O23" s="206"/>
      <c r="P23" s="206"/>
      <c r="Q23" s="206"/>
      <c r="R23" s="206"/>
      <c r="S23" s="206"/>
      <c r="T23" s="206"/>
      <c r="U23" s="206"/>
      <c r="V23" s="207"/>
      <c r="W23" s="207"/>
      <c r="X23" s="188"/>
    </row>
    <row r="24" spans="1:26" ht="15" customHeight="1" x14ac:dyDescent="0.15">
      <c r="A24" s="194"/>
      <c r="B24" s="197" t="s">
        <v>244</v>
      </c>
      <c r="C24" s="203" t="s">
        <v>245</v>
      </c>
      <c r="F24" s="206"/>
      <c r="G24" s="206"/>
      <c r="H24" s="206"/>
      <c r="I24" s="206"/>
      <c r="J24" s="206"/>
      <c r="K24" s="206"/>
      <c r="L24" s="206"/>
      <c r="M24" s="206"/>
      <c r="N24" s="206"/>
      <c r="O24" s="206"/>
      <c r="P24" s="206"/>
      <c r="Q24" s="206"/>
      <c r="R24" s="206"/>
      <c r="S24" s="206"/>
      <c r="T24" s="206"/>
      <c r="U24" s="206"/>
      <c r="V24" s="191"/>
      <c r="W24" s="191"/>
      <c r="X24" s="188"/>
    </row>
    <row r="25" spans="1:26" ht="12" customHeight="1" x14ac:dyDescent="0.15">
      <c r="A25" s="194"/>
      <c r="C25" s="197"/>
      <c r="D25" s="203"/>
      <c r="F25" s="206"/>
      <c r="G25" s="206"/>
      <c r="H25" s="206"/>
      <c r="I25" s="206"/>
      <c r="J25" s="206"/>
      <c r="K25" s="206"/>
      <c r="L25" s="206"/>
      <c r="M25" s="206"/>
      <c r="N25" s="206"/>
      <c r="O25" s="206"/>
      <c r="P25" s="206"/>
      <c r="Q25" s="206"/>
      <c r="R25" s="206"/>
      <c r="S25" s="206"/>
      <c r="T25" s="206"/>
      <c r="U25" s="206"/>
      <c r="V25" s="191"/>
      <c r="W25" s="191"/>
      <c r="X25" s="188"/>
    </row>
    <row r="26" spans="1:26" ht="15.75" customHeight="1" x14ac:dyDescent="0.15">
      <c r="A26" s="189" t="s">
        <v>214</v>
      </c>
      <c r="B26" s="149"/>
      <c r="C26" s="149"/>
      <c r="D26" s="149"/>
      <c r="E26" s="149"/>
      <c r="F26" s="149"/>
      <c r="G26" s="189"/>
      <c r="H26" s="200"/>
      <c r="I26" s="200"/>
      <c r="J26" s="188"/>
      <c r="K26" s="203"/>
      <c r="L26" s="188"/>
      <c r="M26" s="188"/>
      <c r="N26" s="188"/>
      <c r="O26" s="188"/>
      <c r="P26" s="188"/>
      <c r="Q26" s="188"/>
      <c r="R26" s="188"/>
      <c r="S26" s="201"/>
      <c r="T26" s="189"/>
      <c r="U26" s="189"/>
      <c r="V26" s="189"/>
      <c r="W26" s="189"/>
    </row>
    <row r="27" spans="1:26" ht="24.95" customHeight="1" x14ac:dyDescent="0.15">
      <c r="A27" s="189"/>
      <c r="B27" s="202"/>
      <c r="C27" s="202"/>
      <c r="D27" s="570" t="s">
        <v>215</v>
      </c>
      <c r="E27" s="571"/>
      <c r="F27" s="571"/>
      <c r="G27" s="571"/>
      <c r="H27" s="571"/>
      <c r="I27" s="572"/>
      <c r="J27" s="573">
        <f>IF('定型様式３-２　蓄電システム見積書'!T31="","",'定型様式３-２　蓄電システム見積書'!T31)</f>
        <v>0</v>
      </c>
      <c r="K27" s="567"/>
      <c r="L27" s="567"/>
      <c r="M27" s="567"/>
      <c r="N27" s="567"/>
      <c r="O27" s="567"/>
      <c r="P27" s="568"/>
      <c r="Q27" s="208" t="s">
        <v>44</v>
      </c>
      <c r="R27" s="574" t="s">
        <v>246</v>
      </c>
      <c r="S27" s="574"/>
      <c r="T27" s="574"/>
      <c r="U27" s="574"/>
      <c r="V27" s="574"/>
      <c r="W27" s="574"/>
    </row>
    <row r="28" spans="1:26" s="210" customFormat="1" ht="15.75" customHeight="1" x14ac:dyDescent="0.15">
      <c r="A28" s="194"/>
      <c r="B28" s="209"/>
      <c r="C28" s="209"/>
      <c r="D28" s="210" t="s">
        <v>247</v>
      </c>
      <c r="E28" s="209"/>
      <c r="F28" s="209"/>
      <c r="G28" s="209"/>
      <c r="H28" s="209"/>
      <c r="I28" s="209"/>
      <c r="J28" s="148"/>
      <c r="K28" s="148"/>
      <c r="L28" s="148"/>
      <c r="M28" s="148"/>
      <c r="N28" s="148"/>
      <c r="O28" s="148"/>
      <c r="P28" s="148"/>
      <c r="Q28" s="148"/>
      <c r="R28" s="148"/>
      <c r="S28" s="148"/>
      <c r="T28" s="148"/>
      <c r="U28" s="148"/>
      <c r="V28" s="148"/>
      <c r="W28" s="148"/>
      <c r="Y28" s="228"/>
      <c r="Z28" s="234"/>
    </row>
    <row r="29" spans="1:26" s="210" customFormat="1" ht="15.75" customHeight="1" x14ac:dyDescent="0.15">
      <c r="A29" s="194"/>
      <c r="B29" s="209"/>
      <c r="C29" s="209"/>
      <c r="D29" s="211" t="s">
        <v>255</v>
      </c>
      <c r="E29" s="209"/>
      <c r="F29" s="209"/>
      <c r="G29" s="209"/>
      <c r="H29" s="209"/>
      <c r="I29" s="209"/>
      <c r="J29" s="148"/>
      <c r="K29" s="148"/>
      <c r="L29" s="148"/>
      <c r="M29" s="148"/>
      <c r="N29" s="148"/>
      <c r="O29" s="148"/>
      <c r="P29" s="148"/>
      <c r="Q29" s="148"/>
      <c r="R29" s="148"/>
      <c r="S29" s="148"/>
      <c r="T29" s="148"/>
      <c r="U29" s="148"/>
      <c r="V29" s="148"/>
      <c r="W29" s="148"/>
      <c r="Y29" s="227"/>
      <c r="Z29" s="233"/>
    </row>
    <row r="30" spans="1:26" s="210" customFormat="1" ht="10.5" customHeight="1" x14ac:dyDescent="0.15">
      <c r="A30" s="194"/>
      <c r="B30" s="209"/>
      <c r="C30" s="209"/>
      <c r="D30" s="209"/>
      <c r="E30" s="209"/>
      <c r="F30" s="209"/>
      <c r="G30" s="209"/>
      <c r="H30" s="209"/>
      <c r="I30" s="209"/>
      <c r="J30" s="148"/>
      <c r="K30" s="148"/>
      <c r="L30" s="148"/>
      <c r="M30" s="148"/>
      <c r="N30" s="148"/>
      <c r="O30" s="148"/>
      <c r="P30" s="148"/>
      <c r="Q30" s="148"/>
      <c r="R30" s="148"/>
      <c r="S30" s="148"/>
      <c r="T30" s="148"/>
      <c r="U30" s="148"/>
      <c r="V30" s="148"/>
      <c r="W30" s="148"/>
      <c r="Y30" s="227"/>
      <c r="Z30" s="233"/>
    </row>
    <row r="31" spans="1:26" ht="24.95" customHeight="1" x14ac:dyDescent="0.15">
      <c r="A31" s="189"/>
      <c r="B31" s="202"/>
      <c r="C31" s="189"/>
      <c r="D31" s="570" t="s">
        <v>216</v>
      </c>
      <c r="E31" s="571"/>
      <c r="F31" s="571"/>
      <c r="G31" s="571"/>
      <c r="H31" s="571"/>
      <c r="I31" s="572"/>
      <c r="J31" s="573">
        <f>IF(J27="","",ROUNDDOWN(ROUND(J27,0)/3,0))</f>
        <v>0</v>
      </c>
      <c r="K31" s="567"/>
      <c r="L31" s="567"/>
      <c r="M31" s="567"/>
      <c r="N31" s="567"/>
      <c r="O31" s="567"/>
      <c r="P31" s="568"/>
      <c r="Q31" s="192" t="s">
        <v>44</v>
      </c>
      <c r="R31" s="574" t="s">
        <v>248</v>
      </c>
      <c r="S31" s="574"/>
      <c r="T31" s="574"/>
      <c r="U31" s="574"/>
      <c r="V31" s="574"/>
      <c r="W31" s="574"/>
      <c r="Y31" s="227"/>
      <c r="Z31" s="233"/>
    </row>
    <row r="32" spans="1:26" ht="12" customHeight="1" x14ac:dyDescent="0.15">
      <c r="A32" s="189"/>
      <c r="B32" s="189"/>
      <c r="C32" s="189"/>
      <c r="D32" s="189"/>
      <c r="E32" s="189"/>
      <c r="F32" s="189"/>
      <c r="G32" s="189"/>
      <c r="H32" s="189"/>
      <c r="I32" s="189"/>
      <c r="J32" s="212"/>
      <c r="K32" s="213"/>
      <c r="L32" s="189"/>
      <c r="M32" s="189"/>
      <c r="N32" s="189"/>
      <c r="O32" s="189"/>
      <c r="P32" s="189"/>
      <c r="Q32" s="189"/>
      <c r="R32" s="189"/>
      <c r="S32" s="201"/>
      <c r="T32" s="189"/>
      <c r="U32" s="189"/>
      <c r="V32" s="189"/>
      <c r="W32" s="189"/>
      <c r="Y32" s="227"/>
      <c r="Z32" s="233"/>
    </row>
    <row r="33" spans="1:26" ht="15.75" customHeight="1" x14ac:dyDescent="0.15">
      <c r="A33" s="189" t="s">
        <v>217</v>
      </c>
      <c r="B33" s="189"/>
      <c r="C33" s="189"/>
      <c r="D33" s="189"/>
      <c r="E33" s="189"/>
      <c r="F33" s="189"/>
      <c r="G33" s="189"/>
      <c r="H33" s="189"/>
      <c r="I33" s="189"/>
      <c r="J33" s="189"/>
      <c r="K33" s="213"/>
      <c r="L33" s="189"/>
      <c r="M33" s="189"/>
      <c r="N33" s="189"/>
      <c r="O33" s="189"/>
      <c r="P33" s="189"/>
      <c r="Q33" s="189"/>
      <c r="R33" s="189"/>
      <c r="S33" s="201"/>
      <c r="T33" s="189"/>
      <c r="U33" s="189"/>
      <c r="V33" s="189"/>
      <c r="W33" s="189"/>
      <c r="Y33" s="227"/>
      <c r="Z33" s="233"/>
    </row>
    <row r="34" spans="1:26" ht="24.95" customHeight="1" x14ac:dyDescent="0.15">
      <c r="A34" s="189"/>
      <c r="B34" s="189"/>
      <c r="C34" s="189"/>
      <c r="D34" s="578" t="s">
        <v>209</v>
      </c>
      <c r="E34" s="579"/>
      <c r="F34" s="579"/>
      <c r="G34" s="580"/>
      <c r="H34" s="581" t="str">
        <f>IF(J14="","",J14)</f>
        <v/>
      </c>
      <c r="I34" s="582"/>
      <c r="J34" s="214" t="s">
        <v>249</v>
      </c>
      <c r="K34" s="573" t="str">
        <f>IF(H34="","",H34*30000)</f>
        <v/>
      </c>
      <c r="L34" s="567"/>
      <c r="M34" s="567"/>
      <c r="N34" s="567"/>
      <c r="O34" s="567"/>
      <c r="P34" s="568"/>
      <c r="Q34" s="192" t="s">
        <v>44</v>
      </c>
      <c r="R34" s="574" t="s">
        <v>250</v>
      </c>
      <c r="S34" s="574"/>
      <c r="T34" s="574"/>
      <c r="U34" s="574"/>
      <c r="V34" s="574"/>
      <c r="W34" s="574"/>
      <c r="X34" s="188"/>
      <c r="Y34" s="227"/>
      <c r="Z34" s="233"/>
    </row>
    <row r="35" spans="1:26" s="188" customFormat="1" ht="12" customHeight="1" x14ac:dyDescent="0.15">
      <c r="A35" s="189"/>
      <c r="B35" s="189"/>
      <c r="C35" s="189"/>
      <c r="D35" s="202"/>
      <c r="E35" s="202"/>
      <c r="F35" s="202"/>
      <c r="G35" s="189"/>
      <c r="H35" s="149"/>
      <c r="I35" s="149"/>
      <c r="J35" s="214"/>
      <c r="K35" s="150"/>
      <c r="L35" s="150"/>
      <c r="M35" s="150"/>
      <c r="N35" s="150"/>
      <c r="O35" s="150"/>
      <c r="P35" s="150"/>
      <c r="Q35" s="192"/>
      <c r="R35" s="193"/>
      <c r="S35" s="191"/>
      <c r="T35" s="191"/>
      <c r="U35" s="191"/>
      <c r="V35" s="191"/>
      <c r="W35" s="191"/>
      <c r="Y35" s="227"/>
      <c r="Z35" s="233"/>
    </row>
    <row r="36" spans="1:26" ht="15.75" customHeight="1" thickBot="1" x14ac:dyDescent="0.2">
      <c r="A36" s="189" t="s">
        <v>251</v>
      </c>
      <c r="B36" s="189"/>
      <c r="C36" s="189"/>
      <c r="D36" s="189"/>
      <c r="E36" s="189"/>
      <c r="F36" s="189"/>
      <c r="G36" s="189"/>
      <c r="H36" s="189"/>
      <c r="I36" s="189"/>
      <c r="J36" s="189"/>
      <c r="K36" s="189"/>
      <c r="L36" s="189"/>
      <c r="M36" s="189"/>
      <c r="N36" s="189"/>
      <c r="O36" s="189"/>
      <c r="P36" s="189"/>
      <c r="Q36" s="191"/>
      <c r="R36" s="191"/>
      <c r="S36" s="192"/>
      <c r="T36" s="193"/>
      <c r="U36" s="191"/>
      <c r="V36" s="191"/>
      <c r="W36" s="191"/>
      <c r="X36" s="188"/>
      <c r="Y36" s="227"/>
      <c r="Z36" s="233"/>
    </row>
    <row r="37" spans="1:26" ht="30" customHeight="1" thickBot="1" x14ac:dyDescent="0.2">
      <c r="A37" s="205"/>
      <c r="B37" s="540" t="s">
        <v>218</v>
      </c>
      <c r="C37" s="541"/>
      <c r="D37" s="541"/>
      <c r="E37" s="541"/>
      <c r="F37" s="541"/>
      <c r="G37" s="541"/>
      <c r="H37" s="541"/>
      <c r="I37" s="542"/>
      <c r="J37" s="543" t="str">
        <f>IF(OR(J31="",K34=""),"",IF(IF(J31&gt;=K34,K34,J31)&gt;450000,450000,IF(J31&gt;=K34,K34,J31)))</f>
        <v/>
      </c>
      <c r="K37" s="544"/>
      <c r="L37" s="544"/>
      <c r="M37" s="544"/>
      <c r="N37" s="544"/>
      <c r="O37" s="544"/>
      <c r="P37" s="545"/>
      <c r="Q37" s="192" t="s">
        <v>44</v>
      </c>
      <c r="R37" s="546" t="s">
        <v>237</v>
      </c>
      <c r="S37" s="546"/>
      <c r="T37" s="546"/>
      <c r="U37" s="546"/>
      <c r="V37" s="546"/>
      <c r="W37" s="546"/>
      <c r="X37" s="188"/>
      <c r="Y37" s="227"/>
      <c r="Z37" s="233"/>
    </row>
    <row r="38" spans="1:26" ht="12" customHeight="1" x14ac:dyDescent="0.15">
      <c r="A38" s="194"/>
      <c r="B38" s="194"/>
      <c r="C38" s="194"/>
      <c r="D38" s="194"/>
      <c r="E38" s="194"/>
      <c r="F38" s="189"/>
      <c r="G38" s="189"/>
      <c r="H38" s="189"/>
      <c r="I38" s="189"/>
      <c r="J38" s="195"/>
      <c r="K38" s="195"/>
      <c r="L38" s="195"/>
      <c r="M38" s="195"/>
      <c r="N38" s="195"/>
      <c r="O38" s="195"/>
      <c r="P38" s="195"/>
      <c r="Q38" s="191"/>
      <c r="R38" s="191"/>
      <c r="S38" s="192"/>
      <c r="T38" s="193"/>
      <c r="U38" s="191"/>
      <c r="V38" s="191"/>
      <c r="W38" s="191"/>
      <c r="X38" s="188"/>
    </row>
    <row r="39" spans="1:26" ht="19.5" customHeight="1" thickBot="1" x14ac:dyDescent="0.2">
      <c r="A39" s="190" t="s">
        <v>238</v>
      </c>
      <c r="B39" s="149"/>
      <c r="C39" s="149"/>
      <c r="D39" s="149"/>
      <c r="E39" s="149"/>
      <c r="F39" s="149"/>
      <c r="G39" s="189"/>
      <c r="H39" s="200"/>
      <c r="I39" s="200"/>
      <c r="J39" s="200"/>
      <c r="K39" s="189"/>
      <c r="L39" s="189"/>
      <c r="M39" s="189"/>
      <c r="N39" s="189"/>
      <c r="O39" s="189"/>
      <c r="P39" s="189"/>
      <c r="Q39" s="189"/>
      <c r="R39" s="189"/>
      <c r="S39" s="189"/>
      <c r="T39" s="189"/>
      <c r="U39" s="189"/>
      <c r="V39" s="189"/>
      <c r="W39" s="189"/>
    </row>
    <row r="40" spans="1:26" ht="36" customHeight="1" thickBot="1" x14ac:dyDescent="0.2">
      <c r="B40" s="575" t="s">
        <v>239</v>
      </c>
      <c r="C40" s="576"/>
      <c r="D40" s="576"/>
      <c r="E40" s="576"/>
      <c r="F40" s="576"/>
      <c r="G40" s="576"/>
      <c r="H40" s="576"/>
      <c r="I40" s="577"/>
      <c r="J40" s="543">
        <f>IF(J37="",J7,J7+J37)</f>
        <v>1150000</v>
      </c>
      <c r="K40" s="544"/>
      <c r="L40" s="544"/>
      <c r="M40" s="544"/>
      <c r="N40" s="544"/>
      <c r="O40" s="544"/>
      <c r="P40" s="545"/>
      <c r="Q40" s="192" t="s">
        <v>44</v>
      </c>
      <c r="R40" s="546" t="s">
        <v>252</v>
      </c>
      <c r="S40" s="546"/>
      <c r="T40" s="546"/>
      <c r="U40" s="546"/>
      <c r="V40" s="546"/>
      <c r="W40" s="546"/>
      <c r="X40" s="188"/>
    </row>
    <row r="41" spans="1:26" ht="18.75" customHeight="1" x14ac:dyDescent="0.15">
      <c r="Y41" s="227"/>
    </row>
    <row r="42" spans="1:26" ht="30" customHeight="1" x14ac:dyDescent="0.15"/>
    <row r="43" spans="1:26" ht="30" customHeight="1" x14ac:dyDescent="0.15"/>
    <row r="44" spans="1:26" ht="30" customHeight="1" x14ac:dyDescent="0.15"/>
    <row r="45" spans="1:26" ht="30" customHeight="1" x14ac:dyDescent="0.15"/>
    <row r="46" spans="1:26" ht="30" customHeight="1" x14ac:dyDescent="0.15">
      <c r="Y46" s="227"/>
      <c r="Z46" s="233"/>
    </row>
    <row r="47" spans="1:26" ht="30" customHeight="1" x14ac:dyDescent="0.15"/>
    <row r="48" spans="1:26" ht="30" customHeight="1" x14ac:dyDescent="0.15"/>
    <row r="49" spans="25:26" ht="30" customHeight="1" x14ac:dyDescent="0.15"/>
    <row r="50" spans="25:26" ht="30" customHeight="1" x14ac:dyDescent="0.15"/>
    <row r="51" spans="25:26" ht="30" customHeight="1" x14ac:dyDescent="0.15"/>
    <row r="52" spans="25:26" ht="30" customHeight="1" x14ac:dyDescent="0.15"/>
    <row r="53" spans="25:26" ht="30" customHeight="1" x14ac:dyDescent="0.15"/>
    <row r="54" spans="25:26" ht="30" customHeight="1" x14ac:dyDescent="0.15"/>
    <row r="55" spans="25:26" ht="30" customHeight="1" x14ac:dyDescent="0.15"/>
    <row r="56" spans="25:26" ht="30" customHeight="1" x14ac:dyDescent="0.15"/>
    <row r="57" spans="25:26" ht="30" customHeight="1" x14ac:dyDescent="0.15"/>
    <row r="58" spans="25:26" ht="30" customHeight="1" x14ac:dyDescent="0.15"/>
    <row r="59" spans="25:26" ht="30" customHeight="1" x14ac:dyDescent="0.15"/>
    <row r="60" spans="25:26" ht="30" customHeight="1" x14ac:dyDescent="0.15">
      <c r="Y60" s="229"/>
      <c r="Z60" s="235"/>
    </row>
    <row r="61" spans="25:26" ht="30" customHeight="1" x14ac:dyDescent="0.15">
      <c r="Y61" s="229"/>
      <c r="Z61" s="235"/>
    </row>
    <row r="62" spans="25:26" ht="30" customHeight="1" x14ac:dyDescent="0.15"/>
    <row r="63" spans="25:26" ht="30" customHeight="1" x14ac:dyDescent="0.15"/>
    <row r="64" spans="25:26" ht="30" customHeight="1" x14ac:dyDescent="0.15"/>
    <row r="65" spans="25:26" ht="30" customHeight="1" x14ac:dyDescent="0.15"/>
    <row r="66" spans="25:26" ht="30" customHeight="1" x14ac:dyDescent="0.15"/>
    <row r="67" spans="25:26" ht="30" customHeight="1" x14ac:dyDescent="0.15"/>
    <row r="68" spans="25:26" ht="30" customHeight="1" x14ac:dyDescent="0.15"/>
    <row r="69" spans="25:26" ht="30" customHeight="1" x14ac:dyDescent="0.15"/>
    <row r="70" spans="25:26" ht="30" customHeight="1" x14ac:dyDescent="0.15"/>
    <row r="71" spans="25:26" ht="30" customHeight="1" x14ac:dyDescent="0.15"/>
    <row r="72" spans="25:26" ht="30" customHeight="1" x14ac:dyDescent="0.15"/>
    <row r="73" spans="25:26" ht="30" customHeight="1" x14ac:dyDescent="0.15"/>
    <row r="74" spans="25:26" ht="30" customHeight="1" x14ac:dyDescent="0.15">
      <c r="Y74" s="229"/>
      <c r="Z74" s="235"/>
    </row>
    <row r="75" spans="25:26" ht="30" customHeight="1" x14ac:dyDescent="0.15"/>
    <row r="76" spans="25:26" ht="30" customHeight="1" x14ac:dyDescent="0.15"/>
    <row r="77" spans="25:26" ht="30" customHeight="1" x14ac:dyDescent="0.15"/>
    <row r="78" spans="25:26" ht="30" customHeight="1" x14ac:dyDescent="0.15">
      <c r="Y78" s="229"/>
      <c r="Z78" s="235"/>
    </row>
    <row r="79" spans="25:26" ht="30" customHeight="1" x14ac:dyDescent="0.15">
      <c r="Y79" s="229"/>
      <c r="Z79" s="235"/>
    </row>
    <row r="80" spans="25:26" ht="30" customHeight="1" x14ac:dyDescent="0.15">
      <c r="Y80" s="229"/>
      <c r="Z80" s="235"/>
    </row>
    <row r="81" spans="25:26" ht="30" customHeight="1" x14ac:dyDescent="0.15">
      <c r="Y81" s="229"/>
      <c r="Z81" s="235"/>
    </row>
    <row r="82" spans="25:26" ht="30" customHeight="1" x14ac:dyDescent="0.15">
      <c r="Y82" s="229"/>
      <c r="Z82" s="235"/>
    </row>
    <row r="83" spans="25:26" ht="30" customHeight="1" x14ac:dyDescent="0.15">
      <c r="Y83" s="229"/>
      <c r="Z83" s="235"/>
    </row>
    <row r="84" spans="25:26" ht="30" customHeight="1" x14ac:dyDescent="0.15">
      <c r="Y84" s="229"/>
      <c r="Z84" s="235"/>
    </row>
    <row r="85" spans="25:26" ht="30" customHeight="1" x14ac:dyDescent="0.15">
      <c r="Y85" s="229"/>
      <c r="Z85" s="235"/>
    </row>
    <row r="86" spans="25:26" ht="30" customHeight="1" x14ac:dyDescent="0.15">
      <c r="Y86" s="229"/>
      <c r="Z86" s="235"/>
    </row>
    <row r="87" spans="25:26" ht="30" customHeight="1" x14ac:dyDescent="0.15">
      <c r="Y87" s="229"/>
      <c r="Z87" s="235"/>
    </row>
    <row r="88" spans="25:26" ht="30" customHeight="1" x14ac:dyDescent="0.15">
      <c r="Y88" s="229"/>
      <c r="Z88" s="235"/>
    </row>
    <row r="89" spans="25:26" ht="30" customHeight="1" x14ac:dyDescent="0.15">
      <c r="Y89" s="229"/>
      <c r="Z89" s="235"/>
    </row>
    <row r="90" spans="25:26" ht="30" customHeight="1" x14ac:dyDescent="0.15"/>
    <row r="91" spans="25:26" ht="30" customHeight="1" x14ac:dyDescent="0.15">
      <c r="Y91" s="227"/>
      <c r="Z91" s="233"/>
    </row>
    <row r="92" spans="25:26" ht="30" customHeight="1" x14ac:dyDescent="0.15">
      <c r="Y92" s="227"/>
    </row>
    <row r="93" spans="25:26" ht="30" customHeight="1" x14ac:dyDescent="0.15"/>
    <row r="94" spans="25:26" ht="30" customHeight="1" x14ac:dyDescent="0.15"/>
    <row r="95" spans="25:26" ht="30" customHeight="1" x14ac:dyDescent="0.15"/>
    <row r="96" spans="25:2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spans="25:26" ht="30" customHeight="1" x14ac:dyDescent="0.15"/>
    <row r="130" spans="25:26" ht="30" customHeight="1" x14ac:dyDescent="0.15"/>
    <row r="131" spans="25:26" ht="30" customHeight="1" x14ac:dyDescent="0.15"/>
    <row r="132" spans="25:26" ht="30" customHeight="1" x14ac:dyDescent="0.15">
      <c r="Y132" s="230"/>
      <c r="Z132" s="236"/>
    </row>
    <row r="133" spans="25:26" ht="30" customHeight="1" x14ac:dyDescent="0.15">
      <c r="Y133" s="230"/>
      <c r="Z133" s="236"/>
    </row>
    <row r="134" spans="25:26" ht="30" customHeight="1" x14ac:dyDescent="0.15">
      <c r="Y134" s="231"/>
      <c r="Z134" s="237"/>
    </row>
    <row r="135" spans="25:26" ht="30" customHeight="1" x14ac:dyDescent="0.15">
      <c r="Y135" s="231"/>
      <c r="Z135" s="237"/>
    </row>
    <row r="136" spans="25:26" ht="30" customHeight="1" x14ac:dyDescent="0.15">
      <c r="Y136" s="231"/>
      <c r="Z136" s="237"/>
    </row>
    <row r="137" spans="25:26" ht="30" customHeight="1" x14ac:dyDescent="0.15">
      <c r="Y137" s="227"/>
      <c r="Z137" s="233"/>
    </row>
    <row r="138" spans="25:26" ht="30" customHeight="1" x14ac:dyDescent="0.15"/>
    <row r="139" spans="25:26" ht="30" customHeight="1" x14ac:dyDescent="0.15"/>
    <row r="140" spans="25:26" ht="30" customHeight="1" x14ac:dyDescent="0.15"/>
    <row r="141" spans="25:26" ht="30" customHeight="1" x14ac:dyDescent="0.15"/>
    <row r="142" spans="25:26" ht="30" customHeight="1" x14ac:dyDescent="0.15"/>
    <row r="143" spans="25:26" ht="30" customHeight="1" x14ac:dyDescent="0.15"/>
    <row r="144" spans="25:26"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row r="156" ht="30" customHeight="1" x14ac:dyDescent="0.15"/>
    <row r="157" ht="30" customHeight="1" x14ac:dyDescent="0.15"/>
    <row r="158" ht="30" customHeight="1" x14ac:dyDescent="0.15"/>
    <row r="159" ht="30" customHeight="1" x14ac:dyDescent="0.15"/>
    <row r="160" ht="30" customHeight="1" x14ac:dyDescent="0.15"/>
    <row r="161" spans="25:26" ht="30" customHeight="1" x14ac:dyDescent="0.15"/>
    <row r="162" spans="25:26" ht="30" customHeight="1" x14ac:dyDescent="0.15"/>
    <row r="163" spans="25:26" ht="30" customHeight="1" x14ac:dyDescent="0.15"/>
    <row r="164" spans="25:26" ht="30" customHeight="1" x14ac:dyDescent="0.15"/>
    <row r="165" spans="25:26" ht="30" customHeight="1" x14ac:dyDescent="0.15"/>
    <row r="166" spans="25:26" ht="30" customHeight="1" x14ac:dyDescent="0.15"/>
    <row r="167" spans="25:26" ht="30" customHeight="1" x14ac:dyDescent="0.15"/>
    <row r="168" spans="25:26" ht="30" customHeight="1" x14ac:dyDescent="0.15"/>
    <row r="169" spans="25:26" ht="30" customHeight="1" x14ac:dyDescent="0.15"/>
    <row r="170" spans="25:26" ht="30" customHeight="1" x14ac:dyDescent="0.15"/>
    <row r="173" spans="25:26" x14ac:dyDescent="0.15">
      <c r="Y173" s="227"/>
      <c r="Z173" s="233"/>
    </row>
    <row r="183" spans="25:26" x14ac:dyDescent="0.15">
      <c r="Y183" s="232"/>
      <c r="Z183" s="238"/>
    </row>
    <row r="184" spans="25:26" x14ac:dyDescent="0.15">
      <c r="Y184" s="232"/>
      <c r="Z184" s="238"/>
    </row>
    <row r="185" spans="25:26" x14ac:dyDescent="0.15">
      <c r="Y185" s="232"/>
      <c r="Z185" s="238"/>
    </row>
    <row r="186" spans="25:26" x14ac:dyDescent="0.15">
      <c r="Y186" s="232"/>
      <c r="Z186" s="238"/>
    </row>
    <row r="187" spans="25:26" x14ac:dyDescent="0.15">
      <c r="Y187" s="232"/>
      <c r="Z187" s="238"/>
    </row>
    <row r="188" spans="25:26" x14ac:dyDescent="0.15">
      <c r="Y188" s="232"/>
      <c r="Z188" s="238"/>
    </row>
    <row r="189" spans="25:26" x14ac:dyDescent="0.15">
      <c r="Y189" s="232"/>
      <c r="Z189" s="238"/>
    </row>
    <row r="190" spans="25:26" x14ac:dyDescent="0.15">
      <c r="Y190" s="232"/>
      <c r="Z190" s="238"/>
    </row>
    <row r="191" spans="25:26" x14ac:dyDescent="0.15">
      <c r="Y191" s="232"/>
      <c r="Z191" s="238"/>
    </row>
    <row r="192" spans="25:26" x14ac:dyDescent="0.15">
      <c r="Y192" s="232"/>
      <c r="Z192" s="238"/>
    </row>
    <row r="193" spans="25:26" x14ac:dyDescent="0.15">
      <c r="Y193" s="232"/>
      <c r="Z193" s="238"/>
    </row>
    <row r="194" spans="25:26" x14ac:dyDescent="0.15">
      <c r="Y194" s="232"/>
      <c r="Z194" s="238"/>
    </row>
    <row r="195" spans="25:26" x14ac:dyDescent="0.15">
      <c r="Y195" s="232"/>
      <c r="Z195" s="238"/>
    </row>
    <row r="196" spans="25:26" x14ac:dyDescent="0.15">
      <c r="Y196" s="232"/>
      <c r="Z196" s="238"/>
    </row>
    <row r="197" spans="25:26" x14ac:dyDescent="0.15">
      <c r="Y197" s="232"/>
      <c r="Z197" s="238"/>
    </row>
    <row r="198" spans="25:26" x14ac:dyDescent="0.15">
      <c r="Y198" s="232"/>
      <c r="Z198" s="238"/>
    </row>
    <row r="199" spans="25:26" x14ac:dyDescent="0.15">
      <c r="Y199" s="232"/>
      <c r="Z199" s="238"/>
    </row>
    <row r="200" spans="25:26" x14ac:dyDescent="0.15">
      <c r="Y200" s="232"/>
      <c r="Z200" s="238"/>
    </row>
    <row r="201" spans="25:26" x14ac:dyDescent="0.15">
      <c r="Y201" s="232"/>
      <c r="Z201" s="238"/>
    </row>
    <row r="202" spans="25:26" x14ac:dyDescent="0.15">
      <c r="Y202" s="232"/>
      <c r="Z202" s="238"/>
    </row>
    <row r="203" spans="25:26" x14ac:dyDescent="0.15">
      <c r="Y203" s="232"/>
      <c r="Z203" s="238"/>
    </row>
    <row r="204" spans="25:26" x14ac:dyDescent="0.15">
      <c r="Y204" s="232"/>
      <c r="Z204" s="238"/>
    </row>
    <row r="205" spans="25:26" x14ac:dyDescent="0.15">
      <c r="Y205" s="232"/>
      <c r="Z205" s="238"/>
    </row>
    <row r="206" spans="25:26" x14ac:dyDescent="0.15">
      <c r="Y206" s="232"/>
      <c r="Z206" s="238"/>
    </row>
    <row r="207" spans="25:26" x14ac:dyDescent="0.15">
      <c r="Y207" s="232"/>
      <c r="Z207" s="238"/>
    </row>
    <row r="208" spans="25:26" x14ac:dyDescent="0.15">
      <c r="Y208" s="232"/>
      <c r="Z208" s="238"/>
    </row>
    <row r="209" spans="25:26" x14ac:dyDescent="0.15">
      <c r="Y209" s="232"/>
      <c r="Z209" s="238"/>
    </row>
    <row r="210" spans="25:26" x14ac:dyDescent="0.15">
      <c r="Y210" s="232"/>
      <c r="Z210" s="238"/>
    </row>
    <row r="211" spans="25:26" x14ac:dyDescent="0.15">
      <c r="Y211" s="232"/>
      <c r="Z211" s="238"/>
    </row>
    <row r="212" spans="25:26" x14ac:dyDescent="0.15">
      <c r="Y212" s="232"/>
      <c r="Z212" s="238"/>
    </row>
    <row r="213" spans="25:26" x14ac:dyDescent="0.15">
      <c r="Y213" s="232"/>
      <c r="Z213" s="238"/>
    </row>
    <row r="214" spans="25:26" x14ac:dyDescent="0.15">
      <c r="Y214" s="232"/>
      <c r="Z214" s="238"/>
    </row>
    <row r="215" spans="25:26" x14ac:dyDescent="0.15">
      <c r="Y215" s="232"/>
      <c r="Z215" s="238"/>
    </row>
    <row r="216" spans="25:26" x14ac:dyDescent="0.15">
      <c r="Y216" s="232"/>
      <c r="Z216" s="238"/>
    </row>
    <row r="217" spans="25:26" x14ac:dyDescent="0.15">
      <c r="Y217" s="232"/>
      <c r="Z217" s="238"/>
    </row>
    <row r="218" spans="25:26" x14ac:dyDescent="0.15">
      <c r="Y218" s="232"/>
      <c r="Z218" s="238"/>
    </row>
    <row r="219" spans="25:26" x14ac:dyDescent="0.15">
      <c r="Y219" s="232"/>
      <c r="Z219" s="238"/>
    </row>
    <row r="220" spans="25:26" x14ac:dyDescent="0.15">
      <c r="Y220" s="232"/>
      <c r="Z220" s="238"/>
    </row>
    <row r="221" spans="25:26" x14ac:dyDescent="0.15">
      <c r="Y221" s="232"/>
      <c r="Z221" s="238"/>
    </row>
    <row r="222" spans="25:26" x14ac:dyDescent="0.15">
      <c r="Y222" s="232"/>
      <c r="Z222" s="238"/>
    </row>
    <row r="223" spans="25:26" x14ac:dyDescent="0.15">
      <c r="Y223" s="232"/>
      <c r="Z223" s="238"/>
    </row>
    <row r="224" spans="25:26" x14ac:dyDescent="0.15">
      <c r="Y224" s="232"/>
      <c r="Z224" s="238"/>
    </row>
    <row r="225" spans="25:26" x14ac:dyDescent="0.15">
      <c r="Y225" s="232"/>
      <c r="Z225" s="238"/>
    </row>
    <row r="236" spans="25:26" x14ac:dyDescent="0.15">
      <c r="Y236" s="227"/>
      <c r="Z236" s="233"/>
    </row>
    <row r="237" spans="25:26" x14ac:dyDescent="0.15">
      <c r="Y237" s="227"/>
      <c r="Z237" s="233"/>
    </row>
  </sheetData>
  <sheetProtection password="C062" sheet="1" objects="1" scenarios="1" selectLockedCells="1"/>
  <mergeCells count="47">
    <mergeCell ref="D31:I31"/>
    <mergeCell ref="J31:P31"/>
    <mergeCell ref="R31:W31"/>
    <mergeCell ref="B40:I40"/>
    <mergeCell ref="J40:P40"/>
    <mergeCell ref="R40:W40"/>
    <mergeCell ref="D34:G34"/>
    <mergeCell ref="H34:I34"/>
    <mergeCell ref="K34:P34"/>
    <mergeCell ref="R34:W34"/>
    <mergeCell ref="B37:I37"/>
    <mergeCell ref="J37:P37"/>
    <mergeCell ref="R37:W37"/>
    <mergeCell ref="D19:I19"/>
    <mergeCell ref="J19:P19"/>
    <mergeCell ref="B21:W22"/>
    <mergeCell ref="D27:I27"/>
    <mergeCell ref="J27:P27"/>
    <mergeCell ref="R27:W27"/>
    <mergeCell ref="D17:I17"/>
    <mergeCell ref="J17:P17"/>
    <mergeCell ref="Q17:R17"/>
    <mergeCell ref="D18:I18"/>
    <mergeCell ref="J18:P18"/>
    <mergeCell ref="Q18:R18"/>
    <mergeCell ref="S16:U16"/>
    <mergeCell ref="D14:I14"/>
    <mergeCell ref="J14:P14"/>
    <mergeCell ref="Q14:R14"/>
    <mergeCell ref="D15:I15"/>
    <mergeCell ref="J15:P15"/>
    <mergeCell ref="Q15:R15"/>
    <mergeCell ref="D16:I16"/>
    <mergeCell ref="J16:P16"/>
    <mergeCell ref="D11:I11"/>
    <mergeCell ref="J11:K11"/>
    <mergeCell ref="D12:I12"/>
    <mergeCell ref="D13:I13"/>
    <mergeCell ref="J13:P13"/>
    <mergeCell ref="J12:P12"/>
    <mergeCell ref="P1:W1"/>
    <mergeCell ref="A2:W2"/>
    <mergeCell ref="A4:W4"/>
    <mergeCell ref="B7:I7"/>
    <mergeCell ref="J7:P7"/>
    <mergeCell ref="R7:W7"/>
    <mergeCell ref="Q3:W3"/>
  </mergeCells>
  <phoneticPr fontId="19"/>
  <conditionalFormatting sqref="J18:P18">
    <cfRule type="expression" dxfId="17" priority="3">
      <formula>AND($J$18="",$J$17="ハイブリッド")</formula>
    </cfRule>
  </conditionalFormatting>
  <conditionalFormatting sqref="J27:P27">
    <cfRule type="expression" dxfId="16" priority="1">
      <formula>$J$27&gt;$J$19</formula>
    </cfRule>
  </conditionalFormatting>
  <dataValidations count="8">
    <dataValidation type="custom" imeMode="disabled" allowBlank="1" showInputMessage="1" showErrorMessage="1" error="整数で入力してください。" sqref="WWS983081:WWV983081 JD27:JJ27 SZ27:TF27 ACV27:ADB27 AMR27:AMX27 AWN27:AWT27 BGJ27:BGP27 BQF27:BQL27 CAB27:CAH27 CJX27:CKD27 CTT27:CTZ27 DDP27:DDV27 DNL27:DNR27 DXH27:DXN27 EHD27:EHJ27 EQZ27:ERF27 FAV27:FBB27 FKR27:FKX27 FUN27:FUT27 GEJ27:GEP27 GOF27:GOL27 GYB27:GYH27 HHX27:HID27 HRT27:HRZ27 IBP27:IBV27 ILL27:ILR27 IVH27:IVN27 JFD27:JFJ27 JOZ27:JPF27 JYV27:JZB27 KIR27:KIX27 KSN27:KST27 LCJ27:LCP27 LMF27:LML27 LWB27:LWH27 MFX27:MGD27 MPT27:MPZ27 MZP27:MZV27 NJL27:NJR27 NTH27:NTN27 ODD27:ODJ27 OMZ27:ONF27 OWV27:OXB27 PGR27:PGX27 PQN27:PQT27 QAJ27:QAP27 QKF27:QKL27 QUB27:QUH27 RDX27:RED27 RNT27:RNZ27 RXP27:RXV27 SHL27:SHR27 SRH27:SRN27 TBD27:TBJ27 TKZ27:TLF27 TUV27:TVB27 UER27:UEX27 UON27:UOT27 UYJ27:UYP27 VIF27:VIL27 VSB27:VSH27 WBX27:WCD27 WLT27:WLZ27 WVP27:WVV27 J65511:P65511 JD65511:JJ65511 SZ65511:TF65511 ACV65511:ADB65511 AMR65511:AMX65511 AWN65511:AWT65511 BGJ65511:BGP65511 BQF65511:BQL65511 CAB65511:CAH65511 CJX65511:CKD65511 CTT65511:CTZ65511 DDP65511:DDV65511 DNL65511:DNR65511 DXH65511:DXN65511 EHD65511:EHJ65511 EQZ65511:ERF65511 FAV65511:FBB65511 FKR65511:FKX65511 FUN65511:FUT65511 GEJ65511:GEP65511 GOF65511:GOL65511 GYB65511:GYH65511 HHX65511:HID65511 HRT65511:HRZ65511 IBP65511:IBV65511 ILL65511:ILR65511 IVH65511:IVN65511 JFD65511:JFJ65511 JOZ65511:JPF65511 JYV65511:JZB65511 KIR65511:KIX65511 KSN65511:KST65511 LCJ65511:LCP65511 LMF65511:LML65511 LWB65511:LWH65511 MFX65511:MGD65511 MPT65511:MPZ65511 MZP65511:MZV65511 NJL65511:NJR65511 NTH65511:NTN65511 ODD65511:ODJ65511 OMZ65511:ONF65511 OWV65511:OXB65511 PGR65511:PGX65511 PQN65511:PQT65511 QAJ65511:QAP65511 QKF65511:QKL65511 QUB65511:QUH65511 RDX65511:RED65511 RNT65511:RNZ65511 RXP65511:RXV65511 SHL65511:SHR65511 SRH65511:SRN65511 TBD65511:TBJ65511 TKZ65511:TLF65511 TUV65511:TVB65511 UER65511:UEX65511 UON65511:UOT65511 UYJ65511:UYP65511 VIF65511:VIL65511 VSB65511:VSH65511 WBX65511:WCD65511 WLT65511:WLZ65511 WVP65511:WVV65511 J131047:P131047 JD131047:JJ131047 SZ131047:TF131047 ACV131047:ADB131047 AMR131047:AMX131047 AWN131047:AWT131047 BGJ131047:BGP131047 BQF131047:BQL131047 CAB131047:CAH131047 CJX131047:CKD131047 CTT131047:CTZ131047 DDP131047:DDV131047 DNL131047:DNR131047 DXH131047:DXN131047 EHD131047:EHJ131047 EQZ131047:ERF131047 FAV131047:FBB131047 FKR131047:FKX131047 FUN131047:FUT131047 GEJ131047:GEP131047 GOF131047:GOL131047 GYB131047:GYH131047 HHX131047:HID131047 HRT131047:HRZ131047 IBP131047:IBV131047 ILL131047:ILR131047 IVH131047:IVN131047 JFD131047:JFJ131047 JOZ131047:JPF131047 JYV131047:JZB131047 KIR131047:KIX131047 KSN131047:KST131047 LCJ131047:LCP131047 LMF131047:LML131047 LWB131047:LWH131047 MFX131047:MGD131047 MPT131047:MPZ131047 MZP131047:MZV131047 NJL131047:NJR131047 NTH131047:NTN131047 ODD131047:ODJ131047 OMZ131047:ONF131047 OWV131047:OXB131047 PGR131047:PGX131047 PQN131047:PQT131047 QAJ131047:QAP131047 QKF131047:QKL131047 QUB131047:QUH131047 RDX131047:RED131047 RNT131047:RNZ131047 RXP131047:RXV131047 SHL131047:SHR131047 SRH131047:SRN131047 TBD131047:TBJ131047 TKZ131047:TLF131047 TUV131047:TVB131047 UER131047:UEX131047 UON131047:UOT131047 UYJ131047:UYP131047 VIF131047:VIL131047 VSB131047:VSH131047 WBX131047:WCD131047 WLT131047:WLZ131047 WVP131047:WVV131047 J196583:P196583 JD196583:JJ196583 SZ196583:TF196583 ACV196583:ADB196583 AMR196583:AMX196583 AWN196583:AWT196583 BGJ196583:BGP196583 BQF196583:BQL196583 CAB196583:CAH196583 CJX196583:CKD196583 CTT196583:CTZ196583 DDP196583:DDV196583 DNL196583:DNR196583 DXH196583:DXN196583 EHD196583:EHJ196583 EQZ196583:ERF196583 FAV196583:FBB196583 FKR196583:FKX196583 FUN196583:FUT196583 GEJ196583:GEP196583 GOF196583:GOL196583 GYB196583:GYH196583 HHX196583:HID196583 HRT196583:HRZ196583 IBP196583:IBV196583 ILL196583:ILR196583 IVH196583:IVN196583 JFD196583:JFJ196583 JOZ196583:JPF196583 JYV196583:JZB196583 KIR196583:KIX196583 KSN196583:KST196583 LCJ196583:LCP196583 LMF196583:LML196583 LWB196583:LWH196583 MFX196583:MGD196583 MPT196583:MPZ196583 MZP196583:MZV196583 NJL196583:NJR196583 NTH196583:NTN196583 ODD196583:ODJ196583 OMZ196583:ONF196583 OWV196583:OXB196583 PGR196583:PGX196583 PQN196583:PQT196583 QAJ196583:QAP196583 QKF196583:QKL196583 QUB196583:QUH196583 RDX196583:RED196583 RNT196583:RNZ196583 RXP196583:RXV196583 SHL196583:SHR196583 SRH196583:SRN196583 TBD196583:TBJ196583 TKZ196583:TLF196583 TUV196583:TVB196583 UER196583:UEX196583 UON196583:UOT196583 UYJ196583:UYP196583 VIF196583:VIL196583 VSB196583:VSH196583 WBX196583:WCD196583 WLT196583:WLZ196583 WVP196583:WVV196583 J262119:P262119 JD262119:JJ262119 SZ262119:TF262119 ACV262119:ADB262119 AMR262119:AMX262119 AWN262119:AWT262119 BGJ262119:BGP262119 BQF262119:BQL262119 CAB262119:CAH262119 CJX262119:CKD262119 CTT262119:CTZ262119 DDP262119:DDV262119 DNL262119:DNR262119 DXH262119:DXN262119 EHD262119:EHJ262119 EQZ262119:ERF262119 FAV262119:FBB262119 FKR262119:FKX262119 FUN262119:FUT262119 GEJ262119:GEP262119 GOF262119:GOL262119 GYB262119:GYH262119 HHX262119:HID262119 HRT262119:HRZ262119 IBP262119:IBV262119 ILL262119:ILR262119 IVH262119:IVN262119 JFD262119:JFJ262119 JOZ262119:JPF262119 JYV262119:JZB262119 KIR262119:KIX262119 KSN262119:KST262119 LCJ262119:LCP262119 LMF262119:LML262119 LWB262119:LWH262119 MFX262119:MGD262119 MPT262119:MPZ262119 MZP262119:MZV262119 NJL262119:NJR262119 NTH262119:NTN262119 ODD262119:ODJ262119 OMZ262119:ONF262119 OWV262119:OXB262119 PGR262119:PGX262119 PQN262119:PQT262119 QAJ262119:QAP262119 QKF262119:QKL262119 QUB262119:QUH262119 RDX262119:RED262119 RNT262119:RNZ262119 RXP262119:RXV262119 SHL262119:SHR262119 SRH262119:SRN262119 TBD262119:TBJ262119 TKZ262119:TLF262119 TUV262119:TVB262119 UER262119:UEX262119 UON262119:UOT262119 UYJ262119:UYP262119 VIF262119:VIL262119 VSB262119:VSH262119 WBX262119:WCD262119 WLT262119:WLZ262119 WVP262119:WVV262119 J327655:P327655 JD327655:JJ327655 SZ327655:TF327655 ACV327655:ADB327655 AMR327655:AMX327655 AWN327655:AWT327655 BGJ327655:BGP327655 BQF327655:BQL327655 CAB327655:CAH327655 CJX327655:CKD327655 CTT327655:CTZ327655 DDP327655:DDV327655 DNL327655:DNR327655 DXH327655:DXN327655 EHD327655:EHJ327655 EQZ327655:ERF327655 FAV327655:FBB327655 FKR327655:FKX327655 FUN327655:FUT327655 GEJ327655:GEP327655 GOF327655:GOL327655 GYB327655:GYH327655 HHX327655:HID327655 HRT327655:HRZ327655 IBP327655:IBV327655 ILL327655:ILR327655 IVH327655:IVN327655 JFD327655:JFJ327655 JOZ327655:JPF327655 JYV327655:JZB327655 KIR327655:KIX327655 KSN327655:KST327655 LCJ327655:LCP327655 LMF327655:LML327655 LWB327655:LWH327655 MFX327655:MGD327655 MPT327655:MPZ327655 MZP327655:MZV327655 NJL327655:NJR327655 NTH327655:NTN327655 ODD327655:ODJ327655 OMZ327655:ONF327655 OWV327655:OXB327655 PGR327655:PGX327655 PQN327655:PQT327655 QAJ327655:QAP327655 QKF327655:QKL327655 QUB327655:QUH327655 RDX327655:RED327655 RNT327655:RNZ327655 RXP327655:RXV327655 SHL327655:SHR327655 SRH327655:SRN327655 TBD327655:TBJ327655 TKZ327655:TLF327655 TUV327655:TVB327655 UER327655:UEX327655 UON327655:UOT327655 UYJ327655:UYP327655 VIF327655:VIL327655 VSB327655:VSH327655 WBX327655:WCD327655 WLT327655:WLZ327655 WVP327655:WVV327655 J393191:P393191 JD393191:JJ393191 SZ393191:TF393191 ACV393191:ADB393191 AMR393191:AMX393191 AWN393191:AWT393191 BGJ393191:BGP393191 BQF393191:BQL393191 CAB393191:CAH393191 CJX393191:CKD393191 CTT393191:CTZ393191 DDP393191:DDV393191 DNL393191:DNR393191 DXH393191:DXN393191 EHD393191:EHJ393191 EQZ393191:ERF393191 FAV393191:FBB393191 FKR393191:FKX393191 FUN393191:FUT393191 GEJ393191:GEP393191 GOF393191:GOL393191 GYB393191:GYH393191 HHX393191:HID393191 HRT393191:HRZ393191 IBP393191:IBV393191 ILL393191:ILR393191 IVH393191:IVN393191 JFD393191:JFJ393191 JOZ393191:JPF393191 JYV393191:JZB393191 KIR393191:KIX393191 KSN393191:KST393191 LCJ393191:LCP393191 LMF393191:LML393191 LWB393191:LWH393191 MFX393191:MGD393191 MPT393191:MPZ393191 MZP393191:MZV393191 NJL393191:NJR393191 NTH393191:NTN393191 ODD393191:ODJ393191 OMZ393191:ONF393191 OWV393191:OXB393191 PGR393191:PGX393191 PQN393191:PQT393191 QAJ393191:QAP393191 QKF393191:QKL393191 QUB393191:QUH393191 RDX393191:RED393191 RNT393191:RNZ393191 RXP393191:RXV393191 SHL393191:SHR393191 SRH393191:SRN393191 TBD393191:TBJ393191 TKZ393191:TLF393191 TUV393191:TVB393191 UER393191:UEX393191 UON393191:UOT393191 UYJ393191:UYP393191 VIF393191:VIL393191 VSB393191:VSH393191 WBX393191:WCD393191 WLT393191:WLZ393191 WVP393191:WVV393191 J458727:P458727 JD458727:JJ458727 SZ458727:TF458727 ACV458727:ADB458727 AMR458727:AMX458727 AWN458727:AWT458727 BGJ458727:BGP458727 BQF458727:BQL458727 CAB458727:CAH458727 CJX458727:CKD458727 CTT458727:CTZ458727 DDP458727:DDV458727 DNL458727:DNR458727 DXH458727:DXN458727 EHD458727:EHJ458727 EQZ458727:ERF458727 FAV458727:FBB458727 FKR458727:FKX458727 FUN458727:FUT458727 GEJ458727:GEP458727 GOF458727:GOL458727 GYB458727:GYH458727 HHX458727:HID458727 HRT458727:HRZ458727 IBP458727:IBV458727 ILL458727:ILR458727 IVH458727:IVN458727 JFD458727:JFJ458727 JOZ458727:JPF458727 JYV458727:JZB458727 KIR458727:KIX458727 KSN458727:KST458727 LCJ458727:LCP458727 LMF458727:LML458727 LWB458727:LWH458727 MFX458727:MGD458727 MPT458727:MPZ458727 MZP458727:MZV458727 NJL458727:NJR458727 NTH458727:NTN458727 ODD458727:ODJ458727 OMZ458727:ONF458727 OWV458727:OXB458727 PGR458727:PGX458727 PQN458727:PQT458727 QAJ458727:QAP458727 QKF458727:QKL458727 QUB458727:QUH458727 RDX458727:RED458727 RNT458727:RNZ458727 RXP458727:RXV458727 SHL458727:SHR458727 SRH458727:SRN458727 TBD458727:TBJ458727 TKZ458727:TLF458727 TUV458727:TVB458727 UER458727:UEX458727 UON458727:UOT458727 UYJ458727:UYP458727 VIF458727:VIL458727 VSB458727:VSH458727 WBX458727:WCD458727 WLT458727:WLZ458727 WVP458727:WVV458727 J524263:P524263 JD524263:JJ524263 SZ524263:TF524263 ACV524263:ADB524263 AMR524263:AMX524263 AWN524263:AWT524263 BGJ524263:BGP524263 BQF524263:BQL524263 CAB524263:CAH524263 CJX524263:CKD524263 CTT524263:CTZ524263 DDP524263:DDV524263 DNL524263:DNR524263 DXH524263:DXN524263 EHD524263:EHJ524263 EQZ524263:ERF524263 FAV524263:FBB524263 FKR524263:FKX524263 FUN524263:FUT524263 GEJ524263:GEP524263 GOF524263:GOL524263 GYB524263:GYH524263 HHX524263:HID524263 HRT524263:HRZ524263 IBP524263:IBV524263 ILL524263:ILR524263 IVH524263:IVN524263 JFD524263:JFJ524263 JOZ524263:JPF524263 JYV524263:JZB524263 KIR524263:KIX524263 KSN524263:KST524263 LCJ524263:LCP524263 LMF524263:LML524263 LWB524263:LWH524263 MFX524263:MGD524263 MPT524263:MPZ524263 MZP524263:MZV524263 NJL524263:NJR524263 NTH524263:NTN524263 ODD524263:ODJ524263 OMZ524263:ONF524263 OWV524263:OXB524263 PGR524263:PGX524263 PQN524263:PQT524263 QAJ524263:QAP524263 QKF524263:QKL524263 QUB524263:QUH524263 RDX524263:RED524263 RNT524263:RNZ524263 RXP524263:RXV524263 SHL524263:SHR524263 SRH524263:SRN524263 TBD524263:TBJ524263 TKZ524263:TLF524263 TUV524263:TVB524263 UER524263:UEX524263 UON524263:UOT524263 UYJ524263:UYP524263 VIF524263:VIL524263 VSB524263:VSH524263 WBX524263:WCD524263 WLT524263:WLZ524263 WVP524263:WVV524263 J589799:P589799 JD589799:JJ589799 SZ589799:TF589799 ACV589799:ADB589799 AMR589799:AMX589799 AWN589799:AWT589799 BGJ589799:BGP589799 BQF589799:BQL589799 CAB589799:CAH589799 CJX589799:CKD589799 CTT589799:CTZ589799 DDP589799:DDV589799 DNL589799:DNR589799 DXH589799:DXN589799 EHD589799:EHJ589799 EQZ589799:ERF589799 FAV589799:FBB589799 FKR589799:FKX589799 FUN589799:FUT589799 GEJ589799:GEP589799 GOF589799:GOL589799 GYB589799:GYH589799 HHX589799:HID589799 HRT589799:HRZ589799 IBP589799:IBV589799 ILL589799:ILR589799 IVH589799:IVN589799 JFD589799:JFJ589799 JOZ589799:JPF589799 JYV589799:JZB589799 KIR589799:KIX589799 KSN589799:KST589799 LCJ589799:LCP589799 LMF589799:LML589799 LWB589799:LWH589799 MFX589799:MGD589799 MPT589799:MPZ589799 MZP589799:MZV589799 NJL589799:NJR589799 NTH589799:NTN589799 ODD589799:ODJ589799 OMZ589799:ONF589799 OWV589799:OXB589799 PGR589799:PGX589799 PQN589799:PQT589799 QAJ589799:QAP589799 QKF589799:QKL589799 QUB589799:QUH589799 RDX589799:RED589799 RNT589799:RNZ589799 RXP589799:RXV589799 SHL589799:SHR589799 SRH589799:SRN589799 TBD589799:TBJ589799 TKZ589799:TLF589799 TUV589799:TVB589799 UER589799:UEX589799 UON589799:UOT589799 UYJ589799:UYP589799 VIF589799:VIL589799 VSB589799:VSH589799 WBX589799:WCD589799 WLT589799:WLZ589799 WVP589799:WVV589799 J655335:P655335 JD655335:JJ655335 SZ655335:TF655335 ACV655335:ADB655335 AMR655335:AMX655335 AWN655335:AWT655335 BGJ655335:BGP655335 BQF655335:BQL655335 CAB655335:CAH655335 CJX655335:CKD655335 CTT655335:CTZ655335 DDP655335:DDV655335 DNL655335:DNR655335 DXH655335:DXN655335 EHD655335:EHJ655335 EQZ655335:ERF655335 FAV655335:FBB655335 FKR655335:FKX655335 FUN655335:FUT655335 GEJ655335:GEP655335 GOF655335:GOL655335 GYB655335:GYH655335 HHX655335:HID655335 HRT655335:HRZ655335 IBP655335:IBV655335 ILL655335:ILR655335 IVH655335:IVN655335 JFD655335:JFJ655335 JOZ655335:JPF655335 JYV655335:JZB655335 KIR655335:KIX655335 KSN655335:KST655335 LCJ655335:LCP655335 LMF655335:LML655335 LWB655335:LWH655335 MFX655335:MGD655335 MPT655335:MPZ655335 MZP655335:MZV655335 NJL655335:NJR655335 NTH655335:NTN655335 ODD655335:ODJ655335 OMZ655335:ONF655335 OWV655335:OXB655335 PGR655335:PGX655335 PQN655335:PQT655335 QAJ655335:QAP655335 QKF655335:QKL655335 QUB655335:QUH655335 RDX655335:RED655335 RNT655335:RNZ655335 RXP655335:RXV655335 SHL655335:SHR655335 SRH655335:SRN655335 TBD655335:TBJ655335 TKZ655335:TLF655335 TUV655335:TVB655335 UER655335:UEX655335 UON655335:UOT655335 UYJ655335:UYP655335 VIF655335:VIL655335 VSB655335:VSH655335 WBX655335:WCD655335 WLT655335:WLZ655335 WVP655335:WVV655335 J720871:P720871 JD720871:JJ720871 SZ720871:TF720871 ACV720871:ADB720871 AMR720871:AMX720871 AWN720871:AWT720871 BGJ720871:BGP720871 BQF720871:BQL720871 CAB720871:CAH720871 CJX720871:CKD720871 CTT720871:CTZ720871 DDP720871:DDV720871 DNL720871:DNR720871 DXH720871:DXN720871 EHD720871:EHJ720871 EQZ720871:ERF720871 FAV720871:FBB720871 FKR720871:FKX720871 FUN720871:FUT720871 GEJ720871:GEP720871 GOF720871:GOL720871 GYB720871:GYH720871 HHX720871:HID720871 HRT720871:HRZ720871 IBP720871:IBV720871 ILL720871:ILR720871 IVH720871:IVN720871 JFD720871:JFJ720871 JOZ720871:JPF720871 JYV720871:JZB720871 KIR720871:KIX720871 KSN720871:KST720871 LCJ720871:LCP720871 LMF720871:LML720871 LWB720871:LWH720871 MFX720871:MGD720871 MPT720871:MPZ720871 MZP720871:MZV720871 NJL720871:NJR720871 NTH720871:NTN720871 ODD720871:ODJ720871 OMZ720871:ONF720871 OWV720871:OXB720871 PGR720871:PGX720871 PQN720871:PQT720871 QAJ720871:QAP720871 QKF720871:QKL720871 QUB720871:QUH720871 RDX720871:RED720871 RNT720871:RNZ720871 RXP720871:RXV720871 SHL720871:SHR720871 SRH720871:SRN720871 TBD720871:TBJ720871 TKZ720871:TLF720871 TUV720871:TVB720871 UER720871:UEX720871 UON720871:UOT720871 UYJ720871:UYP720871 VIF720871:VIL720871 VSB720871:VSH720871 WBX720871:WCD720871 WLT720871:WLZ720871 WVP720871:WVV720871 J786407:P786407 JD786407:JJ786407 SZ786407:TF786407 ACV786407:ADB786407 AMR786407:AMX786407 AWN786407:AWT786407 BGJ786407:BGP786407 BQF786407:BQL786407 CAB786407:CAH786407 CJX786407:CKD786407 CTT786407:CTZ786407 DDP786407:DDV786407 DNL786407:DNR786407 DXH786407:DXN786407 EHD786407:EHJ786407 EQZ786407:ERF786407 FAV786407:FBB786407 FKR786407:FKX786407 FUN786407:FUT786407 GEJ786407:GEP786407 GOF786407:GOL786407 GYB786407:GYH786407 HHX786407:HID786407 HRT786407:HRZ786407 IBP786407:IBV786407 ILL786407:ILR786407 IVH786407:IVN786407 JFD786407:JFJ786407 JOZ786407:JPF786407 JYV786407:JZB786407 KIR786407:KIX786407 KSN786407:KST786407 LCJ786407:LCP786407 LMF786407:LML786407 LWB786407:LWH786407 MFX786407:MGD786407 MPT786407:MPZ786407 MZP786407:MZV786407 NJL786407:NJR786407 NTH786407:NTN786407 ODD786407:ODJ786407 OMZ786407:ONF786407 OWV786407:OXB786407 PGR786407:PGX786407 PQN786407:PQT786407 QAJ786407:QAP786407 QKF786407:QKL786407 QUB786407:QUH786407 RDX786407:RED786407 RNT786407:RNZ786407 RXP786407:RXV786407 SHL786407:SHR786407 SRH786407:SRN786407 TBD786407:TBJ786407 TKZ786407:TLF786407 TUV786407:TVB786407 UER786407:UEX786407 UON786407:UOT786407 UYJ786407:UYP786407 VIF786407:VIL786407 VSB786407:VSH786407 WBX786407:WCD786407 WLT786407:WLZ786407 WVP786407:WVV786407 J851943:P851943 JD851943:JJ851943 SZ851943:TF851943 ACV851943:ADB851943 AMR851943:AMX851943 AWN851943:AWT851943 BGJ851943:BGP851943 BQF851943:BQL851943 CAB851943:CAH851943 CJX851943:CKD851943 CTT851943:CTZ851943 DDP851943:DDV851943 DNL851943:DNR851943 DXH851943:DXN851943 EHD851943:EHJ851943 EQZ851943:ERF851943 FAV851943:FBB851943 FKR851943:FKX851943 FUN851943:FUT851943 GEJ851943:GEP851943 GOF851943:GOL851943 GYB851943:GYH851943 HHX851943:HID851943 HRT851943:HRZ851943 IBP851943:IBV851943 ILL851943:ILR851943 IVH851943:IVN851943 JFD851943:JFJ851943 JOZ851943:JPF851943 JYV851943:JZB851943 KIR851943:KIX851943 KSN851943:KST851943 LCJ851943:LCP851943 LMF851943:LML851943 LWB851943:LWH851943 MFX851943:MGD851943 MPT851943:MPZ851943 MZP851943:MZV851943 NJL851943:NJR851943 NTH851943:NTN851943 ODD851943:ODJ851943 OMZ851943:ONF851943 OWV851943:OXB851943 PGR851943:PGX851943 PQN851943:PQT851943 QAJ851943:QAP851943 QKF851943:QKL851943 QUB851943:QUH851943 RDX851943:RED851943 RNT851943:RNZ851943 RXP851943:RXV851943 SHL851943:SHR851943 SRH851943:SRN851943 TBD851943:TBJ851943 TKZ851943:TLF851943 TUV851943:TVB851943 UER851943:UEX851943 UON851943:UOT851943 UYJ851943:UYP851943 VIF851943:VIL851943 VSB851943:VSH851943 WBX851943:WCD851943 WLT851943:WLZ851943 WVP851943:WVV851943 J917479:P917479 JD917479:JJ917479 SZ917479:TF917479 ACV917479:ADB917479 AMR917479:AMX917479 AWN917479:AWT917479 BGJ917479:BGP917479 BQF917479:BQL917479 CAB917479:CAH917479 CJX917479:CKD917479 CTT917479:CTZ917479 DDP917479:DDV917479 DNL917479:DNR917479 DXH917479:DXN917479 EHD917479:EHJ917479 EQZ917479:ERF917479 FAV917479:FBB917479 FKR917479:FKX917479 FUN917479:FUT917479 GEJ917479:GEP917479 GOF917479:GOL917479 GYB917479:GYH917479 HHX917479:HID917479 HRT917479:HRZ917479 IBP917479:IBV917479 ILL917479:ILR917479 IVH917479:IVN917479 JFD917479:JFJ917479 JOZ917479:JPF917479 JYV917479:JZB917479 KIR917479:KIX917479 KSN917479:KST917479 LCJ917479:LCP917479 LMF917479:LML917479 LWB917479:LWH917479 MFX917479:MGD917479 MPT917479:MPZ917479 MZP917479:MZV917479 NJL917479:NJR917479 NTH917479:NTN917479 ODD917479:ODJ917479 OMZ917479:ONF917479 OWV917479:OXB917479 PGR917479:PGX917479 PQN917479:PQT917479 QAJ917479:QAP917479 QKF917479:QKL917479 QUB917479:QUH917479 RDX917479:RED917479 RNT917479:RNZ917479 RXP917479:RXV917479 SHL917479:SHR917479 SRH917479:SRN917479 TBD917479:TBJ917479 TKZ917479:TLF917479 TUV917479:TVB917479 UER917479:UEX917479 UON917479:UOT917479 UYJ917479:UYP917479 VIF917479:VIL917479 VSB917479:VSH917479 WBX917479:WCD917479 WLT917479:WLZ917479 WVP917479:WVV917479 J983015:P983015 JD983015:JJ983015 SZ983015:TF983015 ACV983015:ADB983015 AMR983015:AMX983015 AWN983015:AWT983015 BGJ983015:BGP983015 BQF983015:BQL983015 CAB983015:CAH983015 CJX983015:CKD983015 CTT983015:CTZ983015 DDP983015:DDV983015 DNL983015:DNR983015 DXH983015:DXN983015 EHD983015:EHJ983015 EQZ983015:ERF983015 FAV983015:FBB983015 FKR983015:FKX983015 FUN983015:FUT983015 GEJ983015:GEP983015 GOF983015:GOL983015 GYB983015:GYH983015 HHX983015:HID983015 HRT983015:HRZ983015 IBP983015:IBV983015 ILL983015:ILR983015 IVH983015:IVN983015 JFD983015:JFJ983015 JOZ983015:JPF983015 JYV983015:JZB983015 KIR983015:KIX983015 KSN983015:KST983015 LCJ983015:LCP983015 LMF983015:LML983015 LWB983015:LWH983015 MFX983015:MGD983015 MPT983015:MPZ983015 MZP983015:MZV983015 NJL983015:NJR983015 NTH983015:NTN983015 ODD983015:ODJ983015 OMZ983015:ONF983015 OWV983015:OXB983015 PGR983015:PGX983015 PQN983015:PQT983015 QAJ983015:QAP983015 QKF983015:QKL983015 QUB983015:QUH983015 RDX983015:RED983015 RNT983015:RNZ983015 RXP983015:RXV983015 SHL983015:SHR983015 SRH983015:SRN983015 TBD983015:TBJ983015 TKZ983015:TLF983015 TUV983015:TVB983015 UER983015:UEX983015 UON983015:UOT983015 UYJ983015:UYP983015 VIF983015:VIL983015 VSB983015:VSH983015 WBX983015:WCD983015 WLT983015:WLZ983015 WVP983015:WVV983015 AK65569:AN65571 KG65569:KJ65571 UC65569:UF65571 ADY65569:AEB65571 ANU65569:ANX65571 AXQ65569:AXT65571 BHM65569:BHP65571 BRI65569:BRL65571 CBE65569:CBH65571 CLA65569:CLD65571 CUW65569:CUZ65571 DES65569:DEV65571 DOO65569:DOR65571 DYK65569:DYN65571 EIG65569:EIJ65571 ESC65569:ESF65571 FBY65569:FCB65571 FLU65569:FLX65571 FVQ65569:FVT65571 GFM65569:GFP65571 GPI65569:GPL65571 GZE65569:GZH65571 HJA65569:HJD65571 HSW65569:HSZ65571 ICS65569:ICV65571 IMO65569:IMR65571 IWK65569:IWN65571 JGG65569:JGJ65571 JQC65569:JQF65571 JZY65569:KAB65571 KJU65569:KJX65571 KTQ65569:KTT65571 LDM65569:LDP65571 LNI65569:LNL65571 LXE65569:LXH65571 MHA65569:MHD65571 MQW65569:MQZ65571 NAS65569:NAV65571 NKO65569:NKR65571 NUK65569:NUN65571 OEG65569:OEJ65571 OOC65569:OOF65571 OXY65569:OYB65571 PHU65569:PHX65571 PRQ65569:PRT65571 QBM65569:QBP65571 QLI65569:QLL65571 QVE65569:QVH65571 RFA65569:RFD65571 ROW65569:ROZ65571 RYS65569:RYV65571 SIO65569:SIR65571 SSK65569:SSN65571 TCG65569:TCJ65571 TMC65569:TMF65571 TVY65569:TWB65571 UFU65569:UFX65571 UPQ65569:UPT65571 UZM65569:UZP65571 VJI65569:VJL65571 VTE65569:VTH65571 WDA65569:WDD65571 WMW65569:WMZ65571 WWS65569:WWV65571 AK131105:AN131107 KG131105:KJ131107 UC131105:UF131107 ADY131105:AEB131107 ANU131105:ANX131107 AXQ131105:AXT131107 BHM131105:BHP131107 BRI131105:BRL131107 CBE131105:CBH131107 CLA131105:CLD131107 CUW131105:CUZ131107 DES131105:DEV131107 DOO131105:DOR131107 DYK131105:DYN131107 EIG131105:EIJ131107 ESC131105:ESF131107 FBY131105:FCB131107 FLU131105:FLX131107 FVQ131105:FVT131107 GFM131105:GFP131107 GPI131105:GPL131107 GZE131105:GZH131107 HJA131105:HJD131107 HSW131105:HSZ131107 ICS131105:ICV131107 IMO131105:IMR131107 IWK131105:IWN131107 JGG131105:JGJ131107 JQC131105:JQF131107 JZY131105:KAB131107 KJU131105:KJX131107 KTQ131105:KTT131107 LDM131105:LDP131107 LNI131105:LNL131107 LXE131105:LXH131107 MHA131105:MHD131107 MQW131105:MQZ131107 NAS131105:NAV131107 NKO131105:NKR131107 NUK131105:NUN131107 OEG131105:OEJ131107 OOC131105:OOF131107 OXY131105:OYB131107 PHU131105:PHX131107 PRQ131105:PRT131107 QBM131105:QBP131107 QLI131105:QLL131107 QVE131105:QVH131107 RFA131105:RFD131107 ROW131105:ROZ131107 RYS131105:RYV131107 SIO131105:SIR131107 SSK131105:SSN131107 TCG131105:TCJ131107 TMC131105:TMF131107 TVY131105:TWB131107 UFU131105:UFX131107 UPQ131105:UPT131107 UZM131105:UZP131107 VJI131105:VJL131107 VTE131105:VTH131107 WDA131105:WDD131107 WMW131105:WMZ131107 WWS131105:WWV131107 AK196641:AN196643 KG196641:KJ196643 UC196641:UF196643 ADY196641:AEB196643 ANU196641:ANX196643 AXQ196641:AXT196643 BHM196641:BHP196643 BRI196641:BRL196643 CBE196641:CBH196643 CLA196641:CLD196643 CUW196641:CUZ196643 DES196641:DEV196643 DOO196641:DOR196643 DYK196641:DYN196643 EIG196641:EIJ196643 ESC196641:ESF196643 FBY196641:FCB196643 FLU196641:FLX196643 FVQ196641:FVT196643 GFM196641:GFP196643 GPI196641:GPL196643 GZE196641:GZH196643 HJA196641:HJD196643 HSW196641:HSZ196643 ICS196641:ICV196643 IMO196641:IMR196643 IWK196641:IWN196643 JGG196641:JGJ196643 JQC196641:JQF196643 JZY196641:KAB196643 KJU196641:KJX196643 KTQ196641:KTT196643 LDM196641:LDP196643 LNI196641:LNL196643 LXE196641:LXH196643 MHA196641:MHD196643 MQW196641:MQZ196643 NAS196641:NAV196643 NKO196641:NKR196643 NUK196641:NUN196643 OEG196641:OEJ196643 OOC196641:OOF196643 OXY196641:OYB196643 PHU196641:PHX196643 PRQ196641:PRT196643 QBM196641:QBP196643 QLI196641:QLL196643 QVE196641:QVH196643 RFA196641:RFD196643 ROW196641:ROZ196643 RYS196641:RYV196643 SIO196641:SIR196643 SSK196641:SSN196643 TCG196641:TCJ196643 TMC196641:TMF196643 TVY196641:TWB196643 UFU196641:UFX196643 UPQ196641:UPT196643 UZM196641:UZP196643 VJI196641:VJL196643 VTE196641:VTH196643 WDA196641:WDD196643 WMW196641:WMZ196643 WWS196641:WWV196643 AK262177:AN262179 KG262177:KJ262179 UC262177:UF262179 ADY262177:AEB262179 ANU262177:ANX262179 AXQ262177:AXT262179 BHM262177:BHP262179 BRI262177:BRL262179 CBE262177:CBH262179 CLA262177:CLD262179 CUW262177:CUZ262179 DES262177:DEV262179 DOO262177:DOR262179 DYK262177:DYN262179 EIG262177:EIJ262179 ESC262177:ESF262179 FBY262177:FCB262179 FLU262177:FLX262179 FVQ262177:FVT262179 GFM262177:GFP262179 GPI262177:GPL262179 GZE262177:GZH262179 HJA262177:HJD262179 HSW262177:HSZ262179 ICS262177:ICV262179 IMO262177:IMR262179 IWK262177:IWN262179 JGG262177:JGJ262179 JQC262177:JQF262179 JZY262177:KAB262179 KJU262177:KJX262179 KTQ262177:KTT262179 LDM262177:LDP262179 LNI262177:LNL262179 LXE262177:LXH262179 MHA262177:MHD262179 MQW262177:MQZ262179 NAS262177:NAV262179 NKO262177:NKR262179 NUK262177:NUN262179 OEG262177:OEJ262179 OOC262177:OOF262179 OXY262177:OYB262179 PHU262177:PHX262179 PRQ262177:PRT262179 QBM262177:QBP262179 QLI262177:QLL262179 QVE262177:QVH262179 RFA262177:RFD262179 ROW262177:ROZ262179 RYS262177:RYV262179 SIO262177:SIR262179 SSK262177:SSN262179 TCG262177:TCJ262179 TMC262177:TMF262179 TVY262177:TWB262179 UFU262177:UFX262179 UPQ262177:UPT262179 UZM262177:UZP262179 VJI262177:VJL262179 VTE262177:VTH262179 WDA262177:WDD262179 WMW262177:WMZ262179 WWS262177:WWV262179 AK327713:AN327715 KG327713:KJ327715 UC327713:UF327715 ADY327713:AEB327715 ANU327713:ANX327715 AXQ327713:AXT327715 BHM327713:BHP327715 BRI327713:BRL327715 CBE327713:CBH327715 CLA327713:CLD327715 CUW327713:CUZ327715 DES327713:DEV327715 DOO327713:DOR327715 DYK327713:DYN327715 EIG327713:EIJ327715 ESC327713:ESF327715 FBY327713:FCB327715 FLU327713:FLX327715 FVQ327713:FVT327715 GFM327713:GFP327715 GPI327713:GPL327715 GZE327713:GZH327715 HJA327713:HJD327715 HSW327713:HSZ327715 ICS327713:ICV327715 IMO327713:IMR327715 IWK327713:IWN327715 JGG327713:JGJ327715 JQC327713:JQF327715 JZY327713:KAB327715 KJU327713:KJX327715 KTQ327713:KTT327715 LDM327713:LDP327715 LNI327713:LNL327715 LXE327713:LXH327715 MHA327713:MHD327715 MQW327713:MQZ327715 NAS327713:NAV327715 NKO327713:NKR327715 NUK327713:NUN327715 OEG327713:OEJ327715 OOC327713:OOF327715 OXY327713:OYB327715 PHU327713:PHX327715 PRQ327713:PRT327715 QBM327713:QBP327715 QLI327713:QLL327715 QVE327713:QVH327715 RFA327713:RFD327715 ROW327713:ROZ327715 RYS327713:RYV327715 SIO327713:SIR327715 SSK327713:SSN327715 TCG327713:TCJ327715 TMC327713:TMF327715 TVY327713:TWB327715 UFU327713:UFX327715 UPQ327713:UPT327715 UZM327713:UZP327715 VJI327713:VJL327715 VTE327713:VTH327715 WDA327713:WDD327715 WMW327713:WMZ327715 WWS327713:WWV327715 AK393249:AN393251 KG393249:KJ393251 UC393249:UF393251 ADY393249:AEB393251 ANU393249:ANX393251 AXQ393249:AXT393251 BHM393249:BHP393251 BRI393249:BRL393251 CBE393249:CBH393251 CLA393249:CLD393251 CUW393249:CUZ393251 DES393249:DEV393251 DOO393249:DOR393251 DYK393249:DYN393251 EIG393249:EIJ393251 ESC393249:ESF393251 FBY393249:FCB393251 FLU393249:FLX393251 FVQ393249:FVT393251 GFM393249:GFP393251 GPI393249:GPL393251 GZE393249:GZH393251 HJA393249:HJD393251 HSW393249:HSZ393251 ICS393249:ICV393251 IMO393249:IMR393251 IWK393249:IWN393251 JGG393249:JGJ393251 JQC393249:JQF393251 JZY393249:KAB393251 KJU393249:KJX393251 KTQ393249:KTT393251 LDM393249:LDP393251 LNI393249:LNL393251 LXE393249:LXH393251 MHA393249:MHD393251 MQW393249:MQZ393251 NAS393249:NAV393251 NKO393249:NKR393251 NUK393249:NUN393251 OEG393249:OEJ393251 OOC393249:OOF393251 OXY393249:OYB393251 PHU393249:PHX393251 PRQ393249:PRT393251 QBM393249:QBP393251 QLI393249:QLL393251 QVE393249:QVH393251 RFA393249:RFD393251 ROW393249:ROZ393251 RYS393249:RYV393251 SIO393249:SIR393251 SSK393249:SSN393251 TCG393249:TCJ393251 TMC393249:TMF393251 TVY393249:TWB393251 UFU393249:UFX393251 UPQ393249:UPT393251 UZM393249:UZP393251 VJI393249:VJL393251 VTE393249:VTH393251 WDA393249:WDD393251 WMW393249:WMZ393251 WWS393249:WWV393251 AK458785:AN458787 KG458785:KJ458787 UC458785:UF458787 ADY458785:AEB458787 ANU458785:ANX458787 AXQ458785:AXT458787 BHM458785:BHP458787 BRI458785:BRL458787 CBE458785:CBH458787 CLA458785:CLD458787 CUW458785:CUZ458787 DES458785:DEV458787 DOO458785:DOR458787 DYK458785:DYN458787 EIG458785:EIJ458787 ESC458785:ESF458787 FBY458785:FCB458787 FLU458785:FLX458787 FVQ458785:FVT458787 GFM458785:GFP458787 GPI458785:GPL458787 GZE458785:GZH458787 HJA458785:HJD458787 HSW458785:HSZ458787 ICS458785:ICV458787 IMO458785:IMR458787 IWK458785:IWN458787 JGG458785:JGJ458787 JQC458785:JQF458787 JZY458785:KAB458787 KJU458785:KJX458787 KTQ458785:KTT458787 LDM458785:LDP458787 LNI458785:LNL458787 LXE458785:LXH458787 MHA458785:MHD458787 MQW458785:MQZ458787 NAS458785:NAV458787 NKO458785:NKR458787 NUK458785:NUN458787 OEG458785:OEJ458787 OOC458785:OOF458787 OXY458785:OYB458787 PHU458785:PHX458787 PRQ458785:PRT458787 QBM458785:QBP458787 QLI458785:QLL458787 QVE458785:QVH458787 RFA458785:RFD458787 ROW458785:ROZ458787 RYS458785:RYV458787 SIO458785:SIR458787 SSK458785:SSN458787 TCG458785:TCJ458787 TMC458785:TMF458787 TVY458785:TWB458787 UFU458785:UFX458787 UPQ458785:UPT458787 UZM458785:UZP458787 VJI458785:VJL458787 VTE458785:VTH458787 WDA458785:WDD458787 WMW458785:WMZ458787 WWS458785:WWV458787 AK524321:AN524323 KG524321:KJ524323 UC524321:UF524323 ADY524321:AEB524323 ANU524321:ANX524323 AXQ524321:AXT524323 BHM524321:BHP524323 BRI524321:BRL524323 CBE524321:CBH524323 CLA524321:CLD524323 CUW524321:CUZ524323 DES524321:DEV524323 DOO524321:DOR524323 DYK524321:DYN524323 EIG524321:EIJ524323 ESC524321:ESF524323 FBY524321:FCB524323 FLU524321:FLX524323 FVQ524321:FVT524323 GFM524321:GFP524323 GPI524321:GPL524323 GZE524321:GZH524323 HJA524321:HJD524323 HSW524321:HSZ524323 ICS524321:ICV524323 IMO524321:IMR524323 IWK524321:IWN524323 JGG524321:JGJ524323 JQC524321:JQF524323 JZY524321:KAB524323 KJU524321:KJX524323 KTQ524321:KTT524323 LDM524321:LDP524323 LNI524321:LNL524323 LXE524321:LXH524323 MHA524321:MHD524323 MQW524321:MQZ524323 NAS524321:NAV524323 NKO524321:NKR524323 NUK524321:NUN524323 OEG524321:OEJ524323 OOC524321:OOF524323 OXY524321:OYB524323 PHU524321:PHX524323 PRQ524321:PRT524323 QBM524321:QBP524323 QLI524321:QLL524323 QVE524321:QVH524323 RFA524321:RFD524323 ROW524321:ROZ524323 RYS524321:RYV524323 SIO524321:SIR524323 SSK524321:SSN524323 TCG524321:TCJ524323 TMC524321:TMF524323 TVY524321:TWB524323 UFU524321:UFX524323 UPQ524321:UPT524323 UZM524321:UZP524323 VJI524321:VJL524323 VTE524321:VTH524323 WDA524321:WDD524323 WMW524321:WMZ524323 WWS524321:WWV524323 AK589857:AN589859 KG589857:KJ589859 UC589857:UF589859 ADY589857:AEB589859 ANU589857:ANX589859 AXQ589857:AXT589859 BHM589857:BHP589859 BRI589857:BRL589859 CBE589857:CBH589859 CLA589857:CLD589859 CUW589857:CUZ589859 DES589857:DEV589859 DOO589857:DOR589859 DYK589857:DYN589859 EIG589857:EIJ589859 ESC589857:ESF589859 FBY589857:FCB589859 FLU589857:FLX589859 FVQ589857:FVT589859 GFM589857:GFP589859 GPI589857:GPL589859 GZE589857:GZH589859 HJA589857:HJD589859 HSW589857:HSZ589859 ICS589857:ICV589859 IMO589857:IMR589859 IWK589857:IWN589859 JGG589857:JGJ589859 JQC589857:JQF589859 JZY589857:KAB589859 KJU589857:KJX589859 KTQ589857:KTT589859 LDM589857:LDP589859 LNI589857:LNL589859 LXE589857:LXH589859 MHA589857:MHD589859 MQW589857:MQZ589859 NAS589857:NAV589859 NKO589857:NKR589859 NUK589857:NUN589859 OEG589857:OEJ589859 OOC589857:OOF589859 OXY589857:OYB589859 PHU589857:PHX589859 PRQ589857:PRT589859 QBM589857:QBP589859 QLI589857:QLL589859 QVE589857:QVH589859 RFA589857:RFD589859 ROW589857:ROZ589859 RYS589857:RYV589859 SIO589857:SIR589859 SSK589857:SSN589859 TCG589857:TCJ589859 TMC589857:TMF589859 TVY589857:TWB589859 UFU589857:UFX589859 UPQ589857:UPT589859 UZM589857:UZP589859 VJI589857:VJL589859 VTE589857:VTH589859 WDA589857:WDD589859 WMW589857:WMZ589859 WWS589857:WWV589859 AK655393:AN655395 KG655393:KJ655395 UC655393:UF655395 ADY655393:AEB655395 ANU655393:ANX655395 AXQ655393:AXT655395 BHM655393:BHP655395 BRI655393:BRL655395 CBE655393:CBH655395 CLA655393:CLD655395 CUW655393:CUZ655395 DES655393:DEV655395 DOO655393:DOR655395 DYK655393:DYN655395 EIG655393:EIJ655395 ESC655393:ESF655395 FBY655393:FCB655395 FLU655393:FLX655395 FVQ655393:FVT655395 GFM655393:GFP655395 GPI655393:GPL655395 GZE655393:GZH655395 HJA655393:HJD655395 HSW655393:HSZ655395 ICS655393:ICV655395 IMO655393:IMR655395 IWK655393:IWN655395 JGG655393:JGJ655395 JQC655393:JQF655395 JZY655393:KAB655395 KJU655393:KJX655395 KTQ655393:KTT655395 LDM655393:LDP655395 LNI655393:LNL655395 LXE655393:LXH655395 MHA655393:MHD655395 MQW655393:MQZ655395 NAS655393:NAV655395 NKO655393:NKR655395 NUK655393:NUN655395 OEG655393:OEJ655395 OOC655393:OOF655395 OXY655393:OYB655395 PHU655393:PHX655395 PRQ655393:PRT655395 QBM655393:QBP655395 QLI655393:QLL655395 QVE655393:QVH655395 RFA655393:RFD655395 ROW655393:ROZ655395 RYS655393:RYV655395 SIO655393:SIR655395 SSK655393:SSN655395 TCG655393:TCJ655395 TMC655393:TMF655395 TVY655393:TWB655395 UFU655393:UFX655395 UPQ655393:UPT655395 UZM655393:UZP655395 VJI655393:VJL655395 VTE655393:VTH655395 WDA655393:WDD655395 WMW655393:WMZ655395 WWS655393:WWV655395 AK720929:AN720931 KG720929:KJ720931 UC720929:UF720931 ADY720929:AEB720931 ANU720929:ANX720931 AXQ720929:AXT720931 BHM720929:BHP720931 BRI720929:BRL720931 CBE720929:CBH720931 CLA720929:CLD720931 CUW720929:CUZ720931 DES720929:DEV720931 DOO720929:DOR720931 DYK720929:DYN720931 EIG720929:EIJ720931 ESC720929:ESF720931 FBY720929:FCB720931 FLU720929:FLX720931 FVQ720929:FVT720931 GFM720929:GFP720931 GPI720929:GPL720931 GZE720929:GZH720931 HJA720929:HJD720931 HSW720929:HSZ720931 ICS720929:ICV720931 IMO720929:IMR720931 IWK720929:IWN720931 JGG720929:JGJ720931 JQC720929:JQF720931 JZY720929:KAB720931 KJU720929:KJX720931 KTQ720929:KTT720931 LDM720929:LDP720931 LNI720929:LNL720931 LXE720929:LXH720931 MHA720929:MHD720931 MQW720929:MQZ720931 NAS720929:NAV720931 NKO720929:NKR720931 NUK720929:NUN720931 OEG720929:OEJ720931 OOC720929:OOF720931 OXY720929:OYB720931 PHU720929:PHX720931 PRQ720929:PRT720931 QBM720929:QBP720931 QLI720929:QLL720931 QVE720929:QVH720931 RFA720929:RFD720931 ROW720929:ROZ720931 RYS720929:RYV720931 SIO720929:SIR720931 SSK720929:SSN720931 TCG720929:TCJ720931 TMC720929:TMF720931 TVY720929:TWB720931 UFU720929:UFX720931 UPQ720929:UPT720931 UZM720929:UZP720931 VJI720929:VJL720931 VTE720929:VTH720931 WDA720929:WDD720931 WMW720929:WMZ720931 WWS720929:WWV720931 AK786465:AN786467 KG786465:KJ786467 UC786465:UF786467 ADY786465:AEB786467 ANU786465:ANX786467 AXQ786465:AXT786467 BHM786465:BHP786467 BRI786465:BRL786467 CBE786465:CBH786467 CLA786465:CLD786467 CUW786465:CUZ786467 DES786465:DEV786467 DOO786465:DOR786467 DYK786465:DYN786467 EIG786465:EIJ786467 ESC786465:ESF786467 FBY786465:FCB786467 FLU786465:FLX786467 FVQ786465:FVT786467 GFM786465:GFP786467 GPI786465:GPL786467 GZE786465:GZH786467 HJA786465:HJD786467 HSW786465:HSZ786467 ICS786465:ICV786467 IMO786465:IMR786467 IWK786465:IWN786467 JGG786465:JGJ786467 JQC786465:JQF786467 JZY786465:KAB786467 KJU786465:KJX786467 KTQ786465:KTT786467 LDM786465:LDP786467 LNI786465:LNL786467 LXE786465:LXH786467 MHA786465:MHD786467 MQW786465:MQZ786467 NAS786465:NAV786467 NKO786465:NKR786467 NUK786465:NUN786467 OEG786465:OEJ786467 OOC786465:OOF786467 OXY786465:OYB786467 PHU786465:PHX786467 PRQ786465:PRT786467 QBM786465:QBP786467 QLI786465:QLL786467 QVE786465:QVH786467 RFA786465:RFD786467 ROW786465:ROZ786467 RYS786465:RYV786467 SIO786465:SIR786467 SSK786465:SSN786467 TCG786465:TCJ786467 TMC786465:TMF786467 TVY786465:TWB786467 UFU786465:UFX786467 UPQ786465:UPT786467 UZM786465:UZP786467 VJI786465:VJL786467 VTE786465:VTH786467 WDA786465:WDD786467 WMW786465:WMZ786467 WWS786465:WWV786467 AK852001:AN852003 KG852001:KJ852003 UC852001:UF852003 ADY852001:AEB852003 ANU852001:ANX852003 AXQ852001:AXT852003 BHM852001:BHP852003 BRI852001:BRL852003 CBE852001:CBH852003 CLA852001:CLD852003 CUW852001:CUZ852003 DES852001:DEV852003 DOO852001:DOR852003 DYK852001:DYN852003 EIG852001:EIJ852003 ESC852001:ESF852003 FBY852001:FCB852003 FLU852001:FLX852003 FVQ852001:FVT852003 GFM852001:GFP852003 GPI852001:GPL852003 GZE852001:GZH852003 HJA852001:HJD852003 HSW852001:HSZ852003 ICS852001:ICV852003 IMO852001:IMR852003 IWK852001:IWN852003 JGG852001:JGJ852003 JQC852001:JQF852003 JZY852001:KAB852003 KJU852001:KJX852003 KTQ852001:KTT852003 LDM852001:LDP852003 LNI852001:LNL852003 LXE852001:LXH852003 MHA852001:MHD852003 MQW852001:MQZ852003 NAS852001:NAV852003 NKO852001:NKR852003 NUK852001:NUN852003 OEG852001:OEJ852003 OOC852001:OOF852003 OXY852001:OYB852003 PHU852001:PHX852003 PRQ852001:PRT852003 QBM852001:QBP852003 QLI852001:QLL852003 QVE852001:QVH852003 RFA852001:RFD852003 ROW852001:ROZ852003 RYS852001:RYV852003 SIO852001:SIR852003 SSK852001:SSN852003 TCG852001:TCJ852003 TMC852001:TMF852003 TVY852001:TWB852003 UFU852001:UFX852003 UPQ852001:UPT852003 UZM852001:UZP852003 VJI852001:VJL852003 VTE852001:VTH852003 WDA852001:WDD852003 WMW852001:WMZ852003 WWS852001:WWV852003 AK917537:AN917539 KG917537:KJ917539 UC917537:UF917539 ADY917537:AEB917539 ANU917537:ANX917539 AXQ917537:AXT917539 BHM917537:BHP917539 BRI917537:BRL917539 CBE917537:CBH917539 CLA917537:CLD917539 CUW917537:CUZ917539 DES917537:DEV917539 DOO917537:DOR917539 DYK917537:DYN917539 EIG917537:EIJ917539 ESC917537:ESF917539 FBY917537:FCB917539 FLU917537:FLX917539 FVQ917537:FVT917539 GFM917537:GFP917539 GPI917537:GPL917539 GZE917537:GZH917539 HJA917537:HJD917539 HSW917537:HSZ917539 ICS917537:ICV917539 IMO917537:IMR917539 IWK917537:IWN917539 JGG917537:JGJ917539 JQC917537:JQF917539 JZY917537:KAB917539 KJU917537:KJX917539 KTQ917537:KTT917539 LDM917537:LDP917539 LNI917537:LNL917539 LXE917537:LXH917539 MHA917537:MHD917539 MQW917537:MQZ917539 NAS917537:NAV917539 NKO917537:NKR917539 NUK917537:NUN917539 OEG917537:OEJ917539 OOC917537:OOF917539 OXY917537:OYB917539 PHU917537:PHX917539 PRQ917537:PRT917539 QBM917537:QBP917539 QLI917537:QLL917539 QVE917537:QVH917539 RFA917537:RFD917539 ROW917537:ROZ917539 RYS917537:RYV917539 SIO917537:SIR917539 SSK917537:SSN917539 TCG917537:TCJ917539 TMC917537:TMF917539 TVY917537:TWB917539 UFU917537:UFX917539 UPQ917537:UPT917539 UZM917537:UZP917539 VJI917537:VJL917539 VTE917537:VTH917539 WDA917537:WDD917539 WMW917537:WMZ917539 WWS917537:WWV917539 AK983073:AN983075 KG983073:KJ983075 UC983073:UF983075 ADY983073:AEB983075 ANU983073:ANX983075 AXQ983073:AXT983075 BHM983073:BHP983075 BRI983073:BRL983075 CBE983073:CBH983075 CLA983073:CLD983075 CUW983073:CUZ983075 DES983073:DEV983075 DOO983073:DOR983075 DYK983073:DYN983075 EIG983073:EIJ983075 ESC983073:ESF983075 FBY983073:FCB983075 FLU983073:FLX983075 FVQ983073:FVT983075 GFM983073:GFP983075 GPI983073:GPL983075 GZE983073:GZH983075 HJA983073:HJD983075 HSW983073:HSZ983075 ICS983073:ICV983075 IMO983073:IMR983075 IWK983073:IWN983075 JGG983073:JGJ983075 JQC983073:JQF983075 JZY983073:KAB983075 KJU983073:KJX983075 KTQ983073:KTT983075 LDM983073:LDP983075 LNI983073:LNL983075 LXE983073:LXH983075 MHA983073:MHD983075 MQW983073:MQZ983075 NAS983073:NAV983075 NKO983073:NKR983075 NUK983073:NUN983075 OEG983073:OEJ983075 OOC983073:OOF983075 OXY983073:OYB983075 PHU983073:PHX983075 PRQ983073:PRT983075 QBM983073:QBP983075 QLI983073:QLL983075 QVE983073:QVH983075 RFA983073:RFD983075 ROW983073:ROZ983075 RYS983073:RYV983075 SIO983073:SIR983075 SSK983073:SSN983075 TCG983073:TCJ983075 TMC983073:TMF983075 TVY983073:TWB983075 UFU983073:UFX983075 UPQ983073:UPT983075 UZM983073:UZP983075 VJI983073:VJL983075 VTE983073:VTH983075 WDA983073:WDD983075 WMW983073:WMZ983075 WWS983073:WWV983075 AK65577:AN65577 KG65577:KJ65577 UC65577:UF65577 ADY65577:AEB65577 ANU65577:ANX65577 AXQ65577:AXT65577 BHM65577:BHP65577 BRI65577:BRL65577 CBE65577:CBH65577 CLA65577:CLD65577 CUW65577:CUZ65577 DES65577:DEV65577 DOO65577:DOR65577 DYK65577:DYN65577 EIG65577:EIJ65577 ESC65577:ESF65577 FBY65577:FCB65577 FLU65577:FLX65577 FVQ65577:FVT65577 GFM65577:GFP65577 GPI65577:GPL65577 GZE65577:GZH65577 HJA65577:HJD65577 HSW65577:HSZ65577 ICS65577:ICV65577 IMO65577:IMR65577 IWK65577:IWN65577 JGG65577:JGJ65577 JQC65577:JQF65577 JZY65577:KAB65577 KJU65577:KJX65577 KTQ65577:KTT65577 LDM65577:LDP65577 LNI65577:LNL65577 LXE65577:LXH65577 MHA65577:MHD65577 MQW65577:MQZ65577 NAS65577:NAV65577 NKO65577:NKR65577 NUK65577:NUN65577 OEG65577:OEJ65577 OOC65577:OOF65577 OXY65577:OYB65577 PHU65577:PHX65577 PRQ65577:PRT65577 QBM65577:QBP65577 QLI65577:QLL65577 QVE65577:QVH65577 RFA65577:RFD65577 ROW65577:ROZ65577 RYS65577:RYV65577 SIO65577:SIR65577 SSK65577:SSN65577 TCG65577:TCJ65577 TMC65577:TMF65577 TVY65577:TWB65577 UFU65577:UFX65577 UPQ65577:UPT65577 UZM65577:UZP65577 VJI65577:VJL65577 VTE65577:VTH65577 WDA65577:WDD65577 WMW65577:WMZ65577 WWS65577:WWV65577 AK131113:AN131113 KG131113:KJ131113 UC131113:UF131113 ADY131113:AEB131113 ANU131113:ANX131113 AXQ131113:AXT131113 BHM131113:BHP131113 BRI131113:BRL131113 CBE131113:CBH131113 CLA131113:CLD131113 CUW131113:CUZ131113 DES131113:DEV131113 DOO131113:DOR131113 DYK131113:DYN131113 EIG131113:EIJ131113 ESC131113:ESF131113 FBY131113:FCB131113 FLU131113:FLX131113 FVQ131113:FVT131113 GFM131113:GFP131113 GPI131113:GPL131113 GZE131113:GZH131113 HJA131113:HJD131113 HSW131113:HSZ131113 ICS131113:ICV131113 IMO131113:IMR131113 IWK131113:IWN131113 JGG131113:JGJ131113 JQC131113:JQF131113 JZY131113:KAB131113 KJU131113:KJX131113 KTQ131113:KTT131113 LDM131113:LDP131113 LNI131113:LNL131113 LXE131113:LXH131113 MHA131113:MHD131113 MQW131113:MQZ131113 NAS131113:NAV131113 NKO131113:NKR131113 NUK131113:NUN131113 OEG131113:OEJ131113 OOC131113:OOF131113 OXY131113:OYB131113 PHU131113:PHX131113 PRQ131113:PRT131113 QBM131113:QBP131113 QLI131113:QLL131113 QVE131113:QVH131113 RFA131113:RFD131113 ROW131113:ROZ131113 RYS131113:RYV131113 SIO131113:SIR131113 SSK131113:SSN131113 TCG131113:TCJ131113 TMC131113:TMF131113 TVY131113:TWB131113 UFU131113:UFX131113 UPQ131113:UPT131113 UZM131113:UZP131113 VJI131113:VJL131113 VTE131113:VTH131113 WDA131113:WDD131113 WMW131113:WMZ131113 WWS131113:WWV131113 AK196649:AN196649 KG196649:KJ196649 UC196649:UF196649 ADY196649:AEB196649 ANU196649:ANX196649 AXQ196649:AXT196649 BHM196649:BHP196649 BRI196649:BRL196649 CBE196649:CBH196649 CLA196649:CLD196649 CUW196649:CUZ196649 DES196649:DEV196649 DOO196649:DOR196649 DYK196649:DYN196649 EIG196649:EIJ196649 ESC196649:ESF196649 FBY196649:FCB196649 FLU196649:FLX196649 FVQ196649:FVT196649 GFM196649:GFP196649 GPI196649:GPL196649 GZE196649:GZH196649 HJA196649:HJD196649 HSW196649:HSZ196649 ICS196649:ICV196649 IMO196649:IMR196649 IWK196649:IWN196649 JGG196649:JGJ196649 JQC196649:JQF196649 JZY196649:KAB196649 KJU196649:KJX196649 KTQ196649:KTT196649 LDM196649:LDP196649 LNI196649:LNL196649 LXE196649:LXH196649 MHA196649:MHD196649 MQW196649:MQZ196649 NAS196649:NAV196649 NKO196649:NKR196649 NUK196649:NUN196649 OEG196649:OEJ196649 OOC196649:OOF196649 OXY196649:OYB196649 PHU196649:PHX196649 PRQ196649:PRT196649 QBM196649:QBP196649 QLI196649:QLL196649 QVE196649:QVH196649 RFA196649:RFD196649 ROW196649:ROZ196649 RYS196649:RYV196649 SIO196649:SIR196649 SSK196649:SSN196649 TCG196649:TCJ196649 TMC196649:TMF196649 TVY196649:TWB196649 UFU196649:UFX196649 UPQ196649:UPT196649 UZM196649:UZP196649 VJI196649:VJL196649 VTE196649:VTH196649 WDA196649:WDD196649 WMW196649:WMZ196649 WWS196649:WWV196649 AK262185:AN262185 KG262185:KJ262185 UC262185:UF262185 ADY262185:AEB262185 ANU262185:ANX262185 AXQ262185:AXT262185 BHM262185:BHP262185 BRI262185:BRL262185 CBE262185:CBH262185 CLA262185:CLD262185 CUW262185:CUZ262185 DES262185:DEV262185 DOO262185:DOR262185 DYK262185:DYN262185 EIG262185:EIJ262185 ESC262185:ESF262185 FBY262185:FCB262185 FLU262185:FLX262185 FVQ262185:FVT262185 GFM262185:GFP262185 GPI262185:GPL262185 GZE262185:GZH262185 HJA262185:HJD262185 HSW262185:HSZ262185 ICS262185:ICV262185 IMO262185:IMR262185 IWK262185:IWN262185 JGG262185:JGJ262185 JQC262185:JQF262185 JZY262185:KAB262185 KJU262185:KJX262185 KTQ262185:KTT262185 LDM262185:LDP262185 LNI262185:LNL262185 LXE262185:LXH262185 MHA262185:MHD262185 MQW262185:MQZ262185 NAS262185:NAV262185 NKO262185:NKR262185 NUK262185:NUN262185 OEG262185:OEJ262185 OOC262185:OOF262185 OXY262185:OYB262185 PHU262185:PHX262185 PRQ262185:PRT262185 QBM262185:QBP262185 QLI262185:QLL262185 QVE262185:QVH262185 RFA262185:RFD262185 ROW262185:ROZ262185 RYS262185:RYV262185 SIO262185:SIR262185 SSK262185:SSN262185 TCG262185:TCJ262185 TMC262185:TMF262185 TVY262185:TWB262185 UFU262185:UFX262185 UPQ262185:UPT262185 UZM262185:UZP262185 VJI262185:VJL262185 VTE262185:VTH262185 WDA262185:WDD262185 WMW262185:WMZ262185 WWS262185:WWV262185 AK327721:AN327721 KG327721:KJ327721 UC327721:UF327721 ADY327721:AEB327721 ANU327721:ANX327721 AXQ327721:AXT327721 BHM327721:BHP327721 BRI327721:BRL327721 CBE327721:CBH327721 CLA327721:CLD327721 CUW327721:CUZ327721 DES327721:DEV327721 DOO327721:DOR327721 DYK327721:DYN327721 EIG327721:EIJ327721 ESC327721:ESF327721 FBY327721:FCB327721 FLU327721:FLX327721 FVQ327721:FVT327721 GFM327721:GFP327721 GPI327721:GPL327721 GZE327721:GZH327721 HJA327721:HJD327721 HSW327721:HSZ327721 ICS327721:ICV327721 IMO327721:IMR327721 IWK327721:IWN327721 JGG327721:JGJ327721 JQC327721:JQF327721 JZY327721:KAB327721 KJU327721:KJX327721 KTQ327721:KTT327721 LDM327721:LDP327721 LNI327721:LNL327721 LXE327721:LXH327721 MHA327721:MHD327721 MQW327721:MQZ327721 NAS327721:NAV327721 NKO327721:NKR327721 NUK327721:NUN327721 OEG327721:OEJ327721 OOC327721:OOF327721 OXY327721:OYB327721 PHU327721:PHX327721 PRQ327721:PRT327721 QBM327721:QBP327721 QLI327721:QLL327721 QVE327721:QVH327721 RFA327721:RFD327721 ROW327721:ROZ327721 RYS327721:RYV327721 SIO327721:SIR327721 SSK327721:SSN327721 TCG327721:TCJ327721 TMC327721:TMF327721 TVY327721:TWB327721 UFU327721:UFX327721 UPQ327721:UPT327721 UZM327721:UZP327721 VJI327721:VJL327721 VTE327721:VTH327721 WDA327721:WDD327721 WMW327721:WMZ327721 WWS327721:WWV327721 AK393257:AN393257 KG393257:KJ393257 UC393257:UF393257 ADY393257:AEB393257 ANU393257:ANX393257 AXQ393257:AXT393257 BHM393257:BHP393257 BRI393257:BRL393257 CBE393257:CBH393257 CLA393257:CLD393257 CUW393257:CUZ393257 DES393257:DEV393257 DOO393257:DOR393257 DYK393257:DYN393257 EIG393257:EIJ393257 ESC393257:ESF393257 FBY393257:FCB393257 FLU393257:FLX393257 FVQ393257:FVT393257 GFM393257:GFP393257 GPI393257:GPL393257 GZE393257:GZH393257 HJA393257:HJD393257 HSW393257:HSZ393257 ICS393257:ICV393257 IMO393257:IMR393257 IWK393257:IWN393257 JGG393257:JGJ393257 JQC393257:JQF393257 JZY393257:KAB393257 KJU393257:KJX393257 KTQ393257:KTT393257 LDM393257:LDP393257 LNI393257:LNL393257 LXE393257:LXH393257 MHA393257:MHD393257 MQW393257:MQZ393257 NAS393257:NAV393257 NKO393257:NKR393257 NUK393257:NUN393257 OEG393257:OEJ393257 OOC393257:OOF393257 OXY393257:OYB393257 PHU393257:PHX393257 PRQ393257:PRT393257 QBM393257:QBP393257 QLI393257:QLL393257 QVE393257:QVH393257 RFA393257:RFD393257 ROW393257:ROZ393257 RYS393257:RYV393257 SIO393257:SIR393257 SSK393257:SSN393257 TCG393257:TCJ393257 TMC393257:TMF393257 TVY393257:TWB393257 UFU393257:UFX393257 UPQ393257:UPT393257 UZM393257:UZP393257 VJI393257:VJL393257 VTE393257:VTH393257 WDA393257:WDD393257 WMW393257:WMZ393257 WWS393257:WWV393257 AK458793:AN458793 KG458793:KJ458793 UC458793:UF458793 ADY458793:AEB458793 ANU458793:ANX458793 AXQ458793:AXT458793 BHM458793:BHP458793 BRI458793:BRL458793 CBE458793:CBH458793 CLA458793:CLD458793 CUW458793:CUZ458793 DES458793:DEV458793 DOO458793:DOR458793 DYK458793:DYN458793 EIG458793:EIJ458793 ESC458793:ESF458793 FBY458793:FCB458793 FLU458793:FLX458793 FVQ458793:FVT458793 GFM458793:GFP458793 GPI458793:GPL458793 GZE458793:GZH458793 HJA458793:HJD458793 HSW458793:HSZ458793 ICS458793:ICV458793 IMO458793:IMR458793 IWK458793:IWN458793 JGG458793:JGJ458793 JQC458793:JQF458793 JZY458793:KAB458793 KJU458793:KJX458793 KTQ458793:KTT458793 LDM458793:LDP458793 LNI458793:LNL458793 LXE458793:LXH458793 MHA458793:MHD458793 MQW458793:MQZ458793 NAS458793:NAV458793 NKO458793:NKR458793 NUK458793:NUN458793 OEG458793:OEJ458793 OOC458793:OOF458793 OXY458793:OYB458793 PHU458793:PHX458793 PRQ458793:PRT458793 QBM458793:QBP458793 QLI458793:QLL458793 QVE458793:QVH458793 RFA458793:RFD458793 ROW458793:ROZ458793 RYS458793:RYV458793 SIO458793:SIR458793 SSK458793:SSN458793 TCG458793:TCJ458793 TMC458793:TMF458793 TVY458793:TWB458793 UFU458793:UFX458793 UPQ458793:UPT458793 UZM458793:UZP458793 VJI458793:VJL458793 VTE458793:VTH458793 WDA458793:WDD458793 WMW458793:WMZ458793 WWS458793:WWV458793 AK524329:AN524329 KG524329:KJ524329 UC524329:UF524329 ADY524329:AEB524329 ANU524329:ANX524329 AXQ524329:AXT524329 BHM524329:BHP524329 BRI524329:BRL524329 CBE524329:CBH524329 CLA524329:CLD524329 CUW524329:CUZ524329 DES524329:DEV524329 DOO524329:DOR524329 DYK524329:DYN524329 EIG524329:EIJ524329 ESC524329:ESF524329 FBY524329:FCB524329 FLU524329:FLX524329 FVQ524329:FVT524329 GFM524329:GFP524329 GPI524329:GPL524329 GZE524329:GZH524329 HJA524329:HJD524329 HSW524329:HSZ524329 ICS524329:ICV524329 IMO524329:IMR524329 IWK524329:IWN524329 JGG524329:JGJ524329 JQC524329:JQF524329 JZY524329:KAB524329 KJU524329:KJX524329 KTQ524329:KTT524329 LDM524329:LDP524329 LNI524329:LNL524329 LXE524329:LXH524329 MHA524329:MHD524329 MQW524329:MQZ524329 NAS524329:NAV524329 NKO524329:NKR524329 NUK524329:NUN524329 OEG524329:OEJ524329 OOC524329:OOF524329 OXY524329:OYB524329 PHU524329:PHX524329 PRQ524329:PRT524329 QBM524329:QBP524329 QLI524329:QLL524329 QVE524329:QVH524329 RFA524329:RFD524329 ROW524329:ROZ524329 RYS524329:RYV524329 SIO524329:SIR524329 SSK524329:SSN524329 TCG524329:TCJ524329 TMC524329:TMF524329 TVY524329:TWB524329 UFU524329:UFX524329 UPQ524329:UPT524329 UZM524329:UZP524329 VJI524329:VJL524329 VTE524329:VTH524329 WDA524329:WDD524329 WMW524329:WMZ524329 WWS524329:WWV524329 AK589865:AN589865 KG589865:KJ589865 UC589865:UF589865 ADY589865:AEB589865 ANU589865:ANX589865 AXQ589865:AXT589865 BHM589865:BHP589865 BRI589865:BRL589865 CBE589865:CBH589865 CLA589865:CLD589865 CUW589865:CUZ589865 DES589865:DEV589865 DOO589865:DOR589865 DYK589865:DYN589865 EIG589865:EIJ589865 ESC589865:ESF589865 FBY589865:FCB589865 FLU589865:FLX589865 FVQ589865:FVT589865 GFM589865:GFP589865 GPI589865:GPL589865 GZE589865:GZH589865 HJA589865:HJD589865 HSW589865:HSZ589865 ICS589865:ICV589865 IMO589865:IMR589865 IWK589865:IWN589865 JGG589865:JGJ589865 JQC589865:JQF589865 JZY589865:KAB589865 KJU589865:KJX589865 KTQ589865:KTT589865 LDM589865:LDP589865 LNI589865:LNL589865 LXE589865:LXH589865 MHA589865:MHD589865 MQW589865:MQZ589865 NAS589865:NAV589865 NKO589865:NKR589865 NUK589865:NUN589865 OEG589865:OEJ589865 OOC589865:OOF589865 OXY589865:OYB589865 PHU589865:PHX589865 PRQ589865:PRT589865 QBM589865:QBP589865 QLI589865:QLL589865 QVE589865:QVH589865 RFA589865:RFD589865 ROW589865:ROZ589865 RYS589865:RYV589865 SIO589865:SIR589865 SSK589865:SSN589865 TCG589865:TCJ589865 TMC589865:TMF589865 TVY589865:TWB589865 UFU589865:UFX589865 UPQ589865:UPT589865 UZM589865:UZP589865 VJI589865:VJL589865 VTE589865:VTH589865 WDA589865:WDD589865 WMW589865:WMZ589865 WWS589865:WWV589865 AK655401:AN655401 KG655401:KJ655401 UC655401:UF655401 ADY655401:AEB655401 ANU655401:ANX655401 AXQ655401:AXT655401 BHM655401:BHP655401 BRI655401:BRL655401 CBE655401:CBH655401 CLA655401:CLD655401 CUW655401:CUZ655401 DES655401:DEV655401 DOO655401:DOR655401 DYK655401:DYN655401 EIG655401:EIJ655401 ESC655401:ESF655401 FBY655401:FCB655401 FLU655401:FLX655401 FVQ655401:FVT655401 GFM655401:GFP655401 GPI655401:GPL655401 GZE655401:GZH655401 HJA655401:HJD655401 HSW655401:HSZ655401 ICS655401:ICV655401 IMO655401:IMR655401 IWK655401:IWN655401 JGG655401:JGJ655401 JQC655401:JQF655401 JZY655401:KAB655401 KJU655401:KJX655401 KTQ655401:KTT655401 LDM655401:LDP655401 LNI655401:LNL655401 LXE655401:LXH655401 MHA655401:MHD655401 MQW655401:MQZ655401 NAS655401:NAV655401 NKO655401:NKR655401 NUK655401:NUN655401 OEG655401:OEJ655401 OOC655401:OOF655401 OXY655401:OYB655401 PHU655401:PHX655401 PRQ655401:PRT655401 QBM655401:QBP655401 QLI655401:QLL655401 QVE655401:QVH655401 RFA655401:RFD655401 ROW655401:ROZ655401 RYS655401:RYV655401 SIO655401:SIR655401 SSK655401:SSN655401 TCG655401:TCJ655401 TMC655401:TMF655401 TVY655401:TWB655401 UFU655401:UFX655401 UPQ655401:UPT655401 UZM655401:UZP655401 VJI655401:VJL655401 VTE655401:VTH655401 WDA655401:WDD655401 WMW655401:WMZ655401 WWS655401:WWV655401 AK720937:AN720937 KG720937:KJ720937 UC720937:UF720937 ADY720937:AEB720937 ANU720937:ANX720937 AXQ720937:AXT720937 BHM720937:BHP720937 BRI720937:BRL720937 CBE720937:CBH720937 CLA720937:CLD720937 CUW720937:CUZ720937 DES720937:DEV720937 DOO720937:DOR720937 DYK720937:DYN720937 EIG720937:EIJ720937 ESC720937:ESF720937 FBY720937:FCB720937 FLU720937:FLX720937 FVQ720937:FVT720937 GFM720937:GFP720937 GPI720937:GPL720937 GZE720937:GZH720937 HJA720937:HJD720937 HSW720937:HSZ720937 ICS720937:ICV720937 IMO720937:IMR720937 IWK720937:IWN720937 JGG720937:JGJ720937 JQC720937:JQF720937 JZY720937:KAB720937 KJU720937:KJX720937 KTQ720937:KTT720937 LDM720937:LDP720937 LNI720937:LNL720937 LXE720937:LXH720937 MHA720937:MHD720937 MQW720937:MQZ720937 NAS720937:NAV720937 NKO720937:NKR720937 NUK720937:NUN720937 OEG720937:OEJ720937 OOC720937:OOF720937 OXY720937:OYB720937 PHU720937:PHX720937 PRQ720937:PRT720937 QBM720937:QBP720937 QLI720937:QLL720937 QVE720937:QVH720937 RFA720937:RFD720937 ROW720937:ROZ720937 RYS720937:RYV720937 SIO720937:SIR720937 SSK720937:SSN720937 TCG720937:TCJ720937 TMC720937:TMF720937 TVY720937:TWB720937 UFU720937:UFX720937 UPQ720937:UPT720937 UZM720937:UZP720937 VJI720937:VJL720937 VTE720937:VTH720937 WDA720937:WDD720937 WMW720937:WMZ720937 WWS720937:WWV720937 AK786473:AN786473 KG786473:KJ786473 UC786473:UF786473 ADY786473:AEB786473 ANU786473:ANX786473 AXQ786473:AXT786473 BHM786473:BHP786473 BRI786473:BRL786473 CBE786473:CBH786473 CLA786473:CLD786473 CUW786473:CUZ786473 DES786473:DEV786473 DOO786473:DOR786473 DYK786473:DYN786473 EIG786473:EIJ786473 ESC786473:ESF786473 FBY786473:FCB786473 FLU786473:FLX786473 FVQ786473:FVT786473 GFM786473:GFP786473 GPI786473:GPL786473 GZE786473:GZH786473 HJA786473:HJD786473 HSW786473:HSZ786473 ICS786473:ICV786473 IMO786473:IMR786473 IWK786473:IWN786473 JGG786473:JGJ786473 JQC786473:JQF786473 JZY786473:KAB786473 KJU786473:KJX786473 KTQ786473:KTT786473 LDM786473:LDP786473 LNI786473:LNL786473 LXE786473:LXH786473 MHA786473:MHD786473 MQW786473:MQZ786473 NAS786473:NAV786473 NKO786473:NKR786473 NUK786473:NUN786473 OEG786473:OEJ786473 OOC786473:OOF786473 OXY786473:OYB786473 PHU786473:PHX786473 PRQ786473:PRT786473 QBM786473:QBP786473 QLI786473:QLL786473 QVE786473:QVH786473 RFA786473:RFD786473 ROW786473:ROZ786473 RYS786473:RYV786473 SIO786473:SIR786473 SSK786473:SSN786473 TCG786473:TCJ786473 TMC786473:TMF786473 TVY786473:TWB786473 UFU786473:UFX786473 UPQ786473:UPT786473 UZM786473:UZP786473 VJI786473:VJL786473 VTE786473:VTH786473 WDA786473:WDD786473 WMW786473:WMZ786473 WWS786473:WWV786473 AK852009:AN852009 KG852009:KJ852009 UC852009:UF852009 ADY852009:AEB852009 ANU852009:ANX852009 AXQ852009:AXT852009 BHM852009:BHP852009 BRI852009:BRL852009 CBE852009:CBH852009 CLA852009:CLD852009 CUW852009:CUZ852009 DES852009:DEV852009 DOO852009:DOR852009 DYK852009:DYN852009 EIG852009:EIJ852009 ESC852009:ESF852009 FBY852009:FCB852009 FLU852009:FLX852009 FVQ852009:FVT852009 GFM852009:GFP852009 GPI852009:GPL852009 GZE852009:GZH852009 HJA852009:HJD852009 HSW852009:HSZ852009 ICS852009:ICV852009 IMO852009:IMR852009 IWK852009:IWN852009 JGG852009:JGJ852009 JQC852009:JQF852009 JZY852009:KAB852009 KJU852009:KJX852009 KTQ852009:KTT852009 LDM852009:LDP852009 LNI852009:LNL852009 LXE852009:LXH852009 MHA852009:MHD852009 MQW852009:MQZ852009 NAS852009:NAV852009 NKO852009:NKR852009 NUK852009:NUN852009 OEG852009:OEJ852009 OOC852009:OOF852009 OXY852009:OYB852009 PHU852009:PHX852009 PRQ852009:PRT852009 QBM852009:QBP852009 QLI852009:QLL852009 QVE852009:QVH852009 RFA852009:RFD852009 ROW852009:ROZ852009 RYS852009:RYV852009 SIO852009:SIR852009 SSK852009:SSN852009 TCG852009:TCJ852009 TMC852009:TMF852009 TVY852009:TWB852009 UFU852009:UFX852009 UPQ852009:UPT852009 UZM852009:UZP852009 VJI852009:VJL852009 VTE852009:VTH852009 WDA852009:WDD852009 WMW852009:WMZ852009 WWS852009:WWV852009 AK917545:AN917545 KG917545:KJ917545 UC917545:UF917545 ADY917545:AEB917545 ANU917545:ANX917545 AXQ917545:AXT917545 BHM917545:BHP917545 BRI917545:BRL917545 CBE917545:CBH917545 CLA917545:CLD917545 CUW917545:CUZ917545 DES917545:DEV917545 DOO917545:DOR917545 DYK917545:DYN917545 EIG917545:EIJ917545 ESC917545:ESF917545 FBY917545:FCB917545 FLU917545:FLX917545 FVQ917545:FVT917545 GFM917545:GFP917545 GPI917545:GPL917545 GZE917545:GZH917545 HJA917545:HJD917545 HSW917545:HSZ917545 ICS917545:ICV917545 IMO917545:IMR917545 IWK917545:IWN917545 JGG917545:JGJ917545 JQC917545:JQF917545 JZY917545:KAB917545 KJU917545:KJX917545 KTQ917545:KTT917545 LDM917545:LDP917545 LNI917545:LNL917545 LXE917545:LXH917545 MHA917545:MHD917545 MQW917545:MQZ917545 NAS917545:NAV917545 NKO917545:NKR917545 NUK917545:NUN917545 OEG917545:OEJ917545 OOC917545:OOF917545 OXY917545:OYB917545 PHU917545:PHX917545 PRQ917545:PRT917545 QBM917545:QBP917545 QLI917545:QLL917545 QVE917545:QVH917545 RFA917545:RFD917545 ROW917545:ROZ917545 RYS917545:RYV917545 SIO917545:SIR917545 SSK917545:SSN917545 TCG917545:TCJ917545 TMC917545:TMF917545 TVY917545:TWB917545 UFU917545:UFX917545 UPQ917545:UPT917545 UZM917545:UZP917545 VJI917545:VJL917545 VTE917545:VTH917545 WDA917545:WDD917545 WMW917545:WMZ917545 WWS917545:WWV917545 AK983081:AN983081 KG983081:KJ983081 UC983081:UF983081 ADY983081:AEB983081 ANU983081:ANX983081 AXQ983081:AXT983081 BHM983081:BHP983081 BRI983081:BRL983081 CBE983081:CBH983081 CLA983081:CLD983081 CUW983081:CUZ983081 DES983081:DEV983081 DOO983081:DOR983081 DYK983081:DYN983081 EIG983081:EIJ983081 ESC983081:ESF983081 FBY983081:FCB983081 FLU983081:FLX983081 FVQ983081:FVT983081 GFM983081:GFP983081 GPI983081:GPL983081 GZE983081:GZH983081 HJA983081:HJD983081 HSW983081:HSZ983081 ICS983081:ICV983081 IMO983081:IMR983081 IWK983081:IWN983081 JGG983081:JGJ983081 JQC983081:JQF983081 JZY983081:KAB983081 KJU983081:KJX983081 KTQ983081:KTT983081 LDM983081:LDP983081 LNI983081:LNL983081 LXE983081:LXH983081 MHA983081:MHD983081 MQW983081:MQZ983081 NAS983081:NAV983081 NKO983081:NKR983081 NUK983081:NUN983081 OEG983081:OEJ983081 OOC983081:OOF983081 OXY983081:OYB983081 PHU983081:PHX983081 PRQ983081:PRT983081 QBM983081:QBP983081 QLI983081:QLL983081 QVE983081:QVH983081 RFA983081:RFD983081 ROW983081:ROZ983081 RYS983081:RYV983081 SIO983081:SIR983081 SSK983081:SSN983081 TCG983081:TCJ983081 TMC983081:TMF983081 TVY983081:TWB983081 UFU983081:UFX983081 UPQ983081:UPT983081 UZM983081:UZP983081 VJI983081:VJL983081 VTE983081:VTH983081 WDA983081:WDD983081 WMW983081:WMZ983081">
      <formula1>J27-ROUNDDOWN(J27,0)=0</formula1>
    </dataValidation>
    <dataValidation type="list" allowBlank="1" showInputMessage="1" showErrorMessage="1" sqref="J11:K11 JD11:JE11 SZ11:TA11 ACV11:ACW11 AMR11:AMS11 AWN11:AWO11 BGJ11:BGK11 BQF11:BQG11 CAB11:CAC11 CJX11:CJY11 CTT11:CTU11 DDP11:DDQ11 DNL11:DNM11 DXH11:DXI11 EHD11:EHE11 EQZ11:ERA11 FAV11:FAW11 FKR11:FKS11 FUN11:FUO11 GEJ11:GEK11 GOF11:GOG11 GYB11:GYC11 HHX11:HHY11 HRT11:HRU11 IBP11:IBQ11 ILL11:ILM11 IVH11:IVI11 JFD11:JFE11 JOZ11:JPA11 JYV11:JYW11 KIR11:KIS11 KSN11:KSO11 LCJ11:LCK11 LMF11:LMG11 LWB11:LWC11 MFX11:MFY11 MPT11:MPU11 MZP11:MZQ11 NJL11:NJM11 NTH11:NTI11 ODD11:ODE11 OMZ11:ONA11 OWV11:OWW11 PGR11:PGS11 PQN11:PQO11 QAJ11:QAK11 QKF11:QKG11 QUB11:QUC11 RDX11:RDY11 RNT11:RNU11 RXP11:RXQ11 SHL11:SHM11 SRH11:SRI11 TBD11:TBE11 TKZ11:TLA11 TUV11:TUW11 UER11:UES11 UON11:UOO11 UYJ11:UYK11 VIF11:VIG11 VSB11:VSC11 WBX11:WBY11 WLT11:WLU11 WVP11:WVQ11 J65495:K65495 JD65495:JE65495 SZ65495:TA65495 ACV65495:ACW65495 AMR65495:AMS65495 AWN65495:AWO65495 BGJ65495:BGK65495 BQF65495:BQG65495 CAB65495:CAC65495 CJX65495:CJY65495 CTT65495:CTU65495 DDP65495:DDQ65495 DNL65495:DNM65495 DXH65495:DXI65495 EHD65495:EHE65495 EQZ65495:ERA65495 FAV65495:FAW65495 FKR65495:FKS65495 FUN65495:FUO65495 GEJ65495:GEK65495 GOF65495:GOG65495 GYB65495:GYC65495 HHX65495:HHY65495 HRT65495:HRU65495 IBP65495:IBQ65495 ILL65495:ILM65495 IVH65495:IVI65495 JFD65495:JFE65495 JOZ65495:JPA65495 JYV65495:JYW65495 KIR65495:KIS65495 KSN65495:KSO65495 LCJ65495:LCK65495 LMF65495:LMG65495 LWB65495:LWC65495 MFX65495:MFY65495 MPT65495:MPU65495 MZP65495:MZQ65495 NJL65495:NJM65495 NTH65495:NTI65495 ODD65495:ODE65495 OMZ65495:ONA65495 OWV65495:OWW65495 PGR65495:PGS65495 PQN65495:PQO65495 QAJ65495:QAK65495 QKF65495:QKG65495 QUB65495:QUC65495 RDX65495:RDY65495 RNT65495:RNU65495 RXP65495:RXQ65495 SHL65495:SHM65495 SRH65495:SRI65495 TBD65495:TBE65495 TKZ65495:TLA65495 TUV65495:TUW65495 UER65495:UES65495 UON65495:UOO65495 UYJ65495:UYK65495 VIF65495:VIG65495 VSB65495:VSC65495 WBX65495:WBY65495 WLT65495:WLU65495 WVP65495:WVQ65495 J131031:K131031 JD131031:JE131031 SZ131031:TA131031 ACV131031:ACW131031 AMR131031:AMS131031 AWN131031:AWO131031 BGJ131031:BGK131031 BQF131031:BQG131031 CAB131031:CAC131031 CJX131031:CJY131031 CTT131031:CTU131031 DDP131031:DDQ131031 DNL131031:DNM131031 DXH131031:DXI131031 EHD131031:EHE131031 EQZ131031:ERA131031 FAV131031:FAW131031 FKR131031:FKS131031 FUN131031:FUO131031 GEJ131031:GEK131031 GOF131031:GOG131031 GYB131031:GYC131031 HHX131031:HHY131031 HRT131031:HRU131031 IBP131031:IBQ131031 ILL131031:ILM131031 IVH131031:IVI131031 JFD131031:JFE131031 JOZ131031:JPA131031 JYV131031:JYW131031 KIR131031:KIS131031 KSN131031:KSO131031 LCJ131031:LCK131031 LMF131031:LMG131031 LWB131031:LWC131031 MFX131031:MFY131031 MPT131031:MPU131031 MZP131031:MZQ131031 NJL131031:NJM131031 NTH131031:NTI131031 ODD131031:ODE131031 OMZ131031:ONA131031 OWV131031:OWW131031 PGR131031:PGS131031 PQN131031:PQO131031 QAJ131031:QAK131031 QKF131031:QKG131031 QUB131031:QUC131031 RDX131031:RDY131031 RNT131031:RNU131031 RXP131031:RXQ131031 SHL131031:SHM131031 SRH131031:SRI131031 TBD131031:TBE131031 TKZ131031:TLA131031 TUV131031:TUW131031 UER131031:UES131031 UON131031:UOO131031 UYJ131031:UYK131031 VIF131031:VIG131031 VSB131031:VSC131031 WBX131031:WBY131031 WLT131031:WLU131031 WVP131031:WVQ131031 J196567:K196567 JD196567:JE196567 SZ196567:TA196567 ACV196567:ACW196567 AMR196567:AMS196567 AWN196567:AWO196567 BGJ196567:BGK196567 BQF196567:BQG196567 CAB196567:CAC196567 CJX196567:CJY196567 CTT196567:CTU196567 DDP196567:DDQ196567 DNL196567:DNM196567 DXH196567:DXI196567 EHD196567:EHE196567 EQZ196567:ERA196567 FAV196567:FAW196567 FKR196567:FKS196567 FUN196567:FUO196567 GEJ196567:GEK196567 GOF196567:GOG196567 GYB196567:GYC196567 HHX196567:HHY196567 HRT196567:HRU196567 IBP196567:IBQ196567 ILL196567:ILM196567 IVH196567:IVI196567 JFD196567:JFE196567 JOZ196567:JPA196567 JYV196567:JYW196567 KIR196567:KIS196567 KSN196567:KSO196567 LCJ196567:LCK196567 LMF196567:LMG196567 LWB196567:LWC196567 MFX196567:MFY196567 MPT196567:MPU196567 MZP196567:MZQ196567 NJL196567:NJM196567 NTH196567:NTI196567 ODD196567:ODE196567 OMZ196567:ONA196567 OWV196567:OWW196567 PGR196567:PGS196567 PQN196567:PQO196567 QAJ196567:QAK196567 QKF196567:QKG196567 QUB196567:QUC196567 RDX196567:RDY196567 RNT196567:RNU196567 RXP196567:RXQ196567 SHL196567:SHM196567 SRH196567:SRI196567 TBD196567:TBE196567 TKZ196567:TLA196567 TUV196567:TUW196567 UER196567:UES196567 UON196567:UOO196567 UYJ196567:UYK196567 VIF196567:VIG196567 VSB196567:VSC196567 WBX196567:WBY196567 WLT196567:WLU196567 WVP196567:WVQ196567 J262103:K262103 JD262103:JE262103 SZ262103:TA262103 ACV262103:ACW262103 AMR262103:AMS262103 AWN262103:AWO262103 BGJ262103:BGK262103 BQF262103:BQG262103 CAB262103:CAC262103 CJX262103:CJY262103 CTT262103:CTU262103 DDP262103:DDQ262103 DNL262103:DNM262103 DXH262103:DXI262103 EHD262103:EHE262103 EQZ262103:ERA262103 FAV262103:FAW262103 FKR262103:FKS262103 FUN262103:FUO262103 GEJ262103:GEK262103 GOF262103:GOG262103 GYB262103:GYC262103 HHX262103:HHY262103 HRT262103:HRU262103 IBP262103:IBQ262103 ILL262103:ILM262103 IVH262103:IVI262103 JFD262103:JFE262103 JOZ262103:JPA262103 JYV262103:JYW262103 KIR262103:KIS262103 KSN262103:KSO262103 LCJ262103:LCK262103 LMF262103:LMG262103 LWB262103:LWC262103 MFX262103:MFY262103 MPT262103:MPU262103 MZP262103:MZQ262103 NJL262103:NJM262103 NTH262103:NTI262103 ODD262103:ODE262103 OMZ262103:ONA262103 OWV262103:OWW262103 PGR262103:PGS262103 PQN262103:PQO262103 QAJ262103:QAK262103 QKF262103:QKG262103 QUB262103:QUC262103 RDX262103:RDY262103 RNT262103:RNU262103 RXP262103:RXQ262103 SHL262103:SHM262103 SRH262103:SRI262103 TBD262103:TBE262103 TKZ262103:TLA262103 TUV262103:TUW262103 UER262103:UES262103 UON262103:UOO262103 UYJ262103:UYK262103 VIF262103:VIG262103 VSB262103:VSC262103 WBX262103:WBY262103 WLT262103:WLU262103 WVP262103:WVQ262103 J327639:K327639 JD327639:JE327639 SZ327639:TA327639 ACV327639:ACW327639 AMR327639:AMS327639 AWN327639:AWO327639 BGJ327639:BGK327639 BQF327639:BQG327639 CAB327639:CAC327639 CJX327639:CJY327639 CTT327639:CTU327639 DDP327639:DDQ327639 DNL327639:DNM327639 DXH327639:DXI327639 EHD327639:EHE327639 EQZ327639:ERA327639 FAV327639:FAW327639 FKR327639:FKS327639 FUN327639:FUO327639 GEJ327639:GEK327639 GOF327639:GOG327639 GYB327639:GYC327639 HHX327639:HHY327639 HRT327639:HRU327639 IBP327639:IBQ327639 ILL327639:ILM327639 IVH327639:IVI327639 JFD327639:JFE327639 JOZ327639:JPA327639 JYV327639:JYW327639 KIR327639:KIS327639 KSN327639:KSO327639 LCJ327639:LCK327639 LMF327639:LMG327639 LWB327639:LWC327639 MFX327639:MFY327639 MPT327639:MPU327639 MZP327639:MZQ327639 NJL327639:NJM327639 NTH327639:NTI327639 ODD327639:ODE327639 OMZ327639:ONA327639 OWV327639:OWW327639 PGR327639:PGS327639 PQN327639:PQO327639 QAJ327639:QAK327639 QKF327639:QKG327639 QUB327639:QUC327639 RDX327639:RDY327639 RNT327639:RNU327639 RXP327639:RXQ327639 SHL327639:SHM327639 SRH327639:SRI327639 TBD327639:TBE327639 TKZ327639:TLA327639 TUV327639:TUW327639 UER327639:UES327639 UON327639:UOO327639 UYJ327639:UYK327639 VIF327639:VIG327639 VSB327639:VSC327639 WBX327639:WBY327639 WLT327639:WLU327639 WVP327639:WVQ327639 J393175:K393175 JD393175:JE393175 SZ393175:TA393175 ACV393175:ACW393175 AMR393175:AMS393175 AWN393175:AWO393175 BGJ393175:BGK393175 BQF393175:BQG393175 CAB393175:CAC393175 CJX393175:CJY393175 CTT393175:CTU393175 DDP393175:DDQ393175 DNL393175:DNM393175 DXH393175:DXI393175 EHD393175:EHE393175 EQZ393175:ERA393175 FAV393175:FAW393175 FKR393175:FKS393175 FUN393175:FUO393175 GEJ393175:GEK393175 GOF393175:GOG393175 GYB393175:GYC393175 HHX393175:HHY393175 HRT393175:HRU393175 IBP393175:IBQ393175 ILL393175:ILM393175 IVH393175:IVI393175 JFD393175:JFE393175 JOZ393175:JPA393175 JYV393175:JYW393175 KIR393175:KIS393175 KSN393175:KSO393175 LCJ393175:LCK393175 LMF393175:LMG393175 LWB393175:LWC393175 MFX393175:MFY393175 MPT393175:MPU393175 MZP393175:MZQ393175 NJL393175:NJM393175 NTH393175:NTI393175 ODD393175:ODE393175 OMZ393175:ONA393175 OWV393175:OWW393175 PGR393175:PGS393175 PQN393175:PQO393175 QAJ393175:QAK393175 QKF393175:QKG393175 QUB393175:QUC393175 RDX393175:RDY393175 RNT393175:RNU393175 RXP393175:RXQ393175 SHL393175:SHM393175 SRH393175:SRI393175 TBD393175:TBE393175 TKZ393175:TLA393175 TUV393175:TUW393175 UER393175:UES393175 UON393175:UOO393175 UYJ393175:UYK393175 VIF393175:VIG393175 VSB393175:VSC393175 WBX393175:WBY393175 WLT393175:WLU393175 WVP393175:WVQ393175 J458711:K458711 JD458711:JE458711 SZ458711:TA458711 ACV458711:ACW458711 AMR458711:AMS458711 AWN458711:AWO458711 BGJ458711:BGK458711 BQF458711:BQG458711 CAB458711:CAC458711 CJX458711:CJY458711 CTT458711:CTU458711 DDP458711:DDQ458711 DNL458711:DNM458711 DXH458711:DXI458711 EHD458711:EHE458711 EQZ458711:ERA458711 FAV458711:FAW458711 FKR458711:FKS458711 FUN458711:FUO458711 GEJ458711:GEK458711 GOF458711:GOG458711 GYB458711:GYC458711 HHX458711:HHY458711 HRT458711:HRU458711 IBP458711:IBQ458711 ILL458711:ILM458711 IVH458711:IVI458711 JFD458711:JFE458711 JOZ458711:JPA458711 JYV458711:JYW458711 KIR458711:KIS458711 KSN458711:KSO458711 LCJ458711:LCK458711 LMF458711:LMG458711 LWB458711:LWC458711 MFX458711:MFY458711 MPT458711:MPU458711 MZP458711:MZQ458711 NJL458711:NJM458711 NTH458711:NTI458711 ODD458711:ODE458711 OMZ458711:ONA458711 OWV458711:OWW458711 PGR458711:PGS458711 PQN458711:PQO458711 QAJ458711:QAK458711 QKF458711:QKG458711 QUB458711:QUC458711 RDX458711:RDY458711 RNT458711:RNU458711 RXP458711:RXQ458711 SHL458711:SHM458711 SRH458711:SRI458711 TBD458711:TBE458711 TKZ458711:TLA458711 TUV458711:TUW458711 UER458711:UES458711 UON458711:UOO458711 UYJ458711:UYK458711 VIF458711:VIG458711 VSB458711:VSC458711 WBX458711:WBY458711 WLT458711:WLU458711 WVP458711:WVQ458711 J524247:K524247 JD524247:JE524247 SZ524247:TA524247 ACV524247:ACW524247 AMR524247:AMS524247 AWN524247:AWO524247 BGJ524247:BGK524247 BQF524247:BQG524247 CAB524247:CAC524247 CJX524247:CJY524247 CTT524247:CTU524247 DDP524247:DDQ524247 DNL524247:DNM524247 DXH524247:DXI524247 EHD524247:EHE524247 EQZ524247:ERA524247 FAV524247:FAW524247 FKR524247:FKS524247 FUN524247:FUO524247 GEJ524247:GEK524247 GOF524247:GOG524247 GYB524247:GYC524247 HHX524247:HHY524247 HRT524247:HRU524247 IBP524247:IBQ524247 ILL524247:ILM524247 IVH524247:IVI524247 JFD524247:JFE524247 JOZ524247:JPA524247 JYV524247:JYW524247 KIR524247:KIS524247 KSN524247:KSO524247 LCJ524247:LCK524247 LMF524247:LMG524247 LWB524247:LWC524247 MFX524247:MFY524247 MPT524247:MPU524247 MZP524247:MZQ524247 NJL524247:NJM524247 NTH524247:NTI524247 ODD524247:ODE524247 OMZ524247:ONA524247 OWV524247:OWW524247 PGR524247:PGS524247 PQN524247:PQO524247 QAJ524247:QAK524247 QKF524247:QKG524247 QUB524247:QUC524247 RDX524247:RDY524247 RNT524247:RNU524247 RXP524247:RXQ524247 SHL524247:SHM524247 SRH524247:SRI524247 TBD524247:TBE524247 TKZ524247:TLA524247 TUV524247:TUW524247 UER524247:UES524247 UON524247:UOO524247 UYJ524247:UYK524247 VIF524247:VIG524247 VSB524247:VSC524247 WBX524247:WBY524247 WLT524247:WLU524247 WVP524247:WVQ524247 J589783:K589783 JD589783:JE589783 SZ589783:TA589783 ACV589783:ACW589783 AMR589783:AMS589783 AWN589783:AWO589783 BGJ589783:BGK589783 BQF589783:BQG589783 CAB589783:CAC589783 CJX589783:CJY589783 CTT589783:CTU589783 DDP589783:DDQ589783 DNL589783:DNM589783 DXH589783:DXI589783 EHD589783:EHE589783 EQZ589783:ERA589783 FAV589783:FAW589783 FKR589783:FKS589783 FUN589783:FUO589783 GEJ589783:GEK589783 GOF589783:GOG589783 GYB589783:GYC589783 HHX589783:HHY589783 HRT589783:HRU589783 IBP589783:IBQ589783 ILL589783:ILM589783 IVH589783:IVI589783 JFD589783:JFE589783 JOZ589783:JPA589783 JYV589783:JYW589783 KIR589783:KIS589783 KSN589783:KSO589783 LCJ589783:LCK589783 LMF589783:LMG589783 LWB589783:LWC589783 MFX589783:MFY589783 MPT589783:MPU589783 MZP589783:MZQ589783 NJL589783:NJM589783 NTH589783:NTI589783 ODD589783:ODE589783 OMZ589783:ONA589783 OWV589783:OWW589783 PGR589783:PGS589783 PQN589783:PQO589783 QAJ589783:QAK589783 QKF589783:QKG589783 QUB589783:QUC589783 RDX589783:RDY589783 RNT589783:RNU589783 RXP589783:RXQ589783 SHL589783:SHM589783 SRH589783:SRI589783 TBD589783:TBE589783 TKZ589783:TLA589783 TUV589783:TUW589783 UER589783:UES589783 UON589783:UOO589783 UYJ589783:UYK589783 VIF589783:VIG589783 VSB589783:VSC589783 WBX589783:WBY589783 WLT589783:WLU589783 WVP589783:WVQ589783 J655319:K655319 JD655319:JE655319 SZ655319:TA655319 ACV655319:ACW655319 AMR655319:AMS655319 AWN655319:AWO655319 BGJ655319:BGK655319 BQF655319:BQG655319 CAB655319:CAC655319 CJX655319:CJY655319 CTT655319:CTU655319 DDP655319:DDQ655319 DNL655319:DNM655319 DXH655319:DXI655319 EHD655319:EHE655319 EQZ655319:ERA655319 FAV655319:FAW655319 FKR655319:FKS655319 FUN655319:FUO655319 GEJ655319:GEK655319 GOF655319:GOG655319 GYB655319:GYC655319 HHX655319:HHY655319 HRT655319:HRU655319 IBP655319:IBQ655319 ILL655319:ILM655319 IVH655319:IVI655319 JFD655319:JFE655319 JOZ655319:JPA655319 JYV655319:JYW655319 KIR655319:KIS655319 KSN655319:KSO655319 LCJ655319:LCK655319 LMF655319:LMG655319 LWB655319:LWC655319 MFX655319:MFY655319 MPT655319:MPU655319 MZP655319:MZQ655319 NJL655319:NJM655319 NTH655319:NTI655319 ODD655319:ODE655319 OMZ655319:ONA655319 OWV655319:OWW655319 PGR655319:PGS655319 PQN655319:PQO655319 QAJ655319:QAK655319 QKF655319:QKG655319 QUB655319:QUC655319 RDX655319:RDY655319 RNT655319:RNU655319 RXP655319:RXQ655319 SHL655319:SHM655319 SRH655319:SRI655319 TBD655319:TBE655319 TKZ655319:TLA655319 TUV655319:TUW655319 UER655319:UES655319 UON655319:UOO655319 UYJ655319:UYK655319 VIF655319:VIG655319 VSB655319:VSC655319 WBX655319:WBY655319 WLT655319:WLU655319 WVP655319:WVQ655319 J720855:K720855 JD720855:JE720855 SZ720855:TA720855 ACV720855:ACW720855 AMR720855:AMS720855 AWN720855:AWO720855 BGJ720855:BGK720855 BQF720855:BQG720855 CAB720855:CAC720855 CJX720855:CJY720855 CTT720855:CTU720855 DDP720855:DDQ720855 DNL720855:DNM720855 DXH720855:DXI720855 EHD720855:EHE720855 EQZ720855:ERA720855 FAV720855:FAW720855 FKR720855:FKS720855 FUN720855:FUO720855 GEJ720855:GEK720855 GOF720855:GOG720855 GYB720855:GYC720855 HHX720855:HHY720855 HRT720855:HRU720855 IBP720855:IBQ720855 ILL720855:ILM720855 IVH720855:IVI720855 JFD720855:JFE720855 JOZ720855:JPA720855 JYV720855:JYW720855 KIR720855:KIS720855 KSN720855:KSO720855 LCJ720855:LCK720855 LMF720855:LMG720855 LWB720855:LWC720855 MFX720855:MFY720855 MPT720855:MPU720855 MZP720855:MZQ720855 NJL720855:NJM720855 NTH720855:NTI720855 ODD720855:ODE720855 OMZ720855:ONA720855 OWV720855:OWW720855 PGR720855:PGS720855 PQN720855:PQO720855 QAJ720855:QAK720855 QKF720855:QKG720855 QUB720855:QUC720855 RDX720855:RDY720855 RNT720855:RNU720855 RXP720855:RXQ720855 SHL720855:SHM720855 SRH720855:SRI720855 TBD720855:TBE720855 TKZ720855:TLA720855 TUV720855:TUW720855 UER720855:UES720855 UON720855:UOO720855 UYJ720855:UYK720855 VIF720855:VIG720855 VSB720855:VSC720855 WBX720855:WBY720855 WLT720855:WLU720855 WVP720855:WVQ720855 J786391:K786391 JD786391:JE786391 SZ786391:TA786391 ACV786391:ACW786391 AMR786391:AMS786391 AWN786391:AWO786391 BGJ786391:BGK786391 BQF786391:BQG786391 CAB786391:CAC786391 CJX786391:CJY786391 CTT786391:CTU786391 DDP786391:DDQ786391 DNL786391:DNM786391 DXH786391:DXI786391 EHD786391:EHE786391 EQZ786391:ERA786391 FAV786391:FAW786391 FKR786391:FKS786391 FUN786391:FUO786391 GEJ786391:GEK786391 GOF786391:GOG786391 GYB786391:GYC786391 HHX786391:HHY786391 HRT786391:HRU786391 IBP786391:IBQ786391 ILL786391:ILM786391 IVH786391:IVI786391 JFD786391:JFE786391 JOZ786391:JPA786391 JYV786391:JYW786391 KIR786391:KIS786391 KSN786391:KSO786391 LCJ786391:LCK786391 LMF786391:LMG786391 LWB786391:LWC786391 MFX786391:MFY786391 MPT786391:MPU786391 MZP786391:MZQ786391 NJL786391:NJM786391 NTH786391:NTI786391 ODD786391:ODE786391 OMZ786391:ONA786391 OWV786391:OWW786391 PGR786391:PGS786391 PQN786391:PQO786391 QAJ786391:QAK786391 QKF786391:QKG786391 QUB786391:QUC786391 RDX786391:RDY786391 RNT786391:RNU786391 RXP786391:RXQ786391 SHL786391:SHM786391 SRH786391:SRI786391 TBD786391:TBE786391 TKZ786391:TLA786391 TUV786391:TUW786391 UER786391:UES786391 UON786391:UOO786391 UYJ786391:UYK786391 VIF786391:VIG786391 VSB786391:VSC786391 WBX786391:WBY786391 WLT786391:WLU786391 WVP786391:WVQ786391 J851927:K851927 JD851927:JE851927 SZ851927:TA851927 ACV851927:ACW851927 AMR851927:AMS851927 AWN851927:AWO851927 BGJ851927:BGK851927 BQF851927:BQG851927 CAB851927:CAC851927 CJX851927:CJY851927 CTT851927:CTU851927 DDP851927:DDQ851927 DNL851927:DNM851927 DXH851927:DXI851927 EHD851927:EHE851927 EQZ851927:ERA851927 FAV851927:FAW851927 FKR851927:FKS851927 FUN851927:FUO851927 GEJ851927:GEK851927 GOF851927:GOG851927 GYB851927:GYC851927 HHX851927:HHY851927 HRT851927:HRU851927 IBP851927:IBQ851927 ILL851927:ILM851927 IVH851927:IVI851927 JFD851927:JFE851927 JOZ851927:JPA851927 JYV851927:JYW851927 KIR851927:KIS851927 KSN851927:KSO851927 LCJ851927:LCK851927 LMF851927:LMG851927 LWB851927:LWC851927 MFX851927:MFY851927 MPT851927:MPU851927 MZP851927:MZQ851927 NJL851927:NJM851927 NTH851927:NTI851927 ODD851927:ODE851927 OMZ851927:ONA851927 OWV851927:OWW851927 PGR851927:PGS851927 PQN851927:PQO851927 QAJ851927:QAK851927 QKF851927:QKG851927 QUB851927:QUC851927 RDX851927:RDY851927 RNT851927:RNU851927 RXP851927:RXQ851927 SHL851927:SHM851927 SRH851927:SRI851927 TBD851927:TBE851927 TKZ851927:TLA851927 TUV851927:TUW851927 UER851927:UES851927 UON851927:UOO851927 UYJ851927:UYK851927 VIF851927:VIG851927 VSB851927:VSC851927 WBX851927:WBY851927 WLT851927:WLU851927 WVP851927:WVQ851927 J917463:K917463 JD917463:JE917463 SZ917463:TA917463 ACV917463:ACW917463 AMR917463:AMS917463 AWN917463:AWO917463 BGJ917463:BGK917463 BQF917463:BQG917463 CAB917463:CAC917463 CJX917463:CJY917463 CTT917463:CTU917463 DDP917463:DDQ917463 DNL917463:DNM917463 DXH917463:DXI917463 EHD917463:EHE917463 EQZ917463:ERA917463 FAV917463:FAW917463 FKR917463:FKS917463 FUN917463:FUO917463 GEJ917463:GEK917463 GOF917463:GOG917463 GYB917463:GYC917463 HHX917463:HHY917463 HRT917463:HRU917463 IBP917463:IBQ917463 ILL917463:ILM917463 IVH917463:IVI917463 JFD917463:JFE917463 JOZ917463:JPA917463 JYV917463:JYW917463 KIR917463:KIS917463 KSN917463:KSO917463 LCJ917463:LCK917463 LMF917463:LMG917463 LWB917463:LWC917463 MFX917463:MFY917463 MPT917463:MPU917463 MZP917463:MZQ917463 NJL917463:NJM917463 NTH917463:NTI917463 ODD917463:ODE917463 OMZ917463:ONA917463 OWV917463:OWW917463 PGR917463:PGS917463 PQN917463:PQO917463 QAJ917463:QAK917463 QKF917463:QKG917463 QUB917463:QUC917463 RDX917463:RDY917463 RNT917463:RNU917463 RXP917463:RXQ917463 SHL917463:SHM917463 SRH917463:SRI917463 TBD917463:TBE917463 TKZ917463:TLA917463 TUV917463:TUW917463 UER917463:UES917463 UON917463:UOO917463 UYJ917463:UYK917463 VIF917463:VIG917463 VSB917463:VSC917463 WBX917463:WBY917463 WLT917463:WLU917463 WVP917463:WVQ917463 J982999:K982999 JD982999:JE982999 SZ982999:TA982999 ACV982999:ACW982999 AMR982999:AMS982999 AWN982999:AWO982999 BGJ982999:BGK982999 BQF982999:BQG982999 CAB982999:CAC982999 CJX982999:CJY982999 CTT982999:CTU982999 DDP982999:DDQ982999 DNL982999:DNM982999 DXH982999:DXI982999 EHD982999:EHE982999 EQZ982999:ERA982999 FAV982999:FAW982999 FKR982999:FKS982999 FUN982999:FUO982999 GEJ982999:GEK982999 GOF982999:GOG982999 GYB982999:GYC982999 HHX982999:HHY982999 HRT982999:HRU982999 IBP982999:IBQ982999 ILL982999:ILM982999 IVH982999:IVI982999 JFD982999:JFE982999 JOZ982999:JPA982999 JYV982999:JYW982999 KIR982999:KIS982999 KSN982999:KSO982999 LCJ982999:LCK982999 LMF982999:LMG982999 LWB982999:LWC982999 MFX982999:MFY982999 MPT982999:MPU982999 MZP982999:MZQ982999 NJL982999:NJM982999 NTH982999:NTI982999 ODD982999:ODE982999 OMZ982999:ONA982999 OWV982999:OWW982999 PGR982999:PGS982999 PQN982999:PQO982999 QAJ982999:QAK982999 QKF982999:QKG982999 QUB982999:QUC982999 RDX982999:RDY982999 RNT982999:RNU982999 RXP982999:RXQ982999 SHL982999:SHM982999 SRH982999:SRI982999 TBD982999:TBE982999 TKZ982999:TLA982999 TUV982999:TUW982999 UER982999:UES982999 UON982999:UOO982999 UYJ982999:UYK982999 VIF982999:VIG982999 VSB982999:VSC982999 WBX982999:WBY982999 WLT982999:WLU982999 WVP982999:WVQ982999 B23:B24">
      <formula1>"□,■"</formula1>
    </dataValidation>
    <dataValidation type="custom" imeMode="disabled" allowBlank="1" showInputMessage="1" showErrorMessage="1" error="小数点以下は第一位まで、二位以下切り捨てで入力して下さい。" sqref="J14:P14 JD14:JJ14 SZ14:TF14 ACV14:ADB14 AMR14:AMX14 AWN14:AWT14 BGJ14:BGP14 BQF14:BQL14 CAB14:CAH14 CJX14:CKD14 CTT14:CTZ14 DDP14:DDV14 DNL14:DNR14 DXH14:DXN14 EHD14:EHJ14 EQZ14:ERF14 FAV14:FBB14 FKR14:FKX14 FUN14:FUT14 GEJ14:GEP14 GOF14:GOL14 GYB14:GYH14 HHX14:HID14 HRT14:HRZ14 IBP14:IBV14 ILL14:ILR14 IVH14:IVN14 JFD14:JFJ14 JOZ14:JPF14 JYV14:JZB14 KIR14:KIX14 KSN14:KST14 LCJ14:LCP14 LMF14:LML14 LWB14:LWH14 MFX14:MGD14 MPT14:MPZ14 MZP14:MZV14 NJL14:NJR14 NTH14:NTN14 ODD14:ODJ14 OMZ14:ONF14 OWV14:OXB14 PGR14:PGX14 PQN14:PQT14 QAJ14:QAP14 QKF14:QKL14 QUB14:QUH14 RDX14:RED14 RNT14:RNZ14 RXP14:RXV14 SHL14:SHR14 SRH14:SRN14 TBD14:TBJ14 TKZ14:TLF14 TUV14:TVB14 UER14:UEX14 UON14:UOT14 UYJ14:UYP14 VIF14:VIL14 VSB14:VSH14 WBX14:WCD14 WLT14:WLZ14 WVP14:WVV14 J65498:P65498 JD65498:JJ65498 SZ65498:TF65498 ACV65498:ADB65498 AMR65498:AMX65498 AWN65498:AWT65498 BGJ65498:BGP65498 BQF65498:BQL65498 CAB65498:CAH65498 CJX65498:CKD65498 CTT65498:CTZ65498 DDP65498:DDV65498 DNL65498:DNR65498 DXH65498:DXN65498 EHD65498:EHJ65498 EQZ65498:ERF65498 FAV65498:FBB65498 FKR65498:FKX65498 FUN65498:FUT65498 GEJ65498:GEP65498 GOF65498:GOL65498 GYB65498:GYH65498 HHX65498:HID65498 HRT65498:HRZ65498 IBP65498:IBV65498 ILL65498:ILR65498 IVH65498:IVN65498 JFD65498:JFJ65498 JOZ65498:JPF65498 JYV65498:JZB65498 KIR65498:KIX65498 KSN65498:KST65498 LCJ65498:LCP65498 LMF65498:LML65498 LWB65498:LWH65498 MFX65498:MGD65498 MPT65498:MPZ65498 MZP65498:MZV65498 NJL65498:NJR65498 NTH65498:NTN65498 ODD65498:ODJ65498 OMZ65498:ONF65498 OWV65498:OXB65498 PGR65498:PGX65498 PQN65498:PQT65498 QAJ65498:QAP65498 QKF65498:QKL65498 QUB65498:QUH65498 RDX65498:RED65498 RNT65498:RNZ65498 RXP65498:RXV65498 SHL65498:SHR65498 SRH65498:SRN65498 TBD65498:TBJ65498 TKZ65498:TLF65498 TUV65498:TVB65498 UER65498:UEX65498 UON65498:UOT65498 UYJ65498:UYP65498 VIF65498:VIL65498 VSB65498:VSH65498 WBX65498:WCD65498 WLT65498:WLZ65498 WVP65498:WVV65498 J131034:P131034 JD131034:JJ131034 SZ131034:TF131034 ACV131034:ADB131034 AMR131034:AMX131034 AWN131034:AWT131034 BGJ131034:BGP131034 BQF131034:BQL131034 CAB131034:CAH131034 CJX131034:CKD131034 CTT131034:CTZ131034 DDP131034:DDV131034 DNL131034:DNR131034 DXH131034:DXN131034 EHD131034:EHJ131034 EQZ131034:ERF131034 FAV131034:FBB131034 FKR131034:FKX131034 FUN131034:FUT131034 GEJ131034:GEP131034 GOF131034:GOL131034 GYB131034:GYH131034 HHX131034:HID131034 HRT131034:HRZ131034 IBP131034:IBV131034 ILL131034:ILR131034 IVH131034:IVN131034 JFD131034:JFJ131034 JOZ131034:JPF131034 JYV131034:JZB131034 KIR131034:KIX131034 KSN131034:KST131034 LCJ131034:LCP131034 LMF131034:LML131034 LWB131034:LWH131034 MFX131034:MGD131034 MPT131034:MPZ131034 MZP131034:MZV131034 NJL131034:NJR131034 NTH131034:NTN131034 ODD131034:ODJ131034 OMZ131034:ONF131034 OWV131034:OXB131034 PGR131034:PGX131034 PQN131034:PQT131034 QAJ131034:QAP131034 QKF131034:QKL131034 QUB131034:QUH131034 RDX131034:RED131034 RNT131034:RNZ131034 RXP131034:RXV131034 SHL131034:SHR131034 SRH131034:SRN131034 TBD131034:TBJ131034 TKZ131034:TLF131034 TUV131034:TVB131034 UER131034:UEX131034 UON131034:UOT131034 UYJ131034:UYP131034 VIF131034:VIL131034 VSB131034:VSH131034 WBX131034:WCD131034 WLT131034:WLZ131034 WVP131034:WVV131034 J196570:P196570 JD196570:JJ196570 SZ196570:TF196570 ACV196570:ADB196570 AMR196570:AMX196570 AWN196570:AWT196570 BGJ196570:BGP196570 BQF196570:BQL196570 CAB196570:CAH196570 CJX196570:CKD196570 CTT196570:CTZ196570 DDP196570:DDV196570 DNL196570:DNR196570 DXH196570:DXN196570 EHD196570:EHJ196570 EQZ196570:ERF196570 FAV196570:FBB196570 FKR196570:FKX196570 FUN196570:FUT196570 GEJ196570:GEP196570 GOF196570:GOL196570 GYB196570:GYH196570 HHX196570:HID196570 HRT196570:HRZ196570 IBP196570:IBV196570 ILL196570:ILR196570 IVH196570:IVN196570 JFD196570:JFJ196570 JOZ196570:JPF196570 JYV196570:JZB196570 KIR196570:KIX196570 KSN196570:KST196570 LCJ196570:LCP196570 LMF196570:LML196570 LWB196570:LWH196570 MFX196570:MGD196570 MPT196570:MPZ196570 MZP196570:MZV196570 NJL196570:NJR196570 NTH196570:NTN196570 ODD196570:ODJ196570 OMZ196570:ONF196570 OWV196570:OXB196570 PGR196570:PGX196570 PQN196570:PQT196570 QAJ196570:QAP196570 QKF196570:QKL196570 QUB196570:QUH196570 RDX196570:RED196570 RNT196570:RNZ196570 RXP196570:RXV196570 SHL196570:SHR196570 SRH196570:SRN196570 TBD196570:TBJ196570 TKZ196570:TLF196570 TUV196570:TVB196570 UER196570:UEX196570 UON196570:UOT196570 UYJ196570:UYP196570 VIF196570:VIL196570 VSB196570:VSH196570 WBX196570:WCD196570 WLT196570:WLZ196570 WVP196570:WVV196570 J262106:P262106 JD262106:JJ262106 SZ262106:TF262106 ACV262106:ADB262106 AMR262106:AMX262106 AWN262106:AWT262106 BGJ262106:BGP262106 BQF262106:BQL262106 CAB262106:CAH262106 CJX262106:CKD262106 CTT262106:CTZ262106 DDP262106:DDV262106 DNL262106:DNR262106 DXH262106:DXN262106 EHD262106:EHJ262106 EQZ262106:ERF262106 FAV262106:FBB262106 FKR262106:FKX262106 FUN262106:FUT262106 GEJ262106:GEP262106 GOF262106:GOL262106 GYB262106:GYH262106 HHX262106:HID262106 HRT262106:HRZ262106 IBP262106:IBV262106 ILL262106:ILR262106 IVH262106:IVN262106 JFD262106:JFJ262106 JOZ262106:JPF262106 JYV262106:JZB262106 KIR262106:KIX262106 KSN262106:KST262106 LCJ262106:LCP262106 LMF262106:LML262106 LWB262106:LWH262106 MFX262106:MGD262106 MPT262106:MPZ262106 MZP262106:MZV262106 NJL262106:NJR262106 NTH262106:NTN262106 ODD262106:ODJ262106 OMZ262106:ONF262106 OWV262106:OXB262106 PGR262106:PGX262106 PQN262106:PQT262106 QAJ262106:QAP262106 QKF262106:QKL262106 QUB262106:QUH262106 RDX262106:RED262106 RNT262106:RNZ262106 RXP262106:RXV262106 SHL262106:SHR262106 SRH262106:SRN262106 TBD262106:TBJ262106 TKZ262106:TLF262106 TUV262106:TVB262106 UER262106:UEX262106 UON262106:UOT262106 UYJ262106:UYP262106 VIF262106:VIL262106 VSB262106:VSH262106 WBX262106:WCD262106 WLT262106:WLZ262106 WVP262106:WVV262106 J327642:P327642 JD327642:JJ327642 SZ327642:TF327642 ACV327642:ADB327642 AMR327642:AMX327642 AWN327642:AWT327642 BGJ327642:BGP327642 BQF327642:BQL327642 CAB327642:CAH327642 CJX327642:CKD327642 CTT327642:CTZ327642 DDP327642:DDV327642 DNL327642:DNR327642 DXH327642:DXN327642 EHD327642:EHJ327642 EQZ327642:ERF327642 FAV327642:FBB327642 FKR327642:FKX327642 FUN327642:FUT327642 GEJ327642:GEP327642 GOF327642:GOL327642 GYB327642:GYH327642 HHX327642:HID327642 HRT327642:HRZ327642 IBP327642:IBV327642 ILL327642:ILR327642 IVH327642:IVN327642 JFD327642:JFJ327642 JOZ327642:JPF327642 JYV327642:JZB327642 KIR327642:KIX327642 KSN327642:KST327642 LCJ327642:LCP327642 LMF327642:LML327642 LWB327642:LWH327642 MFX327642:MGD327642 MPT327642:MPZ327642 MZP327642:MZV327642 NJL327642:NJR327642 NTH327642:NTN327642 ODD327642:ODJ327642 OMZ327642:ONF327642 OWV327642:OXB327642 PGR327642:PGX327642 PQN327642:PQT327642 QAJ327642:QAP327642 QKF327642:QKL327642 QUB327642:QUH327642 RDX327642:RED327642 RNT327642:RNZ327642 RXP327642:RXV327642 SHL327642:SHR327642 SRH327642:SRN327642 TBD327642:TBJ327642 TKZ327642:TLF327642 TUV327642:TVB327642 UER327642:UEX327642 UON327642:UOT327642 UYJ327642:UYP327642 VIF327642:VIL327642 VSB327642:VSH327642 WBX327642:WCD327642 WLT327642:WLZ327642 WVP327642:WVV327642 J393178:P393178 JD393178:JJ393178 SZ393178:TF393178 ACV393178:ADB393178 AMR393178:AMX393178 AWN393178:AWT393178 BGJ393178:BGP393178 BQF393178:BQL393178 CAB393178:CAH393178 CJX393178:CKD393178 CTT393178:CTZ393178 DDP393178:DDV393178 DNL393178:DNR393178 DXH393178:DXN393178 EHD393178:EHJ393178 EQZ393178:ERF393178 FAV393178:FBB393178 FKR393178:FKX393178 FUN393178:FUT393178 GEJ393178:GEP393178 GOF393178:GOL393178 GYB393178:GYH393178 HHX393178:HID393178 HRT393178:HRZ393178 IBP393178:IBV393178 ILL393178:ILR393178 IVH393178:IVN393178 JFD393178:JFJ393178 JOZ393178:JPF393178 JYV393178:JZB393178 KIR393178:KIX393178 KSN393178:KST393178 LCJ393178:LCP393178 LMF393178:LML393178 LWB393178:LWH393178 MFX393178:MGD393178 MPT393178:MPZ393178 MZP393178:MZV393178 NJL393178:NJR393178 NTH393178:NTN393178 ODD393178:ODJ393178 OMZ393178:ONF393178 OWV393178:OXB393178 PGR393178:PGX393178 PQN393178:PQT393178 QAJ393178:QAP393178 QKF393178:QKL393178 QUB393178:QUH393178 RDX393178:RED393178 RNT393178:RNZ393178 RXP393178:RXV393178 SHL393178:SHR393178 SRH393178:SRN393178 TBD393178:TBJ393178 TKZ393178:TLF393178 TUV393178:TVB393178 UER393178:UEX393178 UON393178:UOT393178 UYJ393178:UYP393178 VIF393178:VIL393178 VSB393178:VSH393178 WBX393178:WCD393178 WLT393178:WLZ393178 WVP393178:WVV393178 J458714:P458714 JD458714:JJ458714 SZ458714:TF458714 ACV458714:ADB458714 AMR458714:AMX458714 AWN458714:AWT458714 BGJ458714:BGP458714 BQF458714:BQL458714 CAB458714:CAH458714 CJX458714:CKD458714 CTT458714:CTZ458714 DDP458714:DDV458714 DNL458714:DNR458714 DXH458714:DXN458714 EHD458714:EHJ458714 EQZ458714:ERF458714 FAV458714:FBB458714 FKR458714:FKX458714 FUN458714:FUT458714 GEJ458714:GEP458714 GOF458714:GOL458714 GYB458714:GYH458714 HHX458714:HID458714 HRT458714:HRZ458714 IBP458714:IBV458714 ILL458714:ILR458714 IVH458714:IVN458714 JFD458714:JFJ458714 JOZ458714:JPF458714 JYV458714:JZB458714 KIR458714:KIX458714 KSN458714:KST458714 LCJ458714:LCP458714 LMF458714:LML458714 LWB458714:LWH458714 MFX458714:MGD458714 MPT458714:MPZ458714 MZP458714:MZV458714 NJL458714:NJR458714 NTH458714:NTN458714 ODD458714:ODJ458714 OMZ458714:ONF458714 OWV458714:OXB458714 PGR458714:PGX458714 PQN458714:PQT458714 QAJ458714:QAP458714 QKF458714:QKL458714 QUB458714:QUH458714 RDX458714:RED458714 RNT458714:RNZ458714 RXP458714:RXV458714 SHL458714:SHR458714 SRH458714:SRN458714 TBD458714:TBJ458714 TKZ458714:TLF458714 TUV458714:TVB458714 UER458714:UEX458714 UON458714:UOT458714 UYJ458714:UYP458714 VIF458714:VIL458714 VSB458714:VSH458714 WBX458714:WCD458714 WLT458714:WLZ458714 WVP458714:WVV458714 J524250:P524250 JD524250:JJ524250 SZ524250:TF524250 ACV524250:ADB524250 AMR524250:AMX524250 AWN524250:AWT524250 BGJ524250:BGP524250 BQF524250:BQL524250 CAB524250:CAH524250 CJX524250:CKD524250 CTT524250:CTZ524250 DDP524250:DDV524250 DNL524250:DNR524250 DXH524250:DXN524250 EHD524250:EHJ524250 EQZ524250:ERF524250 FAV524250:FBB524250 FKR524250:FKX524250 FUN524250:FUT524250 GEJ524250:GEP524250 GOF524250:GOL524250 GYB524250:GYH524250 HHX524250:HID524250 HRT524250:HRZ524250 IBP524250:IBV524250 ILL524250:ILR524250 IVH524250:IVN524250 JFD524250:JFJ524250 JOZ524250:JPF524250 JYV524250:JZB524250 KIR524250:KIX524250 KSN524250:KST524250 LCJ524250:LCP524250 LMF524250:LML524250 LWB524250:LWH524250 MFX524250:MGD524250 MPT524250:MPZ524250 MZP524250:MZV524250 NJL524250:NJR524250 NTH524250:NTN524250 ODD524250:ODJ524250 OMZ524250:ONF524250 OWV524250:OXB524250 PGR524250:PGX524250 PQN524250:PQT524250 QAJ524250:QAP524250 QKF524250:QKL524250 QUB524250:QUH524250 RDX524250:RED524250 RNT524250:RNZ524250 RXP524250:RXV524250 SHL524250:SHR524250 SRH524250:SRN524250 TBD524250:TBJ524250 TKZ524250:TLF524250 TUV524250:TVB524250 UER524250:UEX524250 UON524250:UOT524250 UYJ524250:UYP524250 VIF524250:VIL524250 VSB524250:VSH524250 WBX524250:WCD524250 WLT524250:WLZ524250 WVP524250:WVV524250 J589786:P589786 JD589786:JJ589786 SZ589786:TF589786 ACV589786:ADB589786 AMR589786:AMX589786 AWN589786:AWT589786 BGJ589786:BGP589786 BQF589786:BQL589786 CAB589786:CAH589786 CJX589786:CKD589786 CTT589786:CTZ589786 DDP589786:DDV589786 DNL589786:DNR589786 DXH589786:DXN589786 EHD589786:EHJ589786 EQZ589786:ERF589786 FAV589786:FBB589786 FKR589786:FKX589786 FUN589786:FUT589786 GEJ589786:GEP589786 GOF589786:GOL589786 GYB589786:GYH589786 HHX589786:HID589786 HRT589786:HRZ589786 IBP589786:IBV589786 ILL589786:ILR589786 IVH589786:IVN589786 JFD589786:JFJ589786 JOZ589786:JPF589786 JYV589786:JZB589786 KIR589786:KIX589786 KSN589786:KST589786 LCJ589786:LCP589786 LMF589786:LML589786 LWB589786:LWH589786 MFX589786:MGD589786 MPT589786:MPZ589786 MZP589786:MZV589786 NJL589786:NJR589786 NTH589786:NTN589786 ODD589786:ODJ589786 OMZ589786:ONF589786 OWV589786:OXB589786 PGR589786:PGX589786 PQN589786:PQT589786 QAJ589786:QAP589786 QKF589786:QKL589786 QUB589786:QUH589786 RDX589786:RED589786 RNT589786:RNZ589786 RXP589786:RXV589786 SHL589786:SHR589786 SRH589786:SRN589786 TBD589786:TBJ589786 TKZ589786:TLF589786 TUV589786:TVB589786 UER589786:UEX589786 UON589786:UOT589786 UYJ589786:UYP589786 VIF589786:VIL589786 VSB589786:VSH589786 WBX589786:WCD589786 WLT589786:WLZ589786 WVP589786:WVV589786 J655322:P655322 JD655322:JJ655322 SZ655322:TF655322 ACV655322:ADB655322 AMR655322:AMX655322 AWN655322:AWT655322 BGJ655322:BGP655322 BQF655322:BQL655322 CAB655322:CAH655322 CJX655322:CKD655322 CTT655322:CTZ655322 DDP655322:DDV655322 DNL655322:DNR655322 DXH655322:DXN655322 EHD655322:EHJ655322 EQZ655322:ERF655322 FAV655322:FBB655322 FKR655322:FKX655322 FUN655322:FUT655322 GEJ655322:GEP655322 GOF655322:GOL655322 GYB655322:GYH655322 HHX655322:HID655322 HRT655322:HRZ655322 IBP655322:IBV655322 ILL655322:ILR655322 IVH655322:IVN655322 JFD655322:JFJ655322 JOZ655322:JPF655322 JYV655322:JZB655322 KIR655322:KIX655322 KSN655322:KST655322 LCJ655322:LCP655322 LMF655322:LML655322 LWB655322:LWH655322 MFX655322:MGD655322 MPT655322:MPZ655322 MZP655322:MZV655322 NJL655322:NJR655322 NTH655322:NTN655322 ODD655322:ODJ655322 OMZ655322:ONF655322 OWV655322:OXB655322 PGR655322:PGX655322 PQN655322:PQT655322 QAJ655322:QAP655322 QKF655322:QKL655322 QUB655322:QUH655322 RDX655322:RED655322 RNT655322:RNZ655322 RXP655322:RXV655322 SHL655322:SHR655322 SRH655322:SRN655322 TBD655322:TBJ655322 TKZ655322:TLF655322 TUV655322:TVB655322 UER655322:UEX655322 UON655322:UOT655322 UYJ655322:UYP655322 VIF655322:VIL655322 VSB655322:VSH655322 WBX655322:WCD655322 WLT655322:WLZ655322 WVP655322:WVV655322 J720858:P720858 JD720858:JJ720858 SZ720858:TF720858 ACV720858:ADB720858 AMR720858:AMX720858 AWN720858:AWT720858 BGJ720858:BGP720858 BQF720858:BQL720858 CAB720858:CAH720858 CJX720858:CKD720858 CTT720858:CTZ720858 DDP720858:DDV720858 DNL720858:DNR720858 DXH720858:DXN720858 EHD720858:EHJ720858 EQZ720858:ERF720858 FAV720858:FBB720858 FKR720858:FKX720858 FUN720858:FUT720858 GEJ720858:GEP720858 GOF720858:GOL720858 GYB720858:GYH720858 HHX720858:HID720858 HRT720858:HRZ720858 IBP720858:IBV720858 ILL720858:ILR720858 IVH720858:IVN720858 JFD720858:JFJ720858 JOZ720858:JPF720858 JYV720858:JZB720858 KIR720858:KIX720858 KSN720858:KST720858 LCJ720858:LCP720858 LMF720858:LML720858 LWB720858:LWH720858 MFX720858:MGD720858 MPT720858:MPZ720858 MZP720858:MZV720858 NJL720858:NJR720858 NTH720858:NTN720858 ODD720858:ODJ720858 OMZ720858:ONF720858 OWV720858:OXB720858 PGR720858:PGX720858 PQN720858:PQT720858 QAJ720858:QAP720858 QKF720858:QKL720858 QUB720858:QUH720858 RDX720858:RED720858 RNT720858:RNZ720858 RXP720858:RXV720858 SHL720858:SHR720858 SRH720858:SRN720858 TBD720858:TBJ720858 TKZ720858:TLF720858 TUV720858:TVB720858 UER720858:UEX720858 UON720858:UOT720858 UYJ720858:UYP720858 VIF720858:VIL720858 VSB720858:VSH720858 WBX720858:WCD720858 WLT720858:WLZ720858 WVP720858:WVV720858 J786394:P786394 JD786394:JJ786394 SZ786394:TF786394 ACV786394:ADB786394 AMR786394:AMX786394 AWN786394:AWT786394 BGJ786394:BGP786394 BQF786394:BQL786394 CAB786394:CAH786394 CJX786394:CKD786394 CTT786394:CTZ786394 DDP786394:DDV786394 DNL786394:DNR786394 DXH786394:DXN786394 EHD786394:EHJ786394 EQZ786394:ERF786394 FAV786394:FBB786394 FKR786394:FKX786394 FUN786394:FUT786394 GEJ786394:GEP786394 GOF786394:GOL786394 GYB786394:GYH786394 HHX786394:HID786394 HRT786394:HRZ786394 IBP786394:IBV786394 ILL786394:ILR786394 IVH786394:IVN786394 JFD786394:JFJ786394 JOZ786394:JPF786394 JYV786394:JZB786394 KIR786394:KIX786394 KSN786394:KST786394 LCJ786394:LCP786394 LMF786394:LML786394 LWB786394:LWH786394 MFX786394:MGD786394 MPT786394:MPZ786394 MZP786394:MZV786394 NJL786394:NJR786394 NTH786394:NTN786394 ODD786394:ODJ786394 OMZ786394:ONF786394 OWV786394:OXB786394 PGR786394:PGX786394 PQN786394:PQT786394 QAJ786394:QAP786394 QKF786394:QKL786394 QUB786394:QUH786394 RDX786394:RED786394 RNT786394:RNZ786394 RXP786394:RXV786394 SHL786394:SHR786394 SRH786394:SRN786394 TBD786394:TBJ786394 TKZ786394:TLF786394 TUV786394:TVB786394 UER786394:UEX786394 UON786394:UOT786394 UYJ786394:UYP786394 VIF786394:VIL786394 VSB786394:VSH786394 WBX786394:WCD786394 WLT786394:WLZ786394 WVP786394:WVV786394 J851930:P851930 JD851930:JJ851930 SZ851930:TF851930 ACV851930:ADB851930 AMR851930:AMX851930 AWN851930:AWT851930 BGJ851930:BGP851930 BQF851930:BQL851930 CAB851930:CAH851930 CJX851930:CKD851930 CTT851930:CTZ851930 DDP851930:DDV851930 DNL851930:DNR851930 DXH851930:DXN851930 EHD851930:EHJ851930 EQZ851930:ERF851930 FAV851930:FBB851930 FKR851930:FKX851930 FUN851930:FUT851930 GEJ851930:GEP851930 GOF851930:GOL851930 GYB851930:GYH851930 HHX851930:HID851930 HRT851930:HRZ851930 IBP851930:IBV851930 ILL851930:ILR851930 IVH851930:IVN851930 JFD851930:JFJ851930 JOZ851930:JPF851930 JYV851930:JZB851930 KIR851930:KIX851930 KSN851930:KST851930 LCJ851930:LCP851930 LMF851930:LML851930 LWB851930:LWH851930 MFX851930:MGD851930 MPT851930:MPZ851930 MZP851930:MZV851930 NJL851930:NJR851930 NTH851930:NTN851930 ODD851930:ODJ851930 OMZ851930:ONF851930 OWV851930:OXB851930 PGR851930:PGX851930 PQN851930:PQT851930 QAJ851930:QAP851930 QKF851930:QKL851930 QUB851930:QUH851930 RDX851930:RED851930 RNT851930:RNZ851930 RXP851930:RXV851930 SHL851930:SHR851930 SRH851930:SRN851930 TBD851930:TBJ851930 TKZ851930:TLF851930 TUV851930:TVB851930 UER851930:UEX851930 UON851930:UOT851930 UYJ851930:UYP851930 VIF851930:VIL851930 VSB851930:VSH851930 WBX851930:WCD851930 WLT851930:WLZ851930 WVP851930:WVV851930 J917466:P917466 JD917466:JJ917466 SZ917466:TF917466 ACV917466:ADB917466 AMR917466:AMX917466 AWN917466:AWT917466 BGJ917466:BGP917466 BQF917466:BQL917466 CAB917466:CAH917466 CJX917466:CKD917466 CTT917466:CTZ917466 DDP917466:DDV917466 DNL917466:DNR917466 DXH917466:DXN917466 EHD917466:EHJ917466 EQZ917466:ERF917466 FAV917466:FBB917466 FKR917466:FKX917466 FUN917466:FUT917466 GEJ917466:GEP917466 GOF917466:GOL917466 GYB917466:GYH917466 HHX917466:HID917466 HRT917466:HRZ917466 IBP917466:IBV917466 ILL917466:ILR917466 IVH917466:IVN917466 JFD917466:JFJ917466 JOZ917466:JPF917466 JYV917466:JZB917466 KIR917466:KIX917466 KSN917466:KST917466 LCJ917466:LCP917466 LMF917466:LML917466 LWB917466:LWH917466 MFX917466:MGD917466 MPT917466:MPZ917466 MZP917466:MZV917466 NJL917466:NJR917466 NTH917466:NTN917466 ODD917466:ODJ917466 OMZ917466:ONF917466 OWV917466:OXB917466 PGR917466:PGX917466 PQN917466:PQT917466 QAJ917466:QAP917466 QKF917466:QKL917466 QUB917466:QUH917466 RDX917466:RED917466 RNT917466:RNZ917466 RXP917466:RXV917466 SHL917466:SHR917466 SRH917466:SRN917466 TBD917466:TBJ917466 TKZ917466:TLF917466 TUV917466:TVB917466 UER917466:UEX917466 UON917466:UOT917466 UYJ917466:UYP917466 VIF917466:VIL917466 VSB917466:VSH917466 WBX917466:WCD917466 WLT917466:WLZ917466 WVP917466:WVV917466 J983002:P983002 JD983002:JJ983002 SZ983002:TF983002 ACV983002:ADB983002 AMR983002:AMX983002 AWN983002:AWT983002 BGJ983002:BGP983002 BQF983002:BQL983002 CAB983002:CAH983002 CJX983002:CKD983002 CTT983002:CTZ983002 DDP983002:DDV983002 DNL983002:DNR983002 DXH983002:DXN983002 EHD983002:EHJ983002 EQZ983002:ERF983002 FAV983002:FBB983002 FKR983002:FKX983002 FUN983002:FUT983002 GEJ983002:GEP983002 GOF983002:GOL983002 GYB983002:GYH983002 HHX983002:HID983002 HRT983002:HRZ983002 IBP983002:IBV983002 ILL983002:ILR983002 IVH983002:IVN983002 JFD983002:JFJ983002 JOZ983002:JPF983002 JYV983002:JZB983002 KIR983002:KIX983002 KSN983002:KST983002 LCJ983002:LCP983002 LMF983002:LML983002 LWB983002:LWH983002 MFX983002:MGD983002 MPT983002:MPZ983002 MZP983002:MZV983002 NJL983002:NJR983002 NTH983002:NTN983002 ODD983002:ODJ983002 OMZ983002:ONF983002 OWV983002:OXB983002 PGR983002:PGX983002 PQN983002:PQT983002 QAJ983002:QAP983002 QKF983002:QKL983002 QUB983002:QUH983002 RDX983002:RED983002 RNT983002:RNZ983002 RXP983002:RXV983002 SHL983002:SHR983002 SRH983002:SRN983002 TBD983002:TBJ983002 TKZ983002:TLF983002 TUV983002:TVB983002 UER983002:UEX983002 UON983002:UOT983002 UYJ983002:UYP983002 VIF983002:VIL983002 VSB983002:VSH983002 WBX983002:WCD983002 WLT983002:WLZ983002 WVP983002:WVV983002">
      <formula1>J14-ROUNDDOWN(J14,1)=0</formula1>
    </dataValidation>
    <dataValidation type="list" allowBlank="1" showInputMessage="1" showErrorMessage="1" sqref="WVP983005:WVV983005 JD17:JJ17 SZ17:TF17 ACV17:ADB17 AMR17:AMX17 AWN17:AWT17 BGJ17:BGP17 BQF17:BQL17 CAB17:CAH17 CJX17:CKD17 CTT17:CTZ17 DDP17:DDV17 DNL17:DNR17 DXH17:DXN17 EHD17:EHJ17 EQZ17:ERF17 FAV17:FBB17 FKR17:FKX17 FUN17:FUT17 GEJ17:GEP17 GOF17:GOL17 GYB17:GYH17 HHX17:HID17 HRT17:HRZ17 IBP17:IBV17 ILL17:ILR17 IVH17:IVN17 JFD17:JFJ17 JOZ17:JPF17 JYV17:JZB17 KIR17:KIX17 KSN17:KST17 LCJ17:LCP17 LMF17:LML17 LWB17:LWH17 MFX17:MGD17 MPT17:MPZ17 MZP17:MZV17 NJL17:NJR17 NTH17:NTN17 ODD17:ODJ17 OMZ17:ONF17 OWV17:OXB17 PGR17:PGX17 PQN17:PQT17 QAJ17:QAP17 QKF17:QKL17 QUB17:QUH17 RDX17:RED17 RNT17:RNZ17 RXP17:RXV17 SHL17:SHR17 SRH17:SRN17 TBD17:TBJ17 TKZ17:TLF17 TUV17:TVB17 UER17:UEX17 UON17:UOT17 UYJ17:UYP17 VIF17:VIL17 VSB17:VSH17 WBX17:WCD17 WLT17:WLZ17 WVP17:WVV17 J65501:P65501 JD65501:JJ65501 SZ65501:TF65501 ACV65501:ADB65501 AMR65501:AMX65501 AWN65501:AWT65501 BGJ65501:BGP65501 BQF65501:BQL65501 CAB65501:CAH65501 CJX65501:CKD65501 CTT65501:CTZ65501 DDP65501:DDV65501 DNL65501:DNR65501 DXH65501:DXN65501 EHD65501:EHJ65501 EQZ65501:ERF65501 FAV65501:FBB65501 FKR65501:FKX65501 FUN65501:FUT65501 GEJ65501:GEP65501 GOF65501:GOL65501 GYB65501:GYH65501 HHX65501:HID65501 HRT65501:HRZ65501 IBP65501:IBV65501 ILL65501:ILR65501 IVH65501:IVN65501 JFD65501:JFJ65501 JOZ65501:JPF65501 JYV65501:JZB65501 KIR65501:KIX65501 KSN65501:KST65501 LCJ65501:LCP65501 LMF65501:LML65501 LWB65501:LWH65501 MFX65501:MGD65501 MPT65501:MPZ65501 MZP65501:MZV65501 NJL65501:NJR65501 NTH65501:NTN65501 ODD65501:ODJ65501 OMZ65501:ONF65501 OWV65501:OXB65501 PGR65501:PGX65501 PQN65501:PQT65501 QAJ65501:QAP65501 QKF65501:QKL65501 QUB65501:QUH65501 RDX65501:RED65501 RNT65501:RNZ65501 RXP65501:RXV65501 SHL65501:SHR65501 SRH65501:SRN65501 TBD65501:TBJ65501 TKZ65501:TLF65501 TUV65501:TVB65501 UER65501:UEX65501 UON65501:UOT65501 UYJ65501:UYP65501 VIF65501:VIL65501 VSB65501:VSH65501 WBX65501:WCD65501 WLT65501:WLZ65501 WVP65501:WVV65501 J131037:P131037 JD131037:JJ131037 SZ131037:TF131037 ACV131037:ADB131037 AMR131037:AMX131037 AWN131037:AWT131037 BGJ131037:BGP131037 BQF131037:BQL131037 CAB131037:CAH131037 CJX131037:CKD131037 CTT131037:CTZ131037 DDP131037:DDV131037 DNL131037:DNR131037 DXH131037:DXN131037 EHD131037:EHJ131037 EQZ131037:ERF131037 FAV131037:FBB131037 FKR131037:FKX131037 FUN131037:FUT131037 GEJ131037:GEP131037 GOF131037:GOL131037 GYB131037:GYH131037 HHX131037:HID131037 HRT131037:HRZ131037 IBP131037:IBV131037 ILL131037:ILR131037 IVH131037:IVN131037 JFD131037:JFJ131037 JOZ131037:JPF131037 JYV131037:JZB131037 KIR131037:KIX131037 KSN131037:KST131037 LCJ131037:LCP131037 LMF131037:LML131037 LWB131037:LWH131037 MFX131037:MGD131037 MPT131037:MPZ131037 MZP131037:MZV131037 NJL131037:NJR131037 NTH131037:NTN131037 ODD131037:ODJ131037 OMZ131037:ONF131037 OWV131037:OXB131037 PGR131037:PGX131037 PQN131037:PQT131037 QAJ131037:QAP131037 QKF131037:QKL131037 QUB131037:QUH131037 RDX131037:RED131037 RNT131037:RNZ131037 RXP131037:RXV131037 SHL131037:SHR131037 SRH131037:SRN131037 TBD131037:TBJ131037 TKZ131037:TLF131037 TUV131037:TVB131037 UER131037:UEX131037 UON131037:UOT131037 UYJ131037:UYP131037 VIF131037:VIL131037 VSB131037:VSH131037 WBX131037:WCD131037 WLT131037:WLZ131037 WVP131037:WVV131037 J196573:P196573 JD196573:JJ196573 SZ196573:TF196573 ACV196573:ADB196573 AMR196573:AMX196573 AWN196573:AWT196573 BGJ196573:BGP196573 BQF196573:BQL196573 CAB196573:CAH196573 CJX196573:CKD196573 CTT196573:CTZ196573 DDP196573:DDV196573 DNL196573:DNR196573 DXH196573:DXN196573 EHD196573:EHJ196573 EQZ196573:ERF196573 FAV196573:FBB196573 FKR196573:FKX196573 FUN196573:FUT196573 GEJ196573:GEP196573 GOF196573:GOL196573 GYB196573:GYH196573 HHX196573:HID196573 HRT196573:HRZ196573 IBP196573:IBV196573 ILL196573:ILR196573 IVH196573:IVN196573 JFD196573:JFJ196573 JOZ196573:JPF196573 JYV196573:JZB196573 KIR196573:KIX196573 KSN196573:KST196573 LCJ196573:LCP196573 LMF196573:LML196573 LWB196573:LWH196573 MFX196573:MGD196573 MPT196573:MPZ196573 MZP196573:MZV196573 NJL196573:NJR196573 NTH196573:NTN196573 ODD196573:ODJ196573 OMZ196573:ONF196573 OWV196573:OXB196573 PGR196573:PGX196573 PQN196573:PQT196573 QAJ196573:QAP196573 QKF196573:QKL196573 QUB196573:QUH196573 RDX196573:RED196573 RNT196573:RNZ196573 RXP196573:RXV196573 SHL196573:SHR196573 SRH196573:SRN196573 TBD196573:TBJ196573 TKZ196573:TLF196573 TUV196573:TVB196573 UER196573:UEX196573 UON196573:UOT196573 UYJ196573:UYP196573 VIF196573:VIL196573 VSB196573:VSH196573 WBX196573:WCD196573 WLT196573:WLZ196573 WVP196573:WVV196573 J262109:P262109 JD262109:JJ262109 SZ262109:TF262109 ACV262109:ADB262109 AMR262109:AMX262109 AWN262109:AWT262109 BGJ262109:BGP262109 BQF262109:BQL262109 CAB262109:CAH262109 CJX262109:CKD262109 CTT262109:CTZ262109 DDP262109:DDV262109 DNL262109:DNR262109 DXH262109:DXN262109 EHD262109:EHJ262109 EQZ262109:ERF262109 FAV262109:FBB262109 FKR262109:FKX262109 FUN262109:FUT262109 GEJ262109:GEP262109 GOF262109:GOL262109 GYB262109:GYH262109 HHX262109:HID262109 HRT262109:HRZ262109 IBP262109:IBV262109 ILL262109:ILR262109 IVH262109:IVN262109 JFD262109:JFJ262109 JOZ262109:JPF262109 JYV262109:JZB262109 KIR262109:KIX262109 KSN262109:KST262109 LCJ262109:LCP262109 LMF262109:LML262109 LWB262109:LWH262109 MFX262109:MGD262109 MPT262109:MPZ262109 MZP262109:MZV262109 NJL262109:NJR262109 NTH262109:NTN262109 ODD262109:ODJ262109 OMZ262109:ONF262109 OWV262109:OXB262109 PGR262109:PGX262109 PQN262109:PQT262109 QAJ262109:QAP262109 QKF262109:QKL262109 QUB262109:QUH262109 RDX262109:RED262109 RNT262109:RNZ262109 RXP262109:RXV262109 SHL262109:SHR262109 SRH262109:SRN262109 TBD262109:TBJ262109 TKZ262109:TLF262109 TUV262109:TVB262109 UER262109:UEX262109 UON262109:UOT262109 UYJ262109:UYP262109 VIF262109:VIL262109 VSB262109:VSH262109 WBX262109:WCD262109 WLT262109:WLZ262109 WVP262109:WVV262109 J327645:P327645 JD327645:JJ327645 SZ327645:TF327645 ACV327645:ADB327645 AMR327645:AMX327645 AWN327645:AWT327645 BGJ327645:BGP327645 BQF327645:BQL327645 CAB327645:CAH327645 CJX327645:CKD327645 CTT327645:CTZ327645 DDP327645:DDV327645 DNL327645:DNR327645 DXH327645:DXN327645 EHD327645:EHJ327645 EQZ327645:ERF327645 FAV327645:FBB327645 FKR327645:FKX327645 FUN327645:FUT327645 GEJ327645:GEP327645 GOF327645:GOL327645 GYB327645:GYH327645 HHX327645:HID327645 HRT327645:HRZ327645 IBP327645:IBV327645 ILL327645:ILR327645 IVH327645:IVN327645 JFD327645:JFJ327645 JOZ327645:JPF327645 JYV327645:JZB327645 KIR327645:KIX327645 KSN327645:KST327645 LCJ327645:LCP327645 LMF327645:LML327645 LWB327645:LWH327645 MFX327645:MGD327645 MPT327645:MPZ327645 MZP327645:MZV327645 NJL327645:NJR327645 NTH327645:NTN327645 ODD327645:ODJ327645 OMZ327645:ONF327645 OWV327645:OXB327645 PGR327645:PGX327645 PQN327645:PQT327645 QAJ327645:QAP327645 QKF327645:QKL327645 QUB327645:QUH327645 RDX327645:RED327645 RNT327645:RNZ327645 RXP327645:RXV327645 SHL327645:SHR327645 SRH327645:SRN327645 TBD327645:TBJ327645 TKZ327645:TLF327645 TUV327645:TVB327645 UER327645:UEX327645 UON327645:UOT327645 UYJ327645:UYP327645 VIF327645:VIL327645 VSB327645:VSH327645 WBX327645:WCD327645 WLT327645:WLZ327645 WVP327645:WVV327645 J393181:P393181 JD393181:JJ393181 SZ393181:TF393181 ACV393181:ADB393181 AMR393181:AMX393181 AWN393181:AWT393181 BGJ393181:BGP393181 BQF393181:BQL393181 CAB393181:CAH393181 CJX393181:CKD393181 CTT393181:CTZ393181 DDP393181:DDV393181 DNL393181:DNR393181 DXH393181:DXN393181 EHD393181:EHJ393181 EQZ393181:ERF393181 FAV393181:FBB393181 FKR393181:FKX393181 FUN393181:FUT393181 GEJ393181:GEP393181 GOF393181:GOL393181 GYB393181:GYH393181 HHX393181:HID393181 HRT393181:HRZ393181 IBP393181:IBV393181 ILL393181:ILR393181 IVH393181:IVN393181 JFD393181:JFJ393181 JOZ393181:JPF393181 JYV393181:JZB393181 KIR393181:KIX393181 KSN393181:KST393181 LCJ393181:LCP393181 LMF393181:LML393181 LWB393181:LWH393181 MFX393181:MGD393181 MPT393181:MPZ393181 MZP393181:MZV393181 NJL393181:NJR393181 NTH393181:NTN393181 ODD393181:ODJ393181 OMZ393181:ONF393181 OWV393181:OXB393181 PGR393181:PGX393181 PQN393181:PQT393181 QAJ393181:QAP393181 QKF393181:QKL393181 QUB393181:QUH393181 RDX393181:RED393181 RNT393181:RNZ393181 RXP393181:RXV393181 SHL393181:SHR393181 SRH393181:SRN393181 TBD393181:TBJ393181 TKZ393181:TLF393181 TUV393181:TVB393181 UER393181:UEX393181 UON393181:UOT393181 UYJ393181:UYP393181 VIF393181:VIL393181 VSB393181:VSH393181 WBX393181:WCD393181 WLT393181:WLZ393181 WVP393181:WVV393181 J458717:P458717 JD458717:JJ458717 SZ458717:TF458717 ACV458717:ADB458717 AMR458717:AMX458717 AWN458717:AWT458717 BGJ458717:BGP458717 BQF458717:BQL458717 CAB458717:CAH458717 CJX458717:CKD458717 CTT458717:CTZ458717 DDP458717:DDV458717 DNL458717:DNR458717 DXH458717:DXN458717 EHD458717:EHJ458717 EQZ458717:ERF458717 FAV458717:FBB458717 FKR458717:FKX458717 FUN458717:FUT458717 GEJ458717:GEP458717 GOF458717:GOL458717 GYB458717:GYH458717 HHX458717:HID458717 HRT458717:HRZ458717 IBP458717:IBV458717 ILL458717:ILR458717 IVH458717:IVN458717 JFD458717:JFJ458717 JOZ458717:JPF458717 JYV458717:JZB458717 KIR458717:KIX458717 KSN458717:KST458717 LCJ458717:LCP458717 LMF458717:LML458717 LWB458717:LWH458717 MFX458717:MGD458717 MPT458717:MPZ458717 MZP458717:MZV458717 NJL458717:NJR458717 NTH458717:NTN458717 ODD458717:ODJ458717 OMZ458717:ONF458717 OWV458717:OXB458717 PGR458717:PGX458717 PQN458717:PQT458717 QAJ458717:QAP458717 QKF458717:QKL458717 QUB458717:QUH458717 RDX458717:RED458717 RNT458717:RNZ458717 RXP458717:RXV458717 SHL458717:SHR458717 SRH458717:SRN458717 TBD458717:TBJ458717 TKZ458717:TLF458717 TUV458717:TVB458717 UER458717:UEX458717 UON458717:UOT458717 UYJ458717:UYP458717 VIF458717:VIL458717 VSB458717:VSH458717 WBX458717:WCD458717 WLT458717:WLZ458717 WVP458717:WVV458717 J524253:P524253 JD524253:JJ524253 SZ524253:TF524253 ACV524253:ADB524253 AMR524253:AMX524253 AWN524253:AWT524253 BGJ524253:BGP524253 BQF524253:BQL524253 CAB524253:CAH524253 CJX524253:CKD524253 CTT524253:CTZ524253 DDP524253:DDV524253 DNL524253:DNR524253 DXH524253:DXN524253 EHD524253:EHJ524253 EQZ524253:ERF524253 FAV524253:FBB524253 FKR524253:FKX524253 FUN524253:FUT524253 GEJ524253:GEP524253 GOF524253:GOL524253 GYB524253:GYH524253 HHX524253:HID524253 HRT524253:HRZ524253 IBP524253:IBV524253 ILL524253:ILR524253 IVH524253:IVN524253 JFD524253:JFJ524253 JOZ524253:JPF524253 JYV524253:JZB524253 KIR524253:KIX524253 KSN524253:KST524253 LCJ524253:LCP524253 LMF524253:LML524253 LWB524253:LWH524253 MFX524253:MGD524253 MPT524253:MPZ524253 MZP524253:MZV524253 NJL524253:NJR524253 NTH524253:NTN524253 ODD524253:ODJ524253 OMZ524253:ONF524253 OWV524253:OXB524253 PGR524253:PGX524253 PQN524253:PQT524253 QAJ524253:QAP524253 QKF524253:QKL524253 QUB524253:QUH524253 RDX524253:RED524253 RNT524253:RNZ524253 RXP524253:RXV524253 SHL524253:SHR524253 SRH524253:SRN524253 TBD524253:TBJ524253 TKZ524253:TLF524253 TUV524253:TVB524253 UER524253:UEX524253 UON524253:UOT524253 UYJ524253:UYP524253 VIF524253:VIL524253 VSB524253:VSH524253 WBX524253:WCD524253 WLT524253:WLZ524253 WVP524253:WVV524253 J589789:P589789 JD589789:JJ589789 SZ589789:TF589789 ACV589789:ADB589789 AMR589789:AMX589789 AWN589789:AWT589789 BGJ589789:BGP589789 BQF589789:BQL589789 CAB589789:CAH589789 CJX589789:CKD589789 CTT589789:CTZ589789 DDP589789:DDV589789 DNL589789:DNR589789 DXH589789:DXN589789 EHD589789:EHJ589789 EQZ589789:ERF589789 FAV589789:FBB589789 FKR589789:FKX589789 FUN589789:FUT589789 GEJ589789:GEP589789 GOF589789:GOL589789 GYB589789:GYH589789 HHX589789:HID589789 HRT589789:HRZ589789 IBP589789:IBV589789 ILL589789:ILR589789 IVH589789:IVN589789 JFD589789:JFJ589789 JOZ589789:JPF589789 JYV589789:JZB589789 KIR589789:KIX589789 KSN589789:KST589789 LCJ589789:LCP589789 LMF589789:LML589789 LWB589789:LWH589789 MFX589789:MGD589789 MPT589789:MPZ589789 MZP589789:MZV589789 NJL589789:NJR589789 NTH589789:NTN589789 ODD589789:ODJ589789 OMZ589789:ONF589789 OWV589789:OXB589789 PGR589789:PGX589789 PQN589789:PQT589789 QAJ589789:QAP589789 QKF589789:QKL589789 QUB589789:QUH589789 RDX589789:RED589789 RNT589789:RNZ589789 RXP589789:RXV589789 SHL589789:SHR589789 SRH589789:SRN589789 TBD589789:TBJ589789 TKZ589789:TLF589789 TUV589789:TVB589789 UER589789:UEX589789 UON589789:UOT589789 UYJ589789:UYP589789 VIF589789:VIL589789 VSB589789:VSH589789 WBX589789:WCD589789 WLT589789:WLZ589789 WVP589789:WVV589789 J655325:P655325 JD655325:JJ655325 SZ655325:TF655325 ACV655325:ADB655325 AMR655325:AMX655325 AWN655325:AWT655325 BGJ655325:BGP655325 BQF655325:BQL655325 CAB655325:CAH655325 CJX655325:CKD655325 CTT655325:CTZ655325 DDP655325:DDV655325 DNL655325:DNR655325 DXH655325:DXN655325 EHD655325:EHJ655325 EQZ655325:ERF655325 FAV655325:FBB655325 FKR655325:FKX655325 FUN655325:FUT655325 GEJ655325:GEP655325 GOF655325:GOL655325 GYB655325:GYH655325 HHX655325:HID655325 HRT655325:HRZ655325 IBP655325:IBV655325 ILL655325:ILR655325 IVH655325:IVN655325 JFD655325:JFJ655325 JOZ655325:JPF655325 JYV655325:JZB655325 KIR655325:KIX655325 KSN655325:KST655325 LCJ655325:LCP655325 LMF655325:LML655325 LWB655325:LWH655325 MFX655325:MGD655325 MPT655325:MPZ655325 MZP655325:MZV655325 NJL655325:NJR655325 NTH655325:NTN655325 ODD655325:ODJ655325 OMZ655325:ONF655325 OWV655325:OXB655325 PGR655325:PGX655325 PQN655325:PQT655325 QAJ655325:QAP655325 QKF655325:QKL655325 QUB655325:QUH655325 RDX655325:RED655325 RNT655325:RNZ655325 RXP655325:RXV655325 SHL655325:SHR655325 SRH655325:SRN655325 TBD655325:TBJ655325 TKZ655325:TLF655325 TUV655325:TVB655325 UER655325:UEX655325 UON655325:UOT655325 UYJ655325:UYP655325 VIF655325:VIL655325 VSB655325:VSH655325 WBX655325:WCD655325 WLT655325:WLZ655325 WVP655325:WVV655325 J720861:P720861 JD720861:JJ720861 SZ720861:TF720861 ACV720861:ADB720861 AMR720861:AMX720861 AWN720861:AWT720861 BGJ720861:BGP720861 BQF720861:BQL720861 CAB720861:CAH720861 CJX720861:CKD720861 CTT720861:CTZ720861 DDP720861:DDV720861 DNL720861:DNR720861 DXH720861:DXN720861 EHD720861:EHJ720861 EQZ720861:ERF720861 FAV720861:FBB720861 FKR720861:FKX720861 FUN720861:FUT720861 GEJ720861:GEP720861 GOF720861:GOL720861 GYB720861:GYH720861 HHX720861:HID720861 HRT720861:HRZ720861 IBP720861:IBV720861 ILL720861:ILR720861 IVH720861:IVN720861 JFD720861:JFJ720861 JOZ720861:JPF720861 JYV720861:JZB720861 KIR720861:KIX720861 KSN720861:KST720861 LCJ720861:LCP720861 LMF720861:LML720861 LWB720861:LWH720861 MFX720861:MGD720861 MPT720861:MPZ720861 MZP720861:MZV720861 NJL720861:NJR720861 NTH720861:NTN720861 ODD720861:ODJ720861 OMZ720861:ONF720861 OWV720861:OXB720861 PGR720861:PGX720861 PQN720861:PQT720861 QAJ720861:QAP720861 QKF720861:QKL720861 QUB720861:QUH720861 RDX720861:RED720861 RNT720861:RNZ720861 RXP720861:RXV720861 SHL720861:SHR720861 SRH720861:SRN720861 TBD720861:TBJ720861 TKZ720861:TLF720861 TUV720861:TVB720861 UER720861:UEX720861 UON720861:UOT720861 UYJ720861:UYP720861 VIF720861:VIL720861 VSB720861:VSH720861 WBX720861:WCD720861 WLT720861:WLZ720861 WVP720861:WVV720861 J786397:P786397 JD786397:JJ786397 SZ786397:TF786397 ACV786397:ADB786397 AMR786397:AMX786397 AWN786397:AWT786397 BGJ786397:BGP786397 BQF786397:BQL786397 CAB786397:CAH786397 CJX786397:CKD786397 CTT786397:CTZ786397 DDP786397:DDV786397 DNL786397:DNR786397 DXH786397:DXN786397 EHD786397:EHJ786397 EQZ786397:ERF786397 FAV786397:FBB786397 FKR786397:FKX786397 FUN786397:FUT786397 GEJ786397:GEP786397 GOF786397:GOL786397 GYB786397:GYH786397 HHX786397:HID786397 HRT786397:HRZ786397 IBP786397:IBV786397 ILL786397:ILR786397 IVH786397:IVN786397 JFD786397:JFJ786397 JOZ786397:JPF786397 JYV786397:JZB786397 KIR786397:KIX786397 KSN786397:KST786397 LCJ786397:LCP786397 LMF786397:LML786397 LWB786397:LWH786397 MFX786397:MGD786397 MPT786397:MPZ786397 MZP786397:MZV786397 NJL786397:NJR786397 NTH786397:NTN786397 ODD786397:ODJ786397 OMZ786397:ONF786397 OWV786397:OXB786397 PGR786397:PGX786397 PQN786397:PQT786397 QAJ786397:QAP786397 QKF786397:QKL786397 QUB786397:QUH786397 RDX786397:RED786397 RNT786397:RNZ786397 RXP786397:RXV786397 SHL786397:SHR786397 SRH786397:SRN786397 TBD786397:TBJ786397 TKZ786397:TLF786397 TUV786397:TVB786397 UER786397:UEX786397 UON786397:UOT786397 UYJ786397:UYP786397 VIF786397:VIL786397 VSB786397:VSH786397 WBX786397:WCD786397 WLT786397:WLZ786397 WVP786397:WVV786397 J851933:P851933 JD851933:JJ851933 SZ851933:TF851933 ACV851933:ADB851933 AMR851933:AMX851933 AWN851933:AWT851933 BGJ851933:BGP851933 BQF851933:BQL851933 CAB851933:CAH851933 CJX851933:CKD851933 CTT851933:CTZ851933 DDP851933:DDV851933 DNL851933:DNR851933 DXH851933:DXN851933 EHD851933:EHJ851933 EQZ851933:ERF851933 FAV851933:FBB851933 FKR851933:FKX851933 FUN851933:FUT851933 GEJ851933:GEP851933 GOF851933:GOL851933 GYB851933:GYH851933 HHX851933:HID851933 HRT851933:HRZ851933 IBP851933:IBV851933 ILL851933:ILR851933 IVH851933:IVN851933 JFD851933:JFJ851933 JOZ851933:JPF851933 JYV851933:JZB851933 KIR851933:KIX851933 KSN851933:KST851933 LCJ851933:LCP851933 LMF851933:LML851933 LWB851933:LWH851933 MFX851933:MGD851933 MPT851933:MPZ851933 MZP851933:MZV851933 NJL851933:NJR851933 NTH851933:NTN851933 ODD851933:ODJ851933 OMZ851933:ONF851933 OWV851933:OXB851933 PGR851933:PGX851933 PQN851933:PQT851933 QAJ851933:QAP851933 QKF851933:QKL851933 QUB851933:QUH851933 RDX851933:RED851933 RNT851933:RNZ851933 RXP851933:RXV851933 SHL851933:SHR851933 SRH851933:SRN851933 TBD851933:TBJ851933 TKZ851933:TLF851933 TUV851933:TVB851933 UER851933:UEX851933 UON851933:UOT851933 UYJ851933:UYP851933 VIF851933:VIL851933 VSB851933:VSH851933 WBX851933:WCD851933 WLT851933:WLZ851933 WVP851933:WVV851933 J917469:P917469 JD917469:JJ917469 SZ917469:TF917469 ACV917469:ADB917469 AMR917469:AMX917469 AWN917469:AWT917469 BGJ917469:BGP917469 BQF917469:BQL917469 CAB917469:CAH917469 CJX917469:CKD917469 CTT917469:CTZ917469 DDP917469:DDV917469 DNL917469:DNR917469 DXH917469:DXN917469 EHD917469:EHJ917469 EQZ917469:ERF917469 FAV917469:FBB917469 FKR917469:FKX917469 FUN917469:FUT917469 GEJ917469:GEP917469 GOF917469:GOL917469 GYB917469:GYH917469 HHX917469:HID917469 HRT917469:HRZ917469 IBP917469:IBV917469 ILL917469:ILR917469 IVH917469:IVN917469 JFD917469:JFJ917469 JOZ917469:JPF917469 JYV917469:JZB917469 KIR917469:KIX917469 KSN917469:KST917469 LCJ917469:LCP917469 LMF917469:LML917469 LWB917469:LWH917469 MFX917469:MGD917469 MPT917469:MPZ917469 MZP917469:MZV917469 NJL917469:NJR917469 NTH917469:NTN917469 ODD917469:ODJ917469 OMZ917469:ONF917469 OWV917469:OXB917469 PGR917469:PGX917469 PQN917469:PQT917469 QAJ917469:QAP917469 QKF917469:QKL917469 QUB917469:QUH917469 RDX917469:RED917469 RNT917469:RNZ917469 RXP917469:RXV917469 SHL917469:SHR917469 SRH917469:SRN917469 TBD917469:TBJ917469 TKZ917469:TLF917469 TUV917469:TVB917469 UER917469:UEX917469 UON917469:UOT917469 UYJ917469:UYP917469 VIF917469:VIL917469 VSB917469:VSH917469 WBX917469:WCD917469 WLT917469:WLZ917469 WVP917469:WVV917469 J983005:P983005 JD983005:JJ983005 SZ983005:TF983005 ACV983005:ADB983005 AMR983005:AMX983005 AWN983005:AWT983005 BGJ983005:BGP983005 BQF983005:BQL983005 CAB983005:CAH983005 CJX983005:CKD983005 CTT983005:CTZ983005 DDP983005:DDV983005 DNL983005:DNR983005 DXH983005:DXN983005 EHD983005:EHJ983005 EQZ983005:ERF983005 FAV983005:FBB983005 FKR983005:FKX983005 FUN983005:FUT983005 GEJ983005:GEP983005 GOF983005:GOL983005 GYB983005:GYH983005 HHX983005:HID983005 HRT983005:HRZ983005 IBP983005:IBV983005 ILL983005:ILR983005 IVH983005:IVN983005 JFD983005:JFJ983005 JOZ983005:JPF983005 JYV983005:JZB983005 KIR983005:KIX983005 KSN983005:KST983005 LCJ983005:LCP983005 LMF983005:LML983005 LWB983005:LWH983005 MFX983005:MGD983005 MPT983005:MPZ983005 MZP983005:MZV983005 NJL983005:NJR983005 NTH983005:NTN983005 ODD983005:ODJ983005 OMZ983005:ONF983005 OWV983005:OXB983005 PGR983005:PGX983005 PQN983005:PQT983005 QAJ983005:QAP983005 QKF983005:QKL983005 QUB983005:QUH983005 RDX983005:RED983005 RNT983005:RNZ983005 RXP983005:RXV983005 SHL983005:SHR983005 SRH983005:SRN983005 TBD983005:TBJ983005 TKZ983005:TLF983005 TUV983005:TVB983005 UER983005:UEX983005 UON983005:UOT983005 UYJ983005:UYP983005 VIF983005:VIL983005 VSB983005:VSH983005 WBX983005:WCD983005 WLT983005:WLZ983005">
      <formula1>"専用,ハイブリット"</formula1>
    </dataValidation>
    <dataValidation type="list" allowBlank="1" showInputMessage="1" showErrorMessage="1" sqref="X65587 JR65587 TN65587 ADJ65587 ANF65587 AXB65587 BGX65587 BQT65587 CAP65587 CKL65587 CUH65587 DED65587 DNZ65587 DXV65587 EHR65587 ERN65587 FBJ65587 FLF65587 FVB65587 GEX65587 GOT65587 GYP65587 HIL65587 HSH65587 ICD65587 ILZ65587 IVV65587 JFR65587 JPN65587 JZJ65587 KJF65587 KTB65587 LCX65587 LMT65587 LWP65587 MGL65587 MQH65587 NAD65587 NJZ65587 NTV65587 ODR65587 ONN65587 OXJ65587 PHF65587 PRB65587 QAX65587 QKT65587 QUP65587 REL65587 ROH65587 RYD65587 SHZ65587 SRV65587 TBR65587 TLN65587 TVJ65587 UFF65587 UPB65587 UYX65587 VIT65587 VSP65587 WCL65587 WMH65587 WWD65587 X131123 JR131123 TN131123 ADJ131123 ANF131123 AXB131123 BGX131123 BQT131123 CAP131123 CKL131123 CUH131123 DED131123 DNZ131123 DXV131123 EHR131123 ERN131123 FBJ131123 FLF131123 FVB131123 GEX131123 GOT131123 GYP131123 HIL131123 HSH131123 ICD131123 ILZ131123 IVV131123 JFR131123 JPN131123 JZJ131123 KJF131123 KTB131123 LCX131123 LMT131123 LWP131123 MGL131123 MQH131123 NAD131123 NJZ131123 NTV131123 ODR131123 ONN131123 OXJ131123 PHF131123 PRB131123 QAX131123 QKT131123 QUP131123 REL131123 ROH131123 RYD131123 SHZ131123 SRV131123 TBR131123 TLN131123 TVJ131123 UFF131123 UPB131123 UYX131123 VIT131123 VSP131123 WCL131123 WMH131123 WWD131123 X196659 JR196659 TN196659 ADJ196659 ANF196659 AXB196659 BGX196659 BQT196659 CAP196659 CKL196659 CUH196659 DED196659 DNZ196659 DXV196659 EHR196659 ERN196659 FBJ196659 FLF196659 FVB196659 GEX196659 GOT196659 GYP196659 HIL196659 HSH196659 ICD196659 ILZ196659 IVV196659 JFR196659 JPN196659 JZJ196659 KJF196659 KTB196659 LCX196659 LMT196659 LWP196659 MGL196659 MQH196659 NAD196659 NJZ196659 NTV196659 ODR196659 ONN196659 OXJ196659 PHF196659 PRB196659 QAX196659 QKT196659 QUP196659 REL196659 ROH196659 RYD196659 SHZ196659 SRV196659 TBR196659 TLN196659 TVJ196659 UFF196659 UPB196659 UYX196659 VIT196659 VSP196659 WCL196659 WMH196659 WWD196659 X262195 JR262195 TN262195 ADJ262195 ANF262195 AXB262195 BGX262195 BQT262195 CAP262195 CKL262195 CUH262195 DED262195 DNZ262195 DXV262195 EHR262195 ERN262195 FBJ262195 FLF262195 FVB262195 GEX262195 GOT262195 GYP262195 HIL262195 HSH262195 ICD262195 ILZ262195 IVV262195 JFR262195 JPN262195 JZJ262195 KJF262195 KTB262195 LCX262195 LMT262195 LWP262195 MGL262195 MQH262195 NAD262195 NJZ262195 NTV262195 ODR262195 ONN262195 OXJ262195 PHF262195 PRB262195 QAX262195 QKT262195 QUP262195 REL262195 ROH262195 RYD262195 SHZ262195 SRV262195 TBR262195 TLN262195 TVJ262195 UFF262195 UPB262195 UYX262195 VIT262195 VSP262195 WCL262195 WMH262195 WWD262195 X327731 JR327731 TN327731 ADJ327731 ANF327731 AXB327731 BGX327731 BQT327731 CAP327731 CKL327731 CUH327731 DED327731 DNZ327731 DXV327731 EHR327731 ERN327731 FBJ327731 FLF327731 FVB327731 GEX327731 GOT327731 GYP327731 HIL327731 HSH327731 ICD327731 ILZ327731 IVV327731 JFR327731 JPN327731 JZJ327731 KJF327731 KTB327731 LCX327731 LMT327731 LWP327731 MGL327731 MQH327731 NAD327731 NJZ327731 NTV327731 ODR327731 ONN327731 OXJ327731 PHF327731 PRB327731 QAX327731 QKT327731 QUP327731 REL327731 ROH327731 RYD327731 SHZ327731 SRV327731 TBR327731 TLN327731 TVJ327731 UFF327731 UPB327731 UYX327731 VIT327731 VSP327731 WCL327731 WMH327731 WWD327731 X393267 JR393267 TN393267 ADJ393267 ANF393267 AXB393267 BGX393267 BQT393267 CAP393267 CKL393267 CUH393267 DED393267 DNZ393267 DXV393267 EHR393267 ERN393267 FBJ393267 FLF393267 FVB393267 GEX393267 GOT393267 GYP393267 HIL393267 HSH393267 ICD393267 ILZ393267 IVV393267 JFR393267 JPN393267 JZJ393267 KJF393267 KTB393267 LCX393267 LMT393267 LWP393267 MGL393267 MQH393267 NAD393267 NJZ393267 NTV393267 ODR393267 ONN393267 OXJ393267 PHF393267 PRB393267 QAX393267 QKT393267 QUP393267 REL393267 ROH393267 RYD393267 SHZ393267 SRV393267 TBR393267 TLN393267 TVJ393267 UFF393267 UPB393267 UYX393267 VIT393267 VSP393267 WCL393267 WMH393267 WWD393267 X458803 JR458803 TN458803 ADJ458803 ANF458803 AXB458803 BGX458803 BQT458803 CAP458803 CKL458803 CUH458803 DED458803 DNZ458803 DXV458803 EHR458803 ERN458803 FBJ458803 FLF458803 FVB458803 GEX458803 GOT458803 GYP458803 HIL458803 HSH458803 ICD458803 ILZ458803 IVV458803 JFR458803 JPN458803 JZJ458803 KJF458803 KTB458803 LCX458803 LMT458803 LWP458803 MGL458803 MQH458803 NAD458803 NJZ458803 NTV458803 ODR458803 ONN458803 OXJ458803 PHF458803 PRB458803 QAX458803 QKT458803 QUP458803 REL458803 ROH458803 RYD458803 SHZ458803 SRV458803 TBR458803 TLN458803 TVJ458803 UFF458803 UPB458803 UYX458803 VIT458803 VSP458803 WCL458803 WMH458803 WWD458803 X524339 JR524339 TN524339 ADJ524339 ANF524339 AXB524339 BGX524339 BQT524339 CAP524339 CKL524339 CUH524339 DED524339 DNZ524339 DXV524339 EHR524339 ERN524339 FBJ524339 FLF524339 FVB524339 GEX524339 GOT524339 GYP524339 HIL524339 HSH524339 ICD524339 ILZ524339 IVV524339 JFR524339 JPN524339 JZJ524339 KJF524339 KTB524339 LCX524339 LMT524339 LWP524339 MGL524339 MQH524339 NAD524339 NJZ524339 NTV524339 ODR524339 ONN524339 OXJ524339 PHF524339 PRB524339 QAX524339 QKT524339 QUP524339 REL524339 ROH524339 RYD524339 SHZ524339 SRV524339 TBR524339 TLN524339 TVJ524339 UFF524339 UPB524339 UYX524339 VIT524339 VSP524339 WCL524339 WMH524339 WWD524339 X589875 JR589875 TN589875 ADJ589875 ANF589875 AXB589875 BGX589875 BQT589875 CAP589875 CKL589875 CUH589875 DED589875 DNZ589875 DXV589875 EHR589875 ERN589875 FBJ589875 FLF589875 FVB589875 GEX589875 GOT589875 GYP589875 HIL589875 HSH589875 ICD589875 ILZ589875 IVV589875 JFR589875 JPN589875 JZJ589875 KJF589875 KTB589875 LCX589875 LMT589875 LWP589875 MGL589875 MQH589875 NAD589875 NJZ589875 NTV589875 ODR589875 ONN589875 OXJ589875 PHF589875 PRB589875 QAX589875 QKT589875 QUP589875 REL589875 ROH589875 RYD589875 SHZ589875 SRV589875 TBR589875 TLN589875 TVJ589875 UFF589875 UPB589875 UYX589875 VIT589875 VSP589875 WCL589875 WMH589875 WWD589875 X655411 JR655411 TN655411 ADJ655411 ANF655411 AXB655411 BGX655411 BQT655411 CAP655411 CKL655411 CUH655411 DED655411 DNZ655411 DXV655411 EHR655411 ERN655411 FBJ655411 FLF655411 FVB655411 GEX655411 GOT655411 GYP655411 HIL655411 HSH655411 ICD655411 ILZ655411 IVV655411 JFR655411 JPN655411 JZJ655411 KJF655411 KTB655411 LCX655411 LMT655411 LWP655411 MGL655411 MQH655411 NAD655411 NJZ655411 NTV655411 ODR655411 ONN655411 OXJ655411 PHF655411 PRB655411 QAX655411 QKT655411 QUP655411 REL655411 ROH655411 RYD655411 SHZ655411 SRV655411 TBR655411 TLN655411 TVJ655411 UFF655411 UPB655411 UYX655411 VIT655411 VSP655411 WCL655411 WMH655411 WWD655411 X720947 JR720947 TN720947 ADJ720947 ANF720947 AXB720947 BGX720947 BQT720947 CAP720947 CKL720947 CUH720947 DED720947 DNZ720947 DXV720947 EHR720947 ERN720947 FBJ720947 FLF720947 FVB720947 GEX720947 GOT720947 GYP720947 HIL720947 HSH720947 ICD720947 ILZ720947 IVV720947 JFR720947 JPN720947 JZJ720947 KJF720947 KTB720947 LCX720947 LMT720947 LWP720947 MGL720947 MQH720947 NAD720947 NJZ720947 NTV720947 ODR720947 ONN720947 OXJ720947 PHF720947 PRB720947 QAX720947 QKT720947 QUP720947 REL720947 ROH720947 RYD720947 SHZ720947 SRV720947 TBR720947 TLN720947 TVJ720947 UFF720947 UPB720947 UYX720947 VIT720947 VSP720947 WCL720947 WMH720947 WWD720947 X786483 JR786483 TN786483 ADJ786483 ANF786483 AXB786483 BGX786483 BQT786483 CAP786483 CKL786483 CUH786483 DED786483 DNZ786483 DXV786483 EHR786483 ERN786483 FBJ786483 FLF786483 FVB786483 GEX786483 GOT786483 GYP786483 HIL786483 HSH786483 ICD786483 ILZ786483 IVV786483 JFR786483 JPN786483 JZJ786483 KJF786483 KTB786483 LCX786483 LMT786483 LWP786483 MGL786483 MQH786483 NAD786483 NJZ786483 NTV786483 ODR786483 ONN786483 OXJ786483 PHF786483 PRB786483 QAX786483 QKT786483 QUP786483 REL786483 ROH786483 RYD786483 SHZ786483 SRV786483 TBR786483 TLN786483 TVJ786483 UFF786483 UPB786483 UYX786483 VIT786483 VSP786483 WCL786483 WMH786483 WWD786483 X852019 JR852019 TN852019 ADJ852019 ANF852019 AXB852019 BGX852019 BQT852019 CAP852019 CKL852019 CUH852019 DED852019 DNZ852019 DXV852019 EHR852019 ERN852019 FBJ852019 FLF852019 FVB852019 GEX852019 GOT852019 GYP852019 HIL852019 HSH852019 ICD852019 ILZ852019 IVV852019 JFR852019 JPN852019 JZJ852019 KJF852019 KTB852019 LCX852019 LMT852019 LWP852019 MGL852019 MQH852019 NAD852019 NJZ852019 NTV852019 ODR852019 ONN852019 OXJ852019 PHF852019 PRB852019 QAX852019 QKT852019 QUP852019 REL852019 ROH852019 RYD852019 SHZ852019 SRV852019 TBR852019 TLN852019 TVJ852019 UFF852019 UPB852019 UYX852019 VIT852019 VSP852019 WCL852019 WMH852019 WWD852019 X917555 JR917555 TN917555 ADJ917555 ANF917555 AXB917555 BGX917555 BQT917555 CAP917555 CKL917555 CUH917555 DED917555 DNZ917555 DXV917555 EHR917555 ERN917555 FBJ917555 FLF917555 FVB917555 GEX917555 GOT917555 GYP917555 HIL917555 HSH917555 ICD917555 ILZ917555 IVV917555 JFR917555 JPN917555 JZJ917555 KJF917555 KTB917555 LCX917555 LMT917555 LWP917555 MGL917555 MQH917555 NAD917555 NJZ917555 NTV917555 ODR917555 ONN917555 OXJ917555 PHF917555 PRB917555 QAX917555 QKT917555 QUP917555 REL917555 ROH917555 RYD917555 SHZ917555 SRV917555 TBR917555 TLN917555 TVJ917555 UFF917555 UPB917555 UYX917555 VIT917555 VSP917555 WCL917555 WMH917555 WWD917555 X983091 JR983091 TN983091 ADJ983091 ANF983091 AXB983091 BGX983091 BQT983091 CAP983091 CKL983091 CUH983091 DED983091 DNZ983091 DXV983091 EHR983091 ERN983091 FBJ983091 FLF983091 FVB983091 GEX983091 GOT983091 GYP983091 HIL983091 HSH983091 ICD983091 ILZ983091 IVV983091 JFR983091 JPN983091 JZJ983091 KJF983091 KTB983091 LCX983091 LMT983091 LWP983091 MGL983091 MQH983091 NAD983091 NJZ983091 NTV983091 ODR983091 ONN983091 OXJ983091 PHF983091 PRB983091 QAX983091 QKT983091 QUP983091 REL983091 ROH983091 RYD983091 SHZ983091 SRV983091 TBR983091 TLN983091 TVJ983091 UFF983091 UPB983091 UYX983091 VIT983091 VSP983091 WCL983091 WMH983091 WWD983091 X65585 JR65585 TN65585 ADJ65585 ANF65585 AXB65585 BGX65585 BQT65585 CAP65585 CKL65585 CUH65585 DED65585 DNZ65585 DXV65585 EHR65585 ERN65585 FBJ65585 FLF65585 FVB65585 GEX65585 GOT65585 GYP65585 HIL65585 HSH65585 ICD65585 ILZ65585 IVV65585 JFR65585 JPN65585 JZJ65585 KJF65585 KTB65585 LCX65585 LMT65585 LWP65585 MGL65585 MQH65585 NAD65585 NJZ65585 NTV65585 ODR65585 ONN65585 OXJ65585 PHF65585 PRB65585 QAX65585 QKT65585 QUP65585 REL65585 ROH65585 RYD65585 SHZ65585 SRV65585 TBR65585 TLN65585 TVJ65585 UFF65585 UPB65585 UYX65585 VIT65585 VSP65585 WCL65585 WMH65585 WWD65585 X131121 JR131121 TN131121 ADJ131121 ANF131121 AXB131121 BGX131121 BQT131121 CAP131121 CKL131121 CUH131121 DED131121 DNZ131121 DXV131121 EHR131121 ERN131121 FBJ131121 FLF131121 FVB131121 GEX131121 GOT131121 GYP131121 HIL131121 HSH131121 ICD131121 ILZ131121 IVV131121 JFR131121 JPN131121 JZJ131121 KJF131121 KTB131121 LCX131121 LMT131121 LWP131121 MGL131121 MQH131121 NAD131121 NJZ131121 NTV131121 ODR131121 ONN131121 OXJ131121 PHF131121 PRB131121 QAX131121 QKT131121 QUP131121 REL131121 ROH131121 RYD131121 SHZ131121 SRV131121 TBR131121 TLN131121 TVJ131121 UFF131121 UPB131121 UYX131121 VIT131121 VSP131121 WCL131121 WMH131121 WWD131121 X196657 JR196657 TN196657 ADJ196657 ANF196657 AXB196657 BGX196657 BQT196657 CAP196657 CKL196657 CUH196657 DED196657 DNZ196657 DXV196657 EHR196657 ERN196657 FBJ196657 FLF196657 FVB196657 GEX196657 GOT196657 GYP196657 HIL196657 HSH196657 ICD196657 ILZ196657 IVV196657 JFR196657 JPN196657 JZJ196657 KJF196657 KTB196657 LCX196657 LMT196657 LWP196657 MGL196657 MQH196657 NAD196657 NJZ196657 NTV196657 ODR196657 ONN196657 OXJ196657 PHF196657 PRB196657 QAX196657 QKT196657 QUP196657 REL196657 ROH196657 RYD196657 SHZ196657 SRV196657 TBR196657 TLN196657 TVJ196657 UFF196657 UPB196657 UYX196657 VIT196657 VSP196657 WCL196657 WMH196657 WWD196657 X262193 JR262193 TN262193 ADJ262193 ANF262193 AXB262193 BGX262193 BQT262193 CAP262193 CKL262193 CUH262193 DED262193 DNZ262193 DXV262193 EHR262193 ERN262193 FBJ262193 FLF262193 FVB262193 GEX262193 GOT262193 GYP262193 HIL262193 HSH262193 ICD262193 ILZ262193 IVV262193 JFR262193 JPN262193 JZJ262193 KJF262193 KTB262193 LCX262193 LMT262193 LWP262193 MGL262193 MQH262193 NAD262193 NJZ262193 NTV262193 ODR262193 ONN262193 OXJ262193 PHF262193 PRB262193 QAX262193 QKT262193 QUP262193 REL262193 ROH262193 RYD262193 SHZ262193 SRV262193 TBR262193 TLN262193 TVJ262193 UFF262193 UPB262193 UYX262193 VIT262193 VSP262193 WCL262193 WMH262193 WWD262193 X327729 JR327729 TN327729 ADJ327729 ANF327729 AXB327729 BGX327729 BQT327729 CAP327729 CKL327729 CUH327729 DED327729 DNZ327729 DXV327729 EHR327729 ERN327729 FBJ327729 FLF327729 FVB327729 GEX327729 GOT327729 GYP327729 HIL327729 HSH327729 ICD327729 ILZ327729 IVV327729 JFR327729 JPN327729 JZJ327729 KJF327729 KTB327729 LCX327729 LMT327729 LWP327729 MGL327729 MQH327729 NAD327729 NJZ327729 NTV327729 ODR327729 ONN327729 OXJ327729 PHF327729 PRB327729 QAX327729 QKT327729 QUP327729 REL327729 ROH327729 RYD327729 SHZ327729 SRV327729 TBR327729 TLN327729 TVJ327729 UFF327729 UPB327729 UYX327729 VIT327729 VSP327729 WCL327729 WMH327729 WWD327729 X393265 JR393265 TN393265 ADJ393265 ANF393265 AXB393265 BGX393265 BQT393265 CAP393265 CKL393265 CUH393265 DED393265 DNZ393265 DXV393265 EHR393265 ERN393265 FBJ393265 FLF393265 FVB393265 GEX393265 GOT393265 GYP393265 HIL393265 HSH393265 ICD393265 ILZ393265 IVV393265 JFR393265 JPN393265 JZJ393265 KJF393265 KTB393265 LCX393265 LMT393265 LWP393265 MGL393265 MQH393265 NAD393265 NJZ393265 NTV393265 ODR393265 ONN393265 OXJ393265 PHF393265 PRB393265 QAX393265 QKT393265 QUP393265 REL393265 ROH393265 RYD393265 SHZ393265 SRV393265 TBR393265 TLN393265 TVJ393265 UFF393265 UPB393265 UYX393265 VIT393265 VSP393265 WCL393265 WMH393265 WWD393265 X458801 JR458801 TN458801 ADJ458801 ANF458801 AXB458801 BGX458801 BQT458801 CAP458801 CKL458801 CUH458801 DED458801 DNZ458801 DXV458801 EHR458801 ERN458801 FBJ458801 FLF458801 FVB458801 GEX458801 GOT458801 GYP458801 HIL458801 HSH458801 ICD458801 ILZ458801 IVV458801 JFR458801 JPN458801 JZJ458801 KJF458801 KTB458801 LCX458801 LMT458801 LWP458801 MGL458801 MQH458801 NAD458801 NJZ458801 NTV458801 ODR458801 ONN458801 OXJ458801 PHF458801 PRB458801 QAX458801 QKT458801 QUP458801 REL458801 ROH458801 RYD458801 SHZ458801 SRV458801 TBR458801 TLN458801 TVJ458801 UFF458801 UPB458801 UYX458801 VIT458801 VSP458801 WCL458801 WMH458801 WWD458801 X524337 JR524337 TN524337 ADJ524337 ANF524337 AXB524337 BGX524337 BQT524337 CAP524337 CKL524337 CUH524337 DED524337 DNZ524337 DXV524337 EHR524337 ERN524337 FBJ524337 FLF524337 FVB524337 GEX524337 GOT524337 GYP524337 HIL524337 HSH524337 ICD524337 ILZ524337 IVV524337 JFR524337 JPN524337 JZJ524337 KJF524337 KTB524337 LCX524337 LMT524337 LWP524337 MGL524337 MQH524337 NAD524337 NJZ524337 NTV524337 ODR524337 ONN524337 OXJ524337 PHF524337 PRB524337 QAX524337 QKT524337 QUP524337 REL524337 ROH524337 RYD524337 SHZ524337 SRV524337 TBR524337 TLN524337 TVJ524337 UFF524337 UPB524337 UYX524337 VIT524337 VSP524337 WCL524337 WMH524337 WWD524337 X589873 JR589873 TN589873 ADJ589873 ANF589873 AXB589873 BGX589873 BQT589873 CAP589873 CKL589873 CUH589873 DED589873 DNZ589873 DXV589873 EHR589873 ERN589873 FBJ589873 FLF589873 FVB589873 GEX589873 GOT589873 GYP589873 HIL589873 HSH589873 ICD589873 ILZ589873 IVV589873 JFR589873 JPN589873 JZJ589873 KJF589873 KTB589873 LCX589873 LMT589873 LWP589873 MGL589873 MQH589873 NAD589873 NJZ589873 NTV589873 ODR589873 ONN589873 OXJ589873 PHF589873 PRB589873 QAX589873 QKT589873 QUP589873 REL589873 ROH589873 RYD589873 SHZ589873 SRV589873 TBR589873 TLN589873 TVJ589873 UFF589873 UPB589873 UYX589873 VIT589873 VSP589873 WCL589873 WMH589873 WWD589873 X655409 JR655409 TN655409 ADJ655409 ANF655409 AXB655409 BGX655409 BQT655409 CAP655409 CKL655409 CUH655409 DED655409 DNZ655409 DXV655409 EHR655409 ERN655409 FBJ655409 FLF655409 FVB655409 GEX655409 GOT655409 GYP655409 HIL655409 HSH655409 ICD655409 ILZ655409 IVV655409 JFR655409 JPN655409 JZJ655409 KJF655409 KTB655409 LCX655409 LMT655409 LWP655409 MGL655409 MQH655409 NAD655409 NJZ655409 NTV655409 ODR655409 ONN655409 OXJ655409 PHF655409 PRB655409 QAX655409 QKT655409 QUP655409 REL655409 ROH655409 RYD655409 SHZ655409 SRV655409 TBR655409 TLN655409 TVJ655409 UFF655409 UPB655409 UYX655409 VIT655409 VSP655409 WCL655409 WMH655409 WWD655409 X720945 JR720945 TN720945 ADJ720945 ANF720945 AXB720945 BGX720945 BQT720945 CAP720945 CKL720945 CUH720945 DED720945 DNZ720945 DXV720945 EHR720945 ERN720945 FBJ720945 FLF720945 FVB720945 GEX720945 GOT720945 GYP720945 HIL720945 HSH720945 ICD720945 ILZ720945 IVV720945 JFR720945 JPN720945 JZJ720945 KJF720945 KTB720945 LCX720945 LMT720945 LWP720945 MGL720945 MQH720945 NAD720945 NJZ720945 NTV720945 ODR720945 ONN720945 OXJ720945 PHF720945 PRB720945 QAX720945 QKT720945 QUP720945 REL720945 ROH720945 RYD720945 SHZ720945 SRV720945 TBR720945 TLN720945 TVJ720945 UFF720945 UPB720945 UYX720945 VIT720945 VSP720945 WCL720945 WMH720945 WWD720945 X786481 JR786481 TN786481 ADJ786481 ANF786481 AXB786481 BGX786481 BQT786481 CAP786481 CKL786481 CUH786481 DED786481 DNZ786481 DXV786481 EHR786481 ERN786481 FBJ786481 FLF786481 FVB786481 GEX786481 GOT786481 GYP786481 HIL786481 HSH786481 ICD786481 ILZ786481 IVV786481 JFR786481 JPN786481 JZJ786481 KJF786481 KTB786481 LCX786481 LMT786481 LWP786481 MGL786481 MQH786481 NAD786481 NJZ786481 NTV786481 ODR786481 ONN786481 OXJ786481 PHF786481 PRB786481 QAX786481 QKT786481 QUP786481 REL786481 ROH786481 RYD786481 SHZ786481 SRV786481 TBR786481 TLN786481 TVJ786481 UFF786481 UPB786481 UYX786481 VIT786481 VSP786481 WCL786481 WMH786481 WWD786481 X852017 JR852017 TN852017 ADJ852017 ANF852017 AXB852017 BGX852017 BQT852017 CAP852017 CKL852017 CUH852017 DED852017 DNZ852017 DXV852017 EHR852017 ERN852017 FBJ852017 FLF852017 FVB852017 GEX852017 GOT852017 GYP852017 HIL852017 HSH852017 ICD852017 ILZ852017 IVV852017 JFR852017 JPN852017 JZJ852017 KJF852017 KTB852017 LCX852017 LMT852017 LWP852017 MGL852017 MQH852017 NAD852017 NJZ852017 NTV852017 ODR852017 ONN852017 OXJ852017 PHF852017 PRB852017 QAX852017 QKT852017 QUP852017 REL852017 ROH852017 RYD852017 SHZ852017 SRV852017 TBR852017 TLN852017 TVJ852017 UFF852017 UPB852017 UYX852017 VIT852017 VSP852017 WCL852017 WMH852017 WWD852017 X917553 JR917553 TN917553 ADJ917553 ANF917553 AXB917553 BGX917553 BQT917553 CAP917553 CKL917553 CUH917553 DED917553 DNZ917553 DXV917553 EHR917553 ERN917553 FBJ917553 FLF917553 FVB917553 GEX917553 GOT917553 GYP917553 HIL917553 HSH917553 ICD917553 ILZ917553 IVV917553 JFR917553 JPN917553 JZJ917553 KJF917553 KTB917553 LCX917553 LMT917553 LWP917553 MGL917553 MQH917553 NAD917553 NJZ917553 NTV917553 ODR917553 ONN917553 OXJ917553 PHF917553 PRB917553 QAX917553 QKT917553 QUP917553 REL917553 ROH917553 RYD917553 SHZ917553 SRV917553 TBR917553 TLN917553 TVJ917553 UFF917553 UPB917553 UYX917553 VIT917553 VSP917553 WCL917553 WMH917553 WWD917553 X983089 JR983089 TN983089 ADJ983089 ANF983089 AXB983089 BGX983089 BQT983089 CAP983089 CKL983089 CUH983089 DED983089 DNZ983089 DXV983089 EHR983089 ERN983089 FBJ983089 FLF983089 FVB983089 GEX983089 GOT983089 GYP983089 HIL983089 HSH983089 ICD983089 ILZ983089 IVV983089 JFR983089 JPN983089 JZJ983089 KJF983089 KTB983089 LCX983089 LMT983089 LWP983089 MGL983089 MQH983089 NAD983089 NJZ983089 NTV983089 ODR983089 ONN983089 OXJ983089 PHF983089 PRB983089 QAX983089 QKT983089 QUP983089 REL983089 ROH983089 RYD983089 SHZ983089 SRV983089 TBR983089 TLN983089 TVJ983089 UFF983089 UPB983089 UYX983089 VIT983089 VSP983089 WCL983089 WMH983089 WWD983089">
      <formula1>"無,有"</formula1>
    </dataValidation>
    <dataValidation type="list" allowBlank="1" showInputMessage="1" showErrorMessage="1" sqref="J17:P17">
      <formula1>"専用,ハイブリッド"</formula1>
    </dataValidation>
    <dataValidation type="whole" operator="greaterThanOrEqual" allowBlank="1" showInputMessage="1" showErrorMessage="1" errorTitle="入力エラー" error="保証年数は10年以上を設定してください。" sqref="J16:P16">
      <formula1>10</formula1>
    </dataValidation>
    <dataValidation imeMode="halfAlpha" allowBlank="1" showInputMessage="1" showErrorMessage="1" sqref="J13"/>
  </dataValidations>
  <printOptions horizontalCentered="1"/>
  <pageMargins left="0.31496062992125984" right="0.31496062992125984" top="0.74803149606299213" bottom="0.74803149606299213" header="0.31496062992125984" footer="0.31496062992125984"/>
  <pageSetup paperSize="9" fitToHeight="0" orientation="portrait" r:id="rId1"/>
  <headerFooter alignWithMargins="0">
    <oddHeader>&amp;L申請用&amp;RVERSION 2.0</oddHeader>
  </headerFooter>
  <drawing r:id="rId2"/>
  <extLst>
    <ext xmlns:x14="http://schemas.microsoft.com/office/spreadsheetml/2009/9/main" uri="{78C0D931-6437-407d-A8EE-F0AAD7539E65}">
      <x14:conditionalFormattings>
        <x14:conditionalFormatting xmlns:xm="http://schemas.microsoft.com/office/excel/2006/main">
          <x14:cfRule type="expression" priority="13" id="{2A83A388-EA86-4BB7-A694-CA442D8B1C73}">
            <xm:f>AND($J$11&lt;&gt;"■",'定型様式１－２　実施計画書（ＺＥＨ＋）'!$W$145="")</xm:f>
            <x14:dxf>
              <fill>
                <patternFill>
                  <bgColor rgb="FFFFFF00"/>
                </patternFill>
              </fill>
            </x14:dxf>
          </x14:cfRule>
          <xm:sqref>J11:K11</xm:sqref>
        </x14:conditionalFormatting>
        <x14:conditionalFormatting xmlns:xm="http://schemas.microsoft.com/office/excel/2006/main">
          <x14:cfRule type="expression" priority="12" id="{E9E15D7F-490E-44F6-8FFE-68F217DB0720}">
            <xm:f>AND($J$12="",'定型様式１－２　実施計画書（ＺＥＨ＋）'!$W$145="■")</xm:f>
            <x14:dxf>
              <fill>
                <patternFill>
                  <bgColor rgb="FFFFFF00"/>
                </patternFill>
              </fill>
            </x14:dxf>
          </x14:cfRule>
          <xm:sqref>J12</xm:sqref>
        </x14:conditionalFormatting>
        <x14:conditionalFormatting xmlns:xm="http://schemas.microsoft.com/office/excel/2006/main">
          <x14:cfRule type="expression" priority="11" id="{4381729C-E92F-4E9C-A8EF-A184616B2665}">
            <xm:f>AND($J$13="",'定型様式１－２　実施計画書（ＺＥＨ＋）'!$W$145="■")</xm:f>
            <x14:dxf>
              <fill>
                <patternFill>
                  <bgColor rgb="FFFFFF00"/>
                </patternFill>
              </fill>
            </x14:dxf>
          </x14:cfRule>
          <xm:sqref>J13</xm:sqref>
        </x14:conditionalFormatting>
        <x14:conditionalFormatting xmlns:xm="http://schemas.microsoft.com/office/excel/2006/main">
          <x14:cfRule type="expression" priority="10" id="{94C31EA1-52F8-4518-8DAE-71766C3D3413}">
            <xm:f>AND($J$14="",'定型様式１－２　実施計画書（ＺＥＨ＋）'!$W$145="■")</xm:f>
            <x14:dxf>
              <fill>
                <patternFill>
                  <bgColor rgb="FFFFFF00"/>
                </patternFill>
              </fill>
            </x14:dxf>
          </x14:cfRule>
          <xm:sqref>J14:P14</xm:sqref>
        </x14:conditionalFormatting>
        <x14:conditionalFormatting xmlns:xm="http://schemas.microsoft.com/office/excel/2006/main">
          <x14:cfRule type="expression" priority="9" id="{408E52C0-099D-44CD-8A33-B0F4491B70CE}">
            <xm:f>AND($J$15="",'定型様式１－２　実施計画書（ＺＥＨ＋）'!$W$145="■")</xm:f>
            <x14:dxf>
              <fill>
                <patternFill>
                  <bgColor rgb="FFFFFF00"/>
                </patternFill>
              </fill>
            </x14:dxf>
          </x14:cfRule>
          <xm:sqref>J15:P15</xm:sqref>
        </x14:conditionalFormatting>
        <x14:conditionalFormatting xmlns:xm="http://schemas.microsoft.com/office/excel/2006/main">
          <x14:cfRule type="expression" priority="8" id="{762752D1-3CFB-44D1-B903-DA7956FE51AD}">
            <xm:f>AND($J$16="",'定型様式１－２　実施計画書（ＺＥＨ＋）'!$W$145="■")</xm:f>
            <x14:dxf>
              <fill>
                <patternFill>
                  <bgColor rgb="FFFFFF00"/>
                </patternFill>
              </fill>
            </x14:dxf>
          </x14:cfRule>
          <xm:sqref>J16:P16</xm:sqref>
        </x14:conditionalFormatting>
        <x14:conditionalFormatting xmlns:xm="http://schemas.microsoft.com/office/excel/2006/main">
          <x14:cfRule type="expression" priority="7" id="{88596C81-7AF8-4FF8-A8D7-6A2A027F4C58}">
            <xm:f>AND($J$17="",'定型様式１－２　実施計画書（ＺＥＨ＋）'!$W$145="■")</xm:f>
            <x14:dxf>
              <fill>
                <patternFill>
                  <bgColor rgb="FFFFFF00"/>
                </patternFill>
              </fill>
            </x14:dxf>
          </x14:cfRule>
          <xm:sqref>J17:P17</xm:sqref>
        </x14:conditionalFormatting>
        <x14:conditionalFormatting xmlns:xm="http://schemas.microsoft.com/office/excel/2006/main">
          <x14:cfRule type="expression" priority="5" id="{2AB88A08-7053-4195-9D98-49D004F9E799}">
            <xm:f>AND($J$19="",'定型様式１－２　実施計画書（ＺＥＨ＋）'!$W$145="■")</xm:f>
            <x14:dxf>
              <fill>
                <patternFill>
                  <bgColor rgb="FFFFFF00"/>
                </patternFill>
              </fill>
            </x14:dxf>
          </x14:cfRule>
          <xm:sqref>J19:P19</xm:sqref>
        </x14:conditionalFormatting>
        <x14:conditionalFormatting xmlns:xm="http://schemas.microsoft.com/office/excel/2006/main">
          <x14:cfRule type="expression" priority="4" id="{360612F0-0483-43DF-AA53-849F0DFFC2D6}">
            <xm:f>AND($J$27="",'定型様式１－２　実施計画書（ＺＥＨ＋）'!$W$145="■")</xm:f>
            <x14:dxf>
              <fill>
                <patternFill>
                  <bgColor rgb="FFFFFF00"/>
                </patternFill>
              </fill>
            </x14:dxf>
          </x14:cfRule>
          <xm:sqref>J27:P27</xm:sqref>
        </x14:conditionalFormatting>
      </x14:conditionalFormattings>
    </ext>
    <ext xmlns:x14="http://schemas.microsoft.com/office/spreadsheetml/2009/9/main" uri="{CCE6A557-97BC-4b89-ADB6-D9C93CAAB3DF}">
      <x14:dataValidations xmlns:xm="http://schemas.microsoft.com/office/excel/2006/main" count="2">
        <x14:dataValidation imeMode="hiragana" allowBlank="1" showInputMessage="1" showErrorMessage="1">
          <xm:sqref>J131098:X131099 JD65562:JV65563 SZ65562:TR65563 ACV65562:ADN65563 AMR65562:ANJ65563 AWN65562:AXF65563 BGJ65562:BHB65563 BQF65562:BQX65563 CAB65562:CAT65563 CJX65562:CKP65563 CTT65562:CUL65563 DDP65562:DEH65563 DNL65562:DOD65563 DXH65562:DXZ65563 EHD65562:EHV65563 EQZ65562:ERR65563 FAV65562:FBN65563 FKR65562:FLJ65563 FUN65562:FVF65563 GEJ65562:GFB65563 GOF65562:GOX65563 GYB65562:GYT65563 HHX65562:HIP65563 HRT65562:HSL65563 IBP65562:ICH65563 ILL65562:IMD65563 IVH65562:IVZ65563 JFD65562:JFV65563 JOZ65562:JPR65563 JYV65562:JZN65563 KIR65562:KJJ65563 KSN65562:KTF65563 LCJ65562:LDB65563 LMF65562:LMX65563 LWB65562:LWT65563 MFX65562:MGP65563 MPT65562:MQL65563 MZP65562:NAH65563 NJL65562:NKD65563 NTH65562:NTZ65563 ODD65562:ODV65563 OMZ65562:ONR65563 OWV65562:OXN65563 PGR65562:PHJ65563 PQN65562:PRF65563 QAJ65562:QBB65563 QKF65562:QKX65563 QUB65562:QUT65563 RDX65562:REP65563 RNT65562:ROL65563 RXP65562:RYH65563 SHL65562:SID65563 SRH65562:SRZ65563 TBD65562:TBV65563 TKZ65562:TLR65563 TUV65562:TVN65563 UER65562:UFJ65563 UON65562:UPF65563 UYJ65562:UZB65563 VIF65562:VIX65563 VSB65562:VST65563 WBX65562:WCP65563 WLT65562:WML65563 WVP65562:WWH65563 J196634:X196635 JD131098:JV131099 SZ131098:TR131099 ACV131098:ADN131099 AMR131098:ANJ131099 AWN131098:AXF131099 BGJ131098:BHB131099 BQF131098:BQX131099 CAB131098:CAT131099 CJX131098:CKP131099 CTT131098:CUL131099 DDP131098:DEH131099 DNL131098:DOD131099 DXH131098:DXZ131099 EHD131098:EHV131099 EQZ131098:ERR131099 FAV131098:FBN131099 FKR131098:FLJ131099 FUN131098:FVF131099 GEJ131098:GFB131099 GOF131098:GOX131099 GYB131098:GYT131099 HHX131098:HIP131099 HRT131098:HSL131099 IBP131098:ICH131099 ILL131098:IMD131099 IVH131098:IVZ131099 JFD131098:JFV131099 JOZ131098:JPR131099 JYV131098:JZN131099 KIR131098:KJJ131099 KSN131098:KTF131099 LCJ131098:LDB131099 LMF131098:LMX131099 LWB131098:LWT131099 MFX131098:MGP131099 MPT131098:MQL131099 MZP131098:NAH131099 NJL131098:NKD131099 NTH131098:NTZ131099 ODD131098:ODV131099 OMZ131098:ONR131099 OWV131098:OXN131099 PGR131098:PHJ131099 PQN131098:PRF131099 QAJ131098:QBB131099 QKF131098:QKX131099 QUB131098:QUT131099 RDX131098:REP131099 RNT131098:ROL131099 RXP131098:RYH131099 SHL131098:SID131099 SRH131098:SRZ131099 TBD131098:TBV131099 TKZ131098:TLR131099 TUV131098:TVN131099 UER131098:UFJ131099 UON131098:UPF131099 UYJ131098:UZB131099 VIF131098:VIX131099 VSB131098:VST131099 WBX131098:WCP131099 WLT131098:WML131099 WVP131098:WWH131099 J262170:X262171 JD196634:JV196635 SZ196634:TR196635 ACV196634:ADN196635 AMR196634:ANJ196635 AWN196634:AXF196635 BGJ196634:BHB196635 BQF196634:BQX196635 CAB196634:CAT196635 CJX196634:CKP196635 CTT196634:CUL196635 DDP196634:DEH196635 DNL196634:DOD196635 DXH196634:DXZ196635 EHD196634:EHV196635 EQZ196634:ERR196635 FAV196634:FBN196635 FKR196634:FLJ196635 FUN196634:FVF196635 GEJ196634:GFB196635 GOF196634:GOX196635 GYB196634:GYT196635 HHX196634:HIP196635 HRT196634:HSL196635 IBP196634:ICH196635 ILL196634:IMD196635 IVH196634:IVZ196635 JFD196634:JFV196635 JOZ196634:JPR196635 JYV196634:JZN196635 KIR196634:KJJ196635 KSN196634:KTF196635 LCJ196634:LDB196635 LMF196634:LMX196635 LWB196634:LWT196635 MFX196634:MGP196635 MPT196634:MQL196635 MZP196634:NAH196635 NJL196634:NKD196635 NTH196634:NTZ196635 ODD196634:ODV196635 OMZ196634:ONR196635 OWV196634:OXN196635 PGR196634:PHJ196635 PQN196634:PRF196635 QAJ196634:QBB196635 QKF196634:QKX196635 QUB196634:QUT196635 RDX196634:REP196635 RNT196634:ROL196635 RXP196634:RYH196635 SHL196634:SID196635 SRH196634:SRZ196635 TBD196634:TBV196635 TKZ196634:TLR196635 TUV196634:TVN196635 UER196634:UFJ196635 UON196634:UPF196635 UYJ196634:UZB196635 VIF196634:VIX196635 VSB196634:VST196635 WBX196634:WCP196635 WLT196634:WML196635 WVP196634:WWH196635 J327706:X327707 JD262170:JV262171 SZ262170:TR262171 ACV262170:ADN262171 AMR262170:ANJ262171 AWN262170:AXF262171 BGJ262170:BHB262171 BQF262170:BQX262171 CAB262170:CAT262171 CJX262170:CKP262171 CTT262170:CUL262171 DDP262170:DEH262171 DNL262170:DOD262171 DXH262170:DXZ262171 EHD262170:EHV262171 EQZ262170:ERR262171 FAV262170:FBN262171 FKR262170:FLJ262171 FUN262170:FVF262171 GEJ262170:GFB262171 GOF262170:GOX262171 GYB262170:GYT262171 HHX262170:HIP262171 HRT262170:HSL262171 IBP262170:ICH262171 ILL262170:IMD262171 IVH262170:IVZ262171 JFD262170:JFV262171 JOZ262170:JPR262171 JYV262170:JZN262171 KIR262170:KJJ262171 KSN262170:KTF262171 LCJ262170:LDB262171 LMF262170:LMX262171 LWB262170:LWT262171 MFX262170:MGP262171 MPT262170:MQL262171 MZP262170:NAH262171 NJL262170:NKD262171 NTH262170:NTZ262171 ODD262170:ODV262171 OMZ262170:ONR262171 OWV262170:OXN262171 PGR262170:PHJ262171 PQN262170:PRF262171 QAJ262170:QBB262171 QKF262170:QKX262171 QUB262170:QUT262171 RDX262170:REP262171 RNT262170:ROL262171 RXP262170:RYH262171 SHL262170:SID262171 SRH262170:SRZ262171 TBD262170:TBV262171 TKZ262170:TLR262171 TUV262170:TVN262171 UER262170:UFJ262171 UON262170:UPF262171 UYJ262170:UZB262171 VIF262170:VIX262171 VSB262170:VST262171 WBX262170:WCP262171 WLT262170:WML262171 WVP262170:WWH262171 J393242:X393243 JD327706:JV327707 SZ327706:TR327707 ACV327706:ADN327707 AMR327706:ANJ327707 AWN327706:AXF327707 BGJ327706:BHB327707 BQF327706:BQX327707 CAB327706:CAT327707 CJX327706:CKP327707 CTT327706:CUL327707 DDP327706:DEH327707 DNL327706:DOD327707 DXH327706:DXZ327707 EHD327706:EHV327707 EQZ327706:ERR327707 FAV327706:FBN327707 FKR327706:FLJ327707 FUN327706:FVF327707 GEJ327706:GFB327707 GOF327706:GOX327707 GYB327706:GYT327707 HHX327706:HIP327707 HRT327706:HSL327707 IBP327706:ICH327707 ILL327706:IMD327707 IVH327706:IVZ327707 JFD327706:JFV327707 JOZ327706:JPR327707 JYV327706:JZN327707 KIR327706:KJJ327707 KSN327706:KTF327707 LCJ327706:LDB327707 LMF327706:LMX327707 LWB327706:LWT327707 MFX327706:MGP327707 MPT327706:MQL327707 MZP327706:NAH327707 NJL327706:NKD327707 NTH327706:NTZ327707 ODD327706:ODV327707 OMZ327706:ONR327707 OWV327706:OXN327707 PGR327706:PHJ327707 PQN327706:PRF327707 QAJ327706:QBB327707 QKF327706:QKX327707 QUB327706:QUT327707 RDX327706:REP327707 RNT327706:ROL327707 RXP327706:RYH327707 SHL327706:SID327707 SRH327706:SRZ327707 TBD327706:TBV327707 TKZ327706:TLR327707 TUV327706:TVN327707 UER327706:UFJ327707 UON327706:UPF327707 UYJ327706:UZB327707 VIF327706:VIX327707 VSB327706:VST327707 WBX327706:WCP327707 WLT327706:WML327707 WVP327706:WWH327707 J458778:X458779 JD393242:JV393243 SZ393242:TR393243 ACV393242:ADN393243 AMR393242:ANJ393243 AWN393242:AXF393243 BGJ393242:BHB393243 BQF393242:BQX393243 CAB393242:CAT393243 CJX393242:CKP393243 CTT393242:CUL393243 DDP393242:DEH393243 DNL393242:DOD393243 DXH393242:DXZ393243 EHD393242:EHV393243 EQZ393242:ERR393243 FAV393242:FBN393243 FKR393242:FLJ393243 FUN393242:FVF393243 GEJ393242:GFB393243 GOF393242:GOX393243 GYB393242:GYT393243 HHX393242:HIP393243 HRT393242:HSL393243 IBP393242:ICH393243 ILL393242:IMD393243 IVH393242:IVZ393243 JFD393242:JFV393243 JOZ393242:JPR393243 JYV393242:JZN393243 KIR393242:KJJ393243 KSN393242:KTF393243 LCJ393242:LDB393243 LMF393242:LMX393243 LWB393242:LWT393243 MFX393242:MGP393243 MPT393242:MQL393243 MZP393242:NAH393243 NJL393242:NKD393243 NTH393242:NTZ393243 ODD393242:ODV393243 OMZ393242:ONR393243 OWV393242:OXN393243 PGR393242:PHJ393243 PQN393242:PRF393243 QAJ393242:QBB393243 QKF393242:QKX393243 QUB393242:QUT393243 RDX393242:REP393243 RNT393242:ROL393243 RXP393242:RYH393243 SHL393242:SID393243 SRH393242:SRZ393243 TBD393242:TBV393243 TKZ393242:TLR393243 TUV393242:TVN393243 UER393242:UFJ393243 UON393242:UPF393243 UYJ393242:UZB393243 VIF393242:VIX393243 VSB393242:VST393243 WBX393242:WCP393243 WLT393242:WML393243 WVP393242:WWH393243 J524314:X524315 JD458778:JV458779 SZ458778:TR458779 ACV458778:ADN458779 AMR458778:ANJ458779 AWN458778:AXF458779 BGJ458778:BHB458779 BQF458778:BQX458779 CAB458778:CAT458779 CJX458778:CKP458779 CTT458778:CUL458779 DDP458778:DEH458779 DNL458778:DOD458779 DXH458778:DXZ458779 EHD458778:EHV458779 EQZ458778:ERR458779 FAV458778:FBN458779 FKR458778:FLJ458779 FUN458778:FVF458779 GEJ458778:GFB458779 GOF458778:GOX458779 GYB458778:GYT458779 HHX458778:HIP458779 HRT458778:HSL458779 IBP458778:ICH458779 ILL458778:IMD458779 IVH458778:IVZ458779 JFD458778:JFV458779 JOZ458778:JPR458779 JYV458778:JZN458779 KIR458778:KJJ458779 KSN458778:KTF458779 LCJ458778:LDB458779 LMF458778:LMX458779 LWB458778:LWT458779 MFX458778:MGP458779 MPT458778:MQL458779 MZP458778:NAH458779 NJL458778:NKD458779 NTH458778:NTZ458779 ODD458778:ODV458779 OMZ458778:ONR458779 OWV458778:OXN458779 PGR458778:PHJ458779 PQN458778:PRF458779 QAJ458778:QBB458779 QKF458778:QKX458779 QUB458778:QUT458779 RDX458778:REP458779 RNT458778:ROL458779 RXP458778:RYH458779 SHL458778:SID458779 SRH458778:SRZ458779 TBD458778:TBV458779 TKZ458778:TLR458779 TUV458778:TVN458779 UER458778:UFJ458779 UON458778:UPF458779 UYJ458778:UZB458779 VIF458778:VIX458779 VSB458778:VST458779 WBX458778:WCP458779 WLT458778:WML458779 WVP458778:WWH458779 J589850:X589851 JD524314:JV524315 SZ524314:TR524315 ACV524314:ADN524315 AMR524314:ANJ524315 AWN524314:AXF524315 BGJ524314:BHB524315 BQF524314:BQX524315 CAB524314:CAT524315 CJX524314:CKP524315 CTT524314:CUL524315 DDP524314:DEH524315 DNL524314:DOD524315 DXH524314:DXZ524315 EHD524314:EHV524315 EQZ524314:ERR524315 FAV524314:FBN524315 FKR524314:FLJ524315 FUN524314:FVF524315 GEJ524314:GFB524315 GOF524314:GOX524315 GYB524314:GYT524315 HHX524314:HIP524315 HRT524314:HSL524315 IBP524314:ICH524315 ILL524314:IMD524315 IVH524314:IVZ524315 JFD524314:JFV524315 JOZ524314:JPR524315 JYV524314:JZN524315 KIR524314:KJJ524315 KSN524314:KTF524315 LCJ524314:LDB524315 LMF524314:LMX524315 LWB524314:LWT524315 MFX524314:MGP524315 MPT524314:MQL524315 MZP524314:NAH524315 NJL524314:NKD524315 NTH524314:NTZ524315 ODD524314:ODV524315 OMZ524314:ONR524315 OWV524314:OXN524315 PGR524314:PHJ524315 PQN524314:PRF524315 QAJ524314:QBB524315 QKF524314:QKX524315 QUB524314:QUT524315 RDX524314:REP524315 RNT524314:ROL524315 RXP524314:RYH524315 SHL524314:SID524315 SRH524314:SRZ524315 TBD524314:TBV524315 TKZ524314:TLR524315 TUV524314:TVN524315 UER524314:UFJ524315 UON524314:UPF524315 UYJ524314:UZB524315 VIF524314:VIX524315 VSB524314:VST524315 WBX524314:WCP524315 WLT524314:WML524315 WVP524314:WWH524315 J655386:X655387 JD589850:JV589851 SZ589850:TR589851 ACV589850:ADN589851 AMR589850:ANJ589851 AWN589850:AXF589851 BGJ589850:BHB589851 BQF589850:BQX589851 CAB589850:CAT589851 CJX589850:CKP589851 CTT589850:CUL589851 DDP589850:DEH589851 DNL589850:DOD589851 DXH589850:DXZ589851 EHD589850:EHV589851 EQZ589850:ERR589851 FAV589850:FBN589851 FKR589850:FLJ589851 FUN589850:FVF589851 GEJ589850:GFB589851 GOF589850:GOX589851 GYB589850:GYT589851 HHX589850:HIP589851 HRT589850:HSL589851 IBP589850:ICH589851 ILL589850:IMD589851 IVH589850:IVZ589851 JFD589850:JFV589851 JOZ589850:JPR589851 JYV589850:JZN589851 KIR589850:KJJ589851 KSN589850:KTF589851 LCJ589850:LDB589851 LMF589850:LMX589851 LWB589850:LWT589851 MFX589850:MGP589851 MPT589850:MQL589851 MZP589850:NAH589851 NJL589850:NKD589851 NTH589850:NTZ589851 ODD589850:ODV589851 OMZ589850:ONR589851 OWV589850:OXN589851 PGR589850:PHJ589851 PQN589850:PRF589851 QAJ589850:QBB589851 QKF589850:QKX589851 QUB589850:QUT589851 RDX589850:REP589851 RNT589850:ROL589851 RXP589850:RYH589851 SHL589850:SID589851 SRH589850:SRZ589851 TBD589850:TBV589851 TKZ589850:TLR589851 TUV589850:TVN589851 UER589850:UFJ589851 UON589850:UPF589851 UYJ589850:UZB589851 VIF589850:VIX589851 VSB589850:VST589851 WBX589850:WCP589851 WLT589850:WML589851 WVP589850:WWH589851 J720922:X720923 JD655386:JV655387 SZ655386:TR655387 ACV655386:ADN655387 AMR655386:ANJ655387 AWN655386:AXF655387 BGJ655386:BHB655387 BQF655386:BQX655387 CAB655386:CAT655387 CJX655386:CKP655387 CTT655386:CUL655387 DDP655386:DEH655387 DNL655386:DOD655387 DXH655386:DXZ655387 EHD655386:EHV655387 EQZ655386:ERR655387 FAV655386:FBN655387 FKR655386:FLJ655387 FUN655386:FVF655387 GEJ655386:GFB655387 GOF655386:GOX655387 GYB655386:GYT655387 HHX655386:HIP655387 HRT655386:HSL655387 IBP655386:ICH655387 ILL655386:IMD655387 IVH655386:IVZ655387 JFD655386:JFV655387 JOZ655386:JPR655387 JYV655386:JZN655387 KIR655386:KJJ655387 KSN655386:KTF655387 LCJ655386:LDB655387 LMF655386:LMX655387 LWB655386:LWT655387 MFX655386:MGP655387 MPT655386:MQL655387 MZP655386:NAH655387 NJL655386:NKD655387 NTH655386:NTZ655387 ODD655386:ODV655387 OMZ655386:ONR655387 OWV655386:OXN655387 PGR655386:PHJ655387 PQN655386:PRF655387 QAJ655386:QBB655387 QKF655386:QKX655387 QUB655386:QUT655387 RDX655386:REP655387 RNT655386:ROL655387 RXP655386:RYH655387 SHL655386:SID655387 SRH655386:SRZ655387 TBD655386:TBV655387 TKZ655386:TLR655387 TUV655386:TVN655387 UER655386:UFJ655387 UON655386:UPF655387 UYJ655386:UZB655387 VIF655386:VIX655387 VSB655386:VST655387 WBX655386:WCP655387 WLT655386:WML655387 WVP655386:WWH655387 J786458:X786459 JD720922:JV720923 SZ720922:TR720923 ACV720922:ADN720923 AMR720922:ANJ720923 AWN720922:AXF720923 BGJ720922:BHB720923 BQF720922:BQX720923 CAB720922:CAT720923 CJX720922:CKP720923 CTT720922:CUL720923 DDP720922:DEH720923 DNL720922:DOD720923 DXH720922:DXZ720923 EHD720922:EHV720923 EQZ720922:ERR720923 FAV720922:FBN720923 FKR720922:FLJ720923 FUN720922:FVF720923 GEJ720922:GFB720923 GOF720922:GOX720923 GYB720922:GYT720923 HHX720922:HIP720923 HRT720922:HSL720923 IBP720922:ICH720923 ILL720922:IMD720923 IVH720922:IVZ720923 JFD720922:JFV720923 JOZ720922:JPR720923 JYV720922:JZN720923 KIR720922:KJJ720923 KSN720922:KTF720923 LCJ720922:LDB720923 LMF720922:LMX720923 LWB720922:LWT720923 MFX720922:MGP720923 MPT720922:MQL720923 MZP720922:NAH720923 NJL720922:NKD720923 NTH720922:NTZ720923 ODD720922:ODV720923 OMZ720922:ONR720923 OWV720922:OXN720923 PGR720922:PHJ720923 PQN720922:PRF720923 QAJ720922:QBB720923 QKF720922:QKX720923 QUB720922:QUT720923 RDX720922:REP720923 RNT720922:ROL720923 RXP720922:RYH720923 SHL720922:SID720923 SRH720922:SRZ720923 TBD720922:TBV720923 TKZ720922:TLR720923 TUV720922:TVN720923 UER720922:UFJ720923 UON720922:UPF720923 UYJ720922:UZB720923 VIF720922:VIX720923 VSB720922:VST720923 WBX720922:WCP720923 WLT720922:WML720923 WVP720922:WWH720923 J851994:X851995 JD786458:JV786459 SZ786458:TR786459 ACV786458:ADN786459 AMR786458:ANJ786459 AWN786458:AXF786459 BGJ786458:BHB786459 BQF786458:BQX786459 CAB786458:CAT786459 CJX786458:CKP786459 CTT786458:CUL786459 DDP786458:DEH786459 DNL786458:DOD786459 DXH786458:DXZ786459 EHD786458:EHV786459 EQZ786458:ERR786459 FAV786458:FBN786459 FKR786458:FLJ786459 FUN786458:FVF786459 GEJ786458:GFB786459 GOF786458:GOX786459 GYB786458:GYT786459 HHX786458:HIP786459 HRT786458:HSL786459 IBP786458:ICH786459 ILL786458:IMD786459 IVH786458:IVZ786459 JFD786458:JFV786459 JOZ786458:JPR786459 JYV786458:JZN786459 KIR786458:KJJ786459 KSN786458:KTF786459 LCJ786458:LDB786459 LMF786458:LMX786459 LWB786458:LWT786459 MFX786458:MGP786459 MPT786458:MQL786459 MZP786458:NAH786459 NJL786458:NKD786459 NTH786458:NTZ786459 ODD786458:ODV786459 OMZ786458:ONR786459 OWV786458:OXN786459 PGR786458:PHJ786459 PQN786458:PRF786459 QAJ786458:QBB786459 QKF786458:QKX786459 QUB786458:QUT786459 RDX786458:REP786459 RNT786458:ROL786459 RXP786458:RYH786459 SHL786458:SID786459 SRH786458:SRZ786459 TBD786458:TBV786459 TKZ786458:TLR786459 TUV786458:TVN786459 UER786458:UFJ786459 UON786458:UPF786459 UYJ786458:UZB786459 VIF786458:VIX786459 VSB786458:VST786459 WBX786458:WCP786459 WLT786458:WML786459 WVP786458:WWH786459 J917530:X917531 JD851994:JV851995 SZ851994:TR851995 ACV851994:ADN851995 AMR851994:ANJ851995 AWN851994:AXF851995 BGJ851994:BHB851995 BQF851994:BQX851995 CAB851994:CAT851995 CJX851994:CKP851995 CTT851994:CUL851995 DDP851994:DEH851995 DNL851994:DOD851995 DXH851994:DXZ851995 EHD851994:EHV851995 EQZ851994:ERR851995 FAV851994:FBN851995 FKR851994:FLJ851995 FUN851994:FVF851995 GEJ851994:GFB851995 GOF851994:GOX851995 GYB851994:GYT851995 HHX851994:HIP851995 HRT851994:HSL851995 IBP851994:ICH851995 ILL851994:IMD851995 IVH851994:IVZ851995 JFD851994:JFV851995 JOZ851994:JPR851995 JYV851994:JZN851995 KIR851994:KJJ851995 KSN851994:KTF851995 LCJ851994:LDB851995 LMF851994:LMX851995 LWB851994:LWT851995 MFX851994:MGP851995 MPT851994:MQL851995 MZP851994:NAH851995 NJL851994:NKD851995 NTH851994:NTZ851995 ODD851994:ODV851995 OMZ851994:ONR851995 OWV851994:OXN851995 PGR851994:PHJ851995 PQN851994:PRF851995 QAJ851994:QBB851995 QKF851994:QKX851995 QUB851994:QUT851995 RDX851994:REP851995 RNT851994:ROL851995 RXP851994:RYH851995 SHL851994:SID851995 SRH851994:SRZ851995 TBD851994:TBV851995 TKZ851994:TLR851995 TUV851994:TVN851995 UER851994:UFJ851995 UON851994:UPF851995 UYJ851994:UZB851995 VIF851994:VIX851995 VSB851994:VST851995 WBX851994:WCP851995 WLT851994:WML851995 WVP851994:WWH851995 J983066:X983067 JD917530:JV917531 SZ917530:TR917531 ACV917530:ADN917531 AMR917530:ANJ917531 AWN917530:AXF917531 BGJ917530:BHB917531 BQF917530:BQX917531 CAB917530:CAT917531 CJX917530:CKP917531 CTT917530:CUL917531 DDP917530:DEH917531 DNL917530:DOD917531 DXH917530:DXZ917531 EHD917530:EHV917531 EQZ917530:ERR917531 FAV917530:FBN917531 FKR917530:FLJ917531 FUN917530:FVF917531 GEJ917530:GFB917531 GOF917530:GOX917531 GYB917530:GYT917531 HHX917530:HIP917531 HRT917530:HSL917531 IBP917530:ICH917531 ILL917530:IMD917531 IVH917530:IVZ917531 JFD917530:JFV917531 JOZ917530:JPR917531 JYV917530:JZN917531 KIR917530:KJJ917531 KSN917530:KTF917531 LCJ917530:LDB917531 LMF917530:LMX917531 LWB917530:LWT917531 MFX917530:MGP917531 MPT917530:MQL917531 MZP917530:NAH917531 NJL917530:NKD917531 NTH917530:NTZ917531 ODD917530:ODV917531 OMZ917530:ONR917531 OWV917530:OXN917531 PGR917530:PHJ917531 PQN917530:PRF917531 QAJ917530:QBB917531 QKF917530:QKX917531 QUB917530:QUT917531 RDX917530:REP917531 RNT917530:ROL917531 RXP917530:RYH917531 SHL917530:SID917531 SRH917530:SRZ917531 TBD917530:TBV917531 TKZ917530:TLR917531 TUV917530:TVN917531 UER917530:UFJ917531 UON917530:UPF917531 UYJ917530:UZB917531 VIF917530:VIX917531 VSB917530:VST917531 WBX917530:WCP917531 WLT917530:WML917531 WVP917530:WWH917531 F65577:X65577 JD983066:JV983067 SZ983066:TR983067 ACV983066:ADN983067 AMR983066:ANJ983067 AWN983066:AXF983067 BGJ983066:BHB983067 BQF983066:BQX983067 CAB983066:CAT983067 CJX983066:CKP983067 CTT983066:CUL983067 DDP983066:DEH983067 DNL983066:DOD983067 DXH983066:DXZ983067 EHD983066:EHV983067 EQZ983066:ERR983067 FAV983066:FBN983067 FKR983066:FLJ983067 FUN983066:FVF983067 GEJ983066:GFB983067 GOF983066:GOX983067 GYB983066:GYT983067 HHX983066:HIP983067 HRT983066:HSL983067 IBP983066:ICH983067 ILL983066:IMD983067 IVH983066:IVZ983067 JFD983066:JFV983067 JOZ983066:JPR983067 JYV983066:JZN983067 KIR983066:KJJ983067 KSN983066:KTF983067 LCJ983066:LDB983067 LMF983066:LMX983067 LWB983066:LWT983067 MFX983066:MGP983067 MPT983066:MQL983067 MZP983066:NAH983067 NJL983066:NKD983067 NTH983066:NTZ983067 ODD983066:ODV983067 OMZ983066:ONR983067 OWV983066:OXN983067 PGR983066:PHJ983067 PQN983066:PRF983067 QAJ983066:QBB983067 QKF983066:QKX983067 QUB983066:QUT983067 RDX983066:REP983067 RNT983066:ROL983067 RXP983066:RYH983067 SHL983066:SID983067 SRH983066:SRZ983067 TBD983066:TBV983067 TKZ983066:TLR983067 TUV983066:TVN983067 UER983066:UFJ983067 UON983066:UPF983067 UYJ983066:UZB983067 VIF983066:VIX983067 VSB983066:VST983067 WBX983066:WCP983067 WLT983066:WML983067 WVP983066:WWH983067 F131113:X131113 IZ65577:JV65577 SV65577:TR65577 ACR65577:ADN65577 AMN65577:ANJ65577 AWJ65577:AXF65577 BGF65577:BHB65577 BQB65577:BQX65577 BZX65577:CAT65577 CJT65577:CKP65577 CTP65577:CUL65577 DDL65577:DEH65577 DNH65577:DOD65577 DXD65577:DXZ65577 EGZ65577:EHV65577 EQV65577:ERR65577 FAR65577:FBN65577 FKN65577:FLJ65577 FUJ65577:FVF65577 GEF65577:GFB65577 GOB65577:GOX65577 GXX65577:GYT65577 HHT65577:HIP65577 HRP65577:HSL65577 IBL65577:ICH65577 ILH65577:IMD65577 IVD65577:IVZ65577 JEZ65577:JFV65577 JOV65577:JPR65577 JYR65577:JZN65577 KIN65577:KJJ65577 KSJ65577:KTF65577 LCF65577:LDB65577 LMB65577:LMX65577 LVX65577:LWT65577 MFT65577:MGP65577 MPP65577:MQL65577 MZL65577:NAH65577 NJH65577:NKD65577 NTD65577:NTZ65577 OCZ65577:ODV65577 OMV65577:ONR65577 OWR65577:OXN65577 PGN65577:PHJ65577 PQJ65577:PRF65577 QAF65577:QBB65577 QKB65577:QKX65577 QTX65577:QUT65577 RDT65577:REP65577 RNP65577:ROL65577 RXL65577:RYH65577 SHH65577:SID65577 SRD65577:SRZ65577 TAZ65577:TBV65577 TKV65577:TLR65577 TUR65577:TVN65577 UEN65577:UFJ65577 UOJ65577:UPF65577 UYF65577:UZB65577 VIB65577:VIX65577 VRX65577:VST65577 WBT65577:WCP65577 WLP65577:WML65577 WVL65577:WWH65577 F196649:X196649 IZ131113:JV131113 SV131113:TR131113 ACR131113:ADN131113 AMN131113:ANJ131113 AWJ131113:AXF131113 BGF131113:BHB131113 BQB131113:BQX131113 BZX131113:CAT131113 CJT131113:CKP131113 CTP131113:CUL131113 DDL131113:DEH131113 DNH131113:DOD131113 DXD131113:DXZ131113 EGZ131113:EHV131113 EQV131113:ERR131113 FAR131113:FBN131113 FKN131113:FLJ131113 FUJ131113:FVF131113 GEF131113:GFB131113 GOB131113:GOX131113 GXX131113:GYT131113 HHT131113:HIP131113 HRP131113:HSL131113 IBL131113:ICH131113 ILH131113:IMD131113 IVD131113:IVZ131113 JEZ131113:JFV131113 JOV131113:JPR131113 JYR131113:JZN131113 KIN131113:KJJ131113 KSJ131113:KTF131113 LCF131113:LDB131113 LMB131113:LMX131113 LVX131113:LWT131113 MFT131113:MGP131113 MPP131113:MQL131113 MZL131113:NAH131113 NJH131113:NKD131113 NTD131113:NTZ131113 OCZ131113:ODV131113 OMV131113:ONR131113 OWR131113:OXN131113 PGN131113:PHJ131113 PQJ131113:PRF131113 QAF131113:QBB131113 QKB131113:QKX131113 QTX131113:QUT131113 RDT131113:REP131113 RNP131113:ROL131113 RXL131113:RYH131113 SHH131113:SID131113 SRD131113:SRZ131113 TAZ131113:TBV131113 TKV131113:TLR131113 TUR131113:TVN131113 UEN131113:UFJ131113 UOJ131113:UPF131113 UYF131113:UZB131113 VIB131113:VIX131113 VRX131113:VST131113 WBT131113:WCP131113 WLP131113:WML131113 WVL131113:WWH131113 F262185:X262185 IZ196649:JV196649 SV196649:TR196649 ACR196649:ADN196649 AMN196649:ANJ196649 AWJ196649:AXF196649 BGF196649:BHB196649 BQB196649:BQX196649 BZX196649:CAT196649 CJT196649:CKP196649 CTP196649:CUL196649 DDL196649:DEH196649 DNH196649:DOD196649 DXD196649:DXZ196649 EGZ196649:EHV196649 EQV196649:ERR196649 FAR196649:FBN196649 FKN196649:FLJ196649 FUJ196649:FVF196649 GEF196649:GFB196649 GOB196649:GOX196649 GXX196649:GYT196649 HHT196649:HIP196649 HRP196649:HSL196649 IBL196649:ICH196649 ILH196649:IMD196649 IVD196649:IVZ196649 JEZ196649:JFV196649 JOV196649:JPR196649 JYR196649:JZN196649 KIN196649:KJJ196649 KSJ196649:KTF196649 LCF196649:LDB196649 LMB196649:LMX196649 LVX196649:LWT196649 MFT196649:MGP196649 MPP196649:MQL196649 MZL196649:NAH196649 NJH196649:NKD196649 NTD196649:NTZ196649 OCZ196649:ODV196649 OMV196649:ONR196649 OWR196649:OXN196649 PGN196649:PHJ196649 PQJ196649:PRF196649 QAF196649:QBB196649 QKB196649:QKX196649 QTX196649:QUT196649 RDT196649:REP196649 RNP196649:ROL196649 RXL196649:RYH196649 SHH196649:SID196649 SRD196649:SRZ196649 TAZ196649:TBV196649 TKV196649:TLR196649 TUR196649:TVN196649 UEN196649:UFJ196649 UOJ196649:UPF196649 UYF196649:UZB196649 VIB196649:VIX196649 VRX196649:VST196649 WBT196649:WCP196649 WLP196649:WML196649 WVL196649:WWH196649 F327721:X327721 IZ262185:JV262185 SV262185:TR262185 ACR262185:ADN262185 AMN262185:ANJ262185 AWJ262185:AXF262185 BGF262185:BHB262185 BQB262185:BQX262185 BZX262185:CAT262185 CJT262185:CKP262185 CTP262185:CUL262185 DDL262185:DEH262185 DNH262185:DOD262185 DXD262185:DXZ262185 EGZ262185:EHV262185 EQV262185:ERR262185 FAR262185:FBN262185 FKN262185:FLJ262185 FUJ262185:FVF262185 GEF262185:GFB262185 GOB262185:GOX262185 GXX262185:GYT262185 HHT262185:HIP262185 HRP262185:HSL262185 IBL262185:ICH262185 ILH262185:IMD262185 IVD262185:IVZ262185 JEZ262185:JFV262185 JOV262185:JPR262185 JYR262185:JZN262185 KIN262185:KJJ262185 KSJ262185:KTF262185 LCF262185:LDB262185 LMB262185:LMX262185 LVX262185:LWT262185 MFT262185:MGP262185 MPP262185:MQL262185 MZL262185:NAH262185 NJH262185:NKD262185 NTD262185:NTZ262185 OCZ262185:ODV262185 OMV262185:ONR262185 OWR262185:OXN262185 PGN262185:PHJ262185 PQJ262185:PRF262185 QAF262185:QBB262185 QKB262185:QKX262185 QTX262185:QUT262185 RDT262185:REP262185 RNP262185:ROL262185 RXL262185:RYH262185 SHH262185:SID262185 SRD262185:SRZ262185 TAZ262185:TBV262185 TKV262185:TLR262185 TUR262185:TVN262185 UEN262185:UFJ262185 UOJ262185:UPF262185 UYF262185:UZB262185 VIB262185:VIX262185 VRX262185:VST262185 WBT262185:WCP262185 WLP262185:WML262185 WVL262185:WWH262185 F393257:X393257 IZ327721:JV327721 SV327721:TR327721 ACR327721:ADN327721 AMN327721:ANJ327721 AWJ327721:AXF327721 BGF327721:BHB327721 BQB327721:BQX327721 BZX327721:CAT327721 CJT327721:CKP327721 CTP327721:CUL327721 DDL327721:DEH327721 DNH327721:DOD327721 DXD327721:DXZ327721 EGZ327721:EHV327721 EQV327721:ERR327721 FAR327721:FBN327721 FKN327721:FLJ327721 FUJ327721:FVF327721 GEF327721:GFB327721 GOB327721:GOX327721 GXX327721:GYT327721 HHT327721:HIP327721 HRP327721:HSL327721 IBL327721:ICH327721 ILH327721:IMD327721 IVD327721:IVZ327721 JEZ327721:JFV327721 JOV327721:JPR327721 JYR327721:JZN327721 KIN327721:KJJ327721 KSJ327721:KTF327721 LCF327721:LDB327721 LMB327721:LMX327721 LVX327721:LWT327721 MFT327721:MGP327721 MPP327721:MQL327721 MZL327721:NAH327721 NJH327721:NKD327721 NTD327721:NTZ327721 OCZ327721:ODV327721 OMV327721:ONR327721 OWR327721:OXN327721 PGN327721:PHJ327721 PQJ327721:PRF327721 QAF327721:QBB327721 QKB327721:QKX327721 QTX327721:QUT327721 RDT327721:REP327721 RNP327721:ROL327721 RXL327721:RYH327721 SHH327721:SID327721 SRD327721:SRZ327721 TAZ327721:TBV327721 TKV327721:TLR327721 TUR327721:TVN327721 UEN327721:UFJ327721 UOJ327721:UPF327721 UYF327721:UZB327721 VIB327721:VIX327721 VRX327721:VST327721 WBT327721:WCP327721 WLP327721:WML327721 WVL327721:WWH327721 F458793:X458793 IZ393257:JV393257 SV393257:TR393257 ACR393257:ADN393257 AMN393257:ANJ393257 AWJ393257:AXF393257 BGF393257:BHB393257 BQB393257:BQX393257 BZX393257:CAT393257 CJT393257:CKP393257 CTP393257:CUL393257 DDL393257:DEH393257 DNH393257:DOD393257 DXD393257:DXZ393257 EGZ393257:EHV393257 EQV393257:ERR393257 FAR393257:FBN393257 FKN393257:FLJ393257 FUJ393257:FVF393257 GEF393257:GFB393257 GOB393257:GOX393257 GXX393257:GYT393257 HHT393257:HIP393257 HRP393257:HSL393257 IBL393257:ICH393257 ILH393257:IMD393257 IVD393257:IVZ393257 JEZ393257:JFV393257 JOV393257:JPR393257 JYR393257:JZN393257 KIN393257:KJJ393257 KSJ393257:KTF393257 LCF393257:LDB393257 LMB393257:LMX393257 LVX393257:LWT393257 MFT393257:MGP393257 MPP393257:MQL393257 MZL393257:NAH393257 NJH393257:NKD393257 NTD393257:NTZ393257 OCZ393257:ODV393257 OMV393257:ONR393257 OWR393257:OXN393257 PGN393257:PHJ393257 PQJ393257:PRF393257 QAF393257:QBB393257 QKB393257:QKX393257 QTX393257:QUT393257 RDT393257:REP393257 RNP393257:ROL393257 RXL393257:RYH393257 SHH393257:SID393257 SRD393257:SRZ393257 TAZ393257:TBV393257 TKV393257:TLR393257 TUR393257:TVN393257 UEN393257:UFJ393257 UOJ393257:UPF393257 UYF393257:UZB393257 VIB393257:VIX393257 VRX393257:VST393257 WBT393257:WCP393257 WLP393257:WML393257 WVL393257:WWH393257 F524329:X524329 IZ458793:JV458793 SV458793:TR458793 ACR458793:ADN458793 AMN458793:ANJ458793 AWJ458793:AXF458793 BGF458793:BHB458793 BQB458793:BQX458793 BZX458793:CAT458793 CJT458793:CKP458793 CTP458793:CUL458793 DDL458793:DEH458793 DNH458793:DOD458793 DXD458793:DXZ458793 EGZ458793:EHV458793 EQV458793:ERR458793 FAR458793:FBN458793 FKN458793:FLJ458793 FUJ458793:FVF458793 GEF458793:GFB458793 GOB458793:GOX458793 GXX458793:GYT458793 HHT458793:HIP458793 HRP458793:HSL458793 IBL458793:ICH458793 ILH458793:IMD458793 IVD458793:IVZ458793 JEZ458793:JFV458793 JOV458793:JPR458793 JYR458793:JZN458793 KIN458793:KJJ458793 KSJ458793:KTF458793 LCF458793:LDB458793 LMB458793:LMX458793 LVX458793:LWT458793 MFT458793:MGP458793 MPP458793:MQL458793 MZL458793:NAH458793 NJH458793:NKD458793 NTD458793:NTZ458793 OCZ458793:ODV458793 OMV458793:ONR458793 OWR458793:OXN458793 PGN458793:PHJ458793 PQJ458793:PRF458793 QAF458793:QBB458793 QKB458793:QKX458793 QTX458793:QUT458793 RDT458793:REP458793 RNP458793:ROL458793 RXL458793:RYH458793 SHH458793:SID458793 SRD458793:SRZ458793 TAZ458793:TBV458793 TKV458793:TLR458793 TUR458793:TVN458793 UEN458793:UFJ458793 UOJ458793:UPF458793 UYF458793:UZB458793 VIB458793:VIX458793 VRX458793:VST458793 WBT458793:WCP458793 WLP458793:WML458793 WVL458793:WWH458793 F589865:X589865 IZ524329:JV524329 SV524329:TR524329 ACR524329:ADN524329 AMN524329:ANJ524329 AWJ524329:AXF524329 BGF524329:BHB524329 BQB524329:BQX524329 BZX524329:CAT524329 CJT524329:CKP524329 CTP524329:CUL524329 DDL524329:DEH524329 DNH524329:DOD524329 DXD524329:DXZ524329 EGZ524329:EHV524329 EQV524329:ERR524329 FAR524329:FBN524329 FKN524329:FLJ524329 FUJ524329:FVF524329 GEF524329:GFB524329 GOB524329:GOX524329 GXX524329:GYT524329 HHT524329:HIP524329 HRP524329:HSL524329 IBL524329:ICH524329 ILH524329:IMD524329 IVD524329:IVZ524329 JEZ524329:JFV524329 JOV524329:JPR524329 JYR524329:JZN524329 KIN524329:KJJ524329 KSJ524329:KTF524329 LCF524329:LDB524329 LMB524329:LMX524329 LVX524329:LWT524329 MFT524329:MGP524329 MPP524329:MQL524329 MZL524329:NAH524329 NJH524329:NKD524329 NTD524329:NTZ524329 OCZ524329:ODV524329 OMV524329:ONR524329 OWR524329:OXN524329 PGN524329:PHJ524329 PQJ524329:PRF524329 QAF524329:QBB524329 QKB524329:QKX524329 QTX524329:QUT524329 RDT524329:REP524329 RNP524329:ROL524329 RXL524329:RYH524329 SHH524329:SID524329 SRD524329:SRZ524329 TAZ524329:TBV524329 TKV524329:TLR524329 TUR524329:TVN524329 UEN524329:UFJ524329 UOJ524329:UPF524329 UYF524329:UZB524329 VIB524329:VIX524329 VRX524329:VST524329 WBT524329:WCP524329 WLP524329:WML524329 WVL524329:WWH524329 F655401:X655401 IZ589865:JV589865 SV589865:TR589865 ACR589865:ADN589865 AMN589865:ANJ589865 AWJ589865:AXF589865 BGF589865:BHB589865 BQB589865:BQX589865 BZX589865:CAT589865 CJT589865:CKP589865 CTP589865:CUL589865 DDL589865:DEH589865 DNH589865:DOD589865 DXD589865:DXZ589865 EGZ589865:EHV589865 EQV589865:ERR589865 FAR589865:FBN589865 FKN589865:FLJ589865 FUJ589865:FVF589865 GEF589865:GFB589865 GOB589865:GOX589865 GXX589865:GYT589865 HHT589865:HIP589865 HRP589865:HSL589865 IBL589865:ICH589865 ILH589865:IMD589865 IVD589865:IVZ589865 JEZ589865:JFV589865 JOV589865:JPR589865 JYR589865:JZN589865 KIN589865:KJJ589865 KSJ589865:KTF589865 LCF589865:LDB589865 LMB589865:LMX589865 LVX589865:LWT589865 MFT589865:MGP589865 MPP589865:MQL589865 MZL589865:NAH589865 NJH589865:NKD589865 NTD589865:NTZ589865 OCZ589865:ODV589865 OMV589865:ONR589865 OWR589865:OXN589865 PGN589865:PHJ589865 PQJ589865:PRF589865 QAF589865:QBB589865 QKB589865:QKX589865 QTX589865:QUT589865 RDT589865:REP589865 RNP589865:ROL589865 RXL589865:RYH589865 SHH589865:SID589865 SRD589865:SRZ589865 TAZ589865:TBV589865 TKV589865:TLR589865 TUR589865:TVN589865 UEN589865:UFJ589865 UOJ589865:UPF589865 UYF589865:UZB589865 VIB589865:VIX589865 VRX589865:VST589865 WBT589865:WCP589865 WLP589865:WML589865 WVL589865:WWH589865 F720937:X720937 IZ655401:JV655401 SV655401:TR655401 ACR655401:ADN655401 AMN655401:ANJ655401 AWJ655401:AXF655401 BGF655401:BHB655401 BQB655401:BQX655401 BZX655401:CAT655401 CJT655401:CKP655401 CTP655401:CUL655401 DDL655401:DEH655401 DNH655401:DOD655401 DXD655401:DXZ655401 EGZ655401:EHV655401 EQV655401:ERR655401 FAR655401:FBN655401 FKN655401:FLJ655401 FUJ655401:FVF655401 GEF655401:GFB655401 GOB655401:GOX655401 GXX655401:GYT655401 HHT655401:HIP655401 HRP655401:HSL655401 IBL655401:ICH655401 ILH655401:IMD655401 IVD655401:IVZ655401 JEZ655401:JFV655401 JOV655401:JPR655401 JYR655401:JZN655401 KIN655401:KJJ655401 KSJ655401:KTF655401 LCF655401:LDB655401 LMB655401:LMX655401 LVX655401:LWT655401 MFT655401:MGP655401 MPP655401:MQL655401 MZL655401:NAH655401 NJH655401:NKD655401 NTD655401:NTZ655401 OCZ655401:ODV655401 OMV655401:ONR655401 OWR655401:OXN655401 PGN655401:PHJ655401 PQJ655401:PRF655401 QAF655401:QBB655401 QKB655401:QKX655401 QTX655401:QUT655401 RDT655401:REP655401 RNP655401:ROL655401 RXL655401:RYH655401 SHH655401:SID655401 SRD655401:SRZ655401 TAZ655401:TBV655401 TKV655401:TLR655401 TUR655401:TVN655401 UEN655401:UFJ655401 UOJ655401:UPF655401 UYF655401:UZB655401 VIB655401:VIX655401 VRX655401:VST655401 WBT655401:WCP655401 WLP655401:WML655401 WVL655401:WWH655401 F786473:X786473 IZ720937:JV720937 SV720937:TR720937 ACR720937:ADN720937 AMN720937:ANJ720937 AWJ720937:AXF720937 BGF720937:BHB720937 BQB720937:BQX720937 BZX720937:CAT720937 CJT720937:CKP720937 CTP720937:CUL720937 DDL720937:DEH720937 DNH720937:DOD720937 DXD720937:DXZ720937 EGZ720937:EHV720937 EQV720937:ERR720937 FAR720937:FBN720937 FKN720937:FLJ720937 FUJ720937:FVF720937 GEF720937:GFB720937 GOB720937:GOX720937 GXX720937:GYT720937 HHT720937:HIP720937 HRP720937:HSL720937 IBL720937:ICH720937 ILH720937:IMD720937 IVD720937:IVZ720937 JEZ720937:JFV720937 JOV720937:JPR720937 JYR720937:JZN720937 KIN720937:KJJ720937 KSJ720937:KTF720937 LCF720937:LDB720937 LMB720937:LMX720937 LVX720937:LWT720937 MFT720937:MGP720937 MPP720937:MQL720937 MZL720937:NAH720937 NJH720937:NKD720937 NTD720937:NTZ720937 OCZ720937:ODV720937 OMV720937:ONR720937 OWR720937:OXN720937 PGN720937:PHJ720937 PQJ720937:PRF720937 QAF720937:QBB720937 QKB720937:QKX720937 QTX720937:QUT720937 RDT720937:REP720937 RNP720937:ROL720937 RXL720937:RYH720937 SHH720937:SID720937 SRD720937:SRZ720937 TAZ720937:TBV720937 TKV720937:TLR720937 TUR720937:TVN720937 UEN720937:UFJ720937 UOJ720937:UPF720937 UYF720937:UZB720937 VIB720937:VIX720937 VRX720937:VST720937 WBT720937:WCP720937 WLP720937:WML720937 WVL720937:WWH720937 F852009:X852009 IZ786473:JV786473 SV786473:TR786473 ACR786473:ADN786473 AMN786473:ANJ786473 AWJ786473:AXF786473 BGF786473:BHB786473 BQB786473:BQX786473 BZX786473:CAT786473 CJT786473:CKP786473 CTP786473:CUL786473 DDL786473:DEH786473 DNH786473:DOD786473 DXD786473:DXZ786473 EGZ786473:EHV786473 EQV786473:ERR786473 FAR786473:FBN786473 FKN786473:FLJ786473 FUJ786473:FVF786473 GEF786473:GFB786473 GOB786473:GOX786473 GXX786473:GYT786473 HHT786473:HIP786473 HRP786473:HSL786473 IBL786473:ICH786473 ILH786473:IMD786473 IVD786473:IVZ786473 JEZ786473:JFV786473 JOV786473:JPR786473 JYR786473:JZN786473 KIN786473:KJJ786473 KSJ786473:KTF786473 LCF786473:LDB786473 LMB786473:LMX786473 LVX786473:LWT786473 MFT786473:MGP786473 MPP786473:MQL786473 MZL786473:NAH786473 NJH786473:NKD786473 NTD786473:NTZ786473 OCZ786473:ODV786473 OMV786473:ONR786473 OWR786473:OXN786473 PGN786473:PHJ786473 PQJ786473:PRF786473 QAF786473:QBB786473 QKB786473:QKX786473 QTX786473:QUT786473 RDT786473:REP786473 RNP786473:ROL786473 RXL786473:RYH786473 SHH786473:SID786473 SRD786473:SRZ786473 TAZ786473:TBV786473 TKV786473:TLR786473 TUR786473:TVN786473 UEN786473:UFJ786473 UOJ786473:UPF786473 UYF786473:UZB786473 VIB786473:VIX786473 VRX786473:VST786473 WBT786473:WCP786473 WLP786473:WML786473 WVL786473:WWH786473 F917545:X917545 IZ852009:JV852009 SV852009:TR852009 ACR852009:ADN852009 AMN852009:ANJ852009 AWJ852009:AXF852009 BGF852009:BHB852009 BQB852009:BQX852009 BZX852009:CAT852009 CJT852009:CKP852009 CTP852009:CUL852009 DDL852009:DEH852009 DNH852009:DOD852009 DXD852009:DXZ852009 EGZ852009:EHV852009 EQV852009:ERR852009 FAR852009:FBN852009 FKN852009:FLJ852009 FUJ852009:FVF852009 GEF852009:GFB852009 GOB852009:GOX852009 GXX852009:GYT852009 HHT852009:HIP852009 HRP852009:HSL852009 IBL852009:ICH852009 ILH852009:IMD852009 IVD852009:IVZ852009 JEZ852009:JFV852009 JOV852009:JPR852009 JYR852009:JZN852009 KIN852009:KJJ852009 KSJ852009:KTF852009 LCF852009:LDB852009 LMB852009:LMX852009 LVX852009:LWT852009 MFT852009:MGP852009 MPP852009:MQL852009 MZL852009:NAH852009 NJH852009:NKD852009 NTD852009:NTZ852009 OCZ852009:ODV852009 OMV852009:ONR852009 OWR852009:OXN852009 PGN852009:PHJ852009 PQJ852009:PRF852009 QAF852009:QBB852009 QKB852009:QKX852009 QTX852009:QUT852009 RDT852009:REP852009 RNP852009:ROL852009 RXL852009:RYH852009 SHH852009:SID852009 SRD852009:SRZ852009 TAZ852009:TBV852009 TKV852009:TLR852009 TUR852009:TVN852009 UEN852009:UFJ852009 UOJ852009:UPF852009 UYF852009:UZB852009 VIB852009:VIX852009 VRX852009:VST852009 WBT852009:WCP852009 WLP852009:WML852009 WVL852009:WWH852009 F983081:X983081 IZ917545:JV917545 SV917545:TR917545 ACR917545:ADN917545 AMN917545:ANJ917545 AWJ917545:AXF917545 BGF917545:BHB917545 BQB917545:BQX917545 BZX917545:CAT917545 CJT917545:CKP917545 CTP917545:CUL917545 DDL917545:DEH917545 DNH917545:DOD917545 DXD917545:DXZ917545 EGZ917545:EHV917545 EQV917545:ERR917545 FAR917545:FBN917545 FKN917545:FLJ917545 FUJ917545:FVF917545 GEF917545:GFB917545 GOB917545:GOX917545 GXX917545:GYT917545 HHT917545:HIP917545 HRP917545:HSL917545 IBL917545:ICH917545 ILH917545:IMD917545 IVD917545:IVZ917545 JEZ917545:JFV917545 JOV917545:JPR917545 JYR917545:JZN917545 KIN917545:KJJ917545 KSJ917545:KTF917545 LCF917545:LDB917545 LMB917545:LMX917545 LVX917545:LWT917545 MFT917545:MGP917545 MPP917545:MQL917545 MZL917545:NAH917545 NJH917545:NKD917545 NTD917545:NTZ917545 OCZ917545:ODV917545 OMV917545:ONR917545 OWR917545:OXN917545 PGN917545:PHJ917545 PQJ917545:PRF917545 QAF917545:QBB917545 QKB917545:QKX917545 QTX917545:QUT917545 RDT917545:REP917545 RNP917545:ROL917545 RXL917545:RYH917545 SHH917545:SID917545 SRD917545:SRZ917545 TAZ917545:TBV917545 TKV917545:TLR917545 TUR917545:TVN917545 UEN917545:UFJ917545 UOJ917545:UPF917545 UYF917545:UZB917545 VIB917545:VIX917545 VRX917545:VST917545 WBT917545:WCP917545 WLP917545:WML917545 WVL917545:WWH917545 J65572:X65573 IZ983081:JV983081 SV983081:TR983081 ACR983081:ADN983081 AMN983081:ANJ983081 AWJ983081:AXF983081 BGF983081:BHB983081 BQB983081:BQX983081 BZX983081:CAT983081 CJT983081:CKP983081 CTP983081:CUL983081 DDL983081:DEH983081 DNH983081:DOD983081 DXD983081:DXZ983081 EGZ983081:EHV983081 EQV983081:ERR983081 FAR983081:FBN983081 FKN983081:FLJ983081 FUJ983081:FVF983081 GEF983081:GFB983081 GOB983081:GOX983081 GXX983081:GYT983081 HHT983081:HIP983081 HRP983081:HSL983081 IBL983081:ICH983081 ILH983081:IMD983081 IVD983081:IVZ983081 JEZ983081:JFV983081 JOV983081:JPR983081 JYR983081:JZN983081 KIN983081:KJJ983081 KSJ983081:KTF983081 LCF983081:LDB983081 LMB983081:LMX983081 LVX983081:LWT983081 MFT983081:MGP983081 MPP983081:MQL983081 MZL983081:NAH983081 NJH983081:NKD983081 NTD983081:NTZ983081 OCZ983081:ODV983081 OMV983081:ONR983081 OWR983081:OXN983081 PGN983081:PHJ983081 PQJ983081:PRF983081 QAF983081:QBB983081 QKB983081:QKX983081 QTX983081:QUT983081 RDT983081:REP983081 RNP983081:ROL983081 RXL983081:RYH983081 SHH983081:SID983081 SRD983081:SRZ983081 TAZ983081:TBV983081 TKV983081:TLR983081 TUR983081:TVN983081 UEN983081:UFJ983081 UOJ983081:UPF983081 UYF983081:UZB983081 VIB983081:VIX983081 VRX983081:VST983081 WBT983081:WCP983081 WLP983081:WML983081 WVL983081:WWH983081 J131108:X131109 JD65572:JV65573 SZ65572:TR65573 ACV65572:ADN65573 AMR65572:ANJ65573 AWN65572:AXF65573 BGJ65572:BHB65573 BQF65572:BQX65573 CAB65572:CAT65573 CJX65572:CKP65573 CTT65572:CUL65573 DDP65572:DEH65573 DNL65572:DOD65573 DXH65572:DXZ65573 EHD65572:EHV65573 EQZ65572:ERR65573 FAV65572:FBN65573 FKR65572:FLJ65573 FUN65572:FVF65573 GEJ65572:GFB65573 GOF65572:GOX65573 GYB65572:GYT65573 HHX65572:HIP65573 HRT65572:HSL65573 IBP65572:ICH65573 ILL65572:IMD65573 IVH65572:IVZ65573 JFD65572:JFV65573 JOZ65572:JPR65573 JYV65572:JZN65573 KIR65572:KJJ65573 KSN65572:KTF65573 LCJ65572:LDB65573 LMF65572:LMX65573 LWB65572:LWT65573 MFX65572:MGP65573 MPT65572:MQL65573 MZP65572:NAH65573 NJL65572:NKD65573 NTH65572:NTZ65573 ODD65572:ODV65573 OMZ65572:ONR65573 OWV65572:OXN65573 PGR65572:PHJ65573 PQN65572:PRF65573 QAJ65572:QBB65573 QKF65572:QKX65573 QUB65572:QUT65573 RDX65572:REP65573 RNT65572:ROL65573 RXP65572:RYH65573 SHL65572:SID65573 SRH65572:SRZ65573 TBD65572:TBV65573 TKZ65572:TLR65573 TUV65572:TVN65573 UER65572:UFJ65573 UON65572:UPF65573 UYJ65572:UZB65573 VIF65572:VIX65573 VSB65572:VST65573 WBX65572:WCP65573 WLT65572:WML65573 WVP65572:WWH65573 J196644:X196645 JD131108:JV131109 SZ131108:TR131109 ACV131108:ADN131109 AMR131108:ANJ131109 AWN131108:AXF131109 BGJ131108:BHB131109 BQF131108:BQX131109 CAB131108:CAT131109 CJX131108:CKP131109 CTT131108:CUL131109 DDP131108:DEH131109 DNL131108:DOD131109 DXH131108:DXZ131109 EHD131108:EHV131109 EQZ131108:ERR131109 FAV131108:FBN131109 FKR131108:FLJ131109 FUN131108:FVF131109 GEJ131108:GFB131109 GOF131108:GOX131109 GYB131108:GYT131109 HHX131108:HIP131109 HRT131108:HSL131109 IBP131108:ICH131109 ILL131108:IMD131109 IVH131108:IVZ131109 JFD131108:JFV131109 JOZ131108:JPR131109 JYV131108:JZN131109 KIR131108:KJJ131109 KSN131108:KTF131109 LCJ131108:LDB131109 LMF131108:LMX131109 LWB131108:LWT131109 MFX131108:MGP131109 MPT131108:MQL131109 MZP131108:NAH131109 NJL131108:NKD131109 NTH131108:NTZ131109 ODD131108:ODV131109 OMZ131108:ONR131109 OWV131108:OXN131109 PGR131108:PHJ131109 PQN131108:PRF131109 QAJ131108:QBB131109 QKF131108:QKX131109 QUB131108:QUT131109 RDX131108:REP131109 RNT131108:ROL131109 RXP131108:RYH131109 SHL131108:SID131109 SRH131108:SRZ131109 TBD131108:TBV131109 TKZ131108:TLR131109 TUV131108:TVN131109 UER131108:UFJ131109 UON131108:UPF131109 UYJ131108:UZB131109 VIF131108:VIX131109 VSB131108:VST131109 WBX131108:WCP131109 WLT131108:WML131109 WVP131108:WWH131109 J262180:X262181 JD196644:JV196645 SZ196644:TR196645 ACV196644:ADN196645 AMR196644:ANJ196645 AWN196644:AXF196645 BGJ196644:BHB196645 BQF196644:BQX196645 CAB196644:CAT196645 CJX196644:CKP196645 CTT196644:CUL196645 DDP196644:DEH196645 DNL196644:DOD196645 DXH196644:DXZ196645 EHD196644:EHV196645 EQZ196644:ERR196645 FAV196644:FBN196645 FKR196644:FLJ196645 FUN196644:FVF196645 GEJ196644:GFB196645 GOF196644:GOX196645 GYB196644:GYT196645 HHX196644:HIP196645 HRT196644:HSL196645 IBP196644:ICH196645 ILL196644:IMD196645 IVH196644:IVZ196645 JFD196644:JFV196645 JOZ196644:JPR196645 JYV196644:JZN196645 KIR196644:KJJ196645 KSN196644:KTF196645 LCJ196644:LDB196645 LMF196644:LMX196645 LWB196644:LWT196645 MFX196644:MGP196645 MPT196644:MQL196645 MZP196644:NAH196645 NJL196644:NKD196645 NTH196644:NTZ196645 ODD196644:ODV196645 OMZ196644:ONR196645 OWV196644:OXN196645 PGR196644:PHJ196645 PQN196644:PRF196645 QAJ196644:QBB196645 QKF196644:QKX196645 QUB196644:QUT196645 RDX196644:REP196645 RNT196644:ROL196645 RXP196644:RYH196645 SHL196644:SID196645 SRH196644:SRZ196645 TBD196644:TBV196645 TKZ196644:TLR196645 TUV196644:TVN196645 UER196644:UFJ196645 UON196644:UPF196645 UYJ196644:UZB196645 VIF196644:VIX196645 VSB196644:VST196645 WBX196644:WCP196645 WLT196644:WML196645 WVP196644:WWH196645 J327716:X327717 JD262180:JV262181 SZ262180:TR262181 ACV262180:ADN262181 AMR262180:ANJ262181 AWN262180:AXF262181 BGJ262180:BHB262181 BQF262180:BQX262181 CAB262180:CAT262181 CJX262180:CKP262181 CTT262180:CUL262181 DDP262180:DEH262181 DNL262180:DOD262181 DXH262180:DXZ262181 EHD262180:EHV262181 EQZ262180:ERR262181 FAV262180:FBN262181 FKR262180:FLJ262181 FUN262180:FVF262181 GEJ262180:GFB262181 GOF262180:GOX262181 GYB262180:GYT262181 HHX262180:HIP262181 HRT262180:HSL262181 IBP262180:ICH262181 ILL262180:IMD262181 IVH262180:IVZ262181 JFD262180:JFV262181 JOZ262180:JPR262181 JYV262180:JZN262181 KIR262180:KJJ262181 KSN262180:KTF262181 LCJ262180:LDB262181 LMF262180:LMX262181 LWB262180:LWT262181 MFX262180:MGP262181 MPT262180:MQL262181 MZP262180:NAH262181 NJL262180:NKD262181 NTH262180:NTZ262181 ODD262180:ODV262181 OMZ262180:ONR262181 OWV262180:OXN262181 PGR262180:PHJ262181 PQN262180:PRF262181 QAJ262180:QBB262181 QKF262180:QKX262181 QUB262180:QUT262181 RDX262180:REP262181 RNT262180:ROL262181 RXP262180:RYH262181 SHL262180:SID262181 SRH262180:SRZ262181 TBD262180:TBV262181 TKZ262180:TLR262181 TUV262180:TVN262181 UER262180:UFJ262181 UON262180:UPF262181 UYJ262180:UZB262181 VIF262180:VIX262181 VSB262180:VST262181 WBX262180:WCP262181 WLT262180:WML262181 WVP262180:WWH262181 J393252:X393253 JD327716:JV327717 SZ327716:TR327717 ACV327716:ADN327717 AMR327716:ANJ327717 AWN327716:AXF327717 BGJ327716:BHB327717 BQF327716:BQX327717 CAB327716:CAT327717 CJX327716:CKP327717 CTT327716:CUL327717 DDP327716:DEH327717 DNL327716:DOD327717 DXH327716:DXZ327717 EHD327716:EHV327717 EQZ327716:ERR327717 FAV327716:FBN327717 FKR327716:FLJ327717 FUN327716:FVF327717 GEJ327716:GFB327717 GOF327716:GOX327717 GYB327716:GYT327717 HHX327716:HIP327717 HRT327716:HSL327717 IBP327716:ICH327717 ILL327716:IMD327717 IVH327716:IVZ327717 JFD327716:JFV327717 JOZ327716:JPR327717 JYV327716:JZN327717 KIR327716:KJJ327717 KSN327716:KTF327717 LCJ327716:LDB327717 LMF327716:LMX327717 LWB327716:LWT327717 MFX327716:MGP327717 MPT327716:MQL327717 MZP327716:NAH327717 NJL327716:NKD327717 NTH327716:NTZ327717 ODD327716:ODV327717 OMZ327716:ONR327717 OWV327716:OXN327717 PGR327716:PHJ327717 PQN327716:PRF327717 QAJ327716:QBB327717 QKF327716:QKX327717 QUB327716:QUT327717 RDX327716:REP327717 RNT327716:ROL327717 RXP327716:RYH327717 SHL327716:SID327717 SRH327716:SRZ327717 TBD327716:TBV327717 TKZ327716:TLR327717 TUV327716:TVN327717 UER327716:UFJ327717 UON327716:UPF327717 UYJ327716:UZB327717 VIF327716:VIX327717 VSB327716:VST327717 WBX327716:WCP327717 WLT327716:WML327717 WVP327716:WWH327717 J458788:X458789 JD393252:JV393253 SZ393252:TR393253 ACV393252:ADN393253 AMR393252:ANJ393253 AWN393252:AXF393253 BGJ393252:BHB393253 BQF393252:BQX393253 CAB393252:CAT393253 CJX393252:CKP393253 CTT393252:CUL393253 DDP393252:DEH393253 DNL393252:DOD393253 DXH393252:DXZ393253 EHD393252:EHV393253 EQZ393252:ERR393253 FAV393252:FBN393253 FKR393252:FLJ393253 FUN393252:FVF393253 GEJ393252:GFB393253 GOF393252:GOX393253 GYB393252:GYT393253 HHX393252:HIP393253 HRT393252:HSL393253 IBP393252:ICH393253 ILL393252:IMD393253 IVH393252:IVZ393253 JFD393252:JFV393253 JOZ393252:JPR393253 JYV393252:JZN393253 KIR393252:KJJ393253 KSN393252:KTF393253 LCJ393252:LDB393253 LMF393252:LMX393253 LWB393252:LWT393253 MFX393252:MGP393253 MPT393252:MQL393253 MZP393252:NAH393253 NJL393252:NKD393253 NTH393252:NTZ393253 ODD393252:ODV393253 OMZ393252:ONR393253 OWV393252:OXN393253 PGR393252:PHJ393253 PQN393252:PRF393253 QAJ393252:QBB393253 QKF393252:QKX393253 QUB393252:QUT393253 RDX393252:REP393253 RNT393252:ROL393253 RXP393252:RYH393253 SHL393252:SID393253 SRH393252:SRZ393253 TBD393252:TBV393253 TKZ393252:TLR393253 TUV393252:TVN393253 UER393252:UFJ393253 UON393252:UPF393253 UYJ393252:UZB393253 VIF393252:VIX393253 VSB393252:VST393253 WBX393252:WCP393253 WLT393252:WML393253 WVP393252:WWH393253 J524324:X524325 JD458788:JV458789 SZ458788:TR458789 ACV458788:ADN458789 AMR458788:ANJ458789 AWN458788:AXF458789 BGJ458788:BHB458789 BQF458788:BQX458789 CAB458788:CAT458789 CJX458788:CKP458789 CTT458788:CUL458789 DDP458788:DEH458789 DNL458788:DOD458789 DXH458788:DXZ458789 EHD458788:EHV458789 EQZ458788:ERR458789 FAV458788:FBN458789 FKR458788:FLJ458789 FUN458788:FVF458789 GEJ458788:GFB458789 GOF458788:GOX458789 GYB458788:GYT458789 HHX458788:HIP458789 HRT458788:HSL458789 IBP458788:ICH458789 ILL458788:IMD458789 IVH458788:IVZ458789 JFD458788:JFV458789 JOZ458788:JPR458789 JYV458788:JZN458789 KIR458788:KJJ458789 KSN458788:KTF458789 LCJ458788:LDB458789 LMF458788:LMX458789 LWB458788:LWT458789 MFX458788:MGP458789 MPT458788:MQL458789 MZP458788:NAH458789 NJL458788:NKD458789 NTH458788:NTZ458789 ODD458788:ODV458789 OMZ458788:ONR458789 OWV458788:OXN458789 PGR458788:PHJ458789 PQN458788:PRF458789 QAJ458788:QBB458789 QKF458788:QKX458789 QUB458788:QUT458789 RDX458788:REP458789 RNT458788:ROL458789 RXP458788:RYH458789 SHL458788:SID458789 SRH458788:SRZ458789 TBD458788:TBV458789 TKZ458788:TLR458789 TUV458788:TVN458789 UER458788:UFJ458789 UON458788:UPF458789 UYJ458788:UZB458789 VIF458788:VIX458789 VSB458788:VST458789 WBX458788:WCP458789 WLT458788:WML458789 WVP458788:WWH458789 J589860:X589861 JD524324:JV524325 SZ524324:TR524325 ACV524324:ADN524325 AMR524324:ANJ524325 AWN524324:AXF524325 BGJ524324:BHB524325 BQF524324:BQX524325 CAB524324:CAT524325 CJX524324:CKP524325 CTT524324:CUL524325 DDP524324:DEH524325 DNL524324:DOD524325 DXH524324:DXZ524325 EHD524324:EHV524325 EQZ524324:ERR524325 FAV524324:FBN524325 FKR524324:FLJ524325 FUN524324:FVF524325 GEJ524324:GFB524325 GOF524324:GOX524325 GYB524324:GYT524325 HHX524324:HIP524325 HRT524324:HSL524325 IBP524324:ICH524325 ILL524324:IMD524325 IVH524324:IVZ524325 JFD524324:JFV524325 JOZ524324:JPR524325 JYV524324:JZN524325 KIR524324:KJJ524325 KSN524324:KTF524325 LCJ524324:LDB524325 LMF524324:LMX524325 LWB524324:LWT524325 MFX524324:MGP524325 MPT524324:MQL524325 MZP524324:NAH524325 NJL524324:NKD524325 NTH524324:NTZ524325 ODD524324:ODV524325 OMZ524324:ONR524325 OWV524324:OXN524325 PGR524324:PHJ524325 PQN524324:PRF524325 QAJ524324:QBB524325 QKF524324:QKX524325 QUB524324:QUT524325 RDX524324:REP524325 RNT524324:ROL524325 RXP524324:RYH524325 SHL524324:SID524325 SRH524324:SRZ524325 TBD524324:TBV524325 TKZ524324:TLR524325 TUV524324:TVN524325 UER524324:UFJ524325 UON524324:UPF524325 UYJ524324:UZB524325 VIF524324:VIX524325 VSB524324:VST524325 WBX524324:WCP524325 WLT524324:WML524325 WVP524324:WWH524325 J655396:X655397 JD589860:JV589861 SZ589860:TR589861 ACV589860:ADN589861 AMR589860:ANJ589861 AWN589860:AXF589861 BGJ589860:BHB589861 BQF589860:BQX589861 CAB589860:CAT589861 CJX589860:CKP589861 CTT589860:CUL589861 DDP589860:DEH589861 DNL589860:DOD589861 DXH589860:DXZ589861 EHD589860:EHV589861 EQZ589860:ERR589861 FAV589860:FBN589861 FKR589860:FLJ589861 FUN589860:FVF589861 GEJ589860:GFB589861 GOF589860:GOX589861 GYB589860:GYT589861 HHX589860:HIP589861 HRT589860:HSL589861 IBP589860:ICH589861 ILL589860:IMD589861 IVH589860:IVZ589861 JFD589860:JFV589861 JOZ589860:JPR589861 JYV589860:JZN589861 KIR589860:KJJ589861 KSN589860:KTF589861 LCJ589860:LDB589861 LMF589860:LMX589861 LWB589860:LWT589861 MFX589860:MGP589861 MPT589860:MQL589861 MZP589860:NAH589861 NJL589860:NKD589861 NTH589860:NTZ589861 ODD589860:ODV589861 OMZ589860:ONR589861 OWV589860:OXN589861 PGR589860:PHJ589861 PQN589860:PRF589861 QAJ589860:QBB589861 QKF589860:QKX589861 QUB589860:QUT589861 RDX589860:REP589861 RNT589860:ROL589861 RXP589860:RYH589861 SHL589860:SID589861 SRH589860:SRZ589861 TBD589860:TBV589861 TKZ589860:TLR589861 TUV589860:TVN589861 UER589860:UFJ589861 UON589860:UPF589861 UYJ589860:UZB589861 VIF589860:VIX589861 VSB589860:VST589861 WBX589860:WCP589861 WLT589860:WML589861 WVP589860:WWH589861 J720932:X720933 JD655396:JV655397 SZ655396:TR655397 ACV655396:ADN655397 AMR655396:ANJ655397 AWN655396:AXF655397 BGJ655396:BHB655397 BQF655396:BQX655397 CAB655396:CAT655397 CJX655396:CKP655397 CTT655396:CUL655397 DDP655396:DEH655397 DNL655396:DOD655397 DXH655396:DXZ655397 EHD655396:EHV655397 EQZ655396:ERR655397 FAV655396:FBN655397 FKR655396:FLJ655397 FUN655396:FVF655397 GEJ655396:GFB655397 GOF655396:GOX655397 GYB655396:GYT655397 HHX655396:HIP655397 HRT655396:HSL655397 IBP655396:ICH655397 ILL655396:IMD655397 IVH655396:IVZ655397 JFD655396:JFV655397 JOZ655396:JPR655397 JYV655396:JZN655397 KIR655396:KJJ655397 KSN655396:KTF655397 LCJ655396:LDB655397 LMF655396:LMX655397 LWB655396:LWT655397 MFX655396:MGP655397 MPT655396:MQL655397 MZP655396:NAH655397 NJL655396:NKD655397 NTH655396:NTZ655397 ODD655396:ODV655397 OMZ655396:ONR655397 OWV655396:OXN655397 PGR655396:PHJ655397 PQN655396:PRF655397 QAJ655396:QBB655397 QKF655396:QKX655397 QUB655396:QUT655397 RDX655396:REP655397 RNT655396:ROL655397 RXP655396:RYH655397 SHL655396:SID655397 SRH655396:SRZ655397 TBD655396:TBV655397 TKZ655396:TLR655397 TUV655396:TVN655397 UER655396:UFJ655397 UON655396:UPF655397 UYJ655396:UZB655397 VIF655396:VIX655397 VSB655396:VST655397 WBX655396:WCP655397 WLT655396:WML655397 WVP655396:WWH655397 J786468:X786469 JD720932:JV720933 SZ720932:TR720933 ACV720932:ADN720933 AMR720932:ANJ720933 AWN720932:AXF720933 BGJ720932:BHB720933 BQF720932:BQX720933 CAB720932:CAT720933 CJX720932:CKP720933 CTT720932:CUL720933 DDP720932:DEH720933 DNL720932:DOD720933 DXH720932:DXZ720933 EHD720932:EHV720933 EQZ720932:ERR720933 FAV720932:FBN720933 FKR720932:FLJ720933 FUN720932:FVF720933 GEJ720932:GFB720933 GOF720932:GOX720933 GYB720932:GYT720933 HHX720932:HIP720933 HRT720932:HSL720933 IBP720932:ICH720933 ILL720932:IMD720933 IVH720932:IVZ720933 JFD720932:JFV720933 JOZ720932:JPR720933 JYV720932:JZN720933 KIR720932:KJJ720933 KSN720932:KTF720933 LCJ720932:LDB720933 LMF720932:LMX720933 LWB720932:LWT720933 MFX720932:MGP720933 MPT720932:MQL720933 MZP720932:NAH720933 NJL720932:NKD720933 NTH720932:NTZ720933 ODD720932:ODV720933 OMZ720932:ONR720933 OWV720932:OXN720933 PGR720932:PHJ720933 PQN720932:PRF720933 QAJ720932:QBB720933 QKF720932:QKX720933 QUB720932:QUT720933 RDX720932:REP720933 RNT720932:ROL720933 RXP720932:RYH720933 SHL720932:SID720933 SRH720932:SRZ720933 TBD720932:TBV720933 TKZ720932:TLR720933 TUV720932:TVN720933 UER720932:UFJ720933 UON720932:UPF720933 UYJ720932:UZB720933 VIF720932:VIX720933 VSB720932:VST720933 WBX720932:WCP720933 WLT720932:WML720933 WVP720932:WWH720933 J852004:X852005 JD786468:JV786469 SZ786468:TR786469 ACV786468:ADN786469 AMR786468:ANJ786469 AWN786468:AXF786469 BGJ786468:BHB786469 BQF786468:BQX786469 CAB786468:CAT786469 CJX786468:CKP786469 CTT786468:CUL786469 DDP786468:DEH786469 DNL786468:DOD786469 DXH786468:DXZ786469 EHD786468:EHV786469 EQZ786468:ERR786469 FAV786468:FBN786469 FKR786468:FLJ786469 FUN786468:FVF786469 GEJ786468:GFB786469 GOF786468:GOX786469 GYB786468:GYT786469 HHX786468:HIP786469 HRT786468:HSL786469 IBP786468:ICH786469 ILL786468:IMD786469 IVH786468:IVZ786469 JFD786468:JFV786469 JOZ786468:JPR786469 JYV786468:JZN786469 KIR786468:KJJ786469 KSN786468:KTF786469 LCJ786468:LDB786469 LMF786468:LMX786469 LWB786468:LWT786469 MFX786468:MGP786469 MPT786468:MQL786469 MZP786468:NAH786469 NJL786468:NKD786469 NTH786468:NTZ786469 ODD786468:ODV786469 OMZ786468:ONR786469 OWV786468:OXN786469 PGR786468:PHJ786469 PQN786468:PRF786469 QAJ786468:QBB786469 QKF786468:QKX786469 QUB786468:QUT786469 RDX786468:REP786469 RNT786468:ROL786469 RXP786468:RYH786469 SHL786468:SID786469 SRH786468:SRZ786469 TBD786468:TBV786469 TKZ786468:TLR786469 TUV786468:TVN786469 UER786468:UFJ786469 UON786468:UPF786469 UYJ786468:UZB786469 VIF786468:VIX786469 VSB786468:VST786469 WBX786468:WCP786469 WLT786468:WML786469 WVP786468:WWH786469 J917540:X917541 JD852004:JV852005 SZ852004:TR852005 ACV852004:ADN852005 AMR852004:ANJ852005 AWN852004:AXF852005 BGJ852004:BHB852005 BQF852004:BQX852005 CAB852004:CAT852005 CJX852004:CKP852005 CTT852004:CUL852005 DDP852004:DEH852005 DNL852004:DOD852005 DXH852004:DXZ852005 EHD852004:EHV852005 EQZ852004:ERR852005 FAV852004:FBN852005 FKR852004:FLJ852005 FUN852004:FVF852005 GEJ852004:GFB852005 GOF852004:GOX852005 GYB852004:GYT852005 HHX852004:HIP852005 HRT852004:HSL852005 IBP852004:ICH852005 ILL852004:IMD852005 IVH852004:IVZ852005 JFD852004:JFV852005 JOZ852004:JPR852005 JYV852004:JZN852005 KIR852004:KJJ852005 KSN852004:KTF852005 LCJ852004:LDB852005 LMF852004:LMX852005 LWB852004:LWT852005 MFX852004:MGP852005 MPT852004:MQL852005 MZP852004:NAH852005 NJL852004:NKD852005 NTH852004:NTZ852005 ODD852004:ODV852005 OMZ852004:ONR852005 OWV852004:OXN852005 PGR852004:PHJ852005 PQN852004:PRF852005 QAJ852004:QBB852005 QKF852004:QKX852005 QUB852004:QUT852005 RDX852004:REP852005 RNT852004:ROL852005 RXP852004:RYH852005 SHL852004:SID852005 SRH852004:SRZ852005 TBD852004:TBV852005 TKZ852004:TLR852005 TUV852004:TVN852005 UER852004:UFJ852005 UON852004:UPF852005 UYJ852004:UZB852005 VIF852004:VIX852005 VSB852004:VST852005 WBX852004:WCP852005 WLT852004:WML852005 WVP852004:WWH852005 J983076:X983077 JD917540:JV917541 SZ917540:TR917541 ACV917540:ADN917541 AMR917540:ANJ917541 AWN917540:AXF917541 BGJ917540:BHB917541 BQF917540:BQX917541 CAB917540:CAT917541 CJX917540:CKP917541 CTT917540:CUL917541 DDP917540:DEH917541 DNL917540:DOD917541 DXH917540:DXZ917541 EHD917540:EHV917541 EQZ917540:ERR917541 FAV917540:FBN917541 FKR917540:FLJ917541 FUN917540:FVF917541 GEJ917540:GFB917541 GOF917540:GOX917541 GYB917540:GYT917541 HHX917540:HIP917541 HRT917540:HSL917541 IBP917540:ICH917541 ILL917540:IMD917541 IVH917540:IVZ917541 JFD917540:JFV917541 JOZ917540:JPR917541 JYV917540:JZN917541 KIR917540:KJJ917541 KSN917540:KTF917541 LCJ917540:LDB917541 LMF917540:LMX917541 LWB917540:LWT917541 MFX917540:MGP917541 MPT917540:MQL917541 MZP917540:NAH917541 NJL917540:NKD917541 NTH917540:NTZ917541 ODD917540:ODV917541 OMZ917540:ONR917541 OWV917540:OXN917541 PGR917540:PHJ917541 PQN917540:PRF917541 QAJ917540:QBB917541 QKF917540:QKX917541 QUB917540:QUT917541 RDX917540:REP917541 RNT917540:ROL917541 RXP917540:RYH917541 SHL917540:SID917541 SRH917540:SRZ917541 TBD917540:TBV917541 TKZ917540:TLR917541 TUV917540:TVN917541 UER917540:UFJ917541 UON917540:UPF917541 UYJ917540:UZB917541 VIF917540:VIX917541 VSB917540:VST917541 WBX917540:WCP917541 WLT917540:WML917541 WVP917540:WWH917541 F65581:X65583 JD983076:JV983077 SZ983076:TR983077 ACV983076:ADN983077 AMR983076:ANJ983077 AWN983076:AXF983077 BGJ983076:BHB983077 BQF983076:BQX983077 CAB983076:CAT983077 CJX983076:CKP983077 CTT983076:CUL983077 DDP983076:DEH983077 DNL983076:DOD983077 DXH983076:DXZ983077 EHD983076:EHV983077 EQZ983076:ERR983077 FAV983076:FBN983077 FKR983076:FLJ983077 FUN983076:FVF983077 GEJ983076:GFB983077 GOF983076:GOX983077 GYB983076:GYT983077 HHX983076:HIP983077 HRT983076:HSL983077 IBP983076:ICH983077 ILL983076:IMD983077 IVH983076:IVZ983077 JFD983076:JFV983077 JOZ983076:JPR983077 JYV983076:JZN983077 KIR983076:KJJ983077 KSN983076:KTF983077 LCJ983076:LDB983077 LMF983076:LMX983077 LWB983076:LWT983077 MFX983076:MGP983077 MPT983076:MQL983077 MZP983076:NAH983077 NJL983076:NKD983077 NTH983076:NTZ983077 ODD983076:ODV983077 OMZ983076:ONR983077 OWV983076:OXN983077 PGR983076:PHJ983077 PQN983076:PRF983077 QAJ983076:QBB983077 QKF983076:QKX983077 QUB983076:QUT983077 RDX983076:REP983077 RNT983076:ROL983077 RXP983076:RYH983077 SHL983076:SID983077 SRH983076:SRZ983077 TBD983076:TBV983077 TKZ983076:TLR983077 TUV983076:TVN983077 UER983076:UFJ983077 UON983076:UPF983077 UYJ983076:UZB983077 VIF983076:VIX983077 VSB983076:VST983077 WBX983076:WCP983077 WLT983076:WML983077 WVP983076:WWH983077 M65567:M65570 JG65567:JG65570 TC65567:TC65570 ACY65567:ACY65570 AMU65567:AMU65570 AWQ65567:AWQ65570 BGM65567:BGM65570 BQI65567:BQI65570 CAE65567:CAE65570 CKA65567:CKA65570 CTW65567:CTW65570 DDS65567:DDS65570 DNO65567:DNO65570 DXK65567:DXK65570 EHG65567:EHG65570 ERC65567:ERC65570 FAY65567:FAY65570 FKU65567:FKU65570 FUQ65567:FUQ65570 GEM65567:GEM65570 GOI65567:GOI65570 GYE65567:GYE65570 HIA65567:HIA65570 HRW65567:HRW65570 IBS65567:IBS65570 ILO65567:ILO65570 IVK65567:IVK65570 JFG65567:JFG65570 JPC65567:JPC65570 JYY65567:JYY65570 KIU65567:KIU65570 KSQ65567:KSQ65570 LCM65567:LCM65570 LMI65567:LMI65570 LWE65567:LWE65570 MGA65567:MGA65570 MPW65567:MPW65570 MZS65567:MZS65570 NJO65567:NJO65570 NTK65567:NTK65570 ODG65567:ODG65570 ONC65567:ONC65570 OWY65567:OWY65570 PGU65567:PGU65570 PQQ65567:PQQ65570 QAM65567:QAM65570 QKI65567:QKI65570 QUE65567:QUE65570 REA65567:REA65570 RNW65567:RNW65570 RXS65567:RXS65570 SHO65567:SHO65570 SRK65567:SRK65570 TBG65567:TBG65570 TLC65567:TLC65570 TUY65567:TUY65570 UEU65567:UEU65570 UOQ65567:UOQ65570 UYM65567:UYM65570 VII65567:VII65570 VSE65567:VSE65570 WCA65567:WCA65570 WLW65567:WLW65570 WVS65567:WVS65570 M131103:M131106 JG131103:JG131106 TC131103:TC131106 ACY131103:ACY131106 AMU131103:AMU131106 AWQ131103:AWQ131106 BGM131103:BGM131106 BQI131103:BQI131106 CAE131103:CAE131106 CKA131103:CKA131106 CTW131103:CTW131106 DDS131103:DDS131106 DNO131103:DNO131106 DXK131103:DXK131106 EHG131103:EHG131106 ERC131103:ERC131106 FAY131103:FAY131106 FKU131103:FKU131106 FUQ131103:FUQ131106 GEM131103:GEM131106 GOI131103:GOI131106 GYE131103:GYE131106 HIA131103:HIA131106 HRW131103:HRW131106 IBS131103:IBS131106 ILO131103:ILO131106 IVK131103:IVK131106 JFG131103:JFG131106 JPC131103:JPC131106 JYY131103:JYY131106 KIU131103:KIU131106 KSQ131103:KSQ131106 LCM131103:LCM131106 LMI131103:LMI131106 LWE131103:LWE131106 MGA131103:MGA131106 MPW131103:MPW131106 MZS131103:MZS131106 NJO131103:NJO131106 NTK131103:NTK131106 ODG131103:ODG131106 ONC131103:ONC131106 OWY131103:OWY131106 PGU131103:PGU131106 PQQ131103:PQQ131106 QAM131103:QAM131106 QKI131103:QKI131106 QUE131103:QUE131106 REA131103:REA131106 RNW131103:RNW131106 RXS131103:RXS131106 SHO131103:SHO131106 SRK131103:SRK131106 TBG131103:TBG131106 TLC131103:TLC131106 TUY131103:TUY131106 UEU131103:UEU131106 UOQ131103:UOQ131106 UYM131103:UYM131106 VII131103:VII131106 VSE131103:VSE131106 WCA131103:WCA131106 WLW131103:WLW131106 WVS131103:WVS131106 M196639:M196642 JG196639:JG196642 TC196639:TC196642 ACY196639:ACY196642 AMU196639:AMU196642 AWQ196639:AWQ196642 BGM196639:BGM196642 BQI196639:BQI196642 CAE196639:CAE196642 CKA196639:CKA196642 CTW196639:CTW196642 DDS196639:DDS196642 DNO196639:DNO196642 DXK196639:DXK196642 EHG196639:EHG196642 ERC196639:ERC196642 FAY196639:FAY196642 FKU196639:FKU196642 FUQ196639:FUQ196642 GEM196639:GEM196642 GOI196639:GOI196642 GYE196639:GYE196642 HIA196639:HIA196642 HRW196639:HRW196642 IBS196639:IBS196642 ILO196639:ILO196642 IVK196639:IVK196642 JFG196639:JFG196642 JPC196639:JPC196642 JYY196639:JYY196642 KIU196639:KIU196642 KSQ196639:KSQ196642 LCM196639:LCM196642 LMI196639:LMI196642 LWE196639:LWE196642 MGA196639:MGA196642 MPW196639:MPW196642 MZS196639:MZS196642 NJO196639:NJO196642 NTK196639:NTK196642 ODG196639:ODG196642 ONC196639:ONC196642 OWY196639:OWY196642 PGU196639:PGU196642 PQQ196639:PQQ196642 QAM196639:QAM196642 QKI196639:QKI196642 QUE196639:QUE196642 REA196639:REA196642 RNW196639:RNW196642 RXS196639:RXS196642 SHO196639:SHO196642 SRK196639:SRK196642 TBG196639:TBG196642 TLC196639:TLC196642 TUY196639:TUY196642 UEU196639:UEU196642 UOQ196639:UOQ196642 UYM196639:UYM196642 VII196639:VII196642 VSE196639:VSE196642 WCA196639:WCA196642 WLW196639:WLW196642 WVS196639:WVS196642 M262175:M262178 JG262175:JG262178 TC262175:TC262178 ACY262175:ACY262178 AMU262175:AMU262178 AWQ262175:AWQ262178 BGM262175:BGM262178 BQI262175:BQI262178 CAE262175:CAE262178 CKA262175:CKA262178 CTW262175:CTW262178 DDS262175:DDS262178 DNO262175:DNO262178 DXK262175:DXK262178 EHG262175:EHG262178 ERC262175:ERC262178 FAY262175:FAY262178 FKU262175:FKU262178 FUQ262175:FUQ262178 GEM262175:GEM262178 GOI262175:GOI262178 GYE262175:GYE262178 HIA262175:HIA262178 HRW262175:HRW262178 IBS262175:IBS262178 ILO262175:ILO262178 IVK262175:IVK262178 JFG262175:JFG262178 JPC262175:JPC262178 JYY262175:JYY262178 KIU262175:KIU262178 KSQ262175:KSQ262178 LCM262175:LCM262178 LMI262175:LMI262178 LWE262175:LWE262178 MGA262175:MGA262178 MPW262175:MPW262178 MZS262175:MZS262178 NJO262175:NJO262178 NTK262175:NTK262178 ODG262175:ODG262178 ONC262175:ONC262178 OWY262175:OWY262178 PGU262175:PGU262178 PQQ262175:PQQ262178 QAM262175:QAM262178 QKI262175:QKI262178 QUE262175:QUE262178 REA262175:REA262178 RNW262175:RNW262178 RXS262175:RXS262178 SHO262175:SHO262178 SRK262175:SRK262178 TBG262175:TBG262178 TLC262175:TLC262178 TUY262175:TUY262178 UEU262175:UEU262178 UOQ262175:UOQ262178 UYM262175:UYM262178 VII262175:VII262178 VSE262175:VSE262178 WCA262175:WCA262178 WLW262175:WLW262178 WVS262175:WVS262178 M327711:M327714 JG327711:JG327714 TC327711:TC327714 ACY327711:ACY327714 AMU327711:AMU327714 AWQ327711:AWQ327714 BGM327711:BGM327714 BQI327711:BQI327714 CAE327711:CAE327714 CKA327711:CKA327714 CTW327711:CTW327714 DDS327711:DDS327714 DNO327711:DNO327714 DXK327711:DXK327714 EHG327711:EHG327714 ERC327711:ERC327714 FAY327711:FAY327714 FKU327711:FKU327714 FUQ327711:FUQ327714 GEM327711:GEM327714 GOI327711:GOI327714 GYE327711:GYE327714 HIA327711:HIA327714 HRW327711:HRW327714 IBS327711:IBS327714 ILO327711:ILO327714 IVK327711:IVK327714 JFG327711:JFG327714 JPC327711:JPC327714 JYY327711:JYY327714 KIU327711:KIU327714 KSQ327711:KSQ327714 LCM327711:LCM327714 LMI327711:LMI327714 LWE327711:LWE327714 MGA327711:MGA327714 MPW327711:MPW327714 MZS327711:MZS327714 NJO327711:NJO327714 NTK327711:NTK327714 ODG327711:ODG327714 ONC327711:ONC327714 OWY327711:OWY327714 PGU327711:PGU327714 PQQ327711:PQQ327714 QAM327711:QAM327714 QKI327711:QKI327714 QUE327711:QUE327714 REA327711:REA327714 RNW327711:RNW327714 RXS327711:RXS327714 SHO327711:SHO327714 SRK327711:SRK327714 TBG327711:TBG327714 TLC327711:TLC327714 TUY327711:TUY327714 UEU327711:UEU327714 UOQ327711:UOQ327714 UYM327711:UYM327714 VII327711:VII327714 VSE327711:VSE327714 WCA327711:WCA327714 WLW327711:WLW327714 WVS327711:WVS327714 M393247:M393250 JG393247:JG393250 TC393247:TC393250 ACY393247:ACY393250 AMU393247:AMU393250 AWQ393247:AWQ393250 BGM393247:BGM393250 BQI393247:BQI393250 CAE393247:CAE393250 CKA393247:CKA393250 CTW393247:CTW393250 DDS393247:DDS393250 DNO393247:DNO393250 DXK393247:DXK393250 EHG393247:EHG393250 ERC393247:ERC393250 FAY393247:FAY393250 FKU393247:FKU393250 FUQ393247:FUQ393250 GEM393247:GEM393250 GOI393247:GOI393250 GYE393247:GYE393250 HIA393247:HIA393250 HRW393247:HRW393250 IBS393247:IBS393250 ILO393247:ILO393250 IVK393247:IVK393250 JFG393247:JFG393250 JPC393247:JPC393250 JYY393247:JYY393250 KIU393247:KIU393250 KSQ393247:KSQ393250 LCM393247:LCM393250 LMI393247:LMI393250 LWE393247:LWE393250 MGA393247:MGA393250 MPW393247:MPW393250 MZS393247:MZS393250 NJO393247:NJO393250 NTK393247:NTK393250 ODG393247:ODG393250 ONC393247:ONC393250 OWY393247:OWY393250 PGU393247:PGU393250 PQQ393247:PQQ393250 QAM393247:QAM393250 QKI393247:QKI393250 QUE393247:QUE393250 REA393247:REA393250 RNW393247:RNW393250 RXS393247:RXS393250 SHO393247:SHO393250 SRK393247:SRK393250 TBG393247:TBG393250 TLC393247:TLC393250 TUY393247:TUY393250 UEU393247:UEU393250 UOQ393247:UOQ393250 UYM393247:UYM393250 VII393247:VII393250 VSE393247:VSE393250 WCA393247:WCA393250 WLW393247:WLW393250 WVS393247:WVS393250 M458783:M458786 JG458783:JG458786 TC458783:TC458786 ACY458783:ACY458786 AMU458783:AMU458786 AWQ458783:AWQ458786 BGM458783:BGM458786 BQI458783:BQI458786 CAE458783:CAE458786 CKA458783:CKA458786 CTW458783:CTW458786 DDS458783:DDS458786 DNO458783:DNO458786 DXK458783:DXK458786 EHG458783:EHG458786 ERC458783:ERC458786 FAY458783:FAY458786 FKU458783:FKU458786 FUQ458783:FUQ458786 GEM458783:GEM458786 GOI458783:GOI458786 GYE458783:GYE458786 HIA458783:HIA458786 HRW458783:HRW458786 IBS458783:IBS458786 ILO458783:ILO458786 IVK458783:IVK458786 JFG458783:JFG458786 JPC458783:JPC458786 JYY458783:JYY458786 KIU458783:KIU458786 KSQ458783:KSQ458786 LCM458783:LCM458786 LMI458783:LMI458786 LWE458783:LWE458786 MGA458783:MGA458786 MPW458783:MPW458786 MZS458783:MZS458786 NJO458783:NJO458786 NTK458783:NTK458786 ODG458783:ODG458786 ONC458783:ONC458786 OWY458783:OWY458786 PGU458783:PGU458786 PQQ458783:PQQ458786 QAM458783:QAM458786 QKI458783:QKI458786 QUE458783:QUE458786 REA458783:REA458786 RNW458783:RNW458786 RXS458783:RXS458786 SHO458783:SHO458786 SRK458783:SRK458786 TBG458783:TBG458786 TLC458783:TLC458786 TUY458783:TUY458786 UEU458783:UEU458786 UOQ458783:UOQ458786 UYM458783:UYM458786 VII458783:VII458786 VSE458783:VSE458786 WCA458783:WCA458786 WLW458783:WLW458786 WVS458783:WVS458786 M524319:M524322 JG524319:JG524322 TC524319:TC524322 ACY524319:ACY524322 AMU524319:AMU524322 AWQ524319:AWQ524322 BGM524319:BGM524322 BQI524319:BQI524322 CAE524319:CAE524322 CKA524319:CKA524322 CTW524319:CTW524322 DDS524319:DDS524322 DNO524319:DNO524322 DXK524319:DXK524322 EHG524319:EHG524322 ERC524319:ERC524322 FAY524319:FAY524322 FKU524319:FKU524322 FUQ524319:FUQ524322 GEM524319:GEM524322 GOI524319:GOI524322 GYE524319:GYE524322 HIA524319:HIA524322 HRW524319:HRW524322 IBS524319:IBS524322 ILO524319:ILO524322 IVK524319:IVK524322 JFG524319:JFG524322 JPC524319:JPC524322 JYY524319:JYY524322 KIU524319:KIU524322 KSQ524319:KSQ524322 LCM524319:LCM524322 LMI524319:LMI524322 LWE524319:LWE524322 MGA524319:MGA524322 MPW524319:MPW524322 MZS524319:MZS524322 NJO524319:NJO524322 NTK524319:NTK524322 ODG524319:ODG524322 ONC524319:ONC524322 OWY524319:OWY524322 PGU524319:PGU524322 PQQ524319:PQQ524322 QAM524319:QAM524322 QKI524319:QKI524322 QUE524319:QUE524322 REA524319:REA524322 RNW524319:RNW524322 RXS524319:RXS524322 SHO524319:SHO524322 SRK524319:SRK524322 TBG524319:TBG524322 TLC524319:TLC524322 TUY524319:TUY524322 UEU524319:UEU524322 UOQ524319:UOQ524322 UYM524319:UYM524322 VII524319:VII524322 VSE524319:VSE524322 WCA524319:WCA524322 WLW524319:WLW524322 WVS524319:WVS524322 M589855:M589858 JG589855:JG589858 TC589855:TC589858 ACY589855:ACY589858 AMU589855:AMU589858 AWQ589855:AWQ589858 BGM589855:BGM589858 BQI589855:BQI589858 CAE589855:CAE589858 CKA589855:CKA589858 CTW589855:CTW589858 DDS589855:DDS589858 DNO589855:DNO589858 DXK589855:DXK589858 EHG589855:EHG589858 ERC589855:ERC589858 FAY589855:FAY589858 FKU589855:FKU589858 FUQ589855:FUQ589858 GEM589855:GEM589858 GOI589855:GOI589858 GYE589855:GYE589858 HIA589855:HIA589858 HRW589855:HRW589858 IBS589855:IBS589858 ILO589855:ILO589858 IVK589855:IVK589858 JFG589855:JFG589858 JPC589855:JPC589858 JYY589855:JYY589858 KIU589855:KIU589858 KSQ589855:KSQ589858 LCM589855:LCM589858 LMI589855:LMI589858 LWE589855:LWE589858 MGA589855:MGA589858 MPW589855:MPW589858 MZS589855:MZS589858 NJO589855:NJO589858 NTK589855:NTK589858 ODG589855:ODG589858 ONC589855:ONC589858 OWY589855:OWY589858 PGU589855:PGU589858 PQQ589855:PQQ589858 QAM589855:QAM589858 QKI589855:QKI589858 QUE589855:QUE589858 REA589855:REA589858 RNW589855:RNW589858 RXS589855:RXS589858 SHO589855:SHO589858 SRK589855:SRK589858 TBG589855:TBG589858 TLC589855:TLC589858 TUY589855:TUY589858 UEU589855:UEU589858 UOQ589855:UOQ589858 UYM589855:UYM589858 VII589855:VII589858 VSE589855:VSE589858 WCA589855:WCA589858 WLW589855:WLW589858 WVS589855:WVS589858 M655391:M655394 JG655391:JG655394 TC655391:TC655394 ACY655391:ACY655394 AMU655391:AMU655394 AWQ655391:AWQ655394 BGM655391:BGM655394 BQI655391:BQI655394 CAE655391:CAE655394 CKA655391:CKA655394 CTW655391:CTW655394 DDS655391:DDS655394 DNO655391:DNO655394 DXK655391:DXK655394 EHG655391:EHG655394 ERC655391:ERC655394 FAY655391:FAY655394 FKU655391:FKU655394 FUQ655391:FUQ655394 GEM655391:GEM655394 GOI655391:GOI655394 GYE655391:GYE655394 HIA655391:HIA655394 HRW655391:HRW655394 IBS655391:IBS655394 ILO655391:ILO655394 IVK655391:IVK655394 JFG655391:JFG655394 JPC655391:JPC655394 JYY655391:JYY655394 KIU655391:KIU655394 KSQ655391:KSQ655394 LCM655391:LCM655394 LMI655391:LMI655394 LWE655391:LWE655394 MGA655391:MGA655394 MPW655391:MPW655394 MZS655391:MZS655394 NJO655391:NJO655394 NTK655391:NTK655394 ODG655391:ODG655394 ONC655391:ONC655394 OWY655391:OWY655394 PGU655391:PGU655394 PQQ655391:PQQ655394 QAM655391:QAM655394 QKI655391:QKI655394 QUE655391:QUE655394 REA655391:REA655394 RNW655391:RNW655394 RXS655391:RXS655394 SHO655391:SHO655394 SRK655391:SRK655394 TBG655391:TBG655394 TLC655391:TLC655394 TUY655391:TUY655394 UEU655391:UEU655394 UOQ655391:UOQ655394 UYM655391:UYM655394 VII655391:VII655394 VSE655391:VSE655394 WCA655391:WCA655394 WLW655391:WLW655394 WVS655391:WVS655394 M720927:M720930 JG720927:JG720930 TC720927:TC720930 ACY720927:ACY720930 AMU720927:AMU720930 AWQ720927:AWQ720930 BGM720927:BGM720930 BQI720927:BQI720930 CAE720927:CAE720930 CKA720927:CKA720930 CTW720927:CTW720930 DDS720927:DDS720930 DNO720927:DNO720930 DXK720927:DXK720930 EHG720927:EHG720930 ERC720927:ERC720930 FAY720927:FAY720930 FKU720927:FKU720930 FUQ720927:FUQ720930 GEM720927:GEM720930 GOI720927:GOI720930 GYE720927:GYE720930 HIA720927:HIA720930 HRW720927:HRW720930 IBS720927:IBS720930 ILO720927:ILO720930 IVK720927:IVK720930 JFG720927:JFG720930 JPC720927:JPC720930 JYY720927:JYY720930 KIU720927:KIU720930 KSQ720927:KSQ720930 LCM720927:LCM720930 LMI720927:LMI720930 LWE720927:LWE720930 MGA720927:MGA720930 MPW720927:MPW720930 MZS720927:MZS720930 NJO720927:NJO720930 NTK720927:NTK720930 ODG720927:ODG720930 ONC720927:ONC720930 OWY720927:OWY720930 PGU720927:PGU720930 PQQ720927:PQQ720930 QAM720927:QAM720930 QKI720927:QKI720930 QUE720927:QUE720930 REA720927:REA720930 RNW720927:RNW720930 RXS720927:RXS720930 SHO720927:SHO720930 SRK720927:SRK720930 TBG720927:TBG720930 TLC720927:TLC720930 TUY720927:TUY720930 UEU720927:UEU720930 UOQ720927:UOQ720930 UYM720927:UYM720930 VII720927:VII720930 VSE720927:VSE720930 WCA720927:WCA720930 WLW720927:WLW720930 WVS720927:WVS720930 M786463:M786466 JG786463:JG786466 TC786463:TC786466 ACY786463:ACY786466 AMU786463:AMU786466 AWQ786463:AWQ786466 BGM786463:BGM786466 BQI786463:BQI786466 CAE786463:CAE786466 CKA786463:CKA786466 CTW786463:CTW786466 DDS786463:DDS786466 DNO786463:DNO786466 DXK786463:DXK786466 EHG786463:EHG786466 ERC786463:ERC786466 FAY786463:FAY786466 FKU786463:FKU786466 FUQ786463:FUQ786466 GEM786463:GEM786466 GOI786463:GOI786466 GYE786463:GYE786466 HIA786463:HIA786466 HRW786463:HRW786466 IBS786463:IBS786466 ILO786463:ILO786466 IVK786463:IVK786466 JFG786463:JFG786466 JPC786463:JPC786466 JYY786463:JYY786466 KIU786463:KIU786466 KSQ786463:KSQ786466 LCM786463:LCM786466 LMI786463:LMI786466 LWE786463:LWE786466 MGA786463:MGA786466 MPW786463:MPW786466 MZS786463:MZS786466 NJO786463:NJO786466 NTK786463:NTK786466 ODG786463:ODG786466 ONC786463:ONC786466 OWY786463:OWY786466 PGU786463:PGU786466 PQQ786463:PQQ786466 QAM786463:QAM786466 QKI786463:QKI786466 QUE786463:QUE786466 REA786463:REA786466 RNW786463:RNW786466 RXS786463:RXS786466 SHO786463:SHO786466 SRK786463:SRK786466 TBG786463:TBG786466 TLC786463:TLC786466 TUY786463:TUY786466 UEU786463:UEU786466 UOQ786463:UOQ786466 UYM786463:UYM786466 VII786463:VII786466 VSE786463:VSE786466 WCA786463:WCA786466 WLW786463:WLW786466 WVS786463:WVS786466 M851999:M852002 JG851999:JG852002 TC851999:TC852002 ACY851999:ACY852002 AMU851999:AMU852002 AWQ851999:AWQ852002 BGM851999:BGM852002 BQI851999:BQI852002 CAE851999:CAE852002 CKA851999:CKA852002 CTW851999:CTW852002 DDS851999:DDS852002 DNO851999:DNO852002 DXK851999:DXK852002 EHG851999:EHG852002 ERC851999:ERC852002 FAY851999:FAY852002 FKU851999:FKU852002 FUQ851999:FUQ852002 GEM851999:GEM852002 GOI851999:GOI852002 GYE851999:GYE852002 HIA851999:HIA852002 HRW851999:HRW852002 IBS851999:IBS852002 ILO851999:ILO852002 IVK851999:IVK852002 JFG851999:JFG852002 JPC851999:JPC852002 JYY851999:JYY852002 KIU851999:KIU852002 KSQ851999:KSQ852002 LCM851999:LCM852002 LMI851999:LMI852002 LWE851999:LWE852002 MGA851999:MGA852002 MPW851999:MPW852002 MZS851999:MZS852002 NJO851999:NJO852002 NTK851999:NTK852002 ODG851999:ODG852002 ONC851999:ONC852002 OWY851999:OWY852002 PGU851999:PGU852002 PQQ851999:PQQ852002 QAM851999:QAM852002 QKI851999:QKI852002 QUE851999:QUE852002 REA851999:REA852002 RNW851999:RNW852002 RXS851999:RXS852002 SHO851999:SHO852002 SRK851999:SRK852002 TBG851999:TBG852002 TLC851999:TLC852002 TUY851999:TUY852002 UEU851999:UEU852002 UOQ851999:UOQ852002 UYM851999:UYM852002 VII851999:VII852002 VSE851999:VSE852002 WCA851999:WCA852002 WLW851999:WLW852002 WVS851999:WVS852002 M917535:M917538 JG917535:JG917538 TC917535:TC917538 ACY917535:ACY917538 AMU917535:AMU917538 AWQ917535:AWQ917538 BGM917535:BGM917538 BQI917535:BQI917538 CAE917535:CAE917538 CKA917535:CKA917538 CTW917535:CTW917538 DDS917535:DDS917538 DNO917535:DNO917538 DXK917535:DXK917538 EHG917535:EHG917538 ERC917535:ERC917538 FAY917535:FAY917538 FKU917535:FKU917538 FUQ917535:FUQ917538 GEM917535:GEM917538 GOI917535:GOI917538 GYE917535:GYE917538 HIA917535:HIA917538 HRW917535:HRW917538 IBS917535:IBS917538 ILO917535:ILO917538 IVK917535:IVK917538 JFG917535:JFG917538 JPC917535:JPC917538 JYY917535:JYY917538 KIU917535:KIU917538 KSQ917535:KSQ917538 LCM917535:LCM917538 LMI917535:LMI917538 LWE917535:LWE917538 MGA917535:MGA917538 MPW917535:MPW917538 MZS917535:MZS917538 NJO917535:NJO917538 NTK917535:NTK917538 ODG917535:ODG917538 ONC917535:ONC917538 OWY917535:OWY917538 PGU917535:PGU917538 PQQ917535:PQQ917538 QAM917535:QAM917538 QKI917535:QKI917538 QUE917535:QUE917538 REA917535:REA917538 RNW917535:RNW917538 RXS917535:RXS917538 SHO917535:SHO917538 SRK917535:SRK917538 TBG917535:TBG917538 TLC917535:TLC917538 TUY917535:TUY917538 UEU917535:UEU917538 UOQ917535:UOQ917538 UYM917535:UYM917538 VII917535:VII917538 VSE917535:VSE917538 WCA917535:WCA917538 WLW917535:WLW917538 WVS917535:WVS917538 M983071:M983074 JG983071:JG983074 TC983071:TC983074 ACY983071:ACY983074 AMU983071:AMU983074 AWQ983071:AWQ983074 BGM983071:BGM983074 BQI983071:BQI983074 CAE983071:CAE983074 CKA983071:CKA983074 CTW983071:CTW983074 DDS983071:DDS983074 DNO983071:DNO983074 DXK983071:DXK983074 EHG983071:EHG983074 ERC983071:ERC983074 FAY983071:FAY983074 FKU983071:FKU983074 FUQ983071:FUQ983074 GEM983071:GEM983074 GOI983071:GOI983074 GYE983071:GYE983074 HIA983071:HIA983074 HRW983071:HRW983074 IBS983071:IBS983074 ILO983071:ILO983074 IVK983071:IVK983074 JFG983071:JFG983074 JPC983071:JPC983074 JYY983071:JYY983074 KIU983071:KIU983074 KSQ983071:KSQ983074 LCM983071:LCM983074 LMI983071:LMI983074 LWE983071:LWE983074 MGA983071:MGA983074 MPW983071:MPW983074 MZS983071:MZS983074 NJO983071:NJO983074 NTK983071:NTK983074 ODG983071:ODG983074 ONC983071:ONC983074 OWY983071:OWY983074 PGU983071:PGU983074 PQQ983071:PQQ983074 QAM983071:QAM983074 QKI983071:QKI983074 QUE983071:QUE983074 REA983071:REA983074 RNW983071:RNW983074 RXS983071:RXS983074 SHO983071:SHO983074 SRK983071:SRK983074 TBG983071:TBG983074 TLC983071:TLC983074 TUY983071:TUY983074 UEU983071:UEU983074 UOQ983071:UOQ983074 UYM983071:UYM983074 VII983071:VII983074 VSE983071:VSE983074 WCA983071:WCA983074 WLW983071:WLW983074 WVS983071:WVS983074 F131117:X131119 IZ65581:JV65583 SV65581:TR65583 ACR65581:ADN65583 AMN65581:ANJ65583 AWJ65581:AXF65583 BGF65581:BHB65583 BQB65581:BQX65583 BZX65581:CAT65583 CJT65581:CKP65583 CTP65581:CUL65583 DDL65581:DEH65583 DNH65581:DOD65583 DXD65581:DXZ65583 EGZ65581:EHV65583 EQV65581:ERR65583 FAR65581:FBN65583 FKN65581:FLJ65583 FUJ65581:FVF65583 GEF65581:GFB65583 GOB65581:GOX65583 GXX65581:GYT65583 HHT65581:HIP65583 HRP65581:HSL65583 IBL65581:ICH65583 ILH65581:IMD65583 IVD65581:IVZ65583 JEZ65581:JFV65583 JOV65581:JPR65583 JYR65581:JZN65583 KIN65581:KJJ65583 KSJ65581:KTF65583 LCF65581:LDB65583 LMB65581:LMX65583 LVX65581:LWT65583 MFT65581:MGP65583 MPP65581:MQL65583 MZL65581:NAH65583 NJH65581:NKD65583 NTD65581:NTZ65583 OCZ65581:ODV65583 OMV65581:ONR65583 OWR65581:OXN65583 PGN65581:PHJ65583 PQJ65581:PRF65583 QAF65581:QBB65583 QKB65581:QKX65583 QTX65581:QUT65583 RDT65581:REP65583 RNP65581:ROL65583 RXL65581:RYH65583 SHH65581:SID65583 SRD65581:SRZ65583 TAZ65581:TBV65583 TKV65581:TLR65583 TUR65581:TVN65583 UEN65581:UFJ65583 UOJ65581:UPF65583 UYF65581:UZB65583 VIB65581:VIX65583 VRX65581:VST65583 WBT65581:WCP65583 WLP65581:WML65583 WVL65581:WWH65583 F196653:X196655 IZ131117:JV131119 SV131117:TR131119 ACR131117:ADN131119 AMN131117:ANJ131119 AWJ131117:AXF131119 BGF131117:BHB131119 BQB131117:BQX131119 BZX131117:CAT131119 CJT131117:CKP131119 CTP131117:CUL131119 DDL131117:DEH131119 DNH131117:DOD131119 DXD131117:DXZ131119 EGZ131117:EHV131119 EQV131117:ERR131119 FAR131117:FBN131119 FKN131117:FLJ131119 FUJ131117:FVF131119 GEF131117:GFB131119 GOB131117:GOX131119 GXX131117:GYT131119 HHT131117:HIP131119 HRP131117:HSL131119 IBL131117:ICH131119 ILH131117:IMD131119 IVD131117:IVZ131119 JEZ131117:JFV131119 JOV131117:JPR131119 JYR131117:JZN131119 KIN131117:KJJ131119 KSJ131117:KTF131119 LCF131117:LDB131119 LMB131117:LMX131119 LVX131117:LWT131119 MFT131117:MGP131119 MPP131117:MQL131119 MZL131117:NAH131119 NJH131117:NKD131119 NTD131117:NTZ131119 OCZ131117:ODV131119 OMV131117:ONR131119 OWR131117:OXN131119 PGN131117:PHJ131119 PQJ131117:PRF131119 QAF131117:QBB131119 QKB131117:QKX131119 QTX131117:QUT131119 RDT131117:REP131119 RNP131117:ROL131119 RXL131117:RYH131119 SHH131117:SID131119 SRD131117:SRZ131119 TAZ131117:TBV131119 TKV131117:TLR131119 TUR131117:TVN131119 UEN131117:UFJ131119 UOJ131117:UPF131119 UYF131117:UZB131119 VIB131117:VIX131119 VRX131117:VST131119 WBT131117:WCP131119 WLP131117:WML131119 WVL131117:WWH131119 F262189:X262191 IZ196653:JV196655 SV196653:TR196655 ACR196653:ADN196655 AMN196653:ANJ196655 AWJ196653:AXF196655 BGF196653:BHB196655 BQB196653:BQX196655 BZX196653:CAT196655 CJT196653:CKP196655 CTP196653:CUL196655 DDL196653:DEH196655 DNH196653:DOD196655 DXD196653:DXZ196655 EGZ196653:EHV196655 EQV196653:ERR196655 FAR196653:FBN196655 FKN196653:FLJ196655 FUJ196653:FVF196655 GEF196653:GFB196655 GOB196653:GOX196655 GXX196653:GYT196655 HHT196653:HIP196655 HRP196653:HSL196655 IBL196653:ICH196655 ILH196653:IMD196655 IVD196653:IVZ196655 JEZ196653:JFV196655 JOV196653:JPR196655 JYR196653:JZN196655 KIN196653:KJJ196655 KSJ196653:KTF196655 LCF196653:LDB196655 LMB196653:LMX196655 LVX196653:LWT196655 MFT196653:MGP196655 MPP196653:MQL196655 MZL196653:NAH196655 NJH196653:NKD196655 NTD196653:NTZ196655 OCZ196653:ODV196655 OMV196653:ONR196655 OWR196653:OXN196655 PGN196653:PHJ196655 PQJ196653:PRF196655 QAF196653:QBB196655 QKB196653:QKX196655 QTX196653:QUT196655 RDT196653:REP196655 RNP196653:ROL196655 RXL196653:RYH196655 SHH196653:SID196655 SRD196653:SRZ196655 TAZ196653:TBV196655 TKV196653:TLR196655 TUR196653:TVN196655 UEN196653:UFJ196655 UOJ196653:UPF196655 UYF196653:UZB196655 VIB196653:VIX196655 VRX196653:VST196655 WBT196653:WCP196655 WLP196653:WML196655 WVL196653:WWH196655 F327725:X327727 IZ262189:JV262191 SV262189:TR262191 ACR262189:ADN262191 AMN262189:ANJ262191 AWJ262189:AXF262191 BGF262189:BHB262191 BQB262189:BQX262191 BZX262189:CAT262191 CJT262189:CKP262191 CTP262189:CUL262191 DDL262189:DEH262191 DNH262189:DOD262191 DXD262189:DXZ262191 EGZ262189:EHV262191 EQV262189:ERR262191 FAR262189:FBN262191 FKN262189:FLJ262191 FUJ262189:FVF262191 GEF262189:GFB262191 GOB262189:GOX262191 GXX262189:GYT262191 HHT262189:HIP262191 HRP262189:HSL262191 IBL262189:ICH262191 ILH262189:IMD262191 IVD262189:IVZ262191 JEZ262189:JFV262191 JOV262189:JPR262191 JYR262189:JZN262191 KIN262189:KJJ262191 KSJ262189:KTF262191 LCF262189:LDB262191 LMB262189:LMX262191 LVX262189:LWT262191 MFT262189:MGP262191 MPP262189:MQL262191 MZL262189:NAH262191 NJH262189:NKD262191 NTD262189:NTZ262191 OCZ262189:ODV262191 OMV262189:ONR262191 OWR262189:OXN262191 PGN262189:PHJ262191 PQJ262189:PRF262191 QAF262189:QBB262191 QKB262189:QKX262191 QTX262189:QUT262191 RDT262189:REP262191 RNP262189:ROL262191 RXL262189:RYH262191 SHH262189:SID262191 SRD262189:SRZ262191 TAZ262189:TBV262191 TKV262189:TLR262191 TUR262189:TVN262191 UEN262189:UFJ262191 UOJ262189:UPF262191 UYF262189:UZB262191 VIB262189:VIX262191 VRX262189:VST262191 WBT262189:WCP262191 WLP262189:WML262191 WVL262189:WWH262191 F393261:X393263 IZ327725:JV327727 SV327725:TR327727 ACR327725:ADN327727 AMN327725:ANJ327727 AWJ327725:AXF327727 BGF327725:BHB327727 BQB327725:BQX327727 BZX327725:CAT327727 CJT327725:CKP327727 CTP327725:CUL327727 DDL327725:DEH327727 DNH327725:DOD327727 DXD327725:DXZ327727 EGZ327725:EHV327727 EQV327725:ERR327727 FAR327725:FBN327727 FKN327725:FLJ327727 FUJ327725:FVF327727 GEF327725:GFB327727 GOB327725:GOX327727 GXX327725:GYT327727 HHT327725:HIP327727 HRP327725:HSL327727 IBL327725:ICH327727 ILH327725:IMD327727 IVD327725:IVZ327727 JEZ327725:JFV327727 JOV327725:JPR327727 JYR327725:JZN327727 KIN327725:KJJ327727 KSJ327725:KTF327727 LCF327725:LDB327727 LMB327725:LMX327727 LVX327725:LWT327727 MFT327725:MGP327727 MPP327725:MQL327727 MZL327725:NAH327727 NJH327725:NKD327727 NTD327725:NTZ327727 OCZ327725:ODV327727 OMV327725:ONR327727 OWR327725:OXN327727 PGN327725:PHJ327727 PQJ327725:PRF327727 QAF327725:QBB327727 QKB327725:QKX327727 QTX327725:QUT327727 RDT327725:REP327727 RNP327725:ROL327727 RXL327725:RYH327727 SHH327725:SID327727 SRD327725:SRZ327727 TAZ327725:TBV327727 TKV327725:TLR327727 TUR327725:TVN327727 UEN327725:UFJ327727 UOJ327725:UPF327727 UYF327725:UZB327727 VIB327725:VIX327727 VRX327725:VST327727 WBT327725:WCP327727 WLP327725:WML327727 WVL327725:WWH327727 F458797:X458799 IZ393261:JV393263 SV393261:TR393263 ACR393261:ADN393263 AMN393261:ANJ393263 AWJ393261:AXF393263 BGF393261:BHB393263 BQB393261:BQX393263 BZX393261:CAT393263 CJT393261:CKP393263 CTP393261:CUL393263 DDL393261:DEH393263 DNH393261:DOD393263 DXD393261:DXZ393263 EGZ393261:EHV393263 EQV393261:ERR393263 FAR393261:FBN393263 FKN393261:FLJ393263 FUJ393261:FVF393263 GEF393261:GFB393263 GOB393261:GOX393263 GXX393261:GYT393263 HHT393261:HIP393263 HRP393261:HSL393263 IBL393261:ICH393263 ILH393261:IMD393263 IVD393261:IVZ393263 JEZ393261:JFV393263 JOV393261:JPR393263 JYR393261:JZN393263 KIN393261:KJJ393263 KSJ393261:KTF393263 LCF393261:LDB393263 LMB393261:LMX393263 LVX393261:LWT393263 MFT393261:MGP393263 MPP393261:MQL393263 MZL393261:NAH393263 NJH393261:NKD393263 NTD393261:NTZ393263 OCZ393261:ODV393263 OMV393261:ONR393263 OWR393261:OXN393263 PGN393261:PHJ393263 PQJ393261:PRF393263 QAF393261:QBB393263 QKB393261:QKX393263 QTX393261:QUT393263 RDT393261:REP393263 RNP393261:ROL393263 RXL393261:RYH393263 SHH393261:SID393263 SRD393261:SRZ393263 TAZ393261:TBV393263 TKV393261:TLR393263 TUR393261:TVN393263 UEN393261:UFJ393263 UOJ393261:UPF393263 UYF393261:UZB393263 VIB393261:VIX393263 VRX393261:VST393263 WBT393261:WCP393263 WLP393261:WML393263 WVL393261:WWH393263 F524333:X524335 IZ458797:JV458799 SV458797:TR458799 ACR458797:ADN458799 AMN458797:ANJ458799 AWJ458797:AXF458799 BGF458797:BHB458799 BQB458797:BQX458799 BZX458797:CAT458799 CJT458797:CKP458799 CTP458797:CUL458799 DDL458797:DEH458799 DNH458797:DOD458799 DXD458797:DXZ458799 EGZ458797:EHV458799 EQV458797:ERR458799 FAR458797:FBN458799 FKN458797:FLJ458799 FUJ458797:FVF458799 GEF458797:GFB458799 GOB458797:GOX458799 GXX458797:GYT458799 HHT458797:HIP458799 HRP458797:HSL458799 IBL458797:ICH458799 ILH458797:IMD458799 IVD458797:IVZ458799 JEZ458797:JFV458799 JOV458797:JPR458799 JYR458797:JZN458799 KIN458797:KJJ458799 KSJ458797:KTF458799 LCF458797:LDB458799 LMB458797:LMX458799 LVX458797:LWT458799 MFT458797:MGP458799 MPP458797:MQL458799 MZL458797:NAH458799 NJH458797:NKD458799 NTD458797:NTZ458799 OCZ458797:ODV458799 OMV458797:ONR458799 OWR458797:OXN458799 PGN458797:PHJ458799 PQJ458797:PRF458799 QAF458797:QBB458799 QKB458797:QKX458799 QTX458797:QUT458799 RDT458797:REP458799 RNP458797:ROL458799 RXL458797:RYH458799 SHH458797:SID458799 SRD458797:SRZ458799 TAZ458797:TBV458799 TKV458797:TLR458799 TUR458797:TVN458799 UEN458797:UFJ458799 UOJ458797:UPF458799 UYF458797:UZB458799 VIB458797:VIX458799 VRX458797:VST458799 WBT458797:WCP458799 WLP458797:WML458799 WVL458797:WWH458799 F589869:X589871 IZ524333:JV524335 SV524333:TR524335 ACR524333:ADN524335 AMN524333:ANJ524335 AWJ524333:AXF524335 BGF524333:BHB524335 BQB524333:BQX524335 BZX524333:CAT524335 CJT524333:CKP524335 CTP524333:CUL524335 DDL524333:DEH524335 DNH524333:DOD524335 DXD524333:DXZ524335 EGZ524333:EHV524335 EQV524333:ERR524335 FAR524333:FBN524335 FKN524333:FLJ524335 FUJ524333:FVF524335 GEF524333:GFB524335 GOB524333:GOX524335 GXX524333:GYT524335 HHT524333:HIP524335 HRP524333:HSL524335 IBL524333:ICH524335 ILH524333:IMD524335 IVD524333:IVZ524335 JEZ524333:JFV524335 JOV524333:JPR524335 JYR524333:JZN524335 KIN524333:KJJ524335 KSJ524333:KTF524335 LCF524333:LDB524335 LMB524333:LMX524335 LVX524333:LWT524335 MFT524333:MGP524335 MPP524333:MQL524335 MZL524333:NAH524335 NJH524333:NKD524335 NTD524333:NTZ524335 OCZ524333:ODV524335 OMV524333:ONR524335 OWR524333:OXN524335 PGN524333:PHJ524335 PQJ524333:PRF524335 QAF524333:QBB524335 QKB524333:QKX524335 QTX524333:QUT524335 RDT524333:REP524335 RNP524333:ROL524335 RXL524333:RYH524335 SHH524333:SID524335 SRD524333:SRZ524335 TAZ524333:TBV524335 TKV524333:TLR524335 TUR524333:TVN524335 UEN524333:UFJ524335 UOJ524333:UPF524335 UYF524333:UZB524335 VIB524333:VIX524335 VRX524333:VST524335 WBT524333:WCP524335 WLP524333:WML524335 WVL524333:WWH524335 F655405:X655407 IZ589869:JV589871 SV589869:TR589871 ACR589869:ADN589871 AMN589869:ANJ589871 AWJ589869:AXF589871 BGF589869:BHB589871 BQB589869:BQX589871 BZX589869:CAT589871 CJT589869:CKP589871 CTP589869:CUL589871 DDL589869:DEH589871 DNH589869:DOD589871 DXD589869:DXZ589871 EGZ589869:EHV589871 EQV589869:ERR589871 FAR589869:FBN589871 FKN589869:FLJ589871 FUJ589869:FVF589871 GEF589869:GFB589871 GOB589869:GOX589871 GXX589869:GYT589871 HHT589869:HIP589871 HRP589869:HSL589871 IBL589869:ICH589871 ILH589869:IMD589871 IVD589869:IVZ589871 JEZ589869:JFV589871 JOV589869:JPR589871 JYR589869:JZN589871 KIN589869:KJJ589871 KSJ589869:KTF589871 LCF589869:LDB589871 LMB589869:LMX589871 LVX589869:LWT589871 MFT589869:MGP589871 MPP589869:MQL589871 MZL589869:NAH589871 NJH589869:NKD589871 NTD589869:NTZ589871 OCZ589869:ODV589871 OMV589869:ONR589871 OWR589869:OXN589871 PGN589869:PHJ589871 PQJ589869:PRF589871 QAF589869:QBB589871 QKB589869:QKX589871 QTX589869:QUT589871 RDT589869:REP589871 RNP589869:ROL589871 RXL589869:RYH589871 SHH589869:SID589871 SRD589869:SRZ589871 TAZ589869:TBV589871 TKV589869:TLR589871 TUR589869:TVN589871 UEN589869:UFJ589871 UOJ589869:UPF589871 UYF589869:UZB589871 VIB589869:VIX589871 VRX589869:VST589871 WBT589869:WCP589871 WLP589869:WML589871 WVL589869:WWH589871 F720941:X720943 IZ655405:JV655407 SV655405:TR655407 ACR655405:ADN655407 AMN655405:ANJ655407 AWJ655405:AXF655407 BGF655405:BHB655407 BQB655405:BQX655407 BZX655405:CAT655407 CJT655405:CKP655407 CTP655405:CUL655407 DDL655405:DEH655407 DNH655405:DOD655407 DXD655405:DXZ655407 EGZ655405:EHV655407 EQV655405:ERR655407 FAR655405:FBN655407 FKN655405:FLJ655407 FUJ655405:FVF655407 GEF655405:GFB655407 GOB655405:GOX655407 GXX655405:GYT655407 HHT655405:HIP655407 HRP655405:HSL655407 IBL655405:ICH655407 ILH655405:IMD655407 IVD655405:IVZ655407 JEZ655405:JFV655407 JOV655405:JPR655407 JYR655405:JZN655407 KIN655405:KJJ655407 KSJ655405:KTF655407 LCF655405:LDB655407 LMB655405:LMX655407 LVX655405:LWT655407 MFT655405:MGP655407 MPP655405:MQL655407 MZL655405:NAH655407 NJH655405:NKD655407 NTD655405:NTZ655407 OCZ655405:ODV655407 OMV655405:ONR655407 OWR655405:OXN655407 PGN655405:PHJ655407 PQJ655405:PRF655407 QAF655405:QBB655407 QKB655405:QKX655407 QTX655405:QUT655407 RDT655405:REP655407 RNP655405:ROL655407 RXL655405:RYH655407 SHH655405:SID655407 SRD655405:SRZ655407 TAZ655405:TBV655407 TKV655405:TLR655407 TUR655405:TVN655407 UEN655405:UFJ655407 UOJ655405:UPF655407 UYF655405:UZB655407 VIB655405:VIX655407 VRX655405:VST655407 WBT655405:WCP655407 WLP655405:WML655407 WVL655405:WWH655407 F786477:X786479 IZ720941:JV720943 SV720941:TR720943 ACR720941:ADN720943 AMN720941:ANJ720943 AWJ720941:AXF720943 BGF720941:BHB720943 BQB720941:BQX720943 BZX720941:CAT720943 CJT720941:CKP720943 CTP720941:CUL720943 DDL720941:DEH720943 DNH720941:DOD720943 DXD720941:DXZ720943 EGZ720941:EHV720943 EQV720941:ERR720943 FAR720941:FBN720943 FKN720941:FLJ720943 FUJ720941:FVF720943 GEF720941:GFB720943 GOB720941:GOX720943 GXX720941:GYT720943 HHT720941:HIP720943 HRP720941:HSL720943 IBL720941:ICH720943 ILH720941:IMD720943 IVD720941:IVZ720943 JEZ720941:JFV720943 JOV720941:JPR720943 JYR720941:JZN720943 KIN720941:KJJ720943 KSJ720941:KTF720943 LCF720941:LDB720943 LMB720941:LMX720943 LVX720941:LWT720943 MFT720941:MGP720943 MPP720941:MQL720943 MZL720941:NAH720943 NJH720941:NKD720943 NTD720941:NTZ720943 OCZ720941:ODV720943 OMV720941:ONR720943 OWR720941:OXN720943 PGN720941:PHJ720943 PQJ720941:PRF720943 QAF720941:QBB720943 QKB720941:QKX720943 QTX720941:QUT720943 RDT720941:REP720943 RNP720941:ROL720943 RXL720941:RYH720943 SHH720941:SID720943 SRD720941:SRZ720943 TAZ720941:TBV720943 TKV720941:TLR720943 TUR720941:TVN720943 UEN720941:UFJ720943 UOJ720941:UPF720943 UYF720941:UZB720943 VIB720941:VIX720943 VRX720941:VST720943 WBT720941:WCP720943 WLP720941:WML720943 WVL720941:WWH720943 F852013:X852015 IZ786477:JV786479 SV786477:TR786479 ACR786477:ADN786479 AMN786477:ANJ786479 AWJ786477:AXF786479 BGF786477:BHB786479 BQB786477:BQX786479 BZX786477:CAT786479 CJT786477:CKP786479 CTP786477:CUL786479 DDL786477:DEH786479 DNH786477:DOD786479 DXD786477:DXZ786479 EGZ786477:EHV786479 EQV786477:ERR786479 FAR786477:FBN786479 FKN786477:FLJ786479 FUJ786477:FVF786479 GEF786477:GFB786479 GOB786477:GOX786479 GXX786477:GYT786479 HHT786477:HIP786479 HRP786477:HSL786479 IBL786477:ICH786479 ILH786477:IMD786479 IVD786477:IVZ786479 JEZ786477:JFV786479 JOV786477:JPR786479 JYR786477:JZN786479 KIN786477:KJJ786479 KSJ786477:KTF786479 LCF786477:LDB786479 LMB786477:LMX786479 LVX786477:LWT786479 MFT786477:MGP786479 MPP786477:MQL786479 MZL786477:NAH786479 NJH786477:NKD786479 NTD786477:NTZ786479 OCZ786477:ODV786479 OMV786477:ONR786479 OWR786477:OXN786479 PGN786477:PHJ786479 PQJ786477:PRF786479 QAF786477:QBB786479 QKB786477:QKX786479 QTX786477:QUT786479 RDT786477:REP786479 RNP786477:ROL786479 RXL786477:RYH786479 SHH786477:SID786479 SRD786477:SRZ786479 TAZ786477:TBV786479 TKV786477:TLR786479 TUR786477:TVN786479 UEN786477:UFJ786479 UOJ786477:UPF786479 UYF786477:UZB786479 VIB786477:VIX786479 VRX786477:VST786479 WBT786477:WCP786479 WLP786477:WML786479 WVL786477:WWH786479 F917549:X917551 IZ852013:JV852015 SV852013:TR852015 ACR852013:ADN852015 AMN852013:ANJ852015 AWJ852013:AXF852015 BGF852013:BHB852015 BQB852013:BQX852015 BZX852013:CAT852015 CJT852013:CKP852015 CTP852013:CUL852015 DDL852013:DEH852015 DNH852013:DOD852015 DXD852013:DXZ852015 EGZ852013:EHV852015 EQV852013:ERR852015 FAR852013:FBN852015 FKN852013:FLJ852015 FUJ852013:FVF852015 GEF852013:GFB852015 GOB852013:GOX852015 GXX852013:GYT852015 HHT852013:HIP852015 HRP852013:HSL852015 IBL852013:ICH852015 ILH852013:IMD852015 IVD852013:IVZ852015 JEZ852013:JFV852015 JOV852013:JPR852015 JYR852013:JZN852015 KIN852013:KJJ852015 KSJ852013:KTF852015 LCF852013:LDB852015 LMB852013:LMX852015 LVX852013:LWT852015 MFT852013:MGP852015 MPP852013:MQL852015 MZL852013:NAH852015 NJH852013:NKD852015 NTD852013:NTZ852015 OCZ852013:ODV852015 OMV852013:ONR852015 OWR852013:OXN852015 PGN852013:PHJ852015 PQJ852013:PRF852015 QAF852013:QBB852015 QKB852013:QKX852015 QTX852013:QUT852015 RDT852013:REP852015 RNP852013:ROL852015 RXL852013:RYH852015 SHH852013:SID852015 SRD852013:SRZ852015 TAZ852013:TBV852015 TKV852013:TLR852015 TUR852013:TVN852015 UEN852013:UFJ852015 UOJ852013:UPF852015 UYF852013:UZB852015 VIB852013:VIX852015 VRX852013:VST852015 WBT852013:WCP852015 WLP852013:WML852015 WVL852013:WWH852015 F983085:X983087 IZ917549:JV917551 SV917549:TR917551 ACR917549:ADN917551 AMN917549:ANJ917551 AWJ917549:AXF917551 BGF917549:BHB917551 BQB917549:BQX917551 BZX917549:CAT917551 CJT917549:CKP917551 CTP917549:CUL917551 DDL917549:DEH917551 DNH917549:DOD917551 DXD917549:DXZ917551 EGZ917549:EHV917551 EQV917549:ERR917551 FAR917549:FBN917551 FKN917549:FLJ917551 FUJ917549:FVF917551 GEF917549:GFB917551 GOB917549:GOX917551 GXX917549:GYT917551 HHT917549:HIP917551 HRP917549:HSL917551 IBL917549:ICH917551 ILH917549:IMD917551 IVD917549:IVZ917551 JEZ917549:JFV917551 JOV917549:JPR917551 JYR917549:JZN917551 KIN917549:KJJ917551 KSJ917549:KTF917551 LCF917549:LDB917551 LMB917549:LMX917551 LVX917549:LWT917551 MFT917549:MGP917551 MPP917549:MQL917551 MZL917549:NAH917551 NJH917549:NKD917551 NTD917549:NTZ917551 OCZ917549:ODV917551 OMV917549:ONR917551 OWR917549:OXN917551 PGN917549:PHJ917551 PQJ917549:PRF917551 QAF917549:QBB917551 QKB917549:QKX917551 QTX917549:QUT917551 RDT917549:REP917551 RNP917549:ROL917551 RXL917549:RYH917551 SHH917549:SID917551 SRD917549:SRZ917551 TAZ917549:TBV917551 TKV917549:TLR917551 TUR917549:TVN917551 UEN917549:UFJ917551 UOJ917549:UPF917551 UYF917549:UZB917551 VIB917549:VIX917551 VRX917549:VST917551 WBT917549:WCP917551 WLP917549:WML917551 WVL917549:WWH917551 N65559:X65560 IZ983085:JV983087 SV983085:TR983087 ACR983085:ADN983087 AMN983085:ANJ983087 AWJ983085:AXF983087 BGF983085:BHB983087 BQB983085:BQX983087 BZX983085:CAT983087 CJT983085:CKP983087 CTP983085:CUL983087 DDL983085:DEH983087 DNH983085:DOD983087 DXD983085:DXZ983087 EGZ983085:EHV983087 EQV983085:ERR983087 FAR983085:FBN983087 FKN983085:FLJ983087 FUJ983085:FVF983087 GEF983085:GFB983087 GOB983085:GOX983087 GXX983085:GYT983087 HHT983085:HIP983087 HRP983085:HSL983087 IBL983085:ICH983087 ILH983085:IMD983087 IVD983085:IVZ983087 JEZ983085:JFV983087 JOV983085:JPR983087 JYR983085:JZN983087 KIN983085:KJJ983087 KSJ983085:KTF983087 LCF983085:LDB983087 LMB983085:LMX983087 LVX983085:LWT983087 MFT983085:MGP983087 MPP983085:MQL983087 MZL983085:NAH983087 NJH983085:NKD983087 NTD983085:NTZ983087 OCZ983085:ODV983087 OMV983085:ONR983087 OWR983085:OXN983087 PGN983085:PHJ983087 PQJ983085:PRF983087 QAF983085:QBB983087 QKB983085:QKX983087 QTX983085:QUT983087 RDT983085:REP983087 RNP983085:ROL983087 RXL983085:RYH983087 SHH983085:SID983087 SRD983085:SRZ983087 TAZ983085:TBV983087 TKV983085:TLR983087 TUR983085:TVN983087 UEN983085:UFJ983087 UOJ983085:UPF983087 UYF983085:UZB983087 VIB983085:VIX983087 VRX983085:VST983087 WBT983085:WCP983087 WLP983085:WML983087 WVL983085:WWH983087 M65564:M65565 JG65564:JG65565 TC65564:TC65565 ACY65564:ACY65565 AMU65564:AMU65565 AWQ65564:AWQ65565 BGM65564:BGM65565 BQI65564:BQI65565 CAE65564:CAE65565 CKA65564:CKA65565 CTW65564:CTW65565 DDS65564:DDS65565 DNO65564:DNO65565 DXK65564:DXK65565 EHG65564:EHG65565 ERC65564:ERC65565 FAY65564:FAY65565 FKU65564:FKU65565 FUQ65564:FUQ65565 GEM65564:GEM65565 GOI65564:GOI65565 GYE65564:GYE65565 HIA65564:HIA65565 HRW65564:HRW65565 IBS65564:IBS65565 ILO65564:ILO65565 IVK65564:IVK65565 JFG65564:JFG65565 JPC65564:JPC65565 JYY65564:JYY65565 KIU65564:KIU65565 KSQ65564:KSQ65565 LCM65564:LCM65565 LMI65564:LMI65565 LWE65564:LWE65565 MGA65564:MGA65565 MPW65564:MPW65565 MZS65564:MZS65565 NJO65564:NJO65565 NTK65564:NTK65565 ODG65564:ODG65565 ONC65564:ONC65565 OWY65564:OWY65565 PGU65564:PGU65565 PQQ65564:PQQ65565 QAM65564:QAM65565 QKI65564:QKI65565 QUE65564:QUE65565 REA65564:REA65565 RNW65564:RNW65565 RXS65564:RXS65565 SHO65564:SHO65565 SRK65564:SRK65565 TBG65564:TBG65565 TLC65564:TLC65565 TUY65564:TUY65565 UEU65564:UEU65565 UOQ65564:UOQ65565 UYM65564:UYM65565 VII65564:VII65565 VSE65564:VSE65565 WCA65564:WCA65565 WLW65564:WLW65565 WVS65564:WVS65565 M131100:M131101 JG131100:JG131101 TC131100:TC131101 ACY131100:ACY131101 AMU131100:AMU131101 AWQ131100:AWQ131101 BGM131100:BGM131101 BQI131100:BQI131101 CAE131100:CAE131101 CKA131100:CKA131101 CTW131100:CTW131101 DDS131100:DDS131101 DNO131100:DNO131101 DXK131100:DXK131101 EHG131100:EHG131101 ERC131100:ERC131101 FAY131100:FAY131101 FKU131100:FKU131101 FUQ131100:FUQ131101 GEM131100:GEM131101 GOI131100:GOI131101 GYE131100:GYE131101 HIA131100:HIA131101 HRW131100:HRW131101 IBS131100:IBS131101 ILO131100:ILO131101 IVK131100:IVK131101 JFG131100:JFG131101 JPC131100:JPC131101 JYY131100:JYY131101 KIU131100:KIU131101 KSQ131100:KSQ131101 LCM131100:LCM131101 LMI131100:LMI131101 LWE131100:LWE131101 MGA131100:MGA131101 MPW131100:MPW131101 MZS131100:MZS131101 NJO131100:NJO131101 NTK131100:NTK131101 ODG131100:ODG131101 ONC131100:ONC131101 OWY131100:OWY131101 PGU131100:PGU131101 PQQ131100:PQQ131101 QAM131100:QAM131101 QKI131100:QKI131101 QUE131100:QUE131101 REA131100:REA131101 RNW131100:RNW131101 RXS131100:RXS131101 SHO131100:SHO131101 SRK131100:SRK131101 TBG131100:TBG131101 TLC131100:TLC131101 TUY131100:TUY131101 UEU131100:UEU131101 UOQ131100:UOQ131101 UYM131100:UYM131101 VII131100:VII131101 VSE131100:VSE131101 WCA131100:WCA131101 WLW131100:WLW131101 WVS131100:WVS131101 M196636:M196637 JG196636:JG196637 TC196636:TC196637 ACY196636:ACY196637 AMU196636:AMU196637 AWQ196636:AWQ196637 BGM196636:BGM196637 BQI196636:BQI196637 CAE196636:CAE196637 CKA196636:CKA196637 CTW196636:CTW196637 DDS196636:DDS196637 DNO196636:DNO196637 DXK196636:DXK196637 EHG196636:EHG196637 ERC196636:ERC196637 FAY196636:FAY196637 FKU196636:FKU196637 FUQ196636:FUQ196637 GEM196636:GEM196637 GOI196636:GOI196637 GYE196636:GYE196637 HIA196636:HIA196637 HRW196636:HRW196637 IBS196636:IBS196637 ILO196636:ILO196637 IVK196636:IVK196637 JFG196636:JFG196637 JPC196636:JPC196637 JYY196636:JYY196637 KIU196636:KIU196637 KSQ196636:KSQ196637 LCM196636:LCM196637 LMI196636:LMI196637 LWE196636:LWE196637 MGA196636:MGA196637 MPW196636:MPW196637 MZS196636:MZS196637 NJO196636:NJO196637 NTK196636:NTK196637 ODG196636:ODG196637 ONC196636:ONC196637 OWY196636:OWY196637 PGU196636:PGU196637 PQQ196636:PQQ196637 QAM196636:QAM196637 QKI196636:QKI196637 QUE196636:QUE196637 REA196636:REA196637 RNW196636:RNW196637 RXS196636:RXS196637 SHO196636:SHO196637 SRK196636:SRK196637 TBG196636:TBG196637 TLC196636:TLC196637 TUY196636:TUY196637 UEU196636:UEU196637 UOQ196636:UOQ196637 UYM196636:UYM196637 VII196636:VII196637 VSE196636:VSE196637 WCA196636:WCA196637 WLW196636:WLW196637 WVS196636:WVS196637 M262172:M262173 JG262172:JG262173 TC262172:TC262173 ACY262172:ACY262173 AMU262172:AMU262173 AWQ262172:AWQ262173 BGM262172:BGM262173 BQI262172:BQI262173 CAE262172:CAE262173 CKA262172:CKA262173 CTW262172:CTW262173 DDS262172:DDS262173 DNO262172:DNO262173 DXK262172:DXK262173 EHG262172:EHG262173 ERC262172:ERC262173 FAY262172:FAY262173 FKU262172:FKU262173 FUQ262172:FUQ262173 GEM262172:GEM262173 GOI262172:GOI262173 GYE262172:GYE262173 HIA262172:HIA262173 HRW262172:HRW262173 IBS262172:IBS262173 ILO262172:ILO262173 IVK262172:IVK262173 JFG262172:JFG262173 JPC262172:JPC262173 JYY262172:JYY262173 KIU262172:KIU262173 KSQ262172:KSQ262173 LCM262172:LCM262173 LMI262172:LMI262173 LWE262172:LWE262173 MGA262172:MGA262173 MPW262172:MPW262173 MZS262172:MZS262173 NJO262172:NJO262173 NTK262172:NTK262173 ODG262172:ODG262173 ONC262172:ONC262173 OWY262172:OWY262173 PGU262172:PGU262173 PQQ262172:PQQ262173 QAM262172:QAM262173 QKI262172:QKI262173 QUE262172:QUE262173 REA262172:REA262173 RNW262172:RNW262173 RXS262172:RXS262173 SHO262172:SHO262173 SRK262172:SRK262173 TBG262172:TBG262173 TLC262172:TLC262173 TUY262172:TUY262173 UEU262172:UEU262173 UOQ262172:UOQ262173 UYM262172:UYM262173 VII262172:VII262173 VSE262172:VSE262173 WCA262172:WCA262173 WLW262172:WLW262173 WVS262172:WVS262173 M327708:M327709 JG327708:JG327709 TC327708:TC327709 ACY327708:ACY327709 AMU327708:AMU327709 AWQ327708:AWQ327709 BGM327708:BGM327709 BQI327708:BQI327709 CAE327708:CAE327709 CKA327708:CKA327709 CTW327708:CTW327709 DDS327708:DDS327709 DNO327708:DNO327709 DXK327708:DXK327709 EHG327708:EHG327709 ERC327708:ERC327709 FAY327708:FAY327709 FKU327708:FKU327709 FUQ327708:FUQ327709 GEM327708:GEM327709 GOI327708:GOI327709 GYE327708:GYE327709 HIA327708:HIA327709 HRW327708:HRW327709 IBS327708:IBS327709 ILO327708:ILO327709 IVK327708:IVK327709 JFG327708:JFG327709 JPC327708:JPC327709 JYY327708:JYY327709 KIU327708:KIU327709 KSQ327708:KSQ327709 LCM327708:LCM327709 LMI327708:LMI327709 LWE327708:LWE327709 MGA327708:MGA327709 MPW327708:MPW327709 MZS327708:MZS327709 NJO327708:NJO327709 NTK327708:NTK327709 ODG327708:ODG327709 ONC327708:ONC327709 OWY327708:OWY327709 PGU327708:PGU327709 PQQ327708:PQQ327709 QAM327708:QAM327709 QKI327708:QKI327709 QUE327708:QUE327709 REA327708:REA327709 RNW327708:RNW327709 RXS327708:RXS327709 SHO327708:SHO327709 SRK327708:SRK327709 TBG327708:TBG327709 TLC327708:TLC327709 TUY327708:TUY327709 UEU327708:UEU327709 UOQ327708:UOQ327709 UYM327708:UYM327709 VII327708:VII327709 VSE327708:VSE327709 WCA327708:WCA327709 WLW327708:WLW327709 WVS327708:WVS327709 M393244:M393245 JG393244:JG393245 TC393244:TC393245 ACY393244:ACY393245 AMU393244:AMU393245 AWQ393244:AWQ393245 BGM393244:BGM393245 BQI393244:BQI393245 CAE393244:CAE393245 CKA393244:CKA393245 CTW393244:CTW393245 DDS393244:DDS393245 DNO393244:DNO393245 DXK393244:DXK393245 EHG393244:EHG393245 ERC393244:ERC393245 FAY393244:FAY393245 FKU393244:FKU393245 FUQ393244:FUQ393245 GEM393244:GEM393245 GOI393244:GOI393245 GYE393244:GYE393245 HIA393244:HIA393245 HRW393244:HRW393245 IBS393244:IBS393245 ILO393244:ILO393245 IVK393244:IVK393245 JFG393244:JFG393245 JPC393244:JPC393245 JYY393244:JYY393245 KIU393244:KIU393245 KSQ393244:KSQ393245 LCM393244:LCM393245 LMI393244:LMI393245 LWE393244:LWE393245 MGA393244:MGA393245 MPW393244:MPW393245 MZS393244:MZS393245 NJO393244:NJO393245 NTK393244:NTK393245 ODG393244:ODG393245 ONC393244:ONC393245 OWY393244:OWY393245 PGU393244:PGU393245 PQQ393244:PQQ393245 QAM393244:QAM393245 QKI393244:QKI393245 QUE393244:QUE393245 REA393244:REA393245 RNW393244:RNW393245 RXS393244:RXS393245 SHO393244:SHO393245 SRK393244:SRK393245 TBG393244:TBG393245 TLC393244:TLC393245 TUY393244:TUY393245 UEU393244:UEU393245 UOQ393244:UOQ393245 UYM393244:UYM393245 VII393244:VII393245 VSE393244:VSE393245 WCA393244:WCA393245 WLW393244:WLW393245 WVS393244:WVS393245 M458780:M458781 JG458780:JG458781 TC458780:TC458781 ACY458780:ACY458781 AMU458780:AMU458781 AWQ458780:AWQ458781 BGM458780:BGM458781 BQI458780:BQI458781 CAE458780:CAE458781 CKA458780:CKA458781 CTW458780:CTW458781 DDS458780:DDS458781 DNO458780:DNO458781 DXK458780:DXK458781 EHG458780:EHG458781 ERC458780:ERC458781 FAY458780:FAY458781 FKU458780:FKU458781 FUQ458780:FUQ458781 GEM458780:GEM458781 GOI458780:GOI458781 GYE458780:GYE458781 HIA458780:HIA458781 HRW458780:HRW458781 IBS458780:IBS458781 ILO458780:ILO458781 IVK458780:IVK458781 JFG458780:JFG458781 JPC458780:JPC458781 JYY458780:JYY458781 KIU458780:KIU458781 KSQ458780:KSQ458781 LCM458780:LCM458781 LMI458780:LMI458781 LWE458780:LWE458781 MGA458780:MGA458781 MPW458780:MPW458781 MZS458780:MZS458781 NJO458780:NJO458781 NTK458780:NTK458781 ODG458780:ODG458781 ONC458780:ONC458781 OWY458780:OWY458781 PGU458780:PGU458781 PQQ458780:PQQ458781 QAM458780:QAM458781 QKI458780:QKI458781 QUE458780:QUE458781 REA458780:REA458781 RNW458780:RNW458781 RXS458780:RXS458781 SHO458780:SHO458781 SRK458780:SRK458781 TBG458780:TBG458781 TLC458780:TLC458781 TUY458780:TUY458781 UEU458780:UEU458781 UOQ458780:UOQ458781 UYM458780:UYM458781 VII458780:VII458781 VSE458780:VSE458781 WCA458780:WCA458781 WLW458780:WLW458781 WVS458780:WVS458781 M524316:M524317 JG524316:JG524317 TC524316:TC524317 ACY524316:ACY524317 AMU524316:AMU524317 AWQ524316:AWQ524317 BGM524316:BGM524317 BQI524316:BQI524317 CAE524316:CAE524317 CKA524316:CKA524317 CTW524316:CTW524317 DDS524316:DDS524317 DNO524316:DNO524317 DXK524316:DXK524317 EHG524316:EHG524317 ERC524316:ERC524317 FAY524316:FAY524317 FKU524316:FKU524317 FUQ524316:FUQ524317 GEM524316:GEM524317 GOI524316:GOI524317 GYE524316:GYE524317 HIA524316:HIA524317 HRW524316:HRW524317 IBS524316:IBS524317 ILO524316:ILO524317 IVK524316:IVK524317 JFG524316:JFG524317 JPC524316:JPC524317 JYY524316:JYY524317 KIU524316:KIU524317 KSQ524316:KSQ524317 LCM524316:LCM524317 LMI524316:LMI524317 LWE524316:LWE524317 MGA524316:MGA524317 MPW524316:MPW524317 MZS524316:MZS524317 NJO524316:NJO524317 NTK524316:NTK524317 ODG524316:ODG524317 ONC524316:ONC524317 OWY524316:OWY524317 PGU524316:PGU524317 PQQ524316:PQQ524317 QAM524316:QAM524317 QKI524316:QKI524317 QUE524316:QUE524317 REA524316:REA524317 RNW524316:RNW524317 RXS524316:RXS524317 SHO524316:SHO524317 SRK524316:SRK524317 TBG524316:TBG524317 TLC524316:TLC524317 TUY524316:TUY524317 UEU524316:UEU524317 UOQ524316:UOQ524317 UYM524316:UYM524317 VII524316:VII524317 VSE524316:VSE524317 WCA524316:WCA524317 WLW524316:WLW524317 WVS524316:WVS524317 M589852:M589853 JG589852:JG589853 TC589852:TC589853 ACY589852:ACY589853 AMU589852:AMU589853 AWQ589852:AWQ589853 BGM589852:BGM589853 BQI589852:BQI589853 CAE589852:CAE589853 CKA589852:CKA589853 CTW589852:CTW589853 DDS589852:DDS589853 DNO589852:DNO589853 DXK589852:DXK589853 EHG589852:EHG589853 ERC589852:ERC589853 FAY589852:FAY589853 FKU589852:FKU589853 FUQ589852:FUQ589853 GEM589852:GEM589853 GOI589852:GOI589853 GYE589852:GYE589853 HIA589852:HIA589853 HRW589852:HRW589853 IBS589852:IBS589853 ILO589852:ILO589853 IVK589852:IVK589853 JFG589852:JFG589853 JPC589852:JPC589853 JYY589852:JYY589853 KIU589852:KIU589853 KSQ589852:KSQ589853 LCM589852:LCM589853 LMI589852:LMI589853 LWE589852:LWE589853 MGA589852:MGA589853 MPW589852:MPW589853 MZS589852:MZS589853 NJO589852:NJO589853 NTK589852:NTK589853 ODG589852:ODG589853 ONC589852:ONC589853 OWY589852:OWY589853 PGU589852:PGU589853 PQQ589852:PQQ589853 QAM589852:QAM589853 QKI589852:QKI589853 QUE589852:QUE589853 REA589852:REA589853 RNW589852:RNW589853 RXS589852:RXS589853 SHO589852:SHO589853 SRK589852:SRK589853 TBG589852:TBG589853 TLC589852:TLC589853 TUY589852:TUY589853 UEU589852:UEU589853 UOQ589852:UOQ589853 UYM589852:UYM589853 VII589852:VII589853 VSE589852:VSE589853 WCA589852:WCA589853 WLW589852:WLW589853 WVS589852:WVS589853 M655388:M655389 JG655388:JG655389 TC655388:TC655389 ACY655388:ACY655389 AMU655388:AMU655389 AWQ655388:AWQ655389 BGM655388:BGM655389 BQI655388:BQI655389 CAE655388:CAE655389 CKA655388:CKA655389 CTW655388:CTW655389 DDS655388:DDS655389 DNO655388:DNO655389 DXK655388:DXK655389 EHG655388:EHG655389 ERC655388:ERC655389 FAY655388:FAY655389 FKU655388:FKU655389 FUQ655388:FUQ655389 GEM655388:GEM655389 GOI655388:GOI655389 GYE655388:GYE655389 HIA655388:HIA655389 HRW655388:HRW655389 IBS655388:IBS655389 ILO655388:ILO655389 IVK655388:IVK655389 JFG655388:JFG655389 JPC655388:JPC655389 JYY655388:JYY655389 KIU655388:KIU655389 KSQ655388:KSQ655389 LCM655388:LCM655389 LMI655388:LMI655389 LWE655388:LWE655389 MGA655388:MGA655389 MPW655388:MPW655389 MZS655388:MZS655389 NJO655388:NJO655389 NTK655388:NTK655389 ODG655388:ODG655389 ONC655388:ONC655389 OWY655388:OWY655389 PGU655388:PGU655389 PQQ655388:PQQ655389 QAM655388:QAM655389 QKI655388:QKI655389 QUE655388:QUE655389 REA655388:REA655389 RNW655388:RNW655389 RXS655388:RXS655389 SHO655388:SHO655389 SRK655388:SRK655389 TBG655388:TBG655389 TLC655388:TLC655389 TUY655388:TUY655389 UEU655388:UEU655389 UOQ655388:UOQ655389 UYM655388:UYM655389 VII655388:VII655389 VSE655388:VSE655389 WCA655388:WCA655389 WLW655388:WLW655389 WVS655388:WVS655389 M720924:M720925 JG720924:JG720925 TC720924:TC720925 ACY720924:ACY720925 AMU720924:AMU720925 AWQ720924:AWQ720925 BGM720924:BGM720925 BQI720924:BQI720925 CAE720924:CAE720925 CKA720924:CKA720925 CTW720924:CTW720925 DDS720924:DDS720925 DNO720924:DNO720925 DXK720924:DXK720925 EHG720924:EHG720925 ERC720924:ERC720925 FAY720924:FAY720925 FKU720924:FKU720925 FUQ720924:FUQ720925 GEM720924:GEM720925 GOI720924:GOI720925 GYE720924:GYE720925 HIA720924:HIA720925 HRW720924:HRW720925 IBS720924:IBS720925 ILO720924:ILO720925 IVK720924:IVK720925 JFG720924:JFG720925 JPC720924:JPC720925 JYY720924:JYY720925 KIU720924:KIU720925 KSQ720924:KSQ720925 LCM720924:LCM720925 LMI720924:LMI720925 LWE720924:LWE720925 MGA720924:MGA720925 MPW720924:MPW720925 MZS720924:MZS720925 NJO720924:NJO720925 NTK720924:NTK720925 ODG720924:ODG720925 ONC720924:ONC720925 OWY720924:OWY720925 PGU720924:PGU720925 PQQ720924:PQQ720925 QAM720924:QAM720925 QKI720924:QKI720925 QUE720924:QUE720925 REA720924:REA720925 RNW720924:RNW720925 RXS720924:RXS720925 SHO720924:SHO720925 SRK720924:SRK720925 TBG720924:TBG720925 TLC720924:TLC720925 TUY720924:TUY720925 UEU720924:UEU720925 UOQ720924:UOQ720925 UYM720924:UYM720925 VII720924:VII720925 VSE720924:VSE720925 WCA720924:WCA720925 WLW720924:WLW720925 WVS720924:WVS720925 M786460:M786461 JG786460:JG786461 TC786460:TC786461 ACY786460:ACY786461 AMU786460:AMU786461 AWQ786460:AWQ786461 BGM786460:BGM786461 BQI786460:BQI786461 CAE786460:CAE786461 CKA786460:CKA786461 CTW786460:CTW786461 DDS786460:DDS786461 DNO786460:DNO786461 DXK786460:DXK786461 EHG786460:EHG786461 ERC786460:ERC786461 FAY786460:FAY786461 FKU786460:FKU786461 FUQ786460:FUQ786461 GEM786460:GEM786461 GOI786460:GOI786461 GYE786460:GYE786461 HIA786460:HIA786461 HRW786460:HRW786461 IBS786460:IBS786461 ILO786460:ILO786461 IVK786460:IVK786461 JFG786460:JFG786461 JPC786460:JPC786461 JYY786460:JYY786461 KIU786460:KIU786461 KSQ786460:KSQ786461 LCM786460:LCM786461 LMI786460:LMI786461 LWE786460:LWE786461 MGA786460:MGA786461 MPW786460:MPW786461 MZS786460:MZS786461 NJO786460:NJO786461 NTK786460:NTK786461 ODG786460:ODG786461 ONC786460:ONC786461 OWY786460:OWY786461 PGU786460:PGU786461 PQQ786460:PQQ786461 QAM786460:QAM786461 QKI786460:QKI786461 QUE786460:QUE786461 REA786460:REA786461 RNW786460:RNW786461 RXS786460:RXS786461 SHO786460:SHO786461 SRK786460:SRK786461 TBG786460:TBG786461 TLC786460:TLC786461 TUY786460:TUY786461 UEU786460:UEU786461 UOQ786460:UOQ786461 UYM786460:UYM786461 VII786460:VII786461 VSE786460:VSE786461 WCA786460:WCA786461 WLW786460:WLW786461 WVS786460:WVS786461 M851996:M851997 JG851996:JG851997 TC851996:TC851997 ACY851996:ACY851997 AMU851996:AMU851997 AWQ851996:AWQ851997 BGM851996:BGM851997 BQI851996:BQI851997 CAE851996:CAE851997 CKA851996:CKA851997 CTW851996:CTW851997 DDS851996:DDS851997 DNO851996:DNO851997 DXK851996:DXK851997 EHG851996:EHG851997 ERC851996:ERC851997 FAY851996:FAY851997 FKU851996:FKU851997 FUQ851996:FUQ851997 GEM851996:GEM851997 GOI851996:GOI851997 GYE851996:GYE851997 HIA851996:HIA851997 HRW851996:HRW851997 IBS851996:IBS851997 ILO851996:ILO851997 IVK851996:IVK851997 JFG851996:JFG851997 JPC851996:JPC851997 JYY851996:JYY851997 KIU851996:KIU851997 KSQ851996:KSQ851997 LCM851996:LCM851997 LMI851996:LMI851997 LWE851996:LWE851997 MGA851996:MGA851997 MPW851996:MPW851997 MZS851996:MZS851997 NJO851996:NJO851997 NTK851996:NTK851997 ODG851996:ODG851997 ONC851996:ONC851997 OWY851996:OWY851997 PGU851996:PGU851997 PQQ851996:PQQ851997 QAM851996:QAM851997 QKI851996:QKI851997 QUE851996:QUE851997 REA851996:REA851997 RNW851996:RNW851997 RXS851996:RXS851997 SHO851996:SHO851997 SRK851996:SRK851997 TBG851996:TBG851997 TLC851996:TLC851997 TUY851996:TUY851997 UEU851996:UEU851997 UOQ851996:UOQ851997 UYM851996:UYM851997 VII851996:VII851997 VSE851996:VSE851997 WCA851996:WCA851997 WLW851996:WLW851997 WVS851996:WVS851997 M917532:M917533 JG917532:JG917533 TC917532:TC917533 ACY917532:ACY917533 AMU917532:AMU917533 AWQ917532:AWQ917533 BGM917532:BGM917533 BQI917532:BQI917533 CAE917532:CAE917533 CKA917532:CKA917533 CTW917532:CTW917533 DDS917532:DDS917533 DNO917532:DNO917533 DXK917532:DXK917533 EHG917532:EHG917533 ERC917532:ERC917533 FAY917532:FAY917533 FKU917532:FKU917533 FUQ917532:FUQ917533 GEM917532:GEM917533 GOI917532:GOI917533 GYE917532:GYE917533 HIA917532:HIA917533 HRW917532:HRW917533 IBS917532:IBS917533 ILO917532:ILO917533 IVK917532:IVK917533 JFG917532:JFG917533 JPC917532:JPC917533 JYY917532:JYY917533 KIU917532:KIU917533 KSQ917532:KSQ917533 LCM917532:LCM917533 LMI917532:LMI917533 LWE917532:LWE917533 MGA917532:MGA917533 MPW917532:MPW917533 MZS917532:MZS917533 NJO917532:NJO917533 NTK917532:NTK917533 ODG917532:ODG917533 ONC917532:ONC917533 OWY917532:OWY917533 PGU917532:PGU917533 PQQ917532:PQQ917533 QAM917532:QAM917533 QKI917532:QKI917533 QUE917532:QUE917533 REA917532:REA917533 RNW917532:RNW917533 RXS917532:RXS917533 SHO917532:SHO917533 SRK917532:SRK917533 TBG917532:TBG917533 TLC917532:TLC917533 TUY917532:TUY917533 UEU917532:UEU917533 UOQ917532:UOQ917533 UYM917532:UYM917533 VII917532:VII917533 VSE917532:VSE917533 WCA917532:WCA917533 WLW917532:WLW917533 WVS917532:WVS917533 M983068:M983069 JG983068:JG983069 TC983068:TC983069 ACY983068:ACY983069 AMU983068:AMU983069 AWQ983068:AWQ983069 BGM983068:BGM983069 BQI983068:BQI983069 CAE983068:CAE983069 CKA983068:CKA983069 CTW983068:CTW983069 DDS983068:DDS983069 DNO983068:DNO983069 DXK983068:DXK983069 EHG983068:EHG983069 ERC983068:ERC983069 FAY983068:FAY983069 FKU983068:FKU983069 FUQ983068:FUQ983069 GEM983068:GEM983069 GOI983068:GOI983069 GYE983068:GYE983069 HIA983068:HIA983069 HRW983068:HRW983069 IBS983068:IBS983069 ILO983068:ILO983069 IVK983068:IVK983069 JFG983068:JFG983069 JPC983068:JPC983069 JYY983068:JYY983069 KIU983068:KIU983069 KSQ983068:KSQ983069 LCM983068:LCM983069 LMI983068:LMI983069 LWE983068:LWE983069 MGA983068:MGA983069 MPW983068:MPW983069 MZS983068:MZS983069 NJO983068:NJO983069 NTK983068:NTK983069 ODG983068:ODG983069 ONC983068:ONC983069 OWY983068:OWY983069 PGU983068:PGU983069 PQQ983068:PQQ983069 QAM983068:QAM983069 QKI983068:QKI983069 QUE983068:QUE983069 REA983068:REA983069 RNW983068:RNW983069 RXS983068:RXS983069 SHO983068:SHO983069 SRK983068:SRK983069 TBG983068:TBG983069 TLC983068:TLC983069 TUY983068:TUY983069 UEU983068:UEU983069 UOQ983068:UOQ983069 UYM983068:UYM983069 VII983068:VII983069 VSE983068:VSE983069 WCA983068:WCA983069 WLW983068:WLW983069 WVS983068:WVS983069 J65558:J65560 JD65558:JD65560 SZ65558:SZ65560 ACV65558:ACV65560 AMR65558:AMR65560 AWN65558:AWN65560 BGJ65558:BGJ65560 BQF65558:BQF65560 CAB65558:CAB65560 CJX65558:CJX65560 CTT65558:CTT65560 DDP65558:DDP65560 DNL65558:DNL65560 DXH65558:DXH65560 EHD65558:EHD65560 EQZ65558:EQZ65560 FAV65558:FAV65560 FKR65558:FKR65560 FUN65558:FUN65560 GEJ65558:GEJ65560 GOF65558:GOF65560 GYB65558:GYB65560 HHX65558:HHX65560 HRT65558:HRT65560 IBP65558:IBP65560 ILL65558:ILL65560 IVH65558:IVH65560 JFD65558:JFD65560 JOZ65558:JOZ65560 JYV65558:JYV65560 KIR65558:KIR65560 KSN65558:KSN65560 LCJ65558:LCJ65560 LMF65558:LMF65560 LWB65558:LWB65560 MFX65558:MFX65560 MPT65558:MPT65560 MZP65558:MZP65560 NJL65558:NJL65560 NTH65558:NTH65560 ODD65558:ODD65560 OMZ65558:OMZ65560 OWV65558:OWV65560 PGR65558:PGR65560 PQN65558:PQN65560 QAJ65558:QAJ65560 QKF65558:QKF65560 QUB65558:QUB65560 RDX65558:RDX65560 RNT65558:RNT65560 RXP65558:RXP65560 SHL65558:SHL65560 SRH65558:SRH65560 TBD65558:TBD65560 TKZ65558:TKZ65560 TUV65558:TUV65560 UER65558:UER65560 UON65558:UON65560 UYJ65558:UYJ65560 VIF65558:VIF65560 VSB65558:VSB65560 WBX65558:WBX65560 WLT65558:WLT65560 WVP65558:WVP65560 J131094:J131096 JD131094:JD131096 SZ131094:SZ131096 ACV131094:ACV131096 AMR131094:AMR131096 AWN131094:AWN131096 BGJ131094:BGJ131096 BQF131094:BQF131096 CAB131094:CAB131096 CJX131094:CJX131096 CTT131094:CTT131096 DDP131094:DDP131096 DNL131094:DNL131096 DXH131094:DXH131096 EHD131094:EHD131096 EQZ131094:EQZ131096 FAV131094:FAV131096 FKR131094:FKR131096 FUN131094:FUN131096 GEJ131094:GEJ131096 GOF131094:GOF131096 GYB131094:GYB131096 HHX131094:HHX131096 HRT131094:HRT131096 IBP131094:IBP131096 ILL131094:ILL131096 IVH131094:IVH131096 JFD131094:JFD131096 JOZ131094:JOZ131096 JYV131094:JYV131096 KIR131094:KIR131096 KSN131094:KSN131096 LCJ131094:LCJ131096 LMF131094:LMF131096 LWB131094:LWB131096 MFX131094:MFX131096 MPT131094:MPT131096 MZP131094:MZP131096 NJL131094:NJL131096 NTH131094:NTH131096 ODD131094:ODD131096 OMZ131094:OMZ131096 OWV131094:OWV131096 PGR131094:PGR131096 PQN131094:PQN131096 QAJ131094:QAJ131096 QKF131094:QKF131096 QUB131094:QUB131096 RDX131094:RDX131096 RNT131094:RNT131096 RXP131094:RXP131096 SHL131094:SHL131096 SRH131094:SRH131096 TBD131094:TBD131096 TKZ131094:TKZ131096 TUV131094:TUV131096 UER131094:UER131096 UON131094:UON131096 UYJ131094:UYJ131096 VIF131094:VIF131096 VSB131094:VSB131096 WBX131094:WBX131096 WLT131094:WLT131096 WVP131094:WVP131096 J196630:J196632 JD196630:JD196632 SZ196630:SZ196632 ACV196630:ACV196632 AMR196630:AMR196632 AWN196630:AWN196632 BGJ196630:BGJ196632 BQF196630:BQF196632 CAB196630:CAB196632 CJX196630:CJX196632 CTT196630:CTT196632 DDP196630:DDP196632 DNL196630:DNL196632 DXH196630:DXH196632 EHD196630:EHD196632 EQZ196630:EQZ196632 FAV196630:FAV196632 FKR196630:FKR196632 FUN196630:FUN196632 GEJ196630:GEJ196632 GOF196630:GOF196632 GYB196630:GYB196632 HHX196630:HHX196632 HRT196630:HRT196632 IBP196630:IBP196632 ILL196630:ILL196632 IVH196630:IVH196632 JFD196630:JFD196632 JOZ196630:JOZ196632 JYV196630:JYV196632 KIR196630:KIR196632 KSN196630:KSN196632 LCJ196630:LCJ196632 LMF196630:LMF196632 LWB196630:LWB196632 MFX196630:MFX196632 MPT196630:MPT196632 MZP196630:MZP196632 NJL196630:NJL196632 NTH196630:NTH196632 ODD196630:ODD196632 OMZ196630:OMZ196632 OWV196630:OWV196632 PGR196630:PGR196632 PQN196630:PQN196632 QAJ196630:QAJ196632 QKF196630:QKF196632 QUB196630:QUB196632 RDX196630:RDX196632 RNT196630:RNT196632 RXP196630:RXP196632 SHL196630:SHL196632 SRH196630:SRH196632 TBD196630:TBD196632 TKZ196630:TKZ196632 TUV196630:TUV196632 UER196630:UER196632 UON196630:UON196632 UYJ196630:UYJ196632 VIF196630:VIF196632 VSB196630:VSB196632 WBX196630:WBX196632 WLT196630:WLT196632 WVP196630:WVP196632 J262166:J262168 JD262166:JD262168 SZ262166:SZ262168 ACV262166:ACV262168 AMR262166:AMR262168 AWN262166:AWN262168 BGJ262166:BGJ262168 BQF262166:BQF262168 CAB262166:CAB262168 CJX262166:CJX262168 CTT262166:CTT262168 DDP262166:DDP262168 DNL262166:DNL262168 DXH262166:DXH262168 EHD262166:EHD262168 EQZ262166:EQZ262168 FAV262166:FAV262168 FKR262166:FKR262168 FUN262166:FUN262168 GEJ262166:GEJ262168 GOF262166:GOF262168 GYB262166:GYB262168 HHX262166:HHX262168 HRT262166:HRT262168 IBP262166:IBP262168 ILL262166:ILL262168 IVH262166:IVH262168 JFD262166:JFD262168 JOZ262166:JOZ262168 JYV262166:JYV262168 KIR262166:KIR262168 KSN262166:KSN262168 LCJ262166:LCJ262168 LMF262166:LMF262168 LWB262166:LWB262168 MFX262166:MFX262168 MPT262166:MPT262168 MZP262166:MZP262168 NJL262166:NJL262168 NTH262166:NTH262168 ODD262166:ODD262168 OMZ262166:OMZ262168 OWV262166:OWV262168 PGR262166:PGR262168 PQN262166:PQN262168 QAJ262166:QAJ262168 QKF262166:QKF262168 QUB262166:QUB262168 RDX262166:RDX262168 RNT262166:RNT262168 RXP262166:RXP262168 SHL262166:SHL262168 SRH262166:SRH262168 TBD262166:TBD262168 TKZ262166:TKZ262168 TUV262166:TUV262168 UER262166:UER262168 UON262166:UON262168 UYJ262166:UYJ262168 VIF262166:VIF262168 VSB262166:VSB262168 WBX262166:WBX262168 WLT262166:WLT262168 WVP262166:WVP262168 J327702:J327704 JD327702:JD327704 SZ327702:SZ327704 ACV327702:ACV327704 AMR327702:AMR327704 AWN327702:AWN327704 BGJ327702:BGJ327704 BQF327702:BQF327704 CAB327702:CAB327704 CJX327702:CJX327704 CTT327702:CTT327704 DDP327702:DDP327704 DNL327702:DNL327704 DXH327702:DXH327704 EHD327702:EHD327704 EQZ327702:EQZ327704 FAV327702:FAV327704 FKR327702:FKR327704 FUN327702:FUN327704 GEJ327702:GEJ327704 GOF327702:GOF327704 GYB327702:GYB327704 HHX327702:HHX327704 HRT327702:HRT327704 IBP327702:IBP327704 ILL327702:ILL327704 IVH327702:IVH327704 JFD327702:JFD327704 JOZ327702:JOZ327704 JYV327702:JYV327704 KIR327702:KIR327704 KSN327702:KSN327704 LCJ327702:LCJ327704 LMF327702:LMF327704 LWB327702:LWB327704 MFX327702:MFX327704 MPT327702:MPT327704 MZP327702:MZP327704 NJL327702:NJL327704 NTH327702:NTH327704 ODD327702:ODD327704 OMZ327702:OMZ327704 OWV327702:OWV327704 PGR327702:PGR327704 PQN327702:PQN327704 QAJ327702:QAJ327704 QKF327702:QKF327704 QUB327702:QUB327704 RDX327702:RDX327704 RNT327702:RNT327704 RXP327702:RXP327704 SHL327702:SHL327704 SRH327702:SRH327704 TBD327702:TBD327704 TKZ327702:TKZ327704 TUV327702:TUV327704 UER327702:UER327704 UON327702:UON327704 UYJ327702:UYJ327704 VIF327702:VIF327704 VSB327702:VSB327704 WBX327702:WBX327704 WLT327702:WLT327704 WVP327702:WVP327704 J393238:J393240 JD393238:JD393240 SZ393238:SZ393240 ACV393238:ACV393240 AMR393238:AMR393240 AWN393238:AWN393240 BGJ393238:BGJ393240 BQF393238:BQF393240 CAB393238:CAB393240 CJX393238:CJX393240 CTT393238:CTT393240 DDP393238:DDP393240 DNL393238:DNL393240 DXH393238:DXH393240 EHD393238:EHD393240 EQZ393238:EQZ393240 FAV393238:FAV393240 FKR393238:FKR393240 FUN393238:FUN393240 GEJ393238:GEJ393240 GOF393238:GOF393240 GYB393238:GYB393240 HHX393238:HHX393240 HRT393238:HRT393240 IBP393238:IBP393240 ILL393238:ILL393240 IVH393238:IVH393240 JFD393238:JFD393240 JOZ393238:JOZ393240 JYV393238:JYV393240 KIR393238:KIR393240 KSN393238:KSN393240 LCJ393238:LCJ393240 LMF393238:LMF393240 LWB393238:LWB393240 MFX393238:MFX393240 MPT393238:MPT393240 MZP393238:MZP393240 NJL393238:NJL393240 NTH393238:NTH393240 ODD393238:ODD393240 OMZ393238:OMZ393240 OWV393238:OWV393240 PGR393238:PGR393240 PQN393238:PQN393240 QAJ393238:QAJ393240 QKF393238:QKF393240 QUB393238:QUB393240 RDX393238:RDX393240 RNT393238:RNT393240 RXP393238:RXP393240 SHL393238:SHL393240 SRH393238:SRH393240 TBD393238:TBD393240 TKZ393238:TKZ393240 TUV393238:TUV393240 UER393238:UER393240 UON393238:UON393240 UYJ393238:UYJ393240 VIF393238:VIF393240 VSB393238:VSB393240 WBX393238:WBX393240 WLT393238:WLT393240 WVP393238:WVP393240 J458774:J458776 JD458774:JD458776 SZ458774:SZ458776 ACV458774:ACV458776 AMR458774:AMR458776 AWN458774:AWN458776 BGJ458774:BGJ458776 BQF458774:BQF458776 CAB458774:CAB458776 CJX458774:CJX458776 CTT458774:CTT458776 DDP458774:DDP458776 DNL458774:DNL458776 DXH458774:DXH458776 EHD458774:EHD458776 EQZ458774:EQZ458776 FAV458774:FAV458776 FKR458774:FKR458776 FUN458774:FUN458776 GEJ458774:GEJ458776 GOF458774:GOF458776 GYB458774:GYB458776 HHX458774:HHX458776 HRT458774:HRT458776 IBP458774:IBP458776 ILL458774:ILL458776 IVH458774:IVH458776 JFD458774:JFD458776 JOZ458774:JOZ458776 JYV458774:JYV458776 KIR458774:KIR458776 KSN458774:KSN458776 LCJ458774:LCJ458776 LMF458774:LMF458776 LWB458774:LWB458776 MFX458774:MFX458776 MPT458774:MPT458776 MZP458774:MZP458776 NJL458774:NJL458776 NTH458774:NTH458776 ODD458774:ODD458776 OMZ458774:OMZ458776 OWV458774:OWV458776 PGR458774:PGR458776 PQN458774:PQN458776 QAJ458774:QAJ458776 QKF458774:QKF458776 QUB458774:QUB458776 RDX458774:RDX458776 RNT458774:RNT458776 RXP458774:RXP458776 SHL458774:SHL458776 SRH458774:SRH458776 TBD458774:TBD458776 TKZ458774:TKZ458776 TUV458774:TUV458776 UER458774:UER458776 UON458774:UON458776 UYJ458774:UYJ458776 VIF458774:VIF458776 VSB458774:VSB458776 WBX458774:WBX458776 WLT458774:WLT458776 WVP458774:WVP458776 J524310:J524312 JD524310:JD524312 SZ524310:SZ524312 ACV524310:ACV524312 AMR524310:AMR524312 AWN524310:AWN524312 BGJ524310:BGJ524312 BQF524310:BQF524312 CAB524310:CAB524312 CJX524310:CJX524312 CTT524310:CTT524312 DDP524310:DDP524312 DNL524310:DNL524312 DXH524310:DXH524312 EHD524310:EHD524312 EQZ524310:EQZ524312 FAV524310:FAV524312 FKR524310:FKR524312 FUN524310:FUN524312 GEJ524310:GEJ524312 GOF524310:GOF524312 GYB524310:GYB524312 HHX524310:HHX524312 HRT524310:HRT524312 IBP524310:IBP524312 ILL524310:ILL524312 IVH524310:IVH524312 JFD524310:JFD524312 JOZ524310:JOZ524312 JYV524310:JYV524312 KIR524310:KIR524312 KSN524310:KSN524312 LCJ524310:LCJ524312 LMF524310:LMF524312 LWB524310:LWB524312 MFX524310:MFX524312 MPT524310:MPT524312 MZP524310:MZP524312 NJL524310:NJL524312 NTH524310:NTH524312 ODD524310:ODD524312 OMZ524310:OMZ524312 OWV524310:OWV524312 PGR524310:PGR524312 PQN524310:PQN524312 QAJ524310:QAJ524312 QKF524310:QKF524312 QUB524310:QUB524312 RDX524310:RDX524312 RNT524310:RNT524312 RXP524310:RXP524312 SHL524310:SHL524312 SRH524310:SRH524312 TBD524310:TBD524312 TKZ524310:TKZ524312 TUV524310:TUV524312 UER524310:UER524312 UON524310:UON524312 UYJ524310:UYJ524312 VIF524310:VIF524312 VSB524310:VSB524312 WBX524310:WBX524312 WLT524310:WLT524312 WVP524310:WVP524312 J589846:J589848 JD589846:JD589848 SZ589846:SZ589848 ACV589846:ACV589848 AMR589846:AMR589848 AWN589846:AWN589848 BGJ589846:BGJ589848 BQF589846:BQF589848 CAB589846:CAB589848 CJX589846:CJX589848 CTT589846:CTT589848 DDP589846:DDP589848 DNL589846:DNL589848 DXH589846:DXH589848 EHD589846:EHD589848 EQZ589846:EQZ589848 FAV589846:FAV589848 FKR589846:FKR589848 FUN589846:FUN589848 GEJ589846:GEJ589848 GOF589846:GOF589848 GYB589846:GYB589848 HHX589846:HHX589848 HRT589846:HRT589848 IBP589846:IBP589848 ILL589846:ILL589848 IVH589846:IVH589848 JFD589846:JFD589848 JOZ589846:JOZ589848 JYV589846:JYV589848 KIR589846:KIR589848 KSN589846:KSN589848 LCJ589846:LCJ589848 LMF589846:LMF589848 LWB589846:LWB589848 MFX589846:MFX589848 MPT589846:MPT589848 MZP589846:MZP589848 NJL589846:NJL589848 NTH589846:NTH589848 ODD589846:ODD589848 OMZ589846:OMZ589848 OWV589846:OWV589848 PGR589846:PGR589848 PQN589846:PQN589848 QAJ589846:QAJ589848 QKF589846:QKF589848 QUB589846:QUB589848 RDX589846:RDX589848 RNT589846:RNT589848 RXP589846:RXP589848 SHL589846:SHL589848 SRH589846:SRH589848 TBD589846:TBD589848 TKZ589846:TKZ589848 TUV589846:TUV589848 UER589846:UER589848 UON589846:UON589848 UYJ589846:UYJ589848 VIF589846:VIF589848 VSB589846:VSB589848 WBX589846:WBX589848 WLT589846:WLT589848 WVP589846:WVP589848 J655382:J655384 JD655382:JD655384 SZ655382:SZ655384 ACV655382:ACV655384 AMR655382:AMR655384 AWN655382:AWN655384 BGJ655382:BGJ655384 BQF655382:BQF655384 CAB655382:CAB655384 CJX655382:CJX655384 CTT655382:CTT655384 DDP655382:DDP655384 DNL655382:DNL655384 DXH655382:DXH655384 EHD655382:EHD655384 EQZ655382:EQZ655384 FAV655382:FAV655384 FKR655382:FKR655384 FUN655382:FUN655384 GEJ655382:GEJ655384 GOF655382:GOF655384 GYB655382:GYB655384 HHX655382:HHX655384 HRT655382:HRT655384 IBP655382:IBP655384 ILL655382:ILL655384 IVH655382:IVH655384 JFD655382:JFD655384 JOZ655382:JOZ655384 JYV655382:JYV655384 KIR655382:KIR655384 KSN655382:KSN655384 LCJ655382:LCJ655384 LMF655382:LMF655384 LWB655382:LWB655384 MFX655382:MFX655384 MPT655382:MPT655384 MZP655382:MZP655384 NJL655382:NJL655384 NTH655382:NTH655384 ODD655382:ODD655384 OMZ655382:OMZ655384 OWV655382:OWV655384 PGR655382:PGR655384 PQN655382:PQN655384 QAJ655382:QAJ655384 QKF655382:QKF655384 QUB655382:QUB655384 RDX655382:RDX655384 RNT655382:RNT655384 RXP655382:RXP655384 SHL655382:SHL655384 SRH655382:SRH655384 TBD655382:TBD655384 TKZ655382:TKZ655384 TUV655382:TUV655384 UER655382:UER655384 UON655382:UON655384 UYJ655382:UYJ655384 VIF655382:VIF655384 VSB655382:VSB655384 WBX655382:WBX655384 WLT655382:WLT655384 WVP655382:WVP655384 J720918:J720920 JD720918:JD720920 SZ720918:SZ720920 ACV720918:ACV720920 AMR720918:AMR720920 AWN720918:AWN720920 BGJ720918:BGJ720920 BQF720918:BQF720920 CAB720918:CAB720920 CJX720918:CJX720920 CTT720918:CTT720920 DDP720918:DDP720920 DNL720918:DNL720920 DXH720918:DXH720920 EHD720918:EHD720920 EQZ720918:EQZ720920 FAV720918:FAV720920 FKR720918:FKR720920 FUN720918:FUN720920 GEJ720918:GEJ720920 GOF720918:GOF720920 GYB720918:GYB720920 HHX720918:HHX720920 HRT720918:HRT720920 IBP720918:IBP720920 ILL720918:ILL720920 IVH720918:IVH720920 JFD720918:JFD720920 JOZ720918:JOZ720920 JYV720918:JYV720920 KIR720918:KIR720920 KSN720918:KSN720920 LCJ720918:LCJ720920 LMF720918:LMF720920 LWB720918:LWB720920 MFX720918:MFX720920 MPT720918:MPT720920 MZP720918:MZP720920 NJL720918:NJL720920 NTH720918:NTH720920 ODD720918:ODD720920 OMZ720918:OMZ720920 OWV720918:OWV720920 PGR720918:PGR720920 PQN720918:PQN720920 QAJ720918:QAJ720920 QKF720918:QKF720920 QUB720918:QUB720920 RDX720918:RDX720920 RNT720918:RNT720920 RXP720918:RXP720920 SHL720918:SHL720920 SRH720918:SRH720920 TBD720918:TBD720920 TKZ720918:TKZ720920 TUV720918:TUV720920 UER720918:UER720920 UON720918:UON720920 UYJ720918:UYJ720920 VIF720918:VIF720920 VSB720918:VSB720920 WBX720918:WBX720920 WLT720918:WLT720920 WVP720918:WVP720920 J786454:J786456 JD786454:JD786456 SZ786454:SZ786456 ACV786454:ACV786456 AMR786454:AMR786456 AWN786454:AWN786456 BGJ786454:BGJ786456 BQF786454:BQF786456 CAB786454:CAB786456 CJX786454:CJX786456 CTT786454:CTT786456 DDP786454:DDP786456 DNL786454:DNL786456 DXH786454:DXH786456 EHD786454:EHD786456 EQZ786454:EQZ786456 FAV786454:FAV786456 FKR786454:FKR786456 FUN786454:FUN786456 GEJ786454:GEJ786456 GOF786454:GOF786456 GYB786454:GYB786456 HHX786454:HHX786456 HRT786454:HRT786456 IBP786454:IBP786456 ILL786454:ILL786456 IVH786454:IVH786456 JFD786454:JFD786456 JOZ786454:JOZ786456 JYV786454:JYV786456 KIR786454:KIR786456 KSN786454:KSN786456 LCJ786454:LCJ786456 LMF786454:LMF786456 LWB786454:LWB786456 MFX786454:MFX786456 MPT786454:MPT786456 MZP786454:MZP786456 NJL786454:NJL786456 NTH786454:NTH786456 ODD786454:ODD786456 OMZ786454:OMZ786456 OWV786454:OWV786456 PGR786454:PGR786456 PQN786454:PQN786456 QAJ786454:QAJ786456 QKF786454:QKF786456 QUB786454:QUB786456 RDX786454:RDX786456 RNT786454:RNT786456 RXP786454:RXP786456 SHL786454:SHL786456 SRH786454:SRH786456 TBD786454:TBD786456 TKZ786454:TKZ786456 TUV786454:TUV786456 UER786454:UER786456 UON786454:UON786456 UYJ786454:UYJ786456 VIF786454:VIF786456 VSB786454:VSB786456 WBX786454:WBX786456 WLT786454:WLT786456 WVP786454:WVP786456 J851990:J851992 JD851990:JD851992 SZ851990:SZ851992 ACV851990:ACV851992 AMR851990:AMR851992 AWN851990:AWN851992 BGJ851990:BGJ851992 BQF851990:BQF851992 CAB851990:CAB851992 CJX851990:CJX851992 CTT851990:CTT851992 DDP851990:DDP851992 DNL851990:DNL851992 DXH851990:DXH851992 EHD851990:EHD851992 EQZ851990:EQZ851992 FAV851990:FAV851992 FKR851990:FKR851992 FUN851990:FUN851992 GEJ851990:GEJ851992 GOF851990:GOF851992 GYB851990:GYB851992 HHX851990:HHX851992 HRT851990:HRT851992 IBP851990:IBP851992 ILL851990:ILL851992 IVH851990:IVH851992 JFD851990:JFD851992 JOZ851990:JOZ851992 JYV851990:JYV851992 KIR851990:KIR851992 KSN851990:KSN851992 LCJ851990:LCJ851992 LMF851990:LMF851992 LWB851990:LWB851992 MFX851990:MFX851992 MPT851990:MPT851992 MZP851990:MZP851992 NJL851990:NJL851992 NTH851990:NTH851992 ODD851990:ODD851992 OMZ851990:OMZ851992 OWV851990:OWV851992 PGR851990:PGR851992 PQN851990:PQN851992 QAJ851990:QAJ851992 QKF851990:QKF851992 QUB851990:QUB851992 RDX851990:RDX851992 RNT851990:RNT851992 RXP851990:RXP851992 SHL851990:SHL851992 SRH851990:SRH851992 TBD851990:TBD851992 TKZ851990:TKZ851992 TUV851990:TUV851992 UER851990:UER851992 UON851990:UON851992 UYJ851990:UYJ851992 VIF851990:VIF851992 VSB851990:VSB851992 WBX851990:WBX851992 WLT851990:WLT851992 WVP851990:WVP851992 J917526:J917528 JD917526:JD917528 SZ917526:SZ917528 ACV917526:ACV917528 AMR917526:AMR917528 AWN917526:AWN917528 BGJ917526:BGJ917528 BQF917526:BQF917528 CAB917526:CAB917528 CJX917526:CJX917528 CTT917526:CTT917528 DDP917526:DDP917528 DNL917526:DNL917528 DXH917526:DXH917528 EHD917526:EHD917528 EQZ917526:EQZ917528 FAV917526:FAV917528 FKR917526:FKR917528 FUN917526:FUN917528 GEJ917526:GEJ917528 GOF917526:GOF917528 GYB917526:GYB917528 HHX917526:HHX917528 HRT917526:HRT917528 IBP917526:IBP917528 ILL917526:ILL917528 IVH917526:IVH917528 JFD917526:JFD917528 JOZ917526:JOZ917528 JYV917526:JYV917528 KIR917526:KIR917528 KSN917526:KSN917528 LCJ917526:LCJ917528 LMF917526:LMF917528 LWB917526:LWB917528 MFX917526:MFX917528 MPT917526:MPT917528 MZP917526:MZP917528 NJL917526:NJL917528 NTH917526:NTH917528 ODD917526:ODD917528 OMZ917526:OMZ917528 OWV917526:OWV917528 PGR917526:PGR917528 PQN917526:PQN917528 QAJ917526:QAJ917528 QKF917526:QKF917528 QUB917526:QUB917528 RDX917526:RDX917528 RNT917526:RNT917528 RXP917526:RXP917528 SHL917526:SHL917528 SRH917526:SRH917528 TBD917526:TBD917528 TKZ917526:TKZ917528 TUV917526:TUV917528 UER917526:UER917528 UON917526:UON917528 UYJ917526:UYJ917528 VIF917526:VIF917528 VSB917526:VSB917528 WBX917526:WBX917528 WLT917526:WLT917528 WVP917526:WVP917528 J983062:J983064 JD983062:JD983064 SZ983062:SZ983064 ACV983062:ACV983064 AMR983062:AMR983064 AWN983062:AWN983064 BGJ983062:BGJ983064 BQF983062:BQF983064 CAB983062:CAB983064 CJX983062:CJX983064 CTT983062:CTT983064 DDP983062:DDP983064 DNL983062:DNL983064 DXH983062:DXH983064 EHD983062:EHD983064 EQZ983062:EQZ983064 FAV983062:FAV983064 FKR983062:FKR983064 FUN983062:FUN983064 GEJ983062:GEJ983064 GOF983062:GOF983064 GYB983062:GYB983064 HHX983062:HHX983064 HRT983062:HRT983064 IBP983062:IBP983064 ILL983062:ILL983064 IVH983062:IVH983064 JFD983062:JFD983064 JOZ983062:JOZ983064 JYV983062:JYV983064 KIR983062:KIR983064 KSN983062:KSN983064 LCJ983062:LCJ983064 LMF983062:LMF983064 LWB983062:LWB983064 MFX983062:MFX983064 MPT983062:MPT983064 MZP983062:MZP983064 NJL983062:NJL983064 NTH983062:NTH983064 ODD983062:ODD983064 OMZ983062:OMZ983064 OWV983062:OWV983064 PGR983062:PGR983064 PQN983062:PQN983064 QAJ983062:QAJ983064 QKF983062:QKF983064 QUB983062:QUB983064 RDX983062:RDX983064 RNT983062:RNT983064 RXP983062:RXP983064 SHL983062:SHL983064 SRH983062:SRH983064 TBD983062:TBD983064 TKZ983062:TKZ983064 TUV983062:TUV983064 UER983062:UER983064 UON983062:UON983064 UYJ983062:UYJ983064 VIF983062:VIF983064 VSB983062:VSB983064 WBX983062:WBX983064 WLT983062:WLT983064 WVP983062:WVP983064 K65559:L65560 JE65559:JF65560 TA65559:TB65560 ACW65559:ACX65560 AMS65559:AMT65560 AWO65559:AWP65560 BGK65559:BGL65560 BQG65559:BQH65560 CAC65559:CAD65560 CJY65559:CJZ65560 CTU65559:CTV65560 DDQ65559:DDR65560 DNM65559:DNN65560 DXI65559:DXJ65560 EHE65559:EHF65560 ERA65559:ERB65560 FAW65559:FAX65560 FKS65559:FKT65560 FUO65559:FUP65560 GEK65559:GEL65560 GOG65559:GOH65560 GYC65559:GYD65560 HHY65559:HHZ65560 HRU65559:HRV65560 IBQ65559:IBR65560 ILM65559:ILN65560 IVI65559:IVJ65560 JFE65559:JFF65560 JPA65559:JPB65560 JYW65559:JYX65560 KIS65559:KIT65560 KSO65559:KSP65560 LCK65559:LCL65560 LMG65559:LMH65560 LWC65559:LWD65560 MFY65559:MFZ65560 MPU65559:MPV65560 MZQ65559:MZR65560 NJM65559:NJN65560 NTI65559:NTJ65560 ODE65559:ODF65560 ONA65559:ONB65560 OWW65559:OWX65560 PGS65559:PGT65560 PQO65559:PQP65560 QAK65559:QAL65560 QKG65559:QKH65560 QUC65559:QUD65560 RDY65559:RDZ65560 RNU65559:RNV65560 RXQ65559:RXR65560 SHM65559:SHN65560 SRI65559:SRJ65560 TBE65559:TBF65560 TLA65559:TLB65560 TUW65559:TUX65560 UES65559:UET65560 UOO65559:UOP65560 UYK65559:UYL65560 VIG65559:VIH65560 VSC65559:VSD65560 WBY65559:WBZ65560 WLU65559:WLV65560 WVQ65559:WVR65560 K131095:L131096 JE131095:JF131096 TA131095:TB131096 ACW131095:ACX131096 AMS131095:AMT131096 AWO131095:AWP131096 BGK131095:BGL131096 BQG131095:BQH131096 CAC131095:CAD131096 CJY131095:CJZ131096 CTU131095:CTV131096 DDQ131095:DDR131096 DNM131095:DNN131096 DXI131095:DXJ131096 EHE131095:EHF131096 ERA131095:ERB131096 FAW131095:FAX131096 FKS131095:FKT131096 FUO131095:FUP131096 GEK131095:GEL131096 GOG131095:GOH131096 GYC131095:GYD131096 HHY131095:HHZ131096 HRU131095:HRV131096 IBQ131095:IBR131096 ILM131095:ILN131096 IVI131095:IVJ131096 JFE131095:JFF131096 JPA131095:JPB131096 JYW131095:JYX131096 KIS131095:KIT131096 KSO131095:KSP131096 LCK131095:LCL131096 LMG131095:LMH131096 LWC131095:LWD131096 MFY131095:MFZ131096 MPU131095:MPV131096 MZQ131095:MZR131096 NJM131095:NJN131096 NTI131095:NTJ131096 ODE131095:ODF131096 ONA131095:ONB131096 OWW131095:OWX131096 PGS131095:PGT131096 PQO131095:PQP131096 QAK131095:QAL131096 QKG131095:QKH131096 QUC131095:QUD131096 RDY131095:RDZ131096 RNU131095:RNV131096 RXQ131095:RXR131096 SHM131095:SHN131096 SRI131095:SRJ131096 TBE131095:TBF131096 TLA131095:TLB131096 TUW131095:TUX131096 UES131095:UET131096 UOO131095:UOP131096 UYK131095:UYL131096 VIG131095:VIH131096 VSC131095:VSD131096 WBY131095:WBZ131096 WLU131095:WLV131096 WVQ131095:WVR131096 K196631:L196632 JE196631:JF196632 TA196631:TB196632 ACW196631:ACX196632 AMS196631:AMT196632 AWO196631:AWP196632 BGK196631:BGL196632 BQG196631:BQH196632 CAC196631:CAD196632 CJY196631:CJZ196632 CTU196631:CTV196632 DDQ196631:DDR196632 DNM196631:DNN196632 DXI196631:DXJ196632 EHE196631:EHF196632 ERA196631:ERB196632 FAW196631:FAX196632 FKS196631:FKT196632 FUO196631:FUP196632 GEK196631:GEL196632 GOG196631:GOH196632 GYC196631:GYD196632 HHY196631:HHZ196632 HRU196631:HRV196632 IBQ196631:IBR196632 ILM196631:ILN196632 IVI196631:IVJ196632 JFE196631:JFF196632 JPA196631:JPB196632 JYW196631:JYX196632 KIS196631:KIT196632 KSO196631:KSP196632 LCK196631:LCL196632 LMG196631:LMH196632 LWC196631:LWD196632 MFY196631:MFZ196632 MPU196631:MPV196632 MZQ196631:MZR196632 NJM196631:NJN196632 NTI196631:NTJ196632 ODE196631:ODF196632 ONA196631:ONB196632 OWW196631:OWX196632 PGS196631:PGT196632 PQO196631:PQP196632 QAK196631:QAL196632 QKG196631:QKH196632 QUC196631:QUD196632 RDY196631:RDZ196632 RNU196631:RNV196632 RXQ196631:RXR196632 SHM196631:SHN196632 SRI196631:SRJ196632 TBE196631:TBF196632 TLA196631:TLB196632 TUW196631:TUX196632 UES196631:UET196632 UOO196631:UOP196632 UYK196631:UYL196632 VIG196631:VIH196632 VSC196631:VSD196632 WBY196631:WBZ196632 WLU196631:WLV196632 WVQ196631:WVR196632 K262167:L262168 JE262167:JF262168 TA262167:TB262168 ACW262167:ACX262168 AMS262167:AMT262168 AWO262167:AWP262168 BGK262167:BGL262168 BQG262167:BQH262168 CAC262167:CAD262168 CJY262167:CJZ262168 CTU262167:CTV262168 DDQ262167:DDR262168 DNM262167:DNN262168 DXI262167:DXJ262168 EHE262167:EHF262168 ERA262167:ERB262168 FAW262167:FAX262168 FKS262167:FKT262168 FUO262167:FUP262168 GEK262167:GEL262168 GOG262167:GOH262168 GYC262167:GYD262168 HHY262167:HHZ262168 HRU262167:HRV262168 IBQ262167:IBR262168 ILM262167:ILN262168 IVI262167:IVJ262168 JFE262167:JFF262168 JPA262167:JPB262168 JYW262167:JYX262168 KIS262167:KIT262168 KSO262167:KSP262168 LCK262167:LCL262168 LMG262167:LMH262168 LWC262167:LWD262168 MFY262167:MFZ262168 MPU262167:MPV262168 MZQ262167:MZR262168 NJM262167:NJN262168 NTI262167:NTJ262168 ODE262167:ODF262168 ONA262167:ONB262168 OWW262167:OWX262168 PGS262167:PGT262168 PQO262167:PQP262168 QAK262167:QAL262168 QKG262167:QKH262168 QUC262167:QUD262168 RDY262167:RDZ262168 RNU262167:RNV262168 RXQ262167:RXR262168 SHM262167:SHN262168 SRI262167:SRJ262168 TBE262167:TBF262168 TLA262167:TLB262168 TUW262167:TUX262168 UES262167:UET262168 UOO262167:UOP262168 UYK262167:UYL262168 VIG262167:VIH262168 VSC262167:VSD262168 WBY262167:WBZ262168 WLU262167:WLV262168 WVQ262167:WVR262168 K327703:L327704 JE327703:JF327704 TA327703:TB327704 ACW327703:ACX327704 AMS327703:AMT327704 AWO327703:AWP327704 BGK327703:BGL327704 BQG327703:BQH327704 CAC327703:CAD327704 CJY327703:CJZ327704 CTU327703:CTV327704 DDQ327703:DDR327704 DNM327703:DNN327704 DXI327703:DXJ327704 EHE327703:EHF327704 ERA327703:ERB327704 FAW327703:FAX327704 FKS327703:FKT327704 FUO327703:FUP327704 GEK327703:GEL327704 GOG327703:GOH327704 GYC327703:GYD327704 HHY327703:HHZ327704 HRU327703:HRV327704 IBQ327703:IBR327704 ILM327703:ILN327704 IVI327703:IVJ327704 JFE327703:JFF327704 JPA327703:JPB327704 JYW327703:JYX327704 KIS327703:KIT327704 KSO327703:KSP327704 LCK327703:LCL327704 LMG327703:LMH327704 LWC327703:LWD327704 MFY327703:MFZ327704 MPU327703:MPV327704 MZQ327703:MZR327704 NJM327703:NJN327704 NTI327703:NTJ327704 ODE327703:ODF327704 ONA327703:ONB327704 OWW327703:OWX327704 PGS327703:PGT327704 PQO327703:PQP327704 QAK327703:QAL327704 QKG327703:QKH327704 QUC327703:QUD327704 RDY327703:RDZ327704 RNU327703:RNV327704 RXQ327703:RXR327704 SHM327703:SHN327704 SRI327703:SRJ327704 TBE327703:TBF327704 TLA327703:TLB327704 TUW327703:TUX327704 UES327703:UET327704 UOO327703:UOP327704 UYK327703:UYL327704 VIG327703:VIH327704 VSC327703:VSD327704 WBY327703:WBZ327704 WLU327703:WLV327704 WVQ327703:WVR327704 K393239:L393240 JE393239:JF393240 TA393239:TB393240 ACW393239:ACX393240 AMS393239:AMT393240 AWO393239:AWP393240 BGK393239:BGL393240 BQG393239:BQH393240 CAC393239:CAD393240 CJY393239:CJZ393240 CTU393239:CTV393240 DDQ393239:DDR393240 DNM393239:DNN393240 DXI393239:DXJ393240 EHE393239:EHF393240 ERA393239:ERB393240 FAW393239:FAX393240 FKS393239:FKT393240 FUO393239:FUP393240 GEK393239:GEL393240 GOG393239:GOH393240 GYC393239:GYD393240 HHY393239:HHZ393240 HRU393239:HRV393240 IBQ393239:IBR393240 ILM393239:ILN393240 IVI393239:IVJ393240 JFE393239:JFF393240 JPA393239:JPB393240 JYW393239:JYX393240 KIS393239:KIT393240 KSO393239:KSP393240 LCK393239:LCL393240 LMG393239:LMH393240 LWC393239:LWD393240 MFY393239:MFZ393240 MPU393239:MPV393240 MZQ393239:MZR393240 NJM393239:NJN393240 NTI393239:NTJ393240 ODE393239:ODF393240 ONA393239:ONB393240 OWW393239:OWX393240 PGS393239:PGT393240 PQO393239:PQP393240 QAK393239:QAL393240 QKG393239:QKH393240 QUC393239:QUD393240 RDY393239:RDZ393240 RNU393239:RNV393240 RXQ393239:RXR393240 SHM393239:SHN393240 SRI393239:SRJ393240 TBE393239:TBF393240 TLA393239:TLB393240 TUW393239:TUX393240 UES393239:UET393240 UOO393239:UOP393240 UYK393239:UYL393240 VIG393239:VIH393240 VSC393239:VSD393240 WBY393239:WBZ393240 WLU393239:WLV393240 WVQ393239:WVR393240 K458775:L458776 JE458775:JF458776 TA458775:TB458776 ACW458775:ACX458776 AMS458775:AMT458776 AWO458775:AWP458776 BGK458775:BGL458776 BQG458775:BQH458776 CAC458775:CAD458776 CJY458775:CJZ458776 CTU458775:CTV458776 DDQ458775:DDR458776 DNM458775:DNN458776 DXI458775:DXJ458776 EHE458775:EHF458776 ERA458775:ERB458776 FAW458775:FAX458776 FKS458775:FKT458776 FUO458775:FUP458776 GEK458775:GEL458776 GOG458775:GOH458776 GYC458775:GYD458776 HHY458775:HHZ458776 HRU458775:HRV458776 IBQ458775:IBR458776 ILM458775:ILN458776 IVI458775:IVJ458776 JFE458775:JFF458776 JPA458775:JPB458776 JYW458775:JYX458776 KIS458775:KIT458776 KSO458775:KSP458776 LCK458775:LCL458776 LMG458775:LMH458776 LWC458775:LWD458776 MFY458775:MFZ458776 MPU458775:MPV458776 MZQ458775:MZR458776 NJM458775:NJN458776 NTI458775:NTJ458776 ODE458775:ODF458776 ONA458775:ONB458776 OWW458775:OWX458776 PGS458775:PGT458776 PQO458775:PQP458776 QAK458775:QAL458776 QKG458775:QKH458776 QUC458775:QUD458776 RDY458775:RDZ458776 RNU458775:RNV458776 RXQ458775:RXR458776 SHM458775:SHN458776 SRI458775:SRJ458776 TBE458775:TBF458776 TLA458775:TLB458776 TUW458775:TUX458776 UES458775:UET458776 UOO458775:UOP458776 UYK458775:UYL458776 VIG458775:VIH458776 VSC458775:VSD458776 WBY458775:WBZ458776 WLU458775:WLV458776 WVQ458775:WVR458776 K524311:L524312 JE524311:JF524312 TA524311:TB524312 ACW524311:ACX524312 AMS524311:AMT524312 AWO524311:AWP524312 BGK524311:BGL524312 BQG524311:BQH524312 CAC524311:CAD524312 CJY524311:CJZ524312 CTU524311:CTV524312 DDQ524311:DDR524312 DNM524311:DNN524312 DXI524311:DXJ524312 EHE524311:EHF524312 ERA524311:ERB524312 FAW524311:FAX524312 FKS524311:FKT524312 FUO524311:FUP524312 GEK524311:GEL524312 GOG524311:GOH524312 GYC524311:GYD524312 HHY524311:HHZ524312 HRU524311:HRV524312 IBQ524311:IBR524312 ILM524311:ILN524312 IVI524311:IVJ524312 JFE524311:JFF524312 JPA524311:JPB524312 JYW524311:JYX524312 KIS524311:KIT524312 KSO524311:KSP524312 LCK524311:LCL524312 LMG524311:LMH524312 LWC524311:LWD524312 MFY524311:MFZ524312 MPU524311:MPV524312 MZQ524311:MZR524312 NJM524311:NJN524312 NTI524311:NTJ524312 ODE524311:ODF524312 ONA524311:ONB524312 OWW524311:OWX524312 PGS524311:PGT524312 PQO524311:PQP524312 QAK524311:QAL524312 QKG524311:QKH524312 QUC524311:QUD524312 RDY524311:RDZ524312 RNU524311:RNV524312 RXQ524311:RXR524312 SHM524311:SHN524312 SRI524311:SRJ524312 TBE524311:TBF524312 TLA524311:TLB524312 TUW524311:TUX524312 UES524311:UET524312 UOO524311:UOP524312 UYK524311:UYL524312 VIG524311:VIH524312 VSC524311:VSD524312 WBY524311:WBZ524312 WLU524311:WLV524312 WVQ524311:WVR524312 K589847:L589848 JE589847:JF589848 TA589847:TB589848 ACW589847:ACX589848 AMS589847:AMT589848 AWO589847:AWP589848 BGK589847:BGL589848 BQG589847:BQH589848 CAC589847:CAD589848 CJY589847:CJZ589848 CTU589847:CTV589848 DDQ589847:DDR589848 DNM589847:DNN589848 DXI589847:DXJ589848 EHE589847:EHF589848 ERA589847:ERB589848 FAW589847:FAX589848 FKS589847:FKT589848 FUO589847:FUP589848 GEK589847:GEL589848 GOG589847:GOH589848 GYC589847:GYD589848 HHY589847:HHZ589848 HRU589847:HRV589848 IBQ589847:IBR589848 ILM589847:ILN589848 IVI589847:IVJ589848 JFE589847:JFF589848 JPA589847:JPB589848 JYW589847:JYX589848 KIS589847:KIT589848 KSO589847:KSP589848 LCK589847:LCL589848 LMG589847:LMH589848 LWC589847:LWD589848 MFY589847:MFZ589848 MPU589847:MPV589848 MZQ589847:MZR589848 NJM589847:NJN589848 NTI589847:NTJ589848 ODE589847:ODF589848 ONA589847:ONB589848 OWW589847:OWX589848 PGS589847:PGT589848 PQO589847:PQP589848 QAK589847:QAL589848 QKG589847:QKH589848 QUC589847:QUD589848 RDY589847:RDZ589848 RNU589847:RNV589848 RXQ589847:RXR589848 SHM589847:SHN589848 SRI589847:SRJ589848 TBE589847:TBF589848 TLA589847:TLB589848 TUW589847:TUX589848 UES589847:UET589848 UOO589847:UOP589848 UYK589847:UYL589848 VIG589847:VIH589848 VSC589847:VSD589848 WBY589847:WBZ589848 WLU589847:WLV589848 WVQ589847:WVR589848 K655383:L655384 JE655383:JF655384 TA655383:TB655384 ACW655383:ACX655384 AMS655383:AMT655384 AWO655383:AWP655384 BGK655383:BGL655384 BQG655383:BQH655384 CAC655383:CAD655384 CJY655383:CJZ655384 CTU655383:CTV655384 DDQ655383:DDR655384 DNM655383:DNN655384 DXI655383:DXJ655384 EHE655383:EHF655384 ERA655383:ERB655384 FAW655383:FAX655384 FKS655383:FKT655384 FUO655383:FUP655384 GEK655383:GEL655384 GOG655383:GOH655384 GYC655383:GYD655384 HHY655383:HHZ655384 HRU655383:HRV655384 IBQ655383:IBR655384 ILM655383:ILN655384 IVI655383:IVJ655384 JFE655383:JFF655384 JPA655383:JPB655384 JYW655383:JYX655384 KIS655383:KIT655384 KSO655383:KSP655384 LCK655383:LCL655384 LMG655383:LMH655384 LWC655383:LWD655384 MFY655383:MFZ655384 MPU655383:MPV655384 MZQ655383:MZR655384 NJM655383:NJN655384 NTI655383:NTJ655384 ODE655383:ODF655384 ONA655383:ONB655384 OWW655383:OWX655384 PGS655383:PGT655384 PQO655383:PQP655384 QAK655383:QAL655384 QKG655383:QKH655384 QUC655383:QUD655384 RDY655383:RDZ655384 RNU655383:RNV655384 RXQ655383:RXR655384 SHM655383:SHN655384 SRI655383:SRJ655384 TBE655383:TBF655384 TLA655383:TLB655384 TUW655383:TUX655384 UES655383:UET655384 UOO655383:UOP655384 UYK655383:UYL655384 VIG655383:VIH655384 VSC655383:VSD655384 WBY655383:WBZ655384 WLU655383:WLV655384 WVQ655383:WVR655384 K720919:L720920 JE720919:JF720920 TA720919:TB720920 ACW720919:ACX720920 AMS720919:AMT720920 AWO720919:AWP720920 BGK720919:BGL720920 BQG720919:BQH720920 CAC720919:CAD720920 CJY720919:CJZ720920 CTU720919:CTV720920 DDQ720919:DDR720920 DNM720919:DNN720920 DXI720919:DXJ720920 EHE720919:EHF720920 ERA720919:ERB720920 FAW720919:FAX720920 FKS720919:FKT720920 FUO720919:FUP720920 GEK720919:GEL720920 GOG720919:GOH720920 GYC720919:GYD720920 HHY720919:HHZ720920 HRU720919:HRV720920 IBQ720919:IBR720920 ILM720919:ILN720920 IVI720919:IVJ720920 JFE720919:JFF720920 JPA720919:JPB720920 JYW720919:JYX720920 KIS720919:KIT720920 KSO720919:KSP720920 LCK720919:LCL720920 LMG720919:LMH720920 LWC720919:LWD720920 MFY720919:MFZ720920 MPU720919:MPV720920 MZQ720919:MZR720920 NJM720919:NJN720920 NTI720919:NTJ720920 ODE720919:ODF720920 ONA720919:ONB720920 OWW720919:OWX720920 PGS720919:PGT720920 PQO720919:PQP720920 QAK720919:QAL720920 QKG720919:QKH720920 QUC720919:QUD720920 RDY720919:RDZ720920 RNU720919:RNV720920 RXQ720919:RXR720920 SHM720919:SHN720920 SRI720919:SRJ720920 TBE720919:TBF720920 TLA720919:TLB720920 TUW720919:TUX720920 UES720919:UET720920 UOO720919:UOP720920 UYK720919:UYL720920 VIG720919:VIH720920 VSC720919:VSD720920 WBY720919:WBZ720920 WLU720919:WLV720920 WVQ720919:WVR720920 K786455:L786456 JE786455:JF786456 TA786455:TB786456 ACW786455:ACX786456 AMS786455:AMT786456 AWO786455:AWP786456 BGK786455:BGL786456 BQG786455:BQH786456 CAC786455:CAD786456 CJY786455:CJZ786456 CTU786455:CTV786456 DDQ786455:DDR786456 DNM786455:DNN786456 DXI786455:DXJ786456 EHE786455:EHF786456 ERA786455:ERB786456 FAW786455:FAX786456 FKS786455:FKT786456 FUO786455:FUP786456 GEK786455:GEL786456 GOG786455:GOH786456 GYC786455:GYD786456 HHY786455:HHZ786456 HRU786455:HRV786456 IBQ786455:IBR786456 ILM786455:ILN786456 IVI786455:IVJ786456 JFE786455:JFF786456 JPA786455:JPB786456 JYW786455:JYX786456 KIS786455:KIT786456 KSO786455:KSP786456 LCK786455:LCL786456 LMG786455:LMH786456 LWC786455:LWD786456 MFY786455:MFZ786456 MPU786455:MPV786456 MZQ786455:MZR786456 NJM786455:NJN786456 NTI786455:NTJ786456 ODE786455:ODF786456 ONA786455:ONB786456 OWW786455:OWX786456 PGS786455:PGT786456 PQO786455:PQP786456 QAK786455:QAL786456 QKG786455:QKH786456 QUC786455:QUD786456 RDY786455:RDZ786456 RNU786455:RNV786456 RXQ786455:RXR786456 SHM786455:SHN786456 SRI786455:SRJ786456 TBE786455:TBF786456 TLA786455:TLB786456 TUW786455:TUX786456 UES786455:UET786456 UOO786455:UOP786456 UYK786455:UYL786456 VIG786455:VIH786456 VSC786455:VSD786456 WBY786455:WBZ786456 WLU786455:WLV786456 WVQ786455:WVR786456 K851991:L851992 JE851991:JF851992 TA851991:TB851992 ACW851991:ACX851992 AMS851991:AMT851992 AWO851991:AWP851992 BGK851991:BGL851992 BQG851991:BQH851992 CAC851991:CAD851992 CJY851991:CJZ851992 CTU851991:CTV851992 DDQ851991:DDR851992 DNM851991:DNN851992 DXI851991:DXJ851992 EHE851991:EHF851992 ERA851991:ERB851992 FAW851991:FAX851992 FKS851991:FKT851992 FUO851991:FUP851992 GEK851991:GEL851992 GOG851991:GOH851992 GYC851991:GYD851992 HHY851991:HHZ851992 HRU851991:HRV851992 IBQ851991:IBR851992 ILM851991:ILN851992 IVI851991:IVJ851992 JFE851991:JFF851992 JPA851991:JPB851992 JYW851991:JYX851992 KIS851991:KIT851992 KSO851991:KSP851992 LCK851991:LCL851992 LMG851991:LMH851992 LWC851991:LWD851992 MFY851991:MFZ851992 MPU851991:MPV851992 MZQ851991:MZR851992 NJM851991:NJN851992 NTI851991:NTJ851992 ODE851991:ODF851992 ONA851991:ONB851992 OWW851991:OWX851992 PGS851991:PGT851992 PQO851991:PQP851992 QAK851991:QAL851992 QKG851991:QKH851992 QUC851991:QUD851992 RDY851991:RDZ851992 RNU851991:RNV851992 RXQ851991:RXR851992 SHM851991:SHN851992 SRI851991:SRJ851992 TBE851991:TBF851992 TLA851991:TLB851992 TUW851991:TUX851992 UES851991:UET851992 UOO851991:UOP851992 UYK851991:UYL851992 VIG851991:VIH851992 VSC851991:VSD851992 WBY851991:WBZ851992 WLU851991:WLV851992 WVQ851991:WVR851992 K917527:L917528 JE917527:JF917528 TA917527:TB917528 ACW917527:ACX917528 AMS917527:AMT917528 AWO917527:AWP917528 BGK917527:BGL917528 BQG917527:BQH917528 CAC917527:CAD917528 CJY917527:CJZ917528 CTU917527:CTV917528 DDQ917527:DDR917528 DNM917527:DNN917528 DXI917527:DXJ917528 EHE917527:EHF917528 ERA917527:ERB917528 FAW917527:FAX917528 FKS917527:FKT917528 FUO917527:FUP917528 GEK917527:GEL917528 GOG917527:GOH917528 GYC917527:GYD917528 HHY917527:HHZ917528 HRU917527:HRV917528 IBQ917527:IBR917528 ILM917527:ILN917528 IVI917527:IVJ917528 JFE917527:JFF917528 JPA917527:JPB917528 JYW917527:JYX917528 KIS917527:KIT917528 KSO917527:KSP917528 LCK917527:LCL917528 LMG917527:LMH917528 LWC917527:LWD917528 MFY917527:MFZ917528 MPU917527:MPV917528 MZQ917527:MZR917528 NJM917527:NJN917528 NTI917527:NTJ917528 ODE917527:ODF917528 ONA917527:ONB917528 OWW917527:OWX917528 PGS917527:PGT917528 PQO917527:PQP917528 QAK917527:QAL917528 QKG917527:QKH917528 QUC917527:QUD917528 RDY917527:RDZ917528 RNU917527:RNV917528 RXQ917527:RXR917528 SHM917527:SHN917528 SRI917527:SRJ917528 TBE917527:TBF917528 TLA917527:TLB917528 TUW917527:TUX917528 UES917527:UET917528 UOO917527:UOP917528 UYK917527:UYL917528 VIG917527:VIH917528 VSC917527:VSD917528 WBY917527:WBZ917528 WLU917527:WLV917528 WVQ917527:WVR917528 K983063:L983064 JE983063:JF983064 TA983063:TB983064 ACW983063:ACX983064 AMS983063:AMT983064 AWO983063:AWP983064 BGK983063:BGL983064 BQG983063:BQH983064 CAC983063:CAD983064 CJY983063:CJZ983064 CTU983063:CTV983064 DDQ983063:DDR983064 DNM983063:DNN983064 DXI983063:DXJ983064 EHE983063:EHF983064 ERA983063:ERB983064 FAW983063:FAX983064 FKS983063:FKT983064 FUO983063:FUP983064 GEK983063:GEL983064 GOG983063:GOH983064 GYC983063:GYD983064 HHY983063:HHZ983064 HRU983063:HRV983064 IBQ983063:IBR983064 ILM983063:ILN983064 IVI983063:IVJ983064 JFE983063:JFF983064 JPA983063:JPB983064 JYW983063:JYX983064 KIS983063:KIT983064 KSO983063:KSP983064 LCK983063:LCL983064 LMG983063:LMH983064 LWC983063:LWD983064 MFY983063:MFZ983064 MPU983063:MPV983064 MZQ983063:MZR983064 NJM983063:NJN983064 NTI983063:NTJ983064 ODE983063:ODF983064 ONA983063:ONB983064 OWW983063:OWX983064 PGS983063:PGT983064 PQO983063:PQP983064 QAK983063:QAL983064 QKG983063:QKH983064 QUC983063:QUD983064 RDY983063:RDZ983064 RNU983063:RNV983064 RXQ983063:RXR983064 SHM983063:SHN983064 SRI983063:SRJ983064 TBE983063:TBF983064 TLA983063:TLB983064 TUW983063:TUX983064 UES983063:UET983064 UOO983063:UOP983064 UYK983063:UYL983064 VIG983063:VIH983064 VSC983063:VSD983064 WBY983063:WBZ983064 WLU983063:WLV983064 WVQ983063:WVR983064 J65556 JD65556 SZ65556 ACV65556 AMR65556 AWN65556 BGJ65556 BQF65556 CAB65556 CJX65556 CTT65556 DDP65556 DNL65556 DXH65556 EHD65556 EQZ65556 FAV65556 FKR65556 FUN65556 GEJ65556 GOF65556 GYB65556 HHX65556 HRT65556 IBP65556 ILL65556 IVH65556 JFD65556 JOZ65556 JYV65556 KIR65556 KSN65556 LCJ65556 LMF65556 LWB65556 MFX65556 MPT65556 MZP65556 NJL65556 NTH65556 ODD65556 OMZ65556 OWV65556 PGR65556 PQN65556 QAJ65556 QKF65556 QUB65556 RDX65556 RNT65556 RXP65556 SHL65556 SRH65556 TBD65556 TKZ65556 TUV65556 UER65556 UON65556 UYJ65556 VIF65556 VSB65556 WBX65556 WLT65556 WVP65556 J131092 JD131092 SZ131092 ACV131092 AMR131092 AWN131092 BGJ131092 BQF131092 CAB131092 CJX131092 CTT131092 DDP131092 DNL131092 DXH131092 EHD131092 EQZ131092 FAV131092 FKR131092 FUN131092 GEJ131092 GOF131092 GYB131092 HHX131092 HRT131092 IBP131092 ILL131092 IVH131092 JFD131092 JOZ131092 JYV131092 KIR131092 KSN131092 LCJ131092 LMF131092 LWB131092 MFX131092 MPT131092 MZP131092 NJL131092 NTH131092 ODD131092 OMZ131092 OWV131092 PGR131092 PQN131092 QAJ131092 QKF131092 QUB131092 RDX131092 RNT131092 RXP131092 SHL131092 SRH131092 TBD131092 TKZ131092 TUV131092 UER131092 UON131092 UYJ131092 VIF131092 VSB131092 WBX131092 WLT131092 WVP131092 J196628 JD196628 SZ196628 ACV196628 AMR196628 AWN196628 BGJ196628 BQF196628 CAB196628 CJX196628 CTT196628 DDP196628 DNL196628 DXH196628 EHD196628 EQZ196628 FAV196628 FKR196628 FUN196628 GEJ196628 GOF196628 GYB196628 HHX196628 HRT196628 IBP196628 ILL196628 IVH196628 JFD196628 JOZ196628 JYV196628 KIR196628 KSN196628 LCJ196628 LMF196628 LWB196628 MFX196628 MPT196628 MZP196628 NJL196628 NTH196628 ODD196628 OMZ196628 OWV196628 PGR196628 PQN196628 QAJ196628 QKF196628 QUB196628 RDX196628 RNT196628 RXP196628 SHL196628 SRH196628 TBD196628 TKZ196628 TUV196628 UER196628 UON196628 UYJ196628 VIF196628 VSB196628 WBX196628 WLT196628 WVP196628 J262164 JD262164 SZ262164 ACV262164 AMR262164 AWN262164 BGJ262164 BQF262164 CAB262164 CJX262164 CTT262164 DDP262164 DNL262164 DXH262164 EHD262164 EQZ262164 FAV262164 FKR262164 FUN262164 GEJ262164 GOF262164 GYB262164 HHX262164 HRT262164 IBP262164 ILL262164 IVH262164 JFD262164 JOZ262164 JYV262164 KIR262164 KSN262164 LCJ262164 LMF262164 LWB262164 MFX262164 MPT262164 MZP262164 NJL262164 NTH262164 ODD262164 OMZ262164 OWV262164 PGR262164 PQN262164 QAJ262164 QKF262164 QUB262164 RDX262164 RNT262164 RXP262164 SHL262164 SRH262164 TBD262164 TKZ262164 TUV262164 UER262164 UON262164 UYJ262164 VIF262164 VSB262164 WBX262164 WLT262164 WVP262164 J327700 JD327700 SZ327700 ACV327700 AMR327700 AWN327700 BGJ327700 BQF327700 CAB327700 CJX327700 CTT327700 DDP327700 DNL327700 DXH327700 EHD327700 EQZ327700 FAV327700 FKR327700 FUN327700 GEJ327700 GOF327700 GYB327700 HHX327700 HRT327700 IBP327700 ILL327700 IVH327700 JFD327700 JOZ327700 JYV327700 KIR327700 KSN327700 LCJ327700 LMF327700 LWB327700 MFX327700 MPT327700 MZP327700 NJL327700 NTH327700 ODD327700 OMZ327700 OWV327700 PGR327700 PQN327700 QAJ327700 QKF327700 QUB327700 RDX327700 RNT327700 RXP327700 SHL327700 SRH327700 TBD327700 TKZ327700 TUV327700 UER327700 UON327700 UYJ327700 VIF327700 VSB327700 WBX327700 WLT327700 WVP327700 J393236 JD393236 SZ393236 ACV393236 AMR393236 AWN393236 BGJ393236 BQF393236 CAB393236 CJX393236 CTT393236 DDP393236 DNL393236 DXH393236 EHD393236 EQZ393236 FAV393236 FKR393236 FUN393236 GEJ393236 GOF393236 GYB393236 HHX393236 HRT393236 IBP393236 ILL393236 IVH393236 JFD393236 JOZ393236 JYV393236 KIR393236 KSN393236 LCJ393236 LMF393236 LWB393236 MFX393236 MPT393236 MZP393236 NJL393236 NTH393236 ODD393236 OMZ393236 OWV393236 PGR393236 PQN393236 QAJ393236 QKF393236 QUB393236 RDX393236 RNT393236 RXP393236 SHL393236 SRH393236 TBD393236 TKZ393236 TUV393236 UER393236 UON393236 UYJ393236 VIF393236 VSB393236 WBX393236 WLT393236 WVP393236 J458772 JD458772 SZ458772 ACV458772 AMR458772 AWN458772 BGJ458772 BQF458772 CAB458772 CJX458772 CTT458772 DDP458772 DNL458772 DXH458772 EHD458772 EQZ458772 FAV458772 FKR458772 FUN458772 GEJ458772 GOF458772 GYB458772 HHX458772 HRT458772 IBP458772 ILL458772 IVH458772 JFD458772 JOZ458772 JYV458772 KIR458772 KSN458772 LCJ458772 LMF458772 LWB458772 MFX458772 MPT458772 MZP458772 NJL458772 NTH458772 ODD458772 OMZ458772 OWV458772 PGR458772 PQN458772 QAJ458772 QKF458772 QUB458772 RDX458772 RNT458772 RXP458772 SHL458772 SRH458772 TBD458772 TKZ458772 TUV458772 UER458772 UON458772 UYJ458772 VIF458772 VSB458772 WBX458772 WLT458772 WVP458772 J524308 JD524308 SZ524308 ACV524308 AMR524308 AWN524308 BGJ524308 BQF524308 CAB524308 CJX524308 CTT524308 DDP524308 DNL524308 DXH524308 EHD524308 EQZ524308 FAV524308 FKR524308 FUN524308 GEJ524308 GOF524308 GYB524308 HHX524308 HRT524308 IBP524308 ILL524308 IVH524308 JFD524308 JOZ524308 JYV524308 KIR524308 KSN524308 LCJ524308 LMF524308 LWB524308 MFX524308 MPT524308 MZP524308 NJL524308 NTH524308 ODD524308 OMZ524308 OWV524308 PGR524308 PQN524308 QAJ524308 QKF524308 QUB524308 RDX524308 RNT524308 RXP524308 SHL524308 SRH524308 TBD524308 TKZ524308 TUV524308 UER524308 UON524308 UYJ524308 VIF524308 VSB524308 WBX524308 WLT524308 WVP524308 J589844 JD589844 SZ589844 ACV589844 AMR589844 AWN589844 BGJ589844 BQF589844 CAB589844 CJX589844 CTT589844 DDP589844 DNL589844 DXH589844 EHD589844 EQZ589844 FAV589844 FKR589844 FUN589844 GEJ589844 GOF589844 GYB589844 HHX589844 HRT589844 IBP589844 ILL589844 IVH589844 JFD589844 JOZ589844 JYV589844 KIR589844 KSN589844 LCJ589844 LMF589844 LWB589844 MFX589844 MPT589844 MZP589844 NJL589844 NTH589844 ODD589844 OMZ589844 OWV589844 PGR589844 PQN589844 QAJ589844 QKF589844 QUB589844 RDX589844 RNT589844 RXP589844 SHL589844 SRH589844 TBD589844 TKZ589844 TUV589844 UER589844 UON589844 UYJ589844 VIF589844 VSB589844 WBX589844 WLT589844 WVP589844 J655380 JD655380 SZ655380 ACV655380 AMR655380 AWN655380 BGJ655380 BQF655380 CAB655380 CJX655380 CTT655380 DDP655380 DNL655380 DXH655380 EHD655380 EQZ655380 FAV655380 FKR655380 FUN655380 GEJ655380 GOF655380 GYB655380 HHX655380 HRT655380 IBP655380 ILL655380 IVH655380 JFD655380 JOZ655380 JYV655380 KIR655380 KSN655380 LCJ655380 LMF655380 LWB655380 MFX655380 MPT655380 MZP655380 NJL655380 NTH655380 ODD655380 OMZ655380 OWV655380 PGR655380 PQN655380 QAJ655380 QKF655380 QUB655380 RDX655380 RNT655380 RXP655380 SHL655380 SRH655380 TBD655380 TKZ655380 TUV655380 UER655380 UON655380 UYJ655380 VIF655380 VSB655380 WBX655380 WLT655380 WVP655380 J720916 JD720916 SZ720916 ACV720916 AMR720916 AWN720916 BGJ720916 BQF720916 CAB720916 CJX720916 CTT720916 DDP720916 DNL720916 DXH720916 EHD720916 EQZ720916 FAV720916 FKR720916 FUN720916 GEJ720916 GOF720916 GYB720916 HHX720916 HRT720916 IBP720916 ILL720916 IVH720916 JFD720916 JOZ720916 JYV720916 KIR720916 KSN720916 LCJ720916 LMF720916 LWB720916 MFX720916 MPT720916 MZP720916 NJL720916 NTH720916 ODD720916 OMZ720916 OWV720916 PGR720916 PQN720916 QAJ720916 QKF720916 QUB720916 RDX720916 RNT720916 RXP720916 SHL720916 SRH720916 TBD720916 TKZ720916 TUV720916 UER720916 UON720916 UYJ720916 VIF720916 VSB720916 WBX720916 WLT720916 WVP720916 J786452 JD786452 SZ786452 ACV786452 AMR786452 AWN786452 BGJ786452 BQF786452 CAB786452 CJX786452 CTT786452 DDP786452 DNL786452 DXH786452 EHD786452 EQZ786452 FAV786452 FKR786452 FUN786452 GEJ786452 GOF786452 GYB786452 HHX786452 HRT786452 IBP786452 ILL786452 IVH786452 JFD786452 JOZ786452 JYV786452 KIR786452 KSN786452 LCJ786452 LMF786452 LWB786452 MFX786452 MPT786452 MZP786452 NJL786452 NTH786452 ODD786452 OMZ786452 OWV786452 PGR786452 PQN786452 QAJ786452 QKF786452 QUB786452 RDX786452 RNT786452 RXP786452 SHL786452 SRH786452 TBD786452 TKZ786452 TUV786452 UER786452 UON786452 UYJ786452 VIF786452 VSB786452 WBX786452 WLT786452 WVP786452 J851988 JD851988 SZ851988 ACV851988 AMR851988 AWN851988 BGJ851988 BQF851988 CAB851988 CJX851988 CTT851988 DDP851988 DNL851988 DXH851988 EHD851988 EQZ851988 FAV851988 FKR851988 FUN851988 GEJ851988 GOF851988 GYB851988 HHX851988 HRT851988 IBP851988 ILL851988 IVH851988 JFD851988 JOZ851988 JYV851988 KIR851988 KSN851988 LCJ851988 LMF851988 LWB851988 MFX851988 MPT851988 MZP851988 NJL851988 NTH851988 ODD851988 OMZ851988 OWV851988 PGR851988 PQN851988 QAJ851988 QKF851988 QUB851988 RDX851988 RNT851988 RXP851988 SHL851988 SRH851988 TBD851988 TKZ851988 TUV851988 UER851988 UON851988 UYJ851988 VIF851988 VSB851988 WBX851988 WLT851988 WVP851988 J917524 JD917524 SZ917524 ACV917524 AMR917524 AWN917524 BGJ917524 BQF917524 CAB917524 CJX917524 CTT917524 DDP917524 DNL917524 DXH917524 EHD917524 EQZ917524 FAV917524 FKR917524 FUN917524 GEJ917524 GOF917524 GYB917524 HHX917524 HRT917524 IBP917524 ILL917524 IVH917524 JFD917524 JOZ917524 JYV917524 KIR917524 KSN917524 LCJ917524 LMF917524 LWB917524 MFX917524 MPT917524 MZP917524 NJL917524 NTH917524 ODD917524 OMZ917524 OWV917524 PGR917524 PQN917524 QAJ917524 QKF917524 QUB917524 RDX917524 RNT917524 RXP917524 SHL917524 SRH917524 TBD917524 TKZ917524 TUV917524 UER917524 UON917524 UYJ917524 VIF917524 VSB917524 WBX917524 WLT917524 WVP917524 J983060 JD983060 SZ983060 ACV983060 AMR983060 AWN983060 BGJ983060 BQF983060 CAB983060 CJX983060 CTT983060 DDP983060 DNL983060 DXH983060 EHD983060 EQZ983060 FAV983060 FKR983060 FUN983060 GEJ983060 GOF983060 GYB983060 HHX983060 HRT983060 IBP983060 ILL983060 IVH983060 JFD983060 JOZ983060 JYV983060 KIR983060 KSN983060 LCJ983060 LMF983060 LWB983060 MFX983060 MPT983060 MZP983060 NJL983060 NTH983060 ODD983060 OMZ983060 OWV983060 PGR983060 PQN983060 QAJ983060 QKF983060 QUB983060 RDX983060 RNT983060 RXP983060 SHL983060 SRH983060 TBD983060 TKZ983060 TUV983060 UER983060 UON983060 UYJ983060 VIF983060 VSB983060 WBX983060 WLT983060 WVP983060 M65556:M65560 JG65556:JG65560 TC65556:TC65560 ACY65556:ACY65560 AMU65556:AMU65560 AWQ65556:AWQ65560 BGM65556:BGM65560 BQI65556:BQI65560 CAE65556:CAE65560 CKA65556:CKA65560 CTW65556:CTW65560 DDS65556:DDS65560 DNO65556:DNO65560 DXK65556:DXK65560 EHG65556:EHG65560 ERC65556:ERC65560 FAY65556:FAY65560 FKU65556:FKU65560 FUQ65556:FUQ65560 GEM65556:GEM65560 GOI65556:GOI65560 GYE65556:GYE65560 HIA65556:HIA65560 HRW65556:HRW65560 IBS65556:IBS65560 ILO65556:ILO65560 IVK65556:IVK65560 JFG65556:JFG65560 JPC65556:JPC65560 JYY65556:JYY65560 KIU65556:KIU65560 KSQ65556:KSQ65560 LCM65556:LCM65560 LMI65556:LMI65560 LWE65556:LWE65560 MGA65556:MGA65560 MPW65556:MPW65560 MZS65556:MZS65560 NJO65556:NJO65560 NTK65556:NTK65560 ODG65556:ODG65560 ONC65556:ONC65560 OWY65556:OWY65560 PGU65556:PGU65560 PQQ65556:PQQ65560 QAM65556:QAM65560 QKI65556:QKI65560 QUE65556:QUE65560 REA65556:REA65560 RNW65556:RNW65560 RXS65556:RXS65560 SHO65556:SHO65560 SRK65556:SRK65560 TBG65556:TBG65560 TLC65556:TLC65560 TUY65556:TUY65560 UEU65556:UEU65560 UOQ65556:UOQ65560 UYM65556:UYM65560 VII65556:VII65560 VSE65556:VSE65560 WCA65556:WCA65560 WLW65556:WLW65560 WVS65556:WVS65560 M131092:M131096 JG131092:JG131096 TC131092:TC131096 ACY131092:ACY131096 AMU131092:AMU131096 AWQ131092:AWQ131096 BGM131092:BGM131096 BQI131092:BQI131096 CAE131092:CAE131096 CKA131092:CKA131096 CTW131092:CTW131096 DDS131092:DDS131096 DNO131092:DNO131096 DXK131092:DXK131096 EHG131092:EHG131096 ERC131092:ERC131096 FAY131092:FAY131096 FKU131092:FKU131096 FUQ131092:FUQ131096 GEM131092:GEM131096 GOI131092:GOI131096 GYE131092:GYE131096 HIA131092:HIA131096 HRW131092:HRW131096 IBS131092:IBS131096 ILO131092:ILO131096 IVK131092:IVK131096 JFG131092:JFG131096 JPC131092:JPC131096 JYY131092:JYY131096 KIU131092:KIU131096 KSQ131092:KSQ131096 LCM131092:LCM131096 LMI131092:LMI131096 LWE131092:LWE131096 MGA131092:MGA131096 MPW131092:MPW131096 MZS131092:MZS131096 NJO131092:NJO131096 NTK131092:NTK131096 ODG131092:ODG131096 ONC131092:ONC131096 OWY131092:OWY131096 PGU131092:PGU131096 PQQ131092:PQQ131096 QAM131092:QAM131096 QKI131092:QKI131096 QUE131092:QUE131096 REA131092:REA131096 RNW131092:RNW131096 RXS131092:RXS131096 SHO131092:SHO131096 SRK131092:SRK131096 TBG131092:TBG131096 TLC131092:TLC131096 TUY131092:TUY131096 UEU131092:UEU131096 UOQ131092:UOQ131096 UYM131092:UYM131096 VII131092:VII131096 VSE131092:VSE131096 WCA131092:WCA131096 WLW131092:WLW131096 WVS131092:WVS131096 M196628:M196632 JG196628:JG196632 TC196628:TC196632 ACY196628:ACY196632 AMU196628:AMU196632 AWQ196628:AWQ196632 BGM196628:BGM196632 BQI196628:BQI196632 CAE196628:CAE196632 CKA196628:CKA196632 CTW196628:CTW196632 DDS196628:DDS196632 DNO196628:DNO196632 DXK196628:DXK196632 EHG196628:EHG196632 ERC196628:ERC196632 FAY196628:FAY196632 FKU196628:FKU196632 FUQ196628:FUQ196632 GEM196628:GEM196632 GOI196628:GOI196632 GYE196628:GYE196632 HIA196628:HIA196632 HRW196628:HRW196632 IBS196628:IBS196632 ILO196628:ILO196632 IVK196628:IVK196632 JFG196628:JFG196632 JPC196628:JPC196632 JYY196628:JYY196632 KIU196628:KIU196632 KSQ196628:KSQ196632 LCM196628:LCM196632 LMI196628:LMI196632 LWE196628:LWE196632 MGA196628:MGA196632 MPW196628:MPW196632 MZS196628:MZS196632 NJO196628:NJO196632 NTK196628:NTK196632 ODG196628:ODG196632 ONC196628:ONC196632 OWY196628:OWY196632 PGU196628:PGU196632 PQQ196628:PQQ196632 QAM196628:QAM196632 QKI196628:QKI196632 QUE196628:QUE196632 REA196628:REA196632 RNW196628:RNW196632 RXS196628:RXS196632 SHO196628:SHO196632 SRK196628:SRK196632 TBG196628:TBG196632 TLC196628:TLC196632 TUY196628:TUY196632 UEU196628:UEU196632 UOQ196628:UOQ196632 UYM196628:UYM196632 VII196628:VII196632 VSE196628:VSE196632 WCA196628:WCA196632 WLW196628:WLW196632 WVS196628:WVS196632 M262164:M262168 JG262164:JG262168 TC262164:TC262168 ACY262164:ACY262168 AMU262164:AMU262168 AWQ262164:AWQ262168 BGM262164:BGM262168 BQI262164:BQI262168 CAE262164:CAE262168 CKA262164:CKA262168 CTW262164:CTW262168 DDS262164:DDS262168 DNO262164:DNO262168 DXK262164:DXK262168 EHG262164:EHG262168 ERC262164:ERC262168 FAY262164:FAY262168 FKU262164:FKU262168 FUQ262164:FUQ262168 GEM262164:GEM262168 GOI262164:GOI262168 GYE262164:GYE262168 HIA262164:HIA262168 HRW262164:HRW262168 IBS262164:IBS262168 ILO262164:ILO262168 IVK262164:IVK262168 JFG262164:JFG262168 JPC262164:JPC262168 JYY262164:JYY262168 KIU262164:KIU262168 KSQ262164:KSQ262168 LCM262164:LCM262168 LMI262164:LMI262168 LWE262164:LWE262168 MGA262164:MGA262168 MPW262164:MPW262168 MZS262164:MZS262168 NJO262164:NJO262168 NTK262164:NTK262168 ODG262164:ODG262168 ONC262164:ONC262168 OWY262164:OWY262168 PGU262164:PGU262168 PQQ262164:PQQ262168 QAM262164:QAM262168 QKI262164:QKI262168 QUE262164:QUE262168 REA262164:REA262168 RNW262164:RNW262168 RXS262164:RXS262168 SHO262164:SHO262168 SRK262164:SRK262168 TBG262164:TBG262168 TLC262164:TLC262168 TUY262164:TUY262168 UEU262164:UEU262168 UOQ262164:UOQ262168 UYM262164:UYM262168 VII262164:VII262168 VSE262164:VSE262168 WCA262164:WCA262168 WLW262164:WLW262168 WVS262164:WVS262168 M327700:M327704 JG327700:JG327704 TC327700:TC327704 ACY327700:ACY327704 AMU327700:AMU327704 AWQ327700:AWQ327704 BGM327700:BGM327704 BQI327700:BQI327704 CAE327700:CAE327704 CKA327700:CKA327704 CTW327700:CTW327704 DDS327700:DDS327704 DNO327700:DNO327704 DXK327700:DXK327704 EHG327700:EHG327704 ERC327700:ERC327704 FAY327700:FAY327704 FKU327700:FKU327704 FUQ327700:FUQ327704 GEM327700:GEM327704 GOI327700:GOI327704 GYE327700:GYE327704 HIA327700:HIA327704 HRW327700:HRW327704 IBS327700:IBS327704 ILO327700:ILO327704 IVK327700:IVK327704 JFG327700:JFG327704 JPC327700:JPC327704 JYY327700:JYY327704 KIU327700:KIU327704 KSQ327700:KSQ327704 LCM327700:LCM327704 LMI327700:LMI327704 LWE327700:LWE327704 MGA327700:MGA327704 MPW327700:MPW327704 MZS327700:MZS327704 NJO327700:NJO327704 NTK327700:NTK327704 ODG327700:ODG327704 ONC327700:ONC327704 OWY327700:OWY327704 PGU327700:PGU327704 PQQ327700:PQQ327704 QAM327700:QAM327704 QKI327700:QKI327704 QUE327700:QUE327704 REA327700:REA327704 RNW327700:RNW327704 RXS327700:RXS327704 SHO327700:SHO327704 SRK327700:SRK327704 TBG327700:TBG327704 TLC327700:TLC327704 TUY327700:TUY327704 UEU327700:UEU327704 UOQ327700:UOQ327704 UYM327700:UYM327704 VII327700:VII327704 VSE327700:VSE327704 WCA327700:WCA327704 WLW327700:WLW327704 WVS327700:WVS327704 M393236:M393240 JG393236:JG393240 TC393236:TC393240 ACY393236:ACY393240 AMU393236:AMU393240 AWQ393236:AWQ393240 BGM393236:BGM393240 BQI393236:BQI393240 CAE393236:CAE393240 CKA393236:CKA393240 CTW393236:CTW393240 DDS393236:DDS393240 DNO393236:DNO393240 DXK393236:DXK393240 EHG393236:EHG393240 ERC393236:ERC393240 FAY393236:FAY393240 FKU393236:FKU393240 FUQ393236:FUQ393240 GEM393236:GEM393240 GOI393236:GOI393240 GYE393236:GYE393240 HIA393236:HIA393240 HRW393236:HRW393240 IBS393236:IBS393240 ILO393236:ILO393240 IVK393236:IVK393240 JFG393236:JFG393240 JPC393236:JPC393240 JYY393236:JYY393240 KIU393236:KIU393240 KSQ393236:KSQ393240 LCM393236:LCM393240 LMI393236:LMI393240 LWE393236:LWE393240 MGA393236:MGA393240 MPW393236:MPW393240 MZS393236:MZS393240 NJO393236:NJO393240 NTK393236:NTK393240 ODG393236:ODG393240 ONC393236:ONC393240 OWY393236:OWY393240 PGU393236:PGU393240 PQQ393236:PQQ393240 QAM393236:QAM393240 QKI393236:QKI393240 QUE393236:QUE393240 REA393236:REA393240 RNW393236:RNW393240 RXS393236:RXS393240 SHO393236:SHO393240 SRK393236:SRK393240 TBG393236:TBG393240 TLC393236:TLC393240 TUY393236:TUY393240 UEU393236:UEU393240 UOQ393236:UOQ393240 UYM393236:UYM393240 VII393236:VII393240 VSE393236:VSE393240 WCA393236:WCA393240 WLW393236:WLW393240 WVS393236:WVS393240 M458772:M458776 JG458772:JG458776 TC458772:TC458776 ACY458772:ACY458776 AMU458772:AMU458776 AWQ458772:AWQ458776 BGM458772:BGM458776 BQI458772:BQI458776 CAE458772:CAE458776 CKA458772:CKA458776 CTW458772:CTW458776 DDS458772:DDS458776 DNO458772:DNO458776 DXK458772:DXK458776 EHG458772:EHG458776 ERC458772:ERC458776 FAY458772:FAY458776 FKU458772:FKU458776 FUQ458772:FUQ458776 GEM458772:GEM458776 GOI458772:GOI458776 GYE458772:GYE458776 HIA458772:HIA458776 HRW458772:HRW458776 IBS458772:IBS458776 ILO458772:ILO458776 IVK458772:IVK458776 JFG458772:JFG458776 JPC458772:JPC458776 JYY458772:JYY458776 KIU458772:KIU458776 KSQ458772:KSQ458776 LCM458772:LCM458776 LMI458772:LMI458776 LWE458772:LWE458776 MGA458772:MGA458776 MPW458772:MPW458776 MZS458772:MZS458776 NJO458772:NJO458776 NTK458772:NTK458776 ODG458772:ODG458776 ONC458772:ONC458776 OWY458772:OWY458776 PGU458772:PGU458776 PQQ458772:PQQ458776 QAM458772:QAM458776 QKI458772:QKI458776 QUE458772:QUE458776 REA458772:REA458776 RNW458772:RNW458776 RXS458772:RXS458776 SHO458772:SHO458776 SRK458772:SRK458776 TBG458772:TBG458776 TLC458772:TLC458776 TUY458772:TUY458776 UEU458772:UEU458776 UOQ458772:UOQ458776 UYM458772:UYM458776 VII458772:VII458776 VSE458772:VSE458776 WCA458772:WCA458776 WLW458772:WLW458776 WVS458772:WVS458776 M524308:M524312 JG524308:JG524312 TC524308:TC524312 ACY524308:ACY524312 AMU524308:AMU524312 AWQ524308:AWQ524312 BGM524308:BGM524312 BQI524308:BQI524312 CAE524308:CAE524312 CKA524308:CKA524312 CTW524308:CTW524312 DDS524308:DDS524312 DNO524308:DNO524312 DXK524308:DXK524312 EHG524308:EHG524312 ERC524308:ERC524312 FAY524308:FAY524312 FKU524308:FKU524312 FUQ524308:FUQ524312 GEM524308:GEM524312 GOI524308:GOI524312 GYE524308:GYE524312 HIA524308:HIA524312 HRW524308:HRW524312 IBS524308:IBS524312 ILO524308:ILO524312 IVK524308:IVK524312 JFG524308:JFG524312 JPC524308:JPC524312 JYY524308:JYY524312 KIU524308:KIU524312 KSQ524308:KSQ524312 LCM524308:LCM524312 LMI524308:LMI524312 LWE524308:LWE524312 MGA524308:MGA524312 MPW524308:MPW524312 MZS524308:MZS524312 NJO524308:NJO524312 NTK524308:NTK524312 ODG524308:ODG524312 ONC524308:ONC524312 OWY524308:OWY524312 PGU524308:PGU524312 PQQ524308:PQQ524312 QAM524308:QAM524312 QKI524308:QKI524312 QUE524308:QUE524312 REA524308:REA524312 RNW524308:RNW524312 RXS524308:RXS524312 SHO524308:SHO524312 SRK524308:SRK524312 TBG524308:TBG524312 TLC524308:TLC524312 TUY524308:TUY524312 UEU524308:UEU524312 UOQ524308:UOQ524312 UYM524308:UYM524312 VII524308:VII524312 VSE524308:VSE524312 WCA524308:WCA524312 WLW524308:WLW524312 WVS524308:WVS524312 M589844:M589848 JG589844:JG589848 TC589844:TC589848 ACY589844:ACY589848 AMU589844:AMU589848 AWQ589844:AWQ589848 BGM589844:BGM589848 BQI589844:BQI589848 CAE589844:CAE589848 CKA589844:CKA589848 CTW589844:CTW589848 DDS589844:DDS589848 DNO589844:DNO589848 DXK589844:DXK589848 EHG589844:EHG589848 ERC589844:ERC589848 FAY589844:FAY589848 FKU589844:FKU589848 FUQ589844:FUQ589848 GEM589844:GEM589848 GOI589844:GOI589848 GYE589844:GYE589848 HIA589844:HIA589848 HRW589844:HRW589848 IBS589844:IBS589848 ILO589844:ILO589848 IVK589844:IVK589848 JFG589844:JFG589848 JPC589844:JPC589848 JYY589844:JYY589848 KIU589844:KIU589848 KSQ589844:KSQ589848 LCM589844:LCM589848 LMI589844:LMI589848 LWE589844:LWE589848 MGA589844:MGA589848 MPW589844:MPW589848 MZS589844:MZS589848 NJO589844:NJO589848 NTK589844:NTK589848 ODG589844:ODG589848 ONC589844:ONC589848 OWY589844:OWY589848 PGU589844:PGU589848 PQQ589844:PQQ589848 QAM589844:QAM589848 QKI589844:QKI589848 QUE589844:QUE589848 REA589844:REA589848 RNW589844:RNW589848 RXS589844:RXS589848 SHO589844:SHO589848 SRK589844:SRK589848 TBG589844:TBG589848 TLC589844:TLC589848 TUY589844:TUY589848 UEU589844:UEU589848 UOQ589844:UOQ589848 UYM589844:UYM589848 VII589844:VII589848 VSE589844:VSE589848 WCA589844:WCA589848 WLW589844:WLW589848 WVS589844:WVS589848 M655380:M655384 JG655380:JG655384 TC655380:TC655384 ACY655380:ACY655384 AMU655380:AMU655384 AWQ655380:AWQ655384 BGM655380:BGM655384 BQI655380:BQI655384 CAE655380:CAE655384 CKA655380:CKA655384 CTW655380:CTW655384 DDS655380:DDS655384 DNO655380:DNO655384 DXK655380:DXK655384 EHG655380:EHG655384 ERC655380:ERC655384 FAY655380:FAY655384 FKU655380:FKU655384 FUQ655380:FUQ655384 GEM655380:GEM655384 GOI655380:GOI655384 GYE655380:GYE655384 HIA655380:HIA655384 HRW655380:HRW655384 IBS655380:IBS655384 ILO655380:ILO655384 IVK655380:IVK655384 JFG655380:JFG655384 JPC655380:JPC655384 JYY655380:JYY655384 KIU655380:KIU655384 KSQ655380:KSQ655384 LCM655380:LCM655384 LMI655380:LMI655384 LWE655380:LWE655384 MGA655380:MGA655384 MPW655380:MPW655384 MZS655380:MZS655384 NJO655380:NJO655384 NTK655380:NTK655384 ODG655380:ODG655384 ONC655380:ONC655384 OWY655380:OWY655384 PGU655380:PGU655384 PQQ655380:PQQ655384 QAM655380:QAM655384 QKI655380:QKI655384 QUE655380:QUE655384 REA655380:REA655384 RNW655380:RNW655384 RXS655380:RXS655384 SHO655380:SHO655384 SRK655380:SRK655384 TBG655380:TBG655384 TLC655380:TLC655384 TUY655380:TUY655384 UEU655380:UEU655384 UOQ655380:UOQ655384 UYM655380:UYM655384 VII655380:VII655384 VSE655380:VSE655384 WCA655380:WCA655384 WLW655380:WLW655384 WVS655380:WVS655384 M720916:M720920 JG720916:JG720920 TC720916:TC720920 ACY720916:ACY720920 AMU720916:AMU720920 AWQ720916:AWQ720920 BGM720916:BGM720920 BQI720916:BQI720920 CAE720916:CAE720920 CKA720916:CKA720920 CTW720916:CTW720920 DDS720916:DDS720920 DNO720916:DNO720920 DXK720916:DXK720920 EHG720916:EHG720920 ERC720916:ERC720920 FAY720916:FAY720920 FKU720916:FKU720920 FUQ720916:FUQ720920 GEM720916:GEM720920 GOI720916:GOI720920 GYE720916:GYE720920 HIA720916:HIA720920 HRW720916:HRW720920 IBS720916:IBS720920 ILO720916:ILO720920 IVK720916:IVK720920 JFG720916:JFG720920 JPC720916:JPC720920 JYY720916:JYY720920 KIU720916:KIU720920 KSQ720916:KSQ720920 LCM720916:LCM720920 LMI720916:LMI720920 LWE720916:LWE720920 MGA720916:MGA720920 MPW720916:MPW720920 MZS720916:MZS720920 NJO720916:NJO720920 NTK720916:NTK720920 ODG720916:ODG720920 ONC720916:ONC720920 OWY720916:OWY720920 PGU720916:PGU720920 PQQ720916:PQQ720920 QAM720916:QAM720920 QKI720916:QKI720920 QUE720916:QUE720920 REA720916:REA720920 RNW720916:RNW720920 RXS720916:RXS720920 SHO720916:SHO720920 SRK720916:SRK720920 TBG720916:TBG720920 TLC720916:TLC720920 TUY720916:TUY720920 UEU720916:UEU720920 UOQ720916:UOQ720920 UYM720916:UYM720920 VII720916:VII720920 VSE720916:VSE720920 WCA720916:WCA720920 WLW720916:WLW720920 WVS720916:WVS720920 M786452:M786456 JG786452:JG786456 TC786452:TC786456 ACY786452:ACY786456 AMU786452:AMU786456 AWQ786452:AWQ786456 BGM786452:BGM786456 BQI786452:BQI786456 CAE786452:CAE786456 CKA786452:CKA786456 CTW786452:CTW786456 DDS786452:DDS786456 DNO786452:DNO786456 DXK786452:DXK786456 EHG786452:EHG786456 ERC786452:ERC786456 FAY786452:FAY786456 FKU786452:FKU786456 FUQ786452:FUQ786456 GEM786452:GEM786456 GOI786452:GOI786456 GYE786452:GYE786456 HIA786452:HIA786456 HRW786452:HRW786456 IBS786452:IBS786456 ILO786452:ILO786456 IVK786452:IVK786456 JFG786452:JFG786456 JPC786452:JPC786456 JYY786452:JYY786456 KIU786452:KIU786456 KSQ786452:KSQ786456 LCM786452:LCM786456 LMI786452:LMI786456 LWE786452:LWE786456 MGA786452:MGA786456 MPW786452:MPW786456 MZS786452:MZS786456 NJO786452:NJO786456 NTK786452:NTK786456 ODG786452:ODG786456 ONC786452:ONC786456 OWY786452:OWY786456 PGU786452:PGU786456 PQQ786452:PQQ786456 QAM786452:QAM786456 QKI786452:QKI786456 QUE786452:QUE786456 REA786452:REA786456 RNW786452:RNW786456 RXS786452:RXS786456 SHO786452:SHO786456 SRK786452:SRK786456 TBG786452:TBG786456 TLC786452:TLC786456 TUY786452:TUY786456 UEU786452:UEU786456 UOQ786452:UOQ786456 UYM786452:UYM786456 VII786452:VII786456 VSE786452:VSE786456 WCA786452:WCA786456 WLW786452:WLW786456 WVS786452:WVS786456 M851988:M851992 JG851988:JG851992 TC851988:TC851992 ACY851988:ACY851992 AMU851988:AMU851992 AWQ851988:AWQ851992 BGM851988:BGM851992 BQI851988:BQI851992 CAE851988:CAE851992 CKA851988:CKA851992 CTW851988:CTW851992 DDS851988:DDS851992 DNO851988:DNO851992 DXK851988:DXK851992 EHG851988:EHG851992 ERC851988:ERC851992 FAY851988:FAY851992 FKU851988:FKU851992 FUQ851988:FUQ851992 GEM851988:GEM851992 GOI851988:GOI851992 GYE851988:GYE851992 HIA851988:HIA851992 HRW851988:HRW851992 IBS851988:IBS851992 ILO851988:ILO851992 IVK851988:IVK851992 JFG851988:JFG851992 JPC851988:JPC851992 JYY851988:JYY851992 KIU851988:KIU851992 KSQ851988:KSQ851992 LCM851988:LCM851992 LMI851988:LMI851992 LWE851988:LWE851992 MGA851988:MGA851992 MPW851988:MPW851992 MZS851988:MZS851992 NJO851988:NJO851992 NTK851988:NTK851992 ODG851988:ODG851992 ONC851988:ONC851992 OWY851988:OWY851992 PGU851988:PGU851992 PQQ851988:PQQ851992 QAM851988:QAM851992 QKI851988:QKI851992 QUE851988:QUE851992 REA851988:REA851992 RNW851988:RNW851992 RXS851988:RXS851992 SHO851988:SHO851992 SRK851988:SRK851992 TBG851988:TBG851992 TLC851988:TLC851992 TUY851988:TUY851992 UEU851988:UEU851992 UOQ851988:UOQ851992 UYM851988:UYM851992 VII851988:VII851992 VSE851988:VSE851992 WCA851988:WCA851992 WLW851988:WLW851992 WVS851988:WVS851992 M917524:M917528 JG917524:JG917528 TC917524:TC917528 ACY917524:ACY917528 AMU917524:AMU917528 AWQ917524:AWQ917528 BGM917524:BGM917528 BQI917524:BQI917528 CAE917524:CAE917528 CKA917524:CKA917528 CTW917524:CTW917528 DDS917524:DDS917528 DNO917524:DNO917528 DXK917524:DXK917528 EHG917524:EHG917528 ERC917524:ERC917528 FAY917524:FAY917528 FKU917524:FKU917528 FUQ917524:FUQ917528 GEM917524:GEM917528 GOI917524:GOI917528 GYE917524:GYE917528 HIA917524:HIA917528 HRW917524:HRW917528 IBS917524:IBS917528 ILO917524:ILO917528 IVK917524:IVK917528 JFG917524:JFG917528 JPC917524:JPC917528 JYY917524:JYY917528 KIU917524:KIU917528 KSQ917524:KSQ917528 LCM917524:LCM917528 LMI917524:LMI917528 LWE917524:LWE917528 MGA917524:MGA917528 MPW917524:MPW917528 MZS917524:MZS917528 NJO917524:NJO917528 NTK917524:NTK917528 ODG917524:ODG917528 ONC917524:ONC917528 OWY917524:OWY917528 PGU917524:PGU917528 PQQ917524:PQQ917528 QAM917524:QAM917528 QKI917524:QKI917528 QUE917524:QUE917528 REA917524:REA917528 RNW917524:RNW917528 RXS917524:RXS917528 SHO917524:SHO917528 SRK917524:SRK917528 TBG917524:TBG917528 TLC917524:TLC917528 TUY917524:TUY917528 UEU917524:UEU917528 UOQ917524:UOQ917528 UYM917524:UYM917528 VII917524:VII917528 VSE917524:VSE917528 WCA917524:WCA917528 WLW917524:WLW917528 WVS917524:WVS917528 M983060:M983064 JG983060:JG983064 TC983060:TC983064 ACY983060:ACY983064 AMU983060:AMU983064 AWQ983060:AWQ983064 BGM983060:BGM983064 BQI983060:BQI983064 CAE983060:CAE983064 CKA983060:CKA983064 CTW983060:CTW983064 DDS983060:DDS983064 DNO983060:DNO983064 DXK983060:DXK983064 EHG983060:EHG983064 ERC983060:ERC983064 FAY983060:FAY983064 FKU983060:FKU983064 FUQ983060:FUQ983064 GEM983060:GEM983064 GOI983060:GOI983064 GYE983060:GYE983064 HIA983060:HIA983064 HRW983060:HRW983064 IBS983060:IBS983064 ILO983060:ILO983064 IVK983060:IVK983064 JFG983060:JFG983064 JPC983060:JPC983064 JYY983060:JYY983064 KIU983060:KIU983064 KSQ983060:KSQ983064 LCM983060:LCM983064 LMI983060:LMI983064 LWE983060:LWE983064 MGA983060:MGA983064 MPW983060:MPW983064 MZS983060:MZS983064 NJO983060:NJO983064 NTK983060:NTK983064 ODG983060:ODG983064 ONC983060:ONC983064 OWY983060:OWY983064 PGU983060:PGU983064 PQQ983060:PQQ983064 QAM983060:QAM983064 QKI983060:QKI983064 QUE983060:QUE983064 REA983060:REA983064 RNW983060:RNW983064 RXS983060:RXS983064 SHO983060:SHO983064 SRK983060:SRK983064 TBG983060:TBG983064 TLC983060:TLC983064 TUY983060:TUY983064 UEU983060:UEU983064 UOQ983060:UOQ983064 UYM983060:UYM983064 VII983060:VII983064 VSE983060:VSE983064 WCA983060:WCA983064 WLW983060:WLW983064 WVS983060:WVS983064 N131095:X131096 JH65559:JV65560 TD65559:TR65560 ACZ65559:ADN65560 AMV65559:ANJ65560 AWR65559:AXF65560 BGN65559:BHB65560 BQJ65559:BQX65560 CAF65559:CAT65560 CKB65559:CKP65560 CTX65559:CUL65560 DDT65559:DEH65560 DNP65559:DOD65560 DXL65559:DXZ65560 EHH65559:EHV65560 ERD65559:ERR65560 FAZ65559:FBN65560 FKV65559:FLJ65560 FUR65559:FVF65560 GEN65559:GFB65560 GOJ65559:GOX65560 GYF65559:GYT65560 HIB65559:HIP65560 HRX65559:HSL65560 IBT65559:ICH65560 ILP65559:IMD65560 IVL65559:IVZ65560 JFH65559:JFV65560 JPD65559:JPR65560 JYZ65559:JZN65560 KIV65559:KJJ65560 KSR65559:KTF65560 LCN65559:LDB65560 LMJ65559:LMX65560 LWF65559:LWT65560 MGB65559:MGP65560 MPX65559:MQL65560 MZT65559:NAH65560 NJP65559:NKD65560 NTL65559:NTZ65560 ODH65559:ODV65560 OND65559:ONR65560 OWZ65559:OXN65560 PGV65559:PHJ65560 PQR65559:PRF65560 QAN65559:QBB65560 QKJ65559:QKX65560 QUF65559:QUT65560 REB65559:REP65560 RNX65559:ROL65560 RXT65559:RYH65560 SHP65559:SID65560 SRL65559:SRZ65560 TBH65559:TBV65560 TLD65559:TLR65560 TUZ65559:TVN65560 UEV65559:UFJ65560 UOR65559:UPF65560 UYN65559:UZB65560 VIJ65559:VIX65560 VSF65559:VST65560 WCB65559:WCP65560 WLX65559:WML65560 WVT65559:WWH65560 N196631:X196632 JH131095:JV131096 TD131095:TR131096 ACZ131095:ADN131096 AMV131095:ANJ131096 AWR131095:AXF131096 BGN131095:BHB131096 BQJ131095:BQX131096 CAF131095:CAT131096 CKB131095:CKP131096 CTX131095:CUL131096 DDT131095:DEH131096 DNP131095:DOD131096 DXL131095:DXZ131096 EHH131095:EHV131096 ERD131095:ERR131096 FAZ131095:FBN131096 FKV131095:FLJ131096 FUR131095:FVF131096 GEN131095:GFB131096 GOJ131095:GOX131096 GYF131095:GYT131096 HIB131095:HIP131096 HRX131095:HSL131096 IBT131095:ICH131096 ILP131095:IMD131096 IVL131095:IVZ131096 JFH131095:JFV131096 JPD131095:JPR131096 JYZ131095:JZN131096 KIV131095:KJJ131096 KSR131095:KTF131096 LCN131095:LDB131096 LMJ131095:LMX131096 LWF131095:LWT131096 MGB131095:MGP131096 MPX131095:MQL131096 MZT131095:NAH131096 NJP131095:NKD131096 NTL131095:NTZ131096 ODH131095:ODV131096 OND131095:ONR131096 OWZ131095:OXN131096 PGV131095:PHJ131096 PQR131095:PRF131096 QAN131095:QBB131096 QKJ131095:QKX131096 QUF131095:QUT131096 REB131095:REP131096 RNX131095:ROL131096 RXT131095:RYH131096 SHP131095:SID131096 SRL131095:SRZ131096 TBH131095:TBV131096 TLD131095:TLR131096 TUZ131095:TVN131096 UEV131095:UFJ131096 UOR131095:UPF131096 UYN131095:UZB131096 VIJ131095:VIX131096 VSF131095:VST131096 WCB131095:WCP131096 WLX131095:WML131096 WVT131095:WWH131096 N262167:X262168 JH196631:JV196632 TD196631:TR196632 ACZ196631:ADN196632 AMV196631:ANJ196632 AWR196631:AXF196632 BGN196631:BHB196632 BQJ196631:BQX196632 CAF196631:CAT196632 CKB196631:CKP196632 CTX196631:CUL196632 DDT196631:DEH196632 DNP196631:DOD196632 DXL196631:DXZ196632 EHH196631:EHV196632 ERD196631:ERR196632 FAZ196631:FBN196632 FKV196631:FLJ196632 FUR196631:FVF196632 GEN196631:GFB196632 GOJ196631:GOX196632 GYF196631:GYT196632 HIB196631:HIP196632 HRX196631:HSL196632 IBT196631:ICH196632 ILP196631:IMD196632 IVL196631:IVZ196632 JFH196631:JFV196632 JPD196631:JPR196632 JYZ196631:JZN196632 KIV196631:KJJ196632 KSR196631:KTF196632 LCN196631:LDB196632 LMJ196631:LMX196632 LWF196631:LWT196632 MGB196631:MGP196632 MPX196631:MQL196632 MZT196631:NAH196632 NJP196631:NKD196632 NTL196631:NTZ196632 ODH196631:ODV196632 OND196631:ONR196632 OWZ196631:OXN196632 PGV196631:PHJ196632 PQR196631:PRF196632 QAN196631:QBB196632 QKJ196631:QKX196632 QUF196631:QUT196632 REB196631:REP196632 RNX196631:ROL196632 RXT196631:RYH196632 SHP196631:SID196632 SRL196631:SRZ196632 TBH196631:TBV196632 TLD196631:TLR196632 TUZ196631:TVN196632 UEV196631:UFJ196632 UOR196631:UPF196632 UYN196631:UZB196632 VIJ196631:VIX196632 VSF196631:VST196632 WCB196631:WCP196632 WLX196631:WML196632 WVT196631:WWH196632 N327703:X327704 JH262167:JV262168 TD262167:TR262168 ACZ262167:ADN262168 AMV262167:ANJ262168 AWR262167:AXF262168 BGN262167:BHB262168 BQJ262167:BQX262168 CAF262167:CAT262168 CKB262167:CKP262168 CTX262167:CUL262168 DDT262167:DEH262168 DNP262167:DOD262168 DXL262167:DXZ262168 EHH262167:EHV262168 ERD262167:ERR262168 FAZ262167:FBN262168 FKV262167:FLJ262168 FUR262167:FVF262168 GEN262167:GFB262168 GOJ262167:GOX262168 GYF262167:GYT262168 HIB262167:HIP262168 HRX262167:HSL262168 IBT262167:ICH262168 ILP262167:IMD262168 IVL262167:IVZ262168 JFH262167:JFV262168 JPD262167:JPR262168 JYZ262167:JZN262168 KIV262167:KJJ262168 KSR262167:KTF262168 LCN262167:LDB262168 LMJ262167:LMX262168 LWF262167:LWT262168 MGB262167:MGP262168 MPX262167:MQL262168 MZT262167:NAH262168 NJP262167:NKD262168 NTL262167:NTZ262168 ODH262167:ODV262168 OND262167:ONR262168 OWZ262167:OXN262168 PGV262167:PHJ262168 PQR262167:PRF262168 QAN262167:QBB262168 QKJ262167:QKX262168 QUF262167:QUT262168 REB262167:REP262168 RNX262167:ROL262168 RXT262167:RYH262168 SHP262167:SID262168 SRL262167:SRZ262168 TBH262167:TBV262168 TLD262167:TLR262168 TUZ262167:TVN262168 UEV262167:UFJ262168 UOR262167:UPF262168 UYN262167:UZB262168 VIJ262167:VIX262168 VSF262167:VST262168 WCB262167:WCP262168 WLX262167:WML262168 WVT262167:WWH262168 N393239:X393240 JH327703:JV327704 TD327703:TR327704 ACZ327703:ADN327704 AMV327703:ANJ327704 AWR327703:AXF327704 BGN327703:BHB327704 BQJ327703:BQX327704 CAF327703:CAT327704 CKB327703:CKP327704 CTX327703:CUL327704 DDT327703:DEH327704 DNP327703:DOD327704 DXL327703:DXZ327704 EHH327703:EHV327704 ERD327703:ERR327704 FAZ327703:FBN327704 FKV327703:FLJ327704 FUR327703:FVF327704 GEN327703:GFB327704 GOJ327703:GOX327704 GYF327703:GYT327704 HIB327703:HIP327704 HRX327703:HSL327704 IBT327703:ICH327704 ILP327703:IMD327704 IVL327703:IVZ327704 JFH327703:JFV327704 JPD327703:JPR327704 JYZ327703:JZN327704 KIV327703:KJJ327704 KSR327703:KTF327704 LCN327703:LDB327704 LMJ327703:LMX327704 LWF327703:LWT327704 MGB327703:MGP327704 MPX327703:MQL327704 MZT327703:NAH327704 NJP327703:NKD327704 NTL327703:NTZ327704 ODH327703:ODV327704 OND327703:ONR327704 OWZ327703:OXN327704 PGV327703:PHJ327704 PQR327703:PRF327704 QAN327703:QBB327704 QKJ327703:QKX327704 QUF327703:QUT327704 REB327703:REP327704 RNX327703:ROL327704 RXT327703:RYH327704 SHP327703:SID327704 SRL327703:SRZ327704 TBH327703:TBV327704 TLD327703:TLR327704 TUZ327703:TVN327704 UEV327703:UFJ327704 UOR327703:UPF327704 UYN327703:UZB327704 VIJ327703:VIX327704 VSF327703:VST327704 WCB327703:WCP327704 WLX327703:WML327704 WVT327703:WWH327704 N458775:X458776 JH393239:JV393240 TD393239:TR393240 ACZ393239:ADN393240 AMV393239:ANJ393240 AWR393239:AXF393240 BGN393239:BHB393240 BQJ393239:BQX393240 CAF393239:CAT393240 CKB393239:CKP393240 CTX393239:CUL393240 DDT393239:DEH393240 DNP393239:DOD393240 DXL393239:DXZ393240 EHH393239:EHV393240 ERD393239:ERR393240 FAZ393239:FBN393240 FKV393239:FLJ393240 FUR393239:FVF393240 GEN393239:GFB393240 GOJ393239:GOX393240 GYF393239:GYT393240 HIB393239:HIP393240 HRX393239:HSL393240 IBT393239:ICH393240 ILP393239:IMD393240 IVL393239:IVZ393240 JFH393239:JFV393240 JPD393239:JPR393240 JYZ393239:JZN393240 KIV393239:KJJ393240 KSR393239:KTF393240 LCN393239:LDB393240 LMJ393239:LMX393240 LWF393239:LWT393240 MGB393239:MGP393240 MPX393239:MQL393240 MZT393239:NAH393240 NJP393239:NKD393240 NTL393239:NTZ393240 ODH393239:ODV393240 OND393239:ONR393240 OWZ393239:OXN393240 PGV393239:PHJ393240 PQR393239:PRF393240 QAN393239:QBB393240 QKJ393239:QKX393240 QUF393239:QUT393240 REB393239:REP393240 RNX393239:ROL393240 RXT393239:RYH393240 SHP393239:SID393240 SRL393239:SRZ393240 TBH393239:TBV393240 TLD393239:TLR393240 TUZ393239:TVN393240 UEV393239:UFJ393240 UOR393239:UPF393240 UYN393239:UZB393240 VIJ393239:VIX393240 VSF393239:VST393240 WCB393239:WCP393240 WLX393239:WML393240 WVT393239:WWH393240 N524311:X524312 JH458775:JV458776 TD458775:TR458776 ACZ458775:ADN458776 AMV458775:ANJ458776 AWR458775:AXF458776 BGN458775:BHB458776 BQJ458775:BQX458776 CAF458775:CAT458776 CKB458775:CKP458776 CTX458775:CUL458776 DDT458775:DEH458776 DNP458775:DOD458776 DXL458775:DXZ458776 EHH458775:EHV458776 ERD458775:ERR458776 FAZ458775:FBN458776 FKV458775:FLJ458776 FUR458775:FVF458776 GEN458775:GFB458776 GOJ458775:GOX458776 GYF458775:GYT458776 HIB458775:HIP458776 HRX458775:HSL458776 IBT458775:ICH458776 ILP458775:IMD458776 IVL458775:IVZ458776 JFH458775:JFV458776 JPD458775:JPR458776 JYZ458775:JZN458776 KIV458775:KJJ458776 KSR458775:KTF458776 LCN458775:LDB458776 LMJ458775:LMX458776 LWF458775:LWT458776 MGB458775:MGP458776 MPX458775:MQL458776 MZT458775:NAH458776 NJP458775:NKD458776 NTL458775:NTZ458776 ODH458775:ODV458776 OND458775:ONR458776 OWZ458775:OXN458776 PGV458775:PHJ458776 PQR458775:PRF458776 QAN458775:QBB458776 QKJ458775:QKX458776 QUF458775:QUT458776 REB458775:REP458776 RNX458775:ROL458776 RXT458775:RYH458776 SHP458775:SID458776 SRL458775:SRZ458776 TBH458775:TBV458776 TLD458775:TLR458776 TUZ458775:TVN458776 UEV458775:UFJ458776 UOR458775:UPF458776 UYN458775:UZB458776 VIJ458775:VIX458776 VSF458775:VST458776 WCB458775:WCP458776 WLX458775:WML458776 WVT458775:WWH458776 N589847:X589848 JH524311:JV524312 TD524311:TR524312 ACZ524311:ADN524312 AMV524311:ANJ524312 AWR524311:AXF524312 BGN524311:BHB524312 BQJ524311:BQX524312 CAF524311:CAT524312 CKB524311:CKP524312 CTX524311:CUL524312 DDT524311:DEH524312 DNP524311:DOD524312 DXL524311:DXZ524312 EHH524311:EHV524312 ERD524311:ERR524312 FAZ524311:FBN524312 FKV524311:FLJ524312 FUR524311:FVF524312 GEN524311:GFB524312 GOJ524311:GOX524312 GYF524311:GYT524312 HIB524311:HIP524312 HRX524311:HSL524312 IBT524311:ICH524312 ILP524311:IMD524312 IVL524311:IVZ524312 JFH524311:JFV524312 JPD524311:JPR524312 JYZ524311:JZN524312 KIV524311:KJJ524312 KSR524311:KTF524312 LCN524311:LDB524312 LMJ524311:LMX524312 LWF524311:LWT524312 MGB524311:MGP524312 MPX524311:MQL524312 MZT524311:NAH524312 NJP524311:NKD524312 NTL524311:NTZ524312 ODH524311:ODV524312 OND524311:ONR524312 OWZ524311:OXN524312 PGV524311:PHJ524312 PQR524311:PRF524312 QAN524311:QBB524312 QKJ524311:QKX524312 QUF524311:QUT524312 REB524311:REP524312 RNX524311:ROL524312 RXT524311:RYH524312 SHP524311:SID524312 SRL524311:SRZ524312 TBH524311:TBV524312 TLD524311:TLR524312 TUZ524311:TVN524312 UEV524311:UFJ524312 UOR524311:UPF524312 UYN524311:UZB524312 VIJ524311:VIX524312 VSF524311:VST524312 WCB524311:WCP524312 WLX524311:WML524312 WVT524311:WWH524312 N655383:X655384 JH589847:JV589848 TD589847:TR589848 ACZ589847:ADN589848 AMV589847:ANJ589848 AWR589847:AXF589848 BGN589847:BHB589848 BQJ589847:BQX589848 CAF589847:CAT589848 CKB589847:CKP589848 CTX589847:CUL589848 DDT589847:DEH589848 DNP589847:DOD589848 DXL589847:DXZ589848 EHH589847:EHV589848 ERD589847:ERR589848 FAZ589847:FBN589848 FKV589847:FLJ589848 FUR589847:FVF589848 GEN589847:GFB589848 GOJ589847:GOX589848 GYF589847:GYT589848 HIB589847:HIP589848 HRX589847:HSL589848 IBT589847:ICH589848 ILP589847:IMD589848 IVL589847:IVZ589848 JFH589847:JFV589848 JPD589847:JPR589848 JYZ589847:JZN589848 KIV589847:KJJ589848 KSR589847:KTF589848 LCN589847:LDB589848 LMJ589847:LMX589848 LWF589847:LWT589848 MGB589847:MGP589848 MPX589847:MQL589848 MZT589847:NAH589848 NJP589847:NKD589848 NTL589847:NTZ589848 ODH589847:ODV589848 OND589847:ONR589848 OWZ589847:OXN589848 PGV589847:PHJ589848 PQR589847:PRF589848 QAN589847:QBB589848 QKJ589847:QKX589848 QUF589847:QUT589848 REB589847:REP589848 RNX589847:ROL589848 RXT589847:RYH589848 SHP589847:SID589848 SRL589847:SRZ589848 TBH589847:TBV589848 TLD589847:TLR589848 TUZ589847:TVN589848 UEV589847:UFJ589848 UOR589847:UPF589848 UYN589847:UZB589848 VIJ589847:VIX589848 VSF589847:VST589848 WCB589847:WCP589848 WLX589847:WML589848 WVT589847:WWH589848 N720919:X720920 JH655383:JV655384 TD655383:TR655384 ACZ655383:ADN655384 AMV655383:ANJ655384 AWR655383:AXF655384 BGN655383:BHB655384 BQJ655383:BQX655384 CAF655383:CAT655384 CKB655383:CKP655384 CTX655383:CUL655384 DDT655383:DEH655384 DNP655383:DOD655384 DXL655383:DXZ655384 EHH655383:EHV655384 ERD655383:ERR655384 FAZ655383:FBN655384 FKV655383:FLJ655384 FUR655383:FVF655384 GEN655383:GFB655384 GOJ655383:GOX655384 GYF655383:GYT655384 HIB655383:HIP655384 HRX655383:HSL655384 IBT655383:ICH655384 ILP655383:IMD655384 IVL655383:IVZ655384 JFH655383:JFV655384 JPD655383:JPR655384 JYZ655383:JZN655384 KIV655383:KJJ655384 KSR655383:KTF655384 LCN655383:LDB655384 LMJ655383:LMX655384 LWF655383:LWT655384 MGB655383:MGP655384 MPX655383:MQL655384 MZT655383:NAH655384 NJP655383:NKD655384 NTL655383:NTZ655384 ODH655383:ODV655384 OND655383:ONR655384 OWZ655383:OXN655384 PGV655383:PHJ655384 PQR655383:PRF655384 QAN655383:QBB655384 QKJ655383:QKX655384 QUF655383:QUT655384 REB655383:REP655384 RNX655383:ROL655384 RXT655383:RYH655384 SHP655383:SID655384 SRL655383:SRZ655384 TBH655383:TBV655384 TLD655383:TLR655384 TUZ655383:TVN655384 UEV655383:UFJ655384 UOR655383:UPF655384 UYN655383:UZB655384 VIJ655383:VIX655384 VSF655383:VST655384 WCB655383:WCP655384 WLX655383:WML655384 WVT655383:WWH655384 N786455:X786456 JH720919:JV720920 TD720919:TR720920 ACZ720919:ADN720920 AMV720919:ANJ720920 AWR720919:AXF720920 BGN720919:BHB720920 BQJ720919:BQX720920 CAF720919:CAT720920 CKB720919:CKP720920 CTX720919:CUL720920 DDT720919:DEH720920 DNP720919:DOD720920 DXL720919:DXZ720920 EHH720919:EHV720920 ERD720919:ERR720920 FAZ720919:FBN720920 FKV720919:FLJ720920 FUR720919:FVF720920 GEN720919:GFB720920 GOJ720919:GOX720920 GYF720919:GYT720920 HIB720919:HIP720920 HRX720919:HSL720920 IBT720919:ICH720920 ILP720919:IMD720920 IVL720919:IVZ720920 JFH720919:JFV720920 JPD720919:JPR720920 JYZ720919:JZN720920 KIV720919:KJJ720920 KSR720919:KTF720920 LCN720919:LDB720920 LMJ720919:LMX720920 LWF720919:LWT720920 MGB720919:MGP720920 MPX720919:MQL720920 MZT720919:NAH720920 NJP720919:NKD720920 NTL720919:NTZ720920 ODH720919:ODV720920 OND720919:ONR720920 OWZ720919:OXN720920 PGV720919:PHJ720920 PQR720919:PRF720920 QAN720919:QBB720920 QKJ720919:QKX720920 QUF720919:QUT720920 REB720919:REP720920 RNX720919:ROL720920 RXT720919:RYH720920 SHP720919:SID720920 SRL720919:SRZ720920 TBH720919:TBV720920 TLD720919:TLR720920 TUZ720919:TVN720920 UEV720919:UFJ720920 UOR720919:UPF720920 UYN720919:UZB720920 VIJ720919:VIX720920 VSF720919:VST720920 WCB720919:WCP720920 WLX720919:WML720920 WVT720919:WWH720920 N851991:X851992 JH786455:JV786456 TD786455:TR786456 ACZ786455:ADN786456 AMV786455:ANJ786456 AWR786455:AXF786456 BGN786455:BHB786456 BQJ786455:BQX786456 CAF786455:CAT786456 CKB786455:CKP786456 CTX786455:CUL786456 DDT786455:DEH786456 DNP786455:DOD786456 DXL786455:DXZ786456 EHH786455:EHV786456 ERD786455:ERR786456 FAZ786455:FBN786456 FKV786455:FLJ786456 FUR786455:FVF786456 GEN786455:GFB786456 GOJ786455:GOX786456 GYF786455:GYT786456 HIB786455:HIP786456 HRX786455:HSL786456 IBT786455:ICH786456 ILP786455:IMD786456 IVL786455:IVZ786456 JFH786455:JFV786456 JPD786455:JPR786456 JYZ786455:JZN786456 KIV786455:KJJ786456 KSR786455:KTF786456 LCN786455:LDB786456 LMJ786455:LMX786456 LWF786455:LWT786456 MGB786455:MGP786456 MPX786455:MQL786456 MZT786455:NAH786456 NJP786455:NKD786456 NTL786455:NTZ786456 ODH786455:ODV786456 OND786455:ONR786456 OWZ786455:OXN786456 PGV786455:PHJ786456 PQR786455:PRF786456 QAN786455:QBB786456 QKJ786455:QKX786456 QUF786455:QUT786456 REB786455:REP786456 RNX786455:ROL786456 RXT786455:RYH786456 SHP786455:SID786456 SRL786455:SRZ786456 TBH786455:TBV786456 TLD786455:TLR786456 TUZ786455:TVN786456 UEV786455:UFJ786456 UOR786455:UPF786456 UYN786455:UZB786456 VIJ786455:VIX786456 VSF786455:VST786456 WCB786455:WCP786456 WLX786455:WML786456 WVT786455:WWH786456 N917527:X917528 JH851991:JV851992 TD851991:TR851992 ACZ851991:ADN851992 AMV851991:ANJ851992 AWR851991:AXF851992 BGN851991:BHB851992 BQJ851991:BQX851992 CAF851991:CAT851992 CKB851991:CKP851992 CTX851991:CUL851992 DDT851991:DEH851992 DNP851991:DOD851992 DXL851991:DXZ851992 EHH851991:EHV851992 ERD851991:ERR851992 FAZ851991:FBN851992 FKV851991:FLJ851992 FUR851991:FVF851992 GEN851991:GFB851992 GOJ851991:GOX851992 GYF851991:GYT851992 HIB851991:HIP851992 HRX851991:HSL851992 IBT851991:ICH851992 ILP851991:IMD851992 IVL851991:IVZ851992 JFH851991:JFV851992 JPD851991:JPR851992 JYZ851991:JZN851992 KIV851991:KJJ851992 KSR851991:KTF851992 LCN851991:LDB851992 LMJ851991:LMX851992 LWF851991:LWT851992 MGB851991:MGP851992 MPX851991:MQL851992 MZT851991:NAH851992 NJP851991:NKD851992 NTL851991:NTZ851992 ODH851991:ODV851992 OND851991:ONR851992 OWZ851991:OXN851992 PGV851991:PHJ851992 PQR851991:PRF851992 QAN851991:QBB851992 QKJ851991:QKX851992 QUF851991:QUT851992 REB851991:REP851992 RNX851991:ROL851992 RXT851991:RYH851992 SHP851991:SID851992 SRL851991:SRZ851992 TBH851991:TBV851992 TLD851991:TLR851992 TUZ851991:TVN851992 UEV851991:UFJ851992 UOR851991:UPF851992 UYN851991:UZB851992 VIJ851991:VIX851992 VSF851991:VST851992 WCB851991:WCP851992 WLX851991:WML851992 WVT851991:WWH851992 N983063:X983064 JH917527:JV917528 TD917527:TR917528 ACZ917527:ADN917528 AMV917527:ANJ917528 AWR917527:AXF917528 BGN917527:BHB917528 BQJ917527:BQX917528 CAF917527:CAT917528 CKB917527:CKP917528 CTX917527:CUL917528 DDT917527:DEH917528 DNP917527:DOD917528 DXL917527:DXZ917528 EHH917527:EHV917528 ERD917527:ERR917528 FAZ917527:FBN917528 FKV917527:FLJ917528 FUR917527:FVF917528 GEN917527:GFB917528 GOJ917527:GOX917528 GYF917527:GYT917528 HIB917527:HIP917528 HRX917527:HSL917528 IBT917527:ICH917528 ILP917527:IMD917528 IVL917527:IVZ917528 JFH917527:JFV917528 JPD917527:JPR917528 JYZ917527:JZN917528 KIV917527:KJJ917528 KSR917527:KTF917528 LCN917527:LDB917528 LMJ917527:LMX917528 LWF917527:LWT917528 MGB917527:MGP917528 MPX917527:MQL917528 MZT917527:NAH917528 NJP917527:NKD917528 NTL917527:NTZ917528 ODH917527:ODV917528 OND917527:ONR917528 OWZ917527:OXN917528 PGV917527:PHJ917528 PQR917527:PRF917528 QAN917527:QBB917528 QKJ917527:QKX917528 QUF917527:QUT917528 REB917527:REP917528 RNX917527:ROL917528 RXT917527:RYH917528 SHP917527:SID917528 SRL917527:SRZ917528 TBH917527:TBV917528 TLD917527:TLR917528 TUZ917527:TVN917528 UEV917527:UFJ917528 UOR917527:UPF917528 UYN917527:UZB917528 VIJ917527:VIX917528 VSF917527:VST917528 WCB917527:WCP917528 WLX917527:WML917528 WVT917527:WWH917528 M65551:X65554 JH983063:JV983064 TD983063:TR983064 ACZ983063:ADN983064 AMV983063:ANJ983064 AWR983063:AXF983064 BGN983063:BHB983064 BQJ983063:BQX983064 CAF983063:CAT983064 CKB983063:CKP983064 CTX983063:CUL983064 DDT983063:DEH983064 DNP983063:DOD983064 DXL983063:DXZ983064 EHH983063:EHV983064 ERD983063:ERR983064 FAZ983063:FBN983064 FKV983063:FLJ983064 FUR983063:FVF983064 GEN983063:GFB983064 GOJ983063:GOX983064 GYF983063:GYT983064 HIB983063:HIP983064 HRX983063:HSL983064 IBT983063:ICH983064 ILP983063:IMD983064 IVL983063:IVZ983064 JFH983063:JFV983064 JPD983063:JPR983064 JYZ983063:JZN983064 KIV983063:KJJ983064 KSR983063:KTF983064 LCN983063:LDB983064 LMJ983063:LMX983064 LWF983063:LWT983064 MGB983063:MGP983064 MPX983063:MQL983064 MZT983063:NAH983064 NJP983063:NKD983064 NTL983063:NTZ983064 ODH983063:ODV983064 OND983063:ONR983064 OWZ983063:OXN983064 PGV983063:PHJ983064 PQR983063:PRF983064 QAN983063:QBB983064 QKJ983063:QKX983064 QUF983063:QUT983064 REB983063:REP983064 RNX983063:ROL983064 RXT983063:RYH983064 SHP983063:SID983064 SRL983063:SRZ983064 TBH983063:TBV983064 TLD983063:TLR983064 TUZ983063:TVN983064 UEV983063:UFJ983064 UOR983063:UPF983064 UYN983063:UZB983064 VIJ983063:VIX983064 VSF983063:VST983064 WCB983063:WCP983064 WLX983063:WML983064 WVT983063:WWH983064 M131087:X131090 JG65551:JV65554 TC65551:TR65554 ACY65551:ADN65554 AMU65551:ANJ65554 AWQ65551:AXF65554 BGM65551:BHB65554 BQI65551:BQX65554 CAE65551:CAT65554 CKA65551:CKP65554 CTW65551:CUL65554 DDS65551:DEH65554 DNO65551:DOD65554 DXK65551:DXZ65554 EHG65551:EHV65554 ERC65551:ERR65554 FAY65551:FBN65554 FKU65551:FLJ65554 FUQ65551:FVF65554 GEM65551:GFB65554 GOI65551:GOX65554 GYE65551:GYT65554 HIA65551:HIP65554 HRW65551:HSL65554 IBS65551:ICH65554 ILO65551:IMD65554 IVK65551:IVZ65554 JFG65551:JFV65554 JPC65551:JPR65554 JYY65551:JZN65554 KIU65551:KJJ65554 KSQ65551:KTF65554 LCM65551:LDB65554 LMI65551:LMX65554 LWE65551:LWT65554 MGA65551:MGP65554 MPW65551:MQL65554 MZS65551:NAH65554 NJO65551:NKD65554 NTK65551:NTZ65554 ODG65551:ODV65554 ONC65551:ONR65554 OWY65551:OXN65554 PGU65551:PHJ65554 PQQ65551:PRF65554 QAM65551:QBB65554 QKI65551:QKX65554 QUE65551:QUT65554 REA65551:REP65554 RNW65551:ROL65554 RXS65551:RYH65554 SHO65551:SID65554 SRK65551:SRZ65554 TBG65551:TBV65554 TLC65551:TLR65554 TUY65551:TVN65554 UEU65551:UFJ65554 UOQ65551:UPF65554 UYM65551:UZB65554 VII65551:VIX65554 VSE65551:VST65554 WCA65551:WCP65554 WLW65551:WML65554 WVS65551:WWH65554 M196623:X196626 JG131087:JV131090 TC131087:TR131090 ACY131087:ADN131090 AMU131087:ANJ131090 AWQ131087:AXF131090 BGM131087:BHB131090 BQI131087:BQX131090 CAE131087:CAT131090 CKA131087:CKP131090 CTW131087:CUL131090 DDS131087:DEH131090 DNO131087:DOD131090 DXK131087:DXZ131090 EHG131087:EHV131090 ERC131087:ERR131090 FAY131087:FBN131090 FKU131087:FLJ131090 FUQ131087:FVF131090 GEM131087:GFB131090 GOI131087:GOX131090 GYE131087:GYT131090 HIA131087:HIP131090 HRW131087:HSL131090 IBS131087:ICH131090 ILO131087:IMD131090 IVK131087:IVZ131090 JFG131087:JFV131090 JPC131087:JPR131090 JYY131087:JZN131090 KIU131087:KJJ131090 KSQ131087:KTF131090 LCM131087:LDB131090 LMI131087:LMX131090 LWE131087:LWT131090 MGA131087:MGP131090 MPW131087:MQL131090 MZS131087:NAH131090 NJO131087:NKD131090 NTK131087:NTZ131090 ODG131087:ODV131090 ONC131087:ONR131090 OWY131087:OXN131090 PGU131087:PHJ131090 PQQ131087:PRF131090 QAM131087:QBB131090 QKI131087:QKX131090 QUE131087:QUT131090 REA131087:REP131090 RNW131087:ROL131090 RXS131087:RYH131090 SHO131087:SID131090 SRK131087:SRZ131090 TBG131087:TBV131090 TLC131087:TLR131090 TUY131087:TVN131090 UEU131087:UFJ131090 UOQ131087:UPF131090 UYM131087:UZB131090 VII131087:VIX131090 VSE131087:VST131090 WCA131087:WCP131090 WLW131087:WML131090 WVS131087:WWH131090 M262159:X262162 JG196623:JV196626 TC196623:TR196626 ACY196623:ADN196626 AMU196623:ANJ196626 AWQ196623:AXF196626 BGM196623:BHB196626 BQI196623:BQX196626 CAE196623:CAT196626 CKA196623:CKP196626 CTW196623:CUL196626 DDS196623:DEH196626 DNO196623:DOD196626 DXK196623:DXZ196626 EHG196623:EHV196626 ERC196623:ERR196626 FAY196623:FBN196626 FKU196623:FLJ196626 FUQ196623:FVF196626 GEM196623:GFB196626 GOI196623:GOX196626 GYE196623:GYT196626 HIA196623:HIP196626 HRW196623:HSL196626 IBS196623:ICH196626 ILO196623:IMD196626 IVK196623:IVZ196626 JFG196623:JFV196626 JPC196623:JPR196626 JYY196623:JZN196626 KIU196623:KJJ196626 KSQ196623:KTF196626 LCM196623:LDB196626 LMI196623:LMX196626 LWE196623:LWT196626 MGA196623:MGP196626 MPW196623:MQL196626 MZS196623:NAH196626 NJO196623:NKD196626 NTK196623:NTZ196626 ODG196623:ODV196626 ONC196623:ONR196626 OWY196623:OXN196626 PGU196623:PHJ196626 PQQ196623:PRF196626 QAM196623:QBB196626 QKI196623:QKX196626 QUE196623:QUT196626 REA196623:REP196626 RNW196623:ROL196626 RXS196623:RYH196626 SHO196623:SID196626 SRK196623:SRZ196626 TBG196623:TBV196626 TLC196623:TLR196626 TUY196623:TVN196626 UEU196623:UFJ196626 UOQ196623:UPF196626 UYM196623:UZB196626 VII196623:VIX196626 VSE196623:VST196626 WCA196623:WCP196626 WLW196623:WML196626 WVS196623:WWH196626 M327695:X327698 JG262159:JV262162 TC262159:TR262162 ACY262159:ADN262162 AMU262159:ANJ262162 AWQ262159:AXF262162 BGM262159:BHB262162 BQI262159:BQX262162 CAE262159:CAT262162 CKA262159:CKP262162 CTW262159:CUL262162 DDS262159:DEH262162 DNO262159:DOD262162 DXK262159:DXZ262162 EHG262159:EHV262162 ERC262159:ERR262162 FAY262159:FBN262162 FKU262159:FLJ262162 FUQ262159:FVF262162 GEM262159:GFB262162 GOI262159:GOX262162 GYE262159:GYT262162 HIA262159:HIP262162 HRW262159:HSL262162 IBS262159:ICH262162 ILO262159:IMD262162 IVK262159:IVZ262162 JFG262159:JFV262162 JPC262159:JPR262162 JYY262159:JZN262162 KIU262159:KJJ262162 KSQ262159:KTF262162 LCM262159:LDB262162 LMI262159:LMX262162 LWE262159:LWT262162 MGA262159:MGP262162 MPW262159:MQL262162 MZS262159:NAH262162 NJO262159:NKD262162 NTK262159:NTZ262162 ODG262159:ODV262162 ONC262159:ONR262162 OWY262159:OXN262162 PGU262159:PHJ262162 PQQ262159:PRF262162 QAM262159:QBB262162 QKI262159:QKX262162 QUE262159:QUT262162 REA262159:REP262162 RNW262159:ROL262162 RXS262159:RYH262162 SHO262159:SID262162 SRK262159:SRZ262162 TBG262159:TBV262162 TLC262159:TLR262162 TUY262159:TVN262162 UEU262159:UFJ262162 UOQ262159:UPF262162 UYM262159:UZB262162 VII262159:VIX262162 VSE262159:VST262162 WCA262159:WCP262162 WLW262159:WML262162 WVS262159:WWH262162 M393231:X393234 JG327695:JV327698 TC327695:TR327698 ACY327695:ADN327698 AMU327695:ANJ327698 AWQ327695:AXF327698 BGM327695:BHB327698 BQI327695:BQX327698 CAE327695:CAT327698 CKA327695:CKP327698 CTW327695:CUL327698 DDS327695:DEH327698 DNO327695:DOD327698 DXK327695:DXZ327698 EHG327695:EHV327698 ERC327695:ERR327698 FAY327695:FBN327698 FKU327695:FLJ327698 FUQ327695:FVF327698 GEM327695:GFB327698 GOI327695:GOX327698 GYE327695:GYT327698 HIA327695:HIP327698 HRW327695:HSL327698 IBS327695:ICH327698 ILO327695:IMD327698 IVK327695:IVZ327698 JFG327695:JFV327698 JPC327695:JPR327698 JYY327695:JZN327698 KIU327695:KJJ327698 KSQ327695:KTF327698 LCM327695:LDB327698 LMI327695:LMX327698 LWE327695:LWT327698 MGA327695:MGP327698 MPW327695:MQL327698 MZS327695:NAH327698 NJO327695:NKD327698 NTK327695:NTZ327698 ODG327695:ODV327698 ONC327695:ONR327698 OWY327695:OXN327698 PGU327695:PHJ327698 PQQ327695:PRF327698 QAM327695:QBB327698 QKI327695:QKX327698 QUE327695:QUT327698 REA327695:REP327698 RNW327695:ROL327698 RXS327695:RYH327698 SHO327695:SID327698 SRK327695:SRZ327698 TBG327695:TBV327698 TLC327695:TLR327698 TUY327695:TVN327698 UEU327695:UFJ327698 UOQ327695:UPF327698 UYM327695:UZB327698 VII327695:VIX327698 VSE327695:VST327698 WCA327695:WCP327698 WLW327695:WML327698 WVS327695:WWH327698 M458767:X458770 JG393231:JV393234 TC393231:TR393234 ACY393231:ADN393234 AMU393231:ANJ393234 AWQ393231:AXF393234 BGM393231:BHB393234 BQI393231:BQX393234 CAE393231:CAT393234 CKA393231:CKP393234 CTW393231:CUL393234 DDS393231:DEH393234 DNO393231:DOD393234 DXK393231:DXZ393234 EHG393231:EHV393234 ERC393231:ERR393234 FAY393231:FBN393234 FKU393231:FLJ393234 FUQ393231:FVF393234 GEM393231:GFB393234 GOI393231:GOX393234 GYE393231:GYT393234 HIA393231:HIP393234 HRW393231:HSL393234 IBS393231:ICH393234 ILO393231:IMD393234 IVK393231:IVZ393234 JFG393231:JFV393234 JPC393231:JPR393234 JYY393231:JZN393234 KIU393231:KJJ393234 KSQ393231:KTF393234 LCM393231:LDB393234 LMI393231:LMX393234 LWE393231:LWT393234 MGA393231:MGP393234 MPW393231:MQL393234 MZS393231:NAH393234 NJO393231:NKD393234 NTK393231:NTZ393234 ODG393231:ODV393234 ONC393231:ONR393234 OWY393231:OXN393234 PGU393231:PHJ393234 PQQ393231:PRF393234 QAM393231:QBB393234 QKI393231:QKX393234 QUE393231:QUT393234 REA393231:REP393234 RNW393231:ROL393234 RXS393231:RYH393234 SHO393231:SID393234 SRK393231:SRZ393234 TBG393231:TBV393234 TLC393231:TLR393234 TUY393231:TVN393234 UEU393231:UFJ393234 UOQ393231:UPF393234 UYM393231:UZB393234 VII393231:VIX393234 VSE393231:VST393234 WCA393231:WCP393234 WLW393231:WML393234 WVS393231:WWH393234 M524303:X524306 JG458767:JV458770 TC458767:TR458770 ACY458767:ADN458770 AMU458767:ANJ458770 AWQ458767:AXF458770 BGM458767:BHB458770 BQI458767:BQX458770 CAE458767:CAT458770 CKA458767:CKP458770 CTW458767:CUL458770 DDS458767:DEH458770 DNO458767:DOD458770 DXK458767:DXZ458770 EHG458767:EHV458770 ERC458767:ERR458770 FAY458767:FBN458770 FKU458767:FLJ458770 FUQ458767:FVF458770 GEM458767:GFB458770 GOI458767:GOX458770 GYE458767:GYT458770 HIA458767:HIP458770 HRW458767:HSL458770 IBS458767:ICH458770 ILO458767:IMD458770 IVK458767:IVZ458770 JFG458767:JFV458770 JPC458767:JPR458770 JYY458767:JZN458770 KIU458767:KJJ458770 KSQ458767:KTF458770 LCM458767:LDB458770 LMI458767:LMX458770 LWE458767:LWT458770 MGA458767:MGP458770 MPW458767:MQL458770 MZS458767:NAH458770 NJO458767:NKD458770 NTK458767:NTZ458770 ODG458767:ODV458770 ONC458767:ONR458770 OWY458767:OXN458770 PGU458767:PHJ458770 PQQ458767:PRF458770 QAM458767:QBB458770 QKI458767:QKX458770 QUE458767:QUT458770 REA458767:REP458770 RNW458767:ROL458770 RXS458767:RYH458770 SHO458767:SID458770 SRK458767:SRZ458770 TBG458767:TBV458770 TLC458767:TLR458770 TUY458767:TVN458770 UEU458767:UFJ458770 UOQ458767:UPF458770 UYM458767:UZB458770 VII458767:VIX458770 VSE458767:VST458770 WCA458767:WCP458770 WLW458767:WML458770 WVS458767:WWH458770 M589839:X589842 JG524303:JV524306 TC524303:TR524306 ACY524303:ADN524306 AMU524303:ANJ524306 AWQ524303:AXF524306 BGM524303:BHB524306 BQI524303:BQX524306 CAE524303:CAT524306 CKA524303:CKP524306 CTW524303:CUL524306 DDS524303:DEH524306 DNO524303:DOD524306 DXK524303:DXZ524306 EHG524303:EHV524306 ERC524303:ERR524306 FAY524303:FBN524306 FKU524303:FLJ524306 FUQ524303:FVF524306 GEM524303:GFB524306 GOI524303:GOX524306 GYE524303:GYT524306 HIA524303:HIP524306 HRW524303:HSL524306 IBS524303:ICH524306 ILO524303:IMD524306 IVK524303:IVZ524306 JFG524303:JFV524306 JPC524303:JPR524306 JYY524303:JZN524306 KIU524303:KJJ524306 KSQ524303:KTF524306 LCM524303:LDB524306 LMI524303:LMX524306 LWE524303:LWT524306 MGA524303:MGP524306 MPW524303:MQL524306 MZS524303:NAH524306 NJO524303:NKD524306 NTK524303:NTZ524306 ODG524303:ODV524306 ONC524303:ONR524306 OWY524303:OXN524306 PGU524303:PHJ524306 PQQ524303:PRF524306 QAM524303:QBB524306 QKI524303:QKX524306 QUE524303:QUT524306 REA524303:REP524306 RNW524303:ROL524306 RXS524303:RYH524306 SHO524303:SID524306 SRK524303:SRZ524306 TBG524303:TBV524306 TLC524303:TLR524306 TUY524303:TVN524306 UEU524303:UFJ524306 UOQ524303:UPF524306 UYM524303:UZB524306 VII524303:VIX524306 VSE524303:VST524306 WCA524303:WCP524306 WLW524303:WML524306 WVS524303:WWH524306 M655375:X655378 JG589839:JV589842 TC589839:TR589842 ACY589839:ADN589842 AMU589839:ANJ589842 AWQ589839:AXF589842 BGM589839:BHB589842 BQI589839:BQX589842 CAE589839:CAT589842 CKA589839:CKP589842 CTW589839:CUL589842 DDS589839:DEH589842 DNO589839:DOD589842 DXK589839:DXZ589842 EHG589839:EHV589842 ERC589839:ERR589842 FAY589839:FBN589842 FKU589839:FLJ589842 FUQ589839:FVF589842 GEM589839:GFB589842 GOI589839:GOX589842 GYE589839:GYT589842 HIA589839:HIP589842 HRW589839:HSL589842 IBS589839:ICH589842 ILO589839:IMD589842 IVK589839:IVZ589842 JFG589839:JFV589842 JPC589839:JPR589842 JYY589839:JZN589842 KIU589839:KJJ589842 KSQ589839:KTF589842 LCM589839:LDB589842 LMI589839:LMX589842 LWE589839:LWT589842 MGA589839:MGP589842 MPW589839:MQL589842 MZS589839:NAH589842 NJO589839:NKD589842 NTK589839:NTZ589842 ODG589839:ODV589842 ONC589839:ONR589842 OWY589839:OXN589842 PGU589839:PHJ589842 PQQ589839:PRF589842 QAM589839:QBB589842 QKI589839:QKX589842 QUE589839:QUT589842 REA589839:REP589842 RNW589839:ROL589842 RXS589839:RYH589842 SHO589839:SID589842 SRK589839:SRZ589842 TBG589839:TBV589842 TLC589839:TLR589842 TUY589839:TVN589842 UEU589839:UFJ589842 UOQ589839:UPF589842 UYM589839:UZB589842 VII589839:VIX589842 VSE589839:VST589842 WCA589839:WCP589842 WLW589839:WML589842 WVS589839:WWH589842 M720911:X720914 JG655375:JV655378 TC655375:TR655378 ACY655375:ADN655378 AMU655375:ANJ655378 AWQ655375:AXF655378 BGM655375:BHB655378 BQI655375:BQX655378 CAE655375:CAT655378 CKA655375:CKP655378 CTW655375:CUL655378 DDS655375:DEH655378 DNO655375:DOD655378 DXK655375:DXZ655378 EHG655375:EHV655378 ERC655375:ERR655378 FAY655375:FBN655378 FKU655375:FLJ655378 FUQ655375:FVF655378 GEM655375:GFB655378 GOI655375:GOX655378 GYE655375:GYT655378 HIA655375:HIP655378 HRW655375:HSL655378 IBS655375:ICH655378 ILO655375:IMD655378 IVK655375:IVZ655378 JFG655375:JFV655378 JPC655375:JPR655378 JYY655375:JZN655378 KIU655375:KJJ655378 KSQ655375:KTF655378 LCM655375:LDB655378 LMI655375:LMX655378 LWE655375:LWT655378 MGA655375:MGP655378 MPW655375:MQL655378 MZS655375:NAH655378 NJO655375:NKD655378 NTK655375:NTZ655378 ODG655375:ODV655378 ONC655375:ONR655378 OWY655375:OXN655378 PGU655375:PHJ655378 PQQ655375:PRF655378 QAM655375:QBB655378 QKI655375:QKX655378 QUE655375:QUT655378 REA655375:REP655378 RNW655375:ROL655378 RXS655375:RYH655378 SHO655375:SID655378 SRK655375:SRZ655378 TBG655375:TBV655378 TLC655375:TLR655378 TUY655375:TVN655378 UEU655375:UFJ655378 UOQ655375:UPF655378 UYM655375:UZB655378 VII655375:VIX655378 VSE655375:VST655378 WCA655375:WCP655378 WLW655375:WML655378 WVS655375:WWH655378 M786447:X786450 JG720911:JV720914 TC720911:TR720914 ACY720911:ADN720914 AMU720911:ANJ720914 AWQ720911:AXF720914 BGM720911:BHB720914 BQI720911:BQX720914 CAE720911:CAT720914 CKA720911:CKP720914 CTW720911:CUL720914 DDS720911:DEH720914 DNO720911:DOD720914 DXK720911:DXZ720914 EHG720911:EHV720914 ERC720911:ERR720914 FAY720911:FBN720914 FKU720911:FLJ720914 FUQ720911:FVF720914 GEM720911:GFB720914 GOI720911:GOX720914 GYE720911:GYT720914 HIA720911:HIP720914 HRW720911:HSL720914 IBS720911:ICH720914 ILO720911:IMD720914 IVK720911:IVZ720914 JFG720911:JFV720914 JPC720911:JPR720914 JYY720911:JZN720914 KIU720911:KJJ720914 KSQ720911:KTF720914 LCM720911:LDB720914 LMI720911:LMX720914 LWE720911:LWT720914 MGA720911:MGP720914 MPW720911:MQL720914 MZS720911:NAH720914 NJO720911:NKD720914 NTK720911:NTZ720914 ODG720911:ODV720914 ONC720911:ONR720914 OWY720911:OXN720914 PGU720911:PHJ720914 PQQ720911:PRF720914 QAM720911:QBB720914 QKI720911:QKX720914 QUE720911:QUT720914 REA720911:REP720914 RNW720911:ROL720914 RXS720911:RYH720914 SHO720911:SID720914 SRK720911:SRZ720914 TBG720911:TBV720914 TLC720911:TLR720914 TUY720911:TVN720914 UEU720911:UFJ720914 UOQ720911:UPF720914 UYM720911:UZB720914 VII720911:VIX720914 VSE720911:VST720914 WCA720911:WCP720914 WLW720911:WML720914 WVS720911:WWH720914 M851983:X851986 JG786447:JV786450 TC786447:TR786450 ACY786447:ADN786450 AMU786447:ANJ786450 AWQ786447:AXF786450 BGM786447:BHB786450 BQI786447:BQX786450 CAE786447:CAT786450 CKA786447:CKP786450 CTW786447:CUL786450 DDS786447:DEH786450 DNO786447:DOD786450 DXK786447:DXZ786450 EHG786447:EHV786450 ERC786447:ERR786450 FAY786447:FBN786450 FKU786447:FLJ786450 FUQ786447:FVF786450 GEM786447:GFB786450 GOI786447:GOX786450 GYE786447:GYT786450 HIA786447:HIP786450 HRW786447:HSL786450 IBS786447:ICH786450 ILO786447:IMD786450 IVK786447:IVZ786450 JFG786447:JFV786450 JPC786447:JPR786450 JYY786447:JZN786450 KIU786447:KJJ786450 KSQ786447:KTF786450 LCM786447:LDB786450 LMI786447:LMX786450 LWE786447:LWT786450 MGA786447:MGP786450 MPW786447:MQL786450 MZS786447:NAH786450 NJO786447:NKD786450 NTK786447:NTZ786450 ODG786447:ODV786450 ONC786447:ONR786450 OWY786447:OXN786450 PGU786447:PHJ786450 PQQ786447:PRF786450 QAM786447:QBB786450 QKI786447:QKX786450 QUE786447:QUT786450 REA786447:REP786450 RNW786447:ROL786450 RXS786447:RYH786450 SHO786447:SID786450 SRK786447:SRZ786450 TBG786447:TBV786450 TLC786447:TLR786450 TUY786447:TVN786450 UEU786447:UFJ786450 UOQ786447:UPF786450 UYM786447:UZB786450 VII786447:VIX786450 VSE786447:VST786450 WCA786447:WCP786450 WLW786447:WML786450 WVS786447:WWH786450 M917519:X917522 JG851983:JV851986 TC851983:TR851986 ACY851983:ADN851986 AMU851983:ANJ851986 AWQ851983:AXF851986 BGM851983:BHB851986 BQI851983:BQX851986 CAE851983:CAT851986 CKA851983:CKP851986 CTW851983:CUL851986 DDS851983:DEH851986 DNO851983:DOD851986 DXK851983:DXZ851986 EHG851983:EHV851986 ERC851983:ERR851986 FAY851983:FBN851986 FKU851983:FLJ851986 FUQ851983:FVF851986 GEM851983:GFB851986 GOI851983:GOX851986 GYE851983:GYT851986 HIA851983:HIP851986 HRW851983:HSL851986 IBS851983:ICH851986 ILO851983:IMD851986 IVK851983:IVZ851986 JFG851983:JFV851986 JPC851983:JPR851986 JYY851983:JZN851986 KIU851983:KJJ851986 KSQ851983:KTF851986 LCM851983:LDB851986 LMI851983:LMX851986 LWE851983:LWT851986 MGA851983:MGP851986 MPW851983:MQL851986 MZS851983:NAH851986 NJO851983:NKD851986 NTK851983:NTZ851986 ODG851983:ODV851986 ONC851983:ONR851986 OWY851983:OXN851986 PGU851983:PHJ851986 PQQ851983:PRF851986 QAM851983:QBB851986 QKI851983:QKX851986 QUE851983:QUT851986 REA851983:REP851986 RNW851983:ROL851986 RXS851983:RYH851986 SHO851983:SID851986 SRK851983:SRZ851986 TBG851983:TBV851986 TLC851983:TLR851986 TUY851983:TVN851986 UEU851983:UFJ851986 UOQ851983:UPF851986 UYM851983:UZB851986 VII851983:VIX851986 VSE851983:VST851986 WCA851983:WCP851986 WLW851983:WML851986 WVS851983:WWH851986 M983055:X983058 JG917519:JV917522 TC917519:TR917522 ACY917519:ADN917522 AMU917519:ANJ917522 AWQ917519:AXF917522 BGM917519:BHB917522 BQI917519:BQX917522 CAE917519:CAT917522 CKA917519:CKP917522 CTW917519:CUL917522 DDS917519:DEH917522 DNO917519:DOD917522 DXK917519:DXZ917522 EHG917519:EHV917522 ERC917519:ERR917522 FAY917519:FBN917522 FKU917519:FLJ917522 FUQ917519:FVF917522 GEM917519:GFB917522 GOI917519:GOX917522 GYE917519:GYT917522 HIA917519:HIP917522 HRW917519:HSL917522 IBS917519:ICH917522 ILO917519:IMD917522 IVK917519:IVZ917522 JFG917519:JFV917522 JPC917519:JPR917522 JYY917519:JZN917522 KIU917519:KJJ917522 KSQ917519:KTF917522 LCM917519:LDB917522 LMI917519:LMX917522 LWE917519:LWT917522 MGA917519:MGP917522 MPW917519:MQL917522 MZS917519:NAH917522 NJO917519:NKD917522 NTK917519:NTZ917522 ODG917519:ODV917522 ONC917519:ONR917522 OWY917519:OXN917522 PGU917519:PHJ917522 PQQ917519:PRF917522 QAM917519:QBB917522 QKI917519:QKX917522 QUE917519:QUT917522 REA917519:REP917522 RNW917519:ROL917522 RXS917519:RYH917522 SHO917519:SID917522 SRK917519:SRZ917522 TBG917519:TBV917522 TLC917519:TLR917522 TUY917519:TVN917522 UEU917519:UFJ917522 UOQ917519:UPF917522 UYM917519:UZB917522 VII917519:VIX917522 VSE917519:VST917522 WCA917519:WCP917522 WLW917519:WML917522 WVS917519:WWH917522 J12 JG983055:JV983058 TC983055:TR983058 ACY983055:ADN983058 AMU983055:ANJ983058 AWQ983055:AXF983058 BGM983055:BHB983058 BQI983055:BQX983058 CAE983055:CAT983058 CKA983055:CKP983058 CTW983055:CUL983058 DDS983055:DEH983058 DNO983055:DOD983058 DXK983055:DXZ983058 EHG983055:EHV983058 ERC983055:ERR983058 FAY983055:FBN983058 FKU983055:FLJ983058 FUQ983055:FVF983058 GEM983055:GFB983058 GOI983055:GOX983058 GYE983055:GYT983058 HIA983055:HIP983058 HRW983055:HSL983058 IBS983055:ICH983058 ILO983055:IMD983058 IVK983055:IVZ983058 JFG983055:JFV983058 JPC983055:JPR983058 JYY983055:JZN983058 KIU983055:KJJ983058 KSQ983055:KTF983058 LCM983055:LDB983058 LMI983055:LMX983058 LWE983055:LWT983058 MGA983055:MGP983058 MPW983055:MQL983058 MZS983055:NAH983058 NJO983055:NKD983058 NTK983055:NTZ983058 ODG983055:ODV983058 ONC983055:ONR983058 OWY983055:OXN983058 PGU983055:PHJ983058 PQQ983055:PRF983058 QAM983055:QBB983058 QKI983055:QKX983058 QUE983055:QUT983058 REA983055:REP983058 RNW983055:ROL983058 RXS983055:RYH983058 SHO983055:SID983058 SRK983055:SRZ983058 TBG983055:TBV983058 TLC983055:TLR983058 TUY983055:TVN983058 UEU983055:UFJ983058 UOQ983055:UPF983058 UYM983055:UZB983058 VII983055:VIX983058 VSE983055:VST983058 WCA983055:WCP983058 WLW983055:WML983058 WVS983055:WWH983058 J65562:X65563</xm:sqref>
        </x14:dataValidation>
        <x14:dataValidation imeMode="disabled" allowBlank="1" showInputMessage="1" showErrorMessage="1">
          <xm:sqref>AA65549 JW65549 TS65549 ADO65549 ANK65549 AXG65549 BHC65549 BQY65549 CAU65549 CKQ65549 CUM65549 DEI65549 DOE65549 DYA65549 EHW65549 ERS65549 FBO65549 FLK65549 FVG65549 GFC65549 GOY65549 GYU65549 HIQ65549 HSM65549 ICI65549 IME65549 IWA65549 JFW65549 JPS65549 JZO65549 KJK65549 KTG65549 LDC65549 LMY65549 LWU65549 MGQ65549 MQM65549 NAI65549 NKE65549 NUA65549 ODW65549 ONS65549 OXO65549 PHK65549 PRG65549 QBC65549 QKY65549 QUU65549 REQ65549 ROM65549 RYI65549 SIE65549 SSA65549 TBW65549 TLS65549 TVO65549 UFK65549 UPG65549 UZC65549 VIY65549 VSU65549 WCQ65549 WMM65549 WWI65549 AA131085 JW131085 TS131085 ADO131085 ANK131085 AXG131085 BHC131085 BQY131085 CAU131085 CKQ131085 CUM131085 DEI131085 DOE131085 DYA131085 EHW131085 ERS131085 FBO131085 FLK131085 FVG131085 GFC131085 GOY131085 GYU131085 HIQ131085 HSM131085 ICI131085 IME131085 IWA131085 JFW131085 JPS131085 JZO131085 KJK131085 KTG131085 LDC131085 LMY131085 LWU131085 MGQ131085 MQM131085 NAI131085 NKE131085 NUA131085 ODW131085 ONS131085 OXO131085 PHK131085 PRG131085 QBC131085 QKY131085 QUU131085 REQ131085 ROM131085 RYI131085 SIE131085 SSA131085 TBW131085 TLS131085 TVO131085 UFK131085 UPG131085 UZC131085 VIY131085 VSU131085 WCQ131085 WMM131085 WWI131085 AA196621 JW196621 TS196621 ADO196621 ANK196621 AXG196621 BHC196621 BQY196621 CAU196621 CKQ196621 CUM196621 DEI196621 DOE196621 DYA196621 EHW196621 ERS196621 FBO196621 FLK196621 FVG196621 GFC196621 GOY196621 GYU196621 HIQ196621 HSM196621 ICI196621 IME196621 IWA196621 JFW196621 JPS196621 JZO196621 KJK196621 KTG196621 LDC196621 LMY196621 LWU196621 MGQ196621 MQM196621 NAI196621 NKE196621 NUA196621 ODW196621 ONS196621 OXO196621 PHK196621 PRG196621 QBC196621 QKY196621 QUU196621 REQ196621 ROM196621 RYI196621 SIE196621 SSA196621 TBW196621 TLS196621 TVO196621 UFK196621 UPG196621 UZC196621 VIY196621 VSU196621 WCQ196621 WMM196621 WWI196621 AA262157 JW262157 TS262157 ADO262157 ANK262157 AXG262157 BHC262157 BQY262157 CAU262157 CKQ262157 CUM262157 DEI262157 DOE262157 DYA262157 EHW262157 ERS262157 FBO262157 FLK262157 FVG262157 GFC262157 GOY262157 GYU262157 HIQ262157 HSM262157 ICI262157 IME262157 IWA262157 JFW262157 JPS262157 JZO262157 KJK262157 KTG262157 LDC262157 LMY262157 LWU262157 MGQ262157 MQM262157 NAI262157 NKE262157 NUA262157 ODW262157 ONS262157 OXO262157 PHK262157 PRG262157 QBC262157 QKY262157 QUU262157 REQ262157 ROM262157 RYI262157 SIE262157 SSA262157 TBW262157 TLS262157 TVO262157 UFK262157 UPG262157 UZC262157 VIY262157 VSU262157 WCQ262157 WMM262157 WWI262157 AA327693 JW327693 TS327693 ADO327693 ANK327693 AXG327693 BHC327693 BQY327693 CAU327693 CKQ327693 CUM327693 DEI327693 DOE327693 DYA327693 EHW327693 ERS327693 FBO327693 FLK327693 FVG327693 GFC327693 GOY327693 GYU327693 HIQ327693 HSM327693 ICI327693 IME327693 IWA327693 JFW327693 JPS327693 JZO327693 KJK327693 KTG327693 LDC327693 LMY327693 LWU327693 MGQ327693 MQM327693 NAI327693 NKE327693 NUA327693 ODW327693 ONS327693 OXO327693 PHK327693 PRG327693 QBC327693 QKY327693 QUU327693 REQ327693 ROM327693 RYI327693 SIE327693 SSA327693 TBW327693 TLS327693 TVO327693 UFK327693 UPG327693 UZC327693 VIY327693 VSU327693 WCQ327693 WMM327693 WWI327693 AA393229 JW393229 TS393229 ADO393229 ANK393229 AXG393229 BHC393229 BQY393229 CAU393229 CKQ393229 CUM393229 DEI393229 DOE393229 DYA393229 EHW393229 ERS393229 FBO393229 FLK393229 FVG393229 GFC393229 GOY393229 GYU393229 HIQ393229 HSM393229 ICI393229 IME393229 IWA393229 JFW393229 JPS393229 JZO393229 KJK393229 KTG393229 LDC393229 LMY393229 LWU393229 MGQ393229 MQM393229 NAI393229 NKE393229 NUA393229 ODW393229 ONS393229 OXO393229 PHK393229 PRG393229 QBC393229 QKY393229 QUU393229 REQ393229 ROM393229 RYI393229 SIE393229 SSA393229 TBW393229 TLS393229 TVO393229 UFK393229 UPG393229 UZC393229 VIY393229 VSU393229 WCQ393229 WMM393229 WWI393229 AA458765 JW458765 TS458765 ADO458765 ANK458765 AXG458765 BHC458765 BQY458765 CAU458765 CKQ458765 CUM458765 DEI458765 DOE458765 DYA458765 EHW458765 ERS458765 FBO458765 FLK458765 FVG458765 GFC458765 GOY458765 GYU458765 HIQ458765 HSM458765 ICI458765 IME458765 IWA458765 JFW458765 JPS458765 JZO458765 KJK458765 KTG458765 LDC458765 LMY458765 LWU458765 MGQ458765 MQM458765 NAI458765 NKE458765 NUA458765 ODW458765 ONS458765 OXO458765 PHK458765 PRG458765 QBC458765 QKY458765 QUU458765 REQ458765 ROM458765 RYI458765 SIE458765 SSA458765 TBW458765 TLS458765 TVO458765 UFK458765 UPG458765 UZC458765 VIY458765 VSU458765 WCQ458765 WMM458765 WWI458765 AA524301 JW524301 TS524301 ADO524301 ANK524301 AXG524301 BHC524301 BQY524301 CAU524301 CKQ524301 CUM524301 DEI524301 DOE524301 DYA524301 EHW524301 ERS524301 FBO524301 FLK524301 FVG524301 GFC524301 GOY524301 GYU524301 HIQ524301 HSM524301 ICI524301 IME524301 IWA524301 JFW524301 JPS524301 JZO524301 KJK524301 KTG524301 LDC524301 LMY524301 LWU524301 MGQ524301 MQM524301 NAI524301 NKE524301 NUA524301 ODW524301 ONS524301 OXO524301 PHK524301 PRG524301 QBC524301 QKY524301 QUU524301 REQ524301 ROM524301 RYI524301 SIE524301 SSA524301 TBW524301 TLS524301 TVO524301 UFK524301 UPG524301 UZC524301 VIY524301 VSU524301 WCQ524301 WMM524301 WWI524301 AA589837 JW589837 TS589837 ADO589837 ANK589837 AXG589837 BHC589837 BQY589837 CAU589837 CKQ589837 CUM589837 DEI589837 DOE589837 DYA589837 EHW589837 ERS589837 FBO589837 FLK589837 FVG589837 GFC589837 GOY589837 GYU589837 HIQ589837 HSM589837 ICI589837 IME589837 IWA589837 JFW589837 JPS589837 JZO589837 KJK589837 KTG589837 LDC589837 LMY589837 LWU589837 MGQ589837 MQM589837 NAI589837 NKE589837 NUA589837 ODW589837 ONS589837 OXO589837 PHK589837 PRG589837 QBC589837 QKY589837 QUU589837 REQ589837 ROM589837 RYI589837 SIE589837 SSA589837 TBW589837 TLS589837 TVO589837 UFK589837 UPG589837 UZC589837 VIY589837 VSU589837 WCQ589837 WMM589837 WWI589837 AA655373 JW655373 TS655373 ADO655373 ANK655373 AXG655373 BHC655373 BQY655373 CAU655373 CKQ655373 CUM655373 DEI655373 DOE655373 DYA655373 EHW655373 ERS655373 FBO655373 FLK655373 FVG655373 GFC655373 GOY655373 GYU655373 HIQ655373 HSM655373 ICI655373 IME655373 IWA655373 JFW655373 JPS655373 JZO655373 KJK655373 KTG655373 LDC655373 LMY655373 LWU655373 MGQ655373 MQM655373 NAI655373 NKE655373 NUA655373 ODW655373 ONS655373 OXO655373 PHK655373 PRG655373 QBC655373 QKY655373 QUU655373 REQ655373 ROM655373 RYI655373 SIE655373 SSA655373 TBW655373 TLS655373 TVO655373 UFK655373 UPG655373 UZC655373 VIY655373 VSU655373 WCQ655373 WMM655373 WWI655373 AA720909 JW720909 TS720909 ADO720909 ANK720909 AXG720909 BHC720909 BQY720909 CAU720909 CKQ720909 CUM720909 DEI720909 DOE720909 DYA720909 EHW720909 ERS720909 FBO720909 FLK720909 FVG720909 GFC720909 GOY720909 GYU720909 HIQ720909 HSM720909 ICI720909 IME720909 IWA720909 JFW720909 JPS720909 JZO720909 KJK720909 KTG720909 LDC720909 LMY720909 LWU720909 MGQ720909 MQM720909 NAI720909 NKE720909 NUA720909 ODW720909 ONS720909 OXO720909 PHK720909 PRG720909 QBC720909 QKY720909 QUU720909 REQ720909 ROM720909 RYI720909 SIE720909 SSA720909 TBW720909 TLS720909 TVO720909 UFK720909 UPG720909 UZC720909 VIY720909 VSU720909 WCQ720909 WMM720909 WWI720909 AA786445 JW786445 TS786445 ADO786445 ANK786445 AXG786445 BHC786445 BQY786445 CAU786445 CKQ786445 CUM786445 DEI786445 DOE786445 DYA786445 EHW786445 ERS786445 FBO786445 FLK786445 FVG786445 GFC786445 GOY786445 GYU786445 HIQ786445 HSM786445 ICI786445 IME786445 IWA786445 JFW786445 JPS786445 JZO786445 KJK786445 KTG786445 LDC786445 LMY786445 LWU786445 MGQ786445 MQM786445 NAI786445 NKE786445 NUA786445 ODW786445 ONS786445 OXO786445 PHK786445 PRG786445 QBC786445 QKY786445 QUU786445 REQ786445 ROM786445 RYI786445 SIE786445 SSA786445 TBW786445 TLS786445 TVO786445 UFK786445 UPG786445 UZC786445 VIY786445 VSU786445 WCQ786445 WMM786445 WWI786445 AA851981 JW851981 TS851981 ADO851981 ANK851981 AXG851981 BHC851981 BQY851981 CAU851981 CKQ851981 CUM851981 DEI851981 DOE851981 DYA851981 EHW851981 ERS851981 FBO851981 FLK851981 FVG851981 GFC851981 GOY851981 GYU851981 HIQ851981 HSM851981 ICI851981 IME851981 IWA851981 JFW851981 JPS851981 JZO851981 KJK851981 KTG851981 LDC851981 LMY851981 LWU851981 MGQ851981 MQM851981 NAI851981 NKE851981 NUA851981 ODW851981 ONS851981 OXO851981 PHK851981 PRG851981 QBC851981 QKY851981 QUU851981 REQ851981 ROM851981 RYI851981 SIE851981 SSA851981 TBW851981 TLS851981 TVO851981 UFK851981 UPG851981 UZC851981 VIY851981 VSU851981 WCQ851981 WMM851981 WWI851981 AA917517 JW917517 TS917517 ADO917517 ANK917517 AXG917517 BHC917517 BQY917517 CAU917517 CKQ917517 CUM917517 DEI917517 DOE917517 DYA917517 EHW917517 ERS917517 FBO917517 FLK917517 FVG917517 GFC917517 GOY917517 GYU917517 HIQ917517 HSM917517 ICI917517 IME917517 IWA917517 JFW917517 JPS917517 JZO917517 KJK917517 KTG917517 LDC917517 LMY917517 LWU917517 MGQ917517 MQM917517 NAI917517 NKE917517 NUA917517 ODW917517 ONS917517 OXO917517 PHK917517 PRG917517 QBC917517 QKY917517 QUU917517 REQ917517 ROM917517 RYI917517 SIE917517 SSA917517 TBW917517 TLS917517 TVO917517 UFK917517 UPG917517 UZC917517 VIY917517 VSU917517 WCQ917517 WMM917517 WWI917517 AA983053 JW983053 TS983053 ADO983053 ANK983053 AXG983053 BHC983053 BQY983053 CAU983053 CKQ983053 CUM983053 DEI983053 DOE983053 DYA983053 EHW983053 ERS983053 FBO983053 FLK983053 FVG983053 GFC983053 GOY983053 GYU983053 HIQ983053 HSM983053 ICI983053 IME983053 IWA983053 JFW983053 JPS983053 JZO983053 KJK983053 KTG983053 LDC983053 LMY983053 LWU983053 MGQ983053 MQM983053 NAI983053 NKE983053 NUA983053 ODW983053 ONS983053 OXO983053 PHK983053 PRG983053 QBC983053 QKY983053 QUU983053 REQ983053 ROM983053 RYI983053 SIE983053 SSA983053 TBW983053 TLS983053 TVO983053 UFK983053 UPG983053 UZC983053 VIY983053 VSU983053 WCQ983053 WMM983053 WWI983053 AF65579:AF65580 KB65579:KB65580 TX65579:TX65580 ADT65579:ADT65580 ANP65579:ANP65580 AXL65579:AXL65580 BHH65579:BHH65580 BRD65579:BRD65580 CAZ65579:CAZ65580 CKV65579:CKV65580 CUR65579:CUR65580 DEN65579:DEN65580 DOJ65579:DOJ65580 DYF65579:DYF65580 EIB65579:EIB65580 ERX65579:ERX65580 FBT65579:FBT65580 FLP65579:FLP65580 FVL65579:FVL65580 GFH65579:GFH65580 GPD65579:GPD65580 GYZ65579:GYZ65580 HIV65579:HIV65580 HSR65579:HSR65580 ICN65579:ICN65580 IMJ65579:IMJ65580 IWF65579:IWF65580 JGB65579:JGB65580 JPX65579:JPX65580 JZT65579:JZT65580 KJP65579:KJP65580 KTL65579:KTL65580 LDH65579:LDH65580 LND65579:LND65580 LWZ65579:LWZ65580 MGV65579:MGV65580 MQR65579:MQR65580 NAN65579:NAN65580 NKJ65579:NKJ65580 NUF65579:NUF65580 OEB65579:OEB65580 ONX65579:ONX65580 OXT65579:OXT65580 PHP65579:PHP65580 PRL65579:PRL65580 QBH65579:QBH65580 QLD65579:QLD65580 QUZ65579:QUZ65580 REV65579:REV65580 ROR65579:ROR65580 RYN65579:RYN65580 SIJ65579:SIJ65580 SSF65579:SSF65580 TCB65579:TCB65580 TLX65579:TLX65580 TVT65579:TVT65580 UFP65579:UFP65580 UPL65579:UPL65580 UZH65579:UZH65580 VJD65579:VJD65580 VSZ65579:VSZ65580 WCV65579:WCV65580 WMR65579:WMR65580 WWN65579:WWN65580 AF131115:AF131116 KB131115:KB131116 TX131115:TX131116 ADT131115:ADT131116 ANP131115:ANP131116 AXL131115:AXL131116 BHH131115:BHH131116 BRD131115:BRD131116 CAZ131115:CAZ131116 CKV131115:CKV131116 CUR131115:CUR131116 DEN131115:DEN131116 DOJ131115:DOJ131116 DYF131115:DYF131116 EIB131115:EIB131116 ERX131115:ERX131116 FBT131115:FBT131116 FLP131115:FLP131116 FVL131115:FVL131116 GFH131115:GFH131116 GPD131115:GPD131116 GYZ131115:GYZ131116 HIV131115:HIV131116 HSR131115:HSR131116 ICN131115:ICN131116 IMJ131115:IMJ131116 IWF131115:IWF131116 JGB131115:JGB131116 JPX131115:JPX131116 JZT131115:JZT131116 KJP131115:KJP131116 KTL131115:KTL131116 LDH131115:LDH131116 LND131115:LND131116 LWZ131115:LWZ131116 MGV131115:MGV131116 MQR131115:MQR131116 NAN131115:NAN131116 NKJ131115:NKJ131116 NUF131115:NUF131116 OEB131115:OEB131116 ONX131115:ONX131116 OXT131115:OXT131116 PHP131115:PHP131116 PRL131115:PRL131116 QBH131115:QBH131116 QLD131115:QLD131116 QUZ131115:QUZ131116 REV131115:REV131116 ROR131115:ROR131116 RYN131115:RYN131116 SIJ131115:SIJ131116 SSF131115:SSF131116 TCB131115:TCB131116 TLX131115:TLX131116 TVT131115:TVT131116 UFP131115:UFP131116 UPL131115:UPL131116 UZH131115:UZH131116 VJD131115:VJD131116 VSZ131115:VSZ131116 WCV131115:WCV131116 WMR131115:WMR131116 WWN131115:WWN131116 AF196651:AF196652 KB196651:KB196652 TX196651:TX196652 ADT196651:ADT196652 ANP196651:ANP196652 AXL196651:AXL196652 BHH196651:BHH196652 BRD196651:BRD196652 CAZ196651:CAZ196652 CKV196651:CKV196652 CUR196651:CUR196652 DEN196651:DEN196652 DOJ196651:DOJ196652 DYF196651:DYF196652 EIB196651:EIB196652 ERX196651:ERX196652 FBT196651:FBT196652 FLP196651:FLP196652 FVL196651:FVL196652 GFH196651:GFH196652 GPD196651:GPD196652 GYZ196651:GYZ196652 HIV196651:HIV196652 HSR196651:HSR196652 ICN196651:ICN196652 IMJ196651:IMJ196652 IWF196651:IWF196652 JGB196651:JGB196652 JPX196651:JPX196652 JZT196651:JZT196652 KJP196651:KJP196652 KTL196651:KTL196652 LDH196651:LDH196652 LND196651:LND196652 LWZ196651:LWZ196652 MGV196651:MGV196652 MQR196651:MQR196652 NAN196651:NAN196652 NKJ196651:NKJ196652 NUF196651:NUF196652 OEB196651:OEB196652 ONX196651:ONX196652 OXT196651:OXT196652 PHP196651:PHP196652 PRL196651:PRL196652 QBH196651:QBH196652 QLD196651:QLD196652 QUZ196651:QUZ196652 REV196651:REV196652 ROR196651:ROR196652 RYN196651:RYN196652 SIJ196651:SIJ196652 SSF196651:SSF196652 TCB196651:TCB196652 TLX196651:TLX196652 TVT196651:TVT196652 UFP196651:UFP196652 UPL196651:UPL196652 UZH196651:UZH196652 VJD196651:VJD196652 VSZ196651:VSZ196652 WCV196651:WCV196652 WMR196651:WMR196652 WWN196651:WWN196652 AF262187:AF262188 KB262187:KB262188 TX262187:TX262188 ADT262187:ADT262188 ANP262187:ANP262188 AXL262187:AXL262188 BHH262187:BHH262188 BRD262187:BRD262188 CAZ262187:CAZ262188 CKV262187:CKV262188 CUR262187:CUR262188 DEN262187:DEN262188 DOJ262187:DOJ262188 DYF262187:DYF262188 EIB262187:EIB262188 ERX262187:ERX262188 FBT262187:FBT262188 FLP262187:FLP262188 FVL262187:FVL262188 GFH262187:GFH262188 GPD262187:GPD262188 GYZ262187:GYZ262188 HIV262187:HIV262188 HSR262187:HSR262188 ICN262187:ICN262188 IMJ262187:IMJ262188 IWF262187:IWF262188 JGB262187:JGB262188 JPX262187:JPX262188 JZT262187:JZT262188 KJP262187:KJP262188 KTL262187:KTL262188 LDH262187:LDH262188 LND262187:LND262188 LWZ262187:LWZ262188 MGV262187:MGV262188 MQR262187:MQR262188 NAN262187:NAN262188 NKJ262187:NKJ262188 NUF262187:NUF262188 OEB262187:OEB262188 ONX262187:ONX262188 OXT262187:OXT262188 PHP262187:PHP262188 PRL262187:PRL262188 QBH262187:QBH262188 QLD262187:QLD262188 QUZ262187:QUZ262188 REV262187:REV262188 ROR262187:ROR262188 RYN262187:RYN262188 SIJ262187:SIJ262188 SSF262187:SSF262188 TCB262187:TCB262188 TLX262187:TLX262188 TVT262187:TVT262188 UFP262187:UFP262188 UPL262187:UPL262188 UZH262187:UZH262188 VJD262187:VJD262188 VSZ262187:VSZ262188 WCV262187:WCV262188 WMR262187:WMR262188 WWN262187:WWN262188 AF327723:AF327724 KB327723:KB327724 TX327723:TX327724 ADT327723:ADT327724 ANP327723:ANP327724 AXL327723:AXL327724 BHH327723:BHH327724 BRD327723:BRD327724 CAZ327723:CAZ327724 CKV327723:CKV327724 CUR327723:CUR327724 DEN327723:DEN327724 DOJ327723:DOJ327724 DYF327723:DYF327724 EIB327723:EIB327724 ERX327723:ERX327724 FBT327723:FBT327724 FLP327723:FLP327724 FVL327723:FVL327724 GFH327723:GFH327724 GPD327723:GPD327724 GYZ327723:GYZ327724 HIV327723:HIV327724 HSR327723:HSR327724 ICN327723:ICN327724 IMJ327723:IMJ327724 IWF327723:IWF327724 JGB327723:JGB327724 JPX327723:JPX327724 JZT327723:JZT327724 KJP327723:KJP327724 KTL327723:KTL327724 LDH327723:LDH327724 LND327723:LND327724 LWZ327723:LWZ327724 MGV327723:MGV327724 MQR327723:MQR327724 NAN327723:NAN327724 NKJ327723:NKJ327724 NUF327723:NUF327724 OEB327723:OEB327724 ONX327723:ONX327724 OXT327723:OXT327724 PHP327723:PHP327724 PRL327723:PRL327724 QBH327723:QBH327724 QLD327723:QLD327724 QUZ327723:QUZ327724 REV327723:REV327724 ROR327723:ROR327724 RYN327723:RYN327724 SIJ327723:SIJ327724 SSF327723:SSF327724 TCB327723:TCB327724 TLX327723:TLX327724 TVT327723:TVT327724 UFP327723:UFP327724 UPL327723:UPL327724 UZH327723:UZH327724 VJD327723:VJD327724 VSZ327723:VSZ327724 WCV327723:WCV327724 WMR327723:WMR327724 WWN327723:WWN327724 AF393259:AF393260 KB393259:KB393260 TX393259:TX393260 ADT393259:ADT393260 ANP393259:ANP393260 AXL393259:AXL393260 BHH393259:BHH393260 BRD393259:BRD393260 CAZ393259:CAZ393260 CKV393259:CKV393260 CUR393259:CUR393260 DEN393259:DEN393260 DOJ393259:DOJ393260 DYF393259:DYF393260 EIB393259:EIB393260 ERX393259:ERX393260 FBT393259:FBT393260 FLP393259:FLP393260 FVL393259:FVL393260 GFH393259:GFH393260 GPD393259:GPD393260 GYZ393259:GYZ393260 HIV393259:HIV393260 HSR393259:HSR393260 ICN393259:ICN393260 IMJ393259:IMJ393260 IWF393259:IWF393260 JGB393259:JGB393260 JPX393259:JPX393260 JZT393259:JZT393260 KJP393259:KJP393260 KTL393259:KTL393260 LDH393259:LDH393260 LND393259:LND393260 LWZ393259:LWZ393260 MGV393259:MGV393260 MQR393259:MQR393260 NAN393259:NAN393260 NKJ393259:NKJ393260 NUF393259:NUF393260 OEB393259:OEB393260 ONX393259:ONX393260 OXT393259:OXT393260 PHP393259:PHP393260 PRL393259:PRL393260 QBH393259:QBH393260 QLD393259:QLD393260 QUZ393259:QUZ393260 REV393259:REV393260 ROR393259:ROR393260 RYN393259:RYN393260 SIJ393259:SIJ393260 SSF393259:SSF393260 TCB393259:TCB393260 TLX393259:TLX393260 TVT393259:TVT393260 UFP393259:UFP393260 UPL393259:UPL393260 UZH393259:UZH393260 VJD393259:VJD393260 VSZ393259:VSZ393260 WCV393259:WCV393260 WMR393259:WMR393260 WWN393259:WWN393260 AF458795:AF458796 KB458795:KB458796 TX458795:TX458796 ADT458795:ADT458796 ANP458795:ANP458796 AXL458795:AXL458796 BHH458795:BHH458796 BRD458795:BRD458796 CAZ458795:CAZ458796 CKV458795:CKV458796 CUR458795:CUR458796 DEN458795:DEN458796 DOJ458795:DOJ458796 DYF458795:DYF458796 EIB458795:EIB458796 ERX458795:ERX458796 FBT458795:FBT458796 FLP458795:FLP458796 FVL458795:FVL458796 GFH458795:GFH458796 GPD458795:GPD458796 GYZ458795:GYZ458796 HIV458795:HIV458796 HSR458795:HSR458796 ICN458795:ICN458796 IMJ458795:IMJ458796 IWF458795:IWF458796 JGB458795:JGB458796 JPX458795:JPX458796 JZT458795:JZT458796 KJP458795:KJP458796 KTL458795:KTL458796 LDH458795:LDH458796 LND458795:LND458796 LWZ458795:LWZ458796 MGV458795:MGV458796 MQR458795:MQR458796 NAN458795:NAN458796 NKJ458795:NKJ458796 NUF458795:NUF458796 OEB458795:OEB458796 ONX458795:ONX458796 OXT458795:OXT458796 PHP458795:PHP458796 PRL458795:PRL458796 QBH458795:QBH458796 QLD458795:QLD458796 QUZ458795:QUZ458796 REV458795:REV458796 ROR458795:ROR458796 RYN458795:RYN458796 SIJ458795:SIJ458796 SSF458795:SSF458796 TCB458795:TCB458796 TLX458795:TLX458796 TVT458795:TVT458796 UFP458795:UFP458796 UPL458795:UPL458796 UZH458795:UZH458796 VJD458795:VJD458796 VSZ458795:VSZ458796 WCV458795:WCV458796 WMR458795:WMR458796 WWN458795:WWN458796 AF524331:AF524332 KB524331:KB524332 TX524331:TX524332 ADT524331:ADT524332 ANP524331:ANP524332 AXL524331:AXL524332 BHH524331:BHH524332 BRD524331:BRD524332 CAZ524331:CAZ524332 CKV524331:CKV524332 CUR524331:CUR524332 DEN524331:DEN524332 DOJ524331:DOJ524332 DYF524331:DYF524332 EIB524331:EIB524332 ERX524331:ERX524332 FBT524331:FBT524332 FLP524331:FLP524332 FVL524331:FVL524332 GFH524331:GFH524332 GPD524331:GPD524332 GYZ524331:GYZ524332 HIV524331:HIV524332 HSR524331:HSR524332 ICN524331:ICN524332 IMJ524331:IMJ524332 IWF524331:IWF524332 JGB524331:JGB524332 JPX524331:JPX524332 JZT524331:JZT524332 KJP524331:KJP524332 KTL524331:KTL524332 LDH524331:LDH524332 LND524331:LND524332 LWZ524331:LWZ524332 MGV524331:MGV524332 MQR524331:MQR524332 NAN524331:NAN524332 NKJ524331:NKJ524332 NUF524331:NUF524332 OEB524331:OEB524332 ONX524331:ONX524332 OXT524331:OXT524332 PHP524331:PHP524332 PRL524331:PRL524332 QBH524331:QBH524332 QLD524331:QLD524332 QUZ524331:QUZ524332 REV524331:REV524332 ROR524331:ROR524332 RYN524331:RYN524332 SIJ524331:SIJ524332 SSF524331:SSF524332 TCB524331:TCB524332 TLX524331:TLX524332 TVT524331:TVT524332 UFP524331:UFP524332 UPL524331:UPL524332 UZH524331:UZH524332 VJD524331:VJD524332 VSZ524331:VSZ524332 WCV524331:WCV524332 WMR524331:WMR524332 WWN524331:WWN524332 AF589867:AF589868 KB589867:KB589868 TX589867:TX589868 ADT589867:ADT589868 ANP589867:ANP589868 AXL589867:AXL589868 BHH589867:BHH589868 BRD589867:BRD589868 CAZ589867:CAZ589868 CKV589867:CKV589868 CUR589867:CUR589868 DEN589867:DEN589868 DOJ589867:DOJ589868 DYF589867:DYF589868 EIB589867:EIB589868 ERX589867:ERX589868 FBT589867:FBT589868 FLP589867:FLP589868 FVL589867:FVL589868 GFH589867:GFH589868 GPD589867:GPD589868 GYZ589867:GYZ589868 HIV589867:HIV589868 HSR589867:HSR589868 ICN589867:ICN589868 IMJ589867:IMJ589868 IWF589867:IWF589868 JGB589867:JGB589868 JPX589867:JPX589868 JZT589867:JZT589868 KJP589867:KJP589868 KTL589867:KTL589868 LDH589867:LDH589868 LND589867:LND589868 LWZ589867:LWZ589868 MGV589867:MGV589868 MQR589867:MQR589868 NAN589867:NAN589868 NKJ589867:NKJ589868 NUF589867:NUF589868 OEB589867:OEB589868 ONX589867:ONX589868 OXT589867:OXT589868 PHP589867:PHP589868 PRL589867:PRL589868 QBH589867:QBH589868 QLD589867:QLD589868 QUZ589867:QUZ589868 REV589867:REV589868 ROR589867:ROR589868 RYN589867:RYN589868 SIJ589867:SIJ589868 SSF589867:SSF589868 TCB589867:TCB589868 TLX589867:TLX589868 TVT589867:TVT589868 UFP589867:UFP589868 UPL589867:UPL589868 UZH589867:UZH589868 VJD589867:VJD589868 VSZ589867:VSZ589868 WCV589867:WCV589868 WMR589867:WMR589868 WWN589867:WWN589868 AF655403:AF655404 KB655403:KB655404 TX655403:TX655404 ADT655403:ADT655404 ANP655403:ANP655404 AXL655403:AXL655404 BHH655403:BHH655404 BRD655403:BRD655404 CAZ655403:CAZ655404 CKV655403:CKV655404 CUR655403:CUR655404 DEN655403:DEN655404 DOJ655403:DOJ655404 DYF655403:DYF655404 EIB655403:EIB655404 ERX655403:ERX655404 FBT655403:FBT655404 FLP655403:FLP655404 FVL655403:FVL655404 GFH655403:GFH655404 GPD655403:GPD655404 GYZ655403:GYZ655404 HIV655403:HIV655404 HSR655403:HSR655404 ICN655403:ICN655404 IMJ655403:IMJ655404 IWF655403:IWF655404 JGB655403:JGB655404 JPX655403:JPX655404 JZT655403:JZT655404 KJP655403:KJP655404 KTL655403:KTL655404 LDH655403:LDH655404 LND655403:LND655404 LWZ655403:LWZ655404 MGV655403:MGV655404 MQR655403:MQR655404 NAN655403:NAN655404 NKJ655403:NKJ655404 NUF655403:NUF655404 OEB655403:OEB655404 ONX655403:ONX655404 OXT655403:OXT655404 PHP655403:PHP655404 PRL655403:PRL655404 QBH655403:QBH655404 QLD655403:QLD655404 QUZ655403:QUZ655404 REV655403:REV655404 ROR655403:ROR655404 RYN655403:RYN655404 SIJ655403:SIJ655404 SSF655403:SSF655404 TCB655403:TCB655404 TLX655403:TLX655404 TVT655403:TVT655404 UFP655403:UFP655404 UPL655403:UPL655404 UZH655403:UZH655404 VJD655403:VJD655404 VSZ655403:VSZ655404 WCV655403:WCV655404 WMR655403:WMR655404 WWN655403:WWN655404 AF720939:AF720940 KB720939:KB720940 TX720939:TX720940 ADT720939:ADT720940 ANP720939:ANP720940 AXL720939:AXL720940 BHH720939:BHH720940 BRD720939:BRD720940 CAZ720939:CAZ720940 CKV720939:CKV720940 CUR720939:CUR720940 DEN720939:DEN720940 DOJ720939:DOJ720940 DYF720939:DYF720940 EIB720939:EIB720940 ERX720939:ERX720940 FBT720939:FBT720940 FLP720939:FLP720940 FVL720939:FVL720940 GFH720939:GFH720940 GPD720939:GPD720940 GYZ720939:GYZ720940 HIV720939:HIV720940 HSR720939:HSR720940 ICN720939:ICN720940 IMJ720939:IMJ720940 IWF720939:IWF720940 JGB720939:JGB720940 JPX720939:JPX720940 JZT720939:JZT720940 KJP720939:KJP720940 KTL720939:KTL720940 LDH720939:LDH720940 LND720939:LND720940 LWZ720939:LWZ720940 MGV720939:MGV720940 MQR720939:MQR720940 NAN720939:NAN720940 NKJ720939:NKJ720940 NUF720939:NUF720940 OEB720939:OEB720940 ONX720939:ONX720940 OXT720939:OXT720940 PHP720939:PHP720940 PRL720939:PRL720940 QBH720939:QBH720940 QLD720939:QLD720940 QUZ720939:QUZ720940 REV720939:REV720940 ROR720939:ROR720940 RYN720939:RYN720940 SIJ720939:SIJ720940 SSF720939:SSF720940 TCB720939:TCB720940 TLX720939:TLX720940 TVT720939:TVT720940 UFP720939:UFP720940 UPL720939:UPL720940 UZH720939:UZH720940 VJD720939:VJD720940 VSZ720939:VSZ720940 WCV720939:WCV720940 WMR720939:WMR720940 WWN720939:WWN720940 AF786475:AF786476 KB786475:KB786476 TX786475:TX786476 ADT786475:ADT786476 ANP786475:ANP786476 AXL786475:AXL786476 BHH786475:BHH786476 BRD786475:BRD786476 CAZ786475:CAZ786476 CKV786475:CKV786476 CUR786475:CUR786476 DEN786475:DEN786476 DOJ786475:DOJ786476 DYF786475:DYF786476 EIB786475:EIB786476 ERX786475:ERX786476 FBT786475:FBT786476 FLP786475:FLP786476 FVL786475:FVL786476 GFH786475:GFH786476 GPD786475:GPD786476 GYZ786475:GYZ786476 HIV786475:HIV786476 HSR786475:HSR786476 ICN786475:ICN786476 IMJ786475:IMJ786476 IWF786475:IWF786476 JGB786475:JGB786476 JPX786475:JPX786476 JZT786475:JZT786476 KJP786475:KJP786476 KTL786475:KTL786476 LDH786475:LDH786476 LND786475:LND786476 LWZ786475:LWZ786476 MGV786475:MGV786476 MQR786475:MQR786476 NAN786475:NAN786476 NKJ786475:NKJ786476 NUF786475:NUF786476 OEB786475:OEB786476 ONX786475:ONX786476 OXT786475:OXT786476 PHP786475:PHP786476 PRL786475:PRL786476 QBH786475:QBH786476 QLD786475:QLD786476 QUZ786475:QUZ786476 REV786475:REV786476 ROR786475:ROR786476 RYN786475:RYN786476 SIJ786475:SIJ786476 SSF786475:SSF786476 TCB786475:TCB786476 TLX786475:TLX786476 TVT786475:TVT786476 UFP786475:UFP786476 UPL786475:UPL786476 UZH786475:UZH786476 VJD786475:VJD786476 VSZ786475:VSZ786476 WCV786475:WCV786476 WMR786475:WMR786476 WWN786475:WWN786476 AF852011:AF852012 KB852011:KB852012 TX852011:TX852012 ADT852011:ADT852012 ANP852011:ANP852012 AXL852011:AXL852012 BHH852011:BHH852012 BRD852011:BRD852012 CAZ852011:CAZ852012 CKV852011:CKV852012 CUR852011:CUR852012 DEN852011:DEN852012 DOJ852011:DOJ852012 DYF852011:DYF852012 EIB852011:EIB852012 ERX852011:ERX852012 FBT852011:FBT852012 FLP852011:FLP852012 FVL852011:FVL852012 GFH852011:GFH852012 GPD852011:GPD852012 GYZ852011:GYZ852012 HIV852011:HIV852012 HSR852011:HSR852012 ICN852011:ICN852012 IMJ852011:IMJ852012 IWF852011:IWF852012 JGB852011:JGB852012 JPX852011:JPX852012 JZT852011:JZT852012 KJP852011:KJP852012 KTL852011:KTL852012 LDH852011:LDH852012 LND852011:LND852012 LWZ852011:LWZ852012 MGV852011:MGV852012 MQR852011:MQR852012 NAN852011:NAN852012 NKJ852011:NKJ852012 NUF852011:NUF852012 OEB852011:OEB852012 ONX852011:ONX852012 OXT852011:OXT852012 PHP852011:PHP852012 PRL852011:PRL852012 QBH852011:QBH852012 QLD852011:QLD852012 QUZ852011:QUZ852012 REV852011:REV852012 ROR852011:ROR852012 RYN852011:RYN852012 SIJ852011:SIJ852012 SSF852011:SSF852012 TCB852011:TCB852012 TLX852011:TLX852012 TVT852011:TVT852012 UFP852011:UFP852012 UPL852011:UPL852012 UZH852011:UZH852012 VJD852011:VJD852012 VSZ852011:VSZ852012 WCV852011:WCV852012 WMR852011:WMR852012 WWN852011:WWN852012 AF917547:AF917548 KB917547:KB917548 TX917547:TX917548 ADT917547:ADT917548 ANP917547:ANP917548 AXL917547:AXL917548 BHH917547:BHH917548 BRD917547:BRD917548 CAZ917547:CAZ917548 CKV917547:CKV917548 CUR917547:CUR917548 DEN917547:DEN917548 DOJ917547:DOJ917548 DYF917547:DYF917548 EIB917547:EIB917548 ERX917547:ERX917548 FBT917547:FBT917548 FLP917547:FLP917548 FVL917547:FVL917548 GFH917547:GFH917548 GPD917547:GPD917548 GYZ917547:GYZ917548 HIV917547:HIV917548 HSR917547:HSR917548 ICN917547:ICN917548 IMJ917547:IMJ917548 IWF917547:IWF917548 JGB917547:JGB917548 JPX917547:JPX917548 JZT917547:JZT917548 KJP917547:KJP917548 KTL917547:KTL917548 LDH917547:LDH917548 LND917547:LND917548 LWZ917547:LWZ917548 MGV917547:MGV917548 MQR917547:MQR917548 NAN917547:NAN917548 NKJ917547:NKJ917548 NUF917547:NUF917548 OEB917547:OEB917548 ONX917547:ONX917548 OXT917547:OXT917548 PHP917547:PHP917548 PRL917547:PRL917548 QBH917547:QBH917548 QLD917547:QLD917548 QUZ917547:QUZ917548 REV917547:REV917548 ROR917547:ROR917548 RYN917547:RYN917548 SIJ917547:SIJ917548 SSF917547:SSF917548 TCB917547:TCB917548 TLX917547:TLX917548 TVT917547:TVT917548 UFP917547:UFP917548 UPL917547:UPL917548 UZH917547:UZH917548 VJD917547:VJD917548 VSZ917547:VSZ917548 WCV917547:WCV917548 WMR917547:WMR917548 WWN917547:WWN917548 AF983083:AF983084 KB983083:KB983084 TX983083:TX983084 ADT983083:ADT983084 ANP983083:ANP983084 AXL983083:AXL983084 BHH983083:BHH983084 BRD983083:BRD983084 CAZ983083:CAZ983084 CKV983083:CKV983084 CUR983083:CUR983084 DEN983083:DEN983084 DOJ983083:DOJ983084 DYF983083:DYF983084 EIB983083:EIB983084 ERX983083:ERX983084 FBT983083:FBT983084 FLP983083:FLP983084 FVL983083:FVL983084 GFH983083:GFH983084 GPD983083:GPD983084 GYZ983083:GYZ983084 HIV983083:HIV983084 HSR983083:HSR983084 ICN983083:ICN983084 IMJ983083:IMJ983084 IWF983083:IWF983084 JGB983083:JGB983084 JPX983083:JPX983084 JZT983083:JZT983084 KJP983083:KJP983084 KTL983083:KTL983084 LDH983083:LDH983084 LND983083:LND983084 LWZ983083:LWZ983084 MGV983083:MGV983084 MQR983083:MQR983084 NAN983083:NAN983084 NKJ983083:NKJ983084 NUF983083:NUF983084 OEB983083:OEB983084 ONX983083:ONX983084 OXT983083:OXT983084 PHP983083:PHP983084 PRL983083:PRL983084 QBH983083:QBH983084 QLD983083:QLD983084 QUZ983083:QUZ983084 REV983083:REV983084 ROR983083:ROR983084 RYN983083:RYN983084 SIJ983083:SIJ983084 SSF983083:SSF983084 TCB983083:TCB983084 TLX983083:TLX983084 TVT983083:TVT983084 UFP983083:UFP983084 UPL983083:UPL983084 UZH983083:UZH983084 VJD983083:VJD983084 VSZ983083:VSZ983084 WCV983083:WCV983084 WMR983083:WMR983084 WWN983083:WWN983084 AA65561 JW65561 TS65561 ADO65561 ANK65561 AXG65561 BHC65561 BQY65561 CAU65561 CKQ65561 CUM65561 DEI65561 DOE65561 DYA65561 EHW65561 ERS65561 FBO65561 FLK65561 FVG65561 GFC65561 GOY65561 GYU65561 HIQ65561 HSM65561 ICI65561 IME65561 IWA65561 JFW65561 JPS65561 JZO65561 KJK65561 KTG65561 LDC65561 LMY65561 LWU65561 MGQ65561 MQM65561 NAI65561 NKE65561 NUA65561 ODW65561 ONS65561 OXO65561 PHK65561 PRG65561 QBC65561 QKY65561 QUU65561 REQ65561 ROM65561 RYI65561 SIE65561 SSA65561 TBW65561 TLS65561 TVO65561 UFK65561 UPG65561 UZC65561 VIY65561 VSU65561 WCQ65561 WMM65561 WWI65561 AA131097 JW131097 TS131097 ADO131097 ANK131097 AXG131097 BHC131097 BQY131097 CAU131097 CKQ131097 CUM131097 DEI131097 DOE131097 DYA131097 EHW131097 ERS131097 FBO131097 FLK131097 FVG131097 GFC131097 GOY131097 GYU131097 HIQ131097 HSM131097 ICI131097 IME131097 IWA131097 JFW131097 JPS131097 JZO131097 KJK131097 KTG131097 LDC131097 LMY131097 LWU131097 MGQ131097 MQM131097 NAI131097 NKE131097 NUA131097 ODW131097 ONS131097 OXO131097 PHK131097 PRG131097 QBC131097 QKY131097 QUU131097 REQ131097 ROM131097 RYI131097 SIE131097 SSA131097 TBW131097 TLS131097 TVO131097 UFK131097 UPG131097 UZC131097 VIY131097 VSU131097 WCQ131097 WMM131097 WWI131097 AA196633 JW196633 TS196633 ADO196633 ANK196633 AXG196633 BHC196633 BQY196633 CAU196633 CKQ196633 CUM196633 DEI196633 DOE196633 DYA196633 EHW196633 ERS196633 FBO196633 FLK196633 FVG196633 GFC196633 GOY196633 GYU196633 HIQ196633 HSM196633 ICI196633 IME196633 IWA196633 JFW196633 JPS196633 JZO196633 KJK196633 KTG196633 LDC196633 LMY196633 LWU196633 MGQ196633 MQM196633 NAI196633 NKE196633 NUA196633 ODW196633 ONS196633 OXO196633 PHK196633 PRG196633 QBC196633 QKY196633 QUU196633 REQ196633 ROM196633 RYI196633 SIE196633 SSA196633 TBW196633 TLS196633 TVO196633 UFK196633 UPG196633 UZC196633 VIY196633 VSU196633 WCQ196633 WMM196633 WWI196633 AA262169 JW262169 TS262169 ADO262169 ANK262169 AXG262169 BHC262169 BQY262169 CAU262169 CKQ262169 CUM262169 DEI262169 DOE262169 DYA262169 EHW262169 ERS262169 FBO262169 FLK262169 FVG262169 GFC262169 GOY262169 GYU262169 HIQ262169 HSM262169 ICI262169 IME262169 IWA262169 JFW262169 JPS262169 JZO262169 KJK262169 KTG262169 LDC262169 LMY262169 LWU262169 MGQ262169 MQM262169 NAI262169 NKE262169 NUA262169 ODW262169 ONS262169 OXO262169 PHK262169 PRG262169 QBC262169 QKY262169 QUU262169 REQ262169 ROM262169 RYI262169 SIE262169 SSA262169 TBW262169 TLS262169 TVO262169 UFK262169 UPG262169 UZC262169 VIY262169 VSU262169 WCQ262169 WMM262169 WWI262169 AA327705 JW327705 TS327705 ADO327705 ANK327705 AXG327705 BHC327705 BQY327705 CAU327705 CKQ327705 CUM327705 DEI327705 DOE327705 DYA327705 EHW327705 ERS327705 FBO327705 FLK327705 FVG327705 GFC327705 GOY327705 GYU327705 HIQ327705 HSM327705 ICI327705 IME327705 IWA327705 JFW327705 JPS327705 JZO327705 KJK327705 KTG327705 LDC327705 LMY327705 LWU327705 MGQ327705 MQM327705 NAI327705 NKE327705 NUA327705 ODW327705 ONS327705 OXO327705 PHK327705 PRG327705 QBC327705 QKY327705 QUU327705 REQ327705 ROM327705 RYI327705 SIE327705 SSA327705 TBW327705 TLS327705 TVO327705 UFK327705 UPG327705 UZC327705 VIY327705 VSU327705 WCQ327705 WMM327705 WWI327705 AA393241 JW393241 TS393241 ADO393241 ANK393241 AXG393241 BHC393241 BQY393241 CAU393241 CKQ393241 CUM393241 DEI393241 DOE393241 DYA393241 EHW393241 ERS393241 FBO393241 FLK393241 FVG393241 GFC393241 GOY393241 GYU393241 HIQ393241 HSM393241 ICI393241 IME393241 IWA393241 JFW393241 JPS393241 JZO393241 KJK393241 KTG393241 LDC393241 LMY393241 LWU393241 MGQ393241 MQM393241 NAI393241 NKE393241 NUA393241 ODW393241 ONS393241 OXO393241 PHK393241 PRG393241 QBC393241 QKY393241 QUU393241 REQ393241 ROM393241 RYI393241 SIE393241 SSA393241 TBW393241 TLS393241 TVO393241 UFK393241 UPG393241 UZC393241 VIY393241 VSU393241 WCQ393241 WMM393241 WWI393241 AA458777 JW458777 TS458777 ADO458777 ANK458777 AXG458777 BHC458777 BQY458777 CAU458777 CKQ458777 CUM458777 DEI458777 DOE458777 DYA458777 EHW458777 ERS458777 FBO458777 FLK458777 FVG458777 GFC458777 GOY458777 GYU458777 HIQ458777 HSM458777 ICI458777 IME458777 IWA458777 JFW458777 JPS458777 JZO458777 KJK458777 KTG458777 LDC458777 LMY458777 LWU458777 MGQ458777 MQM458777 NAI458777 NKE458777 NUA458777 ODW458777 ONS458777 OXO458777 PHK458777 PRG458777 QBC458777 QKY458777 QUU458777 REQ458777 ROM458777 RYI458777 SIE458777 SSA458777 TBW458777 TLS458777 TVO458777 UFK458777 UPG458777 UZC458777 VIY458777 VSU458777 WCQ458777 WMM458777 WWI458777 AA524313 JW524313 TS524313 ADO524313 ANK524313 AXG524313 BHC524313 BQY524313 CAU524313 CKQ524313 CUM524313 DEI524313 DOE524313 DYA524313 EHW524313 ERS524313 FBO524313 FLK524313 FVG524313 GFC524313 GOY524313 GYU524313 HIQ524313 HSM524313 ICI524313 IME524313 IWA524313 JFW524313 JPS524313 JZO524313 KJK524313 KTG524313 LDC524313 LMY524313 LWU524313 MGQ524313 MQM524313 NAI524313 NKE524313 NUA524313 ODW524313 ONS524313 OXO524313 PHK524313 PRG524313 QBC524313 QKY524313 QUU524313 REQ524313 ROM524313 RYI524313 SIE524313 SSA524313 TBW524313 TLS524313 TVO524313 UFK524313 UPG524313 UZC524313 VIY524313 VSU524313 WCQ524313 WMM524313 WWI524313 AA589849 JW589849 TS589849 ADO589849 ANK589849 AXG589849 BHC589849 BQY589849 CAU589849 CKQ589849 CUM589849 DEI589849 DOE589849 DYA589849 EHW589849 ERS589849 FBO589849 FLK589849 FVG589849 GFC589849 GOY589849 GYU589849 HIQ589849 HSM589849 ICI589849 IME589849 IWA589849 JFW589849 JPS589849 JZO589849 KJK589849 KTG589849 LDC589849 LMY589849 LWU589849 MGQ589849 MQM589849 NAI589849 NKE589849 NUA589849 ODW589849 ONS589849 OXO589849 PHK589849 PRG589849 QBC589849 QKY589849 QUU589849 REQ589849 ROM589849 RYI589849 SIE589849 SSA589849 TBW589849 TLS589849 TVO589849 UFK589849 UPG589849 UZC589849 VIY589849 VSU589849 WCQ589849 WMM589849 WWI589849 AA655385 JW655385 TS655385 ADO655385 ANK655385 AXG655385 BHC655385 BQY655385 CAU655385 CKQ655385 CUM655385 DEI655385 DOE655385 DYA655385 EHW655385 ERS655385 FBO655385 FLK655385 FVG655385 GFC655385 GOY655385 GYU655385 HIQ655385 HSM655385 ICI655385 IME655385 IWA655385 JFW655385 JPS655385 JZO655385 KJK655385 KTG655385 LDC655385 LMY655385 LWU655385 MGQ655385 MQM655385 NAI655385 NKE655385 NUA655385 ODW655385 ONS655385 OXO655385 PHK655385 PRG655385 QBC655385 QKY655385 QUU655385 REQ655385 ROM655385 RYI655385 SIE655385 SSA655385 TBW655385 TLS655385 TVO655385 UFK655385 UPG655385 UZC655385 VIY655385 VSU655385 WCQ655385 WMM655385 WWI655385 AA720921 JW720921 TS720921 ADO720921 ANK720921 AXG720921 BHC720921 BQY720921 CAU720921 CKQ720921 CUM720921 DEI720921 DOE720921 DYA720921 EHW720921 ERS720921 FBO720921 FLK720921 FVG720921 GFC720921 GOY720921 GYU720921 HIQ720921 HSM720921 ICI720921 IME720921 IWA720921 JFW720921 JPS720921 JZO720921 KJK720921 KTG720921 LDC720921 LMY720921 LWU720921 MGQ720921 MQM720921 NAI720921 NKE720921 NUA720921 ODW720921 ONS720921 OXO720921 PHK720921 PRG720921 QBC720921 QKY720921 QUU720921 REQ720921 ROM720921 RYI720921 SIE720921 SSA720921 TBW720921 TLS720921 TVO720921 UFK720921 UPG720921 UZC720921 VIY720921 VSU720921 WCQ720921 WMM720921 WWI720921 AA786457 JW786457 TS786457 ADO786457 ANK786457 AXG786457 BHC786457 BQY786457 CAU786457 CKQ786457 CUM786457 DEI786457 DOE786457 DYA786457 EHW786457 ERS786457 FBO786457 FLK786457 FVG786457 GFC786457 GOY786457 GYU786457 HIQ786457 HSM786457 ICI786457 IME786457 IWA786457 JFW786457 JPS786457 JZO786457 KJK786457 KTG786457 LDC786457 LMY786457 LWU786457 MGQ786457 MQM786457 NAI786457 NKE786457 NUA786457 ODW786457 ONS786457 OXO786457 PHK786457 PRG786457 QBC786457 QKY786457 QUU786457 REQ786457 ROM786457 RYI786457 SIE786457 SSA786457 TBW786457 TLS786457 TVO786457 UFK786457 UPG786457 UZC786457 VIY786457 VSU786457 WCQ786457 WMM786457 WWI786457 AA851993 JW851993 TS851993 ADO851993 ANK851993 AXG851993 BHC851993 BQY851993 CAU851993 CKQ851993 CUM851993 DEI851993 DOE851993 DYA851993 EHW851993 ERS851993 FBO851993 FLK851993 FVG851993 GFC851993 GOY851993 GYU851993 HIQ851993 HSM851993 ICI851993 IME851993 IWA851993 JFW851993 JPS851993 JZO851993 KJK851993 KTG851993 LDC851993 LMY851993 LWU851993 MGQ851993 MQM851993 NAI851993 NKE851993 NUA851993 ODW851993 ONS851993 OXO851993 PHK851993 PRG851993 QBC851993 QKY851993 QUU851993 REQ851993 ROM851993 RYI851993 SIE851993 SSA851993 TBW851993 TLS851993 TVO851993 UFK851993 UPG851993 UZC851993 VIY851993 VSU851993 WCQ851993 WMM851993 WWI851993 AA917529 JW917529 TS917529 ADO917529 ANK917529 AXG917529 BHC917529 BQY917529 CAU917529 CKQ917529 CUM917529 DEI917529 DOE917529 DYA917529 EHW917529 ERS917529 FBO917529 FLK917529 FVG917529 GFC917529 GOY917529 GYU917529 HIQ917529 HSM917529 ICI917529 IME917529 IWA917529 JFW917529 JPS917529 JZO917529 KJK917529 KTG917529 LDC917529 LMY917529 LWU917529 MGQ917529 MQM917529 NAI917529 NKE917529 NUA917529 ODW917529 ONS917529 OXO917529 PHK917529 PRG917529 QBC917529 QKY917529 QUU917529 REQ917529 ROM917529 RYI917529 SIE917529 SSA917529 TBW917529 TLS917529 TVO917529 UFK917529 UPG917529 UZC917529 VIY917529 VSU917529 WCQ917529 WMM917529 WWI917529 AA983065 JW983065 TS983065 ADO983065 ANK983065 AXG983065 BHC983065 BQY983065 CAU983065 CKQ983065 CUM983065 DEI983065 DOE983065 DYA983065 EHW983065 ERS983065 FBO983065 FLK983065 FVG983065 GFC983065 GOY983065 GYU983065 HIQ983065 HSM983065 ICI983065 IME983065 IWA983065 JFW983065 JPS983065 JZO983065 KJK983065 KTG983065 LDC983065 LMY983065 LWU983065 MGQ983065 MQM983065 NAI983065 NKE983065 NUA983065 ODW983065 ONS983065 OXO983065 PHK983065 PRG983065 QBC983065 QKY983065 QUU983065 REQ983065 ROM983065 RYI983065 SIE983065 SSA983065 TBW983065 TLS983065 TVO983065 UFK983065 UPG983065 UZC983065 VIY983065 VSU983065 WCQ983065 WMM983065 WWI983065 ROM983048 JT65566 TP65566 ADL65566 ANH65566 AXD65566 BGZ65566 BQV65566 CAR65566 CKN65566 CUJ65566 DEF65566 DOB65566 DXX65566 EHT65566 ERP65566 FBL65566 FLH65566 FVD65566 GEZ65566 GOV65566 GYR65566 HIN65566 HSJ65566 ICF65566 IMB65566 IVX65566 JFT65566 JPP65566 JZL65566 KJH65566 KTD65566 LCZ65566 LMV65566 LWR65566 MGN65566 MQJ65566 NAF65566 NKB65566 NTX65566 ODT65566 ONP65566 OXL65566 PHH65566 PRD65566 QAZ65566 QKV65566 QUR65566 REN65566 ROJ65566 RYF65566 SIB65566 SRX65566 TBT65566 TLP65566 TVL65566 UFH65566 UPD65566 UYZ65566 VIV65566 VSR65566 WCN65566 WMJ65566 WWF65566 RYI983048 JT131102 TP131102 ADL131102 ANH131102 AXD131102 BGZ131102 BQV131102 CAR131102 CKN131102 CUJ131102 DEF131102 DOB131102 DXX131102 EHT131102 ERP131102 FBL131102 FLH131102 FVD131102 GEZ131102 GOV131102 GYR131102 HIN131102 HSJ131102 ICF131102 IMB131102 IVX131102 JFT131102 JPP131102 JZL131102 KJH131102 KTD131102 LCZ131102 LMV131102 LWR131102 MGN131102 MQJ131102 NAF131102 NKB131102 NTX131102 ODT131102 ONP131102 OXL131102 PHH131102 PRD131102 QAZ131102 QKV131102 QUR131102 REN131102 ROJ131102 RYF131102 SIB131102 SRX131102 TBT131102 TLP131102 TVL131102 UFH131102 UPD131102 UYZ131102 VIV131102 VSR131102 WCN131102 WMJ131102 WWF131102 SIE983048 JT196638 TP196638 ADL196638 ANH196638 AXD196638 BGZ196638 BQV196638 CAR196638 CKN196638 CUJ196638 DEF196638 DOB196638 DXX196638 EHT196638 ERP196638 FBL196638 FLH196638 FVD196638 GEZ196638 GOV196638 GYR196638 HIN196638 HSJ196638 ICF196638 IMB196638 IVX196638 JFT196638 JPP196638 JZL196638 KJH196638 KTD196638 LCZ196638 LMV196638 LWR196638 MGN196638 MQJ196638 NAF196638 NKB196638 NTX196638 ODT196638 ONP196638 OXL196638 PHH196638 PRD196638 QAZ196638 QKV196638 QUR196638 REN196638 ROJ196638 RYF196638 SIB196638 SRX196638 TBT196638 TLP196638 TVL196638 UFH196638 UPD196638 UYZ196638 VIV196638 VSR196638 WCN196638 WMJ196638 WWF196638 SSA983048 JT262174 TP262174 ADL262174 ANH262174 AXD262174 BGZ262174 BQV262174 CAR262174 CKN262174 CUJ262174 DEF262174 DOB262174 DXX262174 EHT262174 ERP262174 FBL262174 FLH262174 FVD262174 GEZ262174 GOV262174 GYR262174 HIN262174 HSJ262174 ICF262174 IMB262174 IVX262174 JFT262174 JPP262174 JZL262174 KJH262174 KTD262174 LCZ262174 LMV262174 LWR262174 MGN262174 MQJ262174 NAF262174 NKB262174 NTX262174 ODT262174 ONP262174 OXL262174 PHH262174 PRD262174 QAZ262174 QKV262174 QUR262174 REN262174 ROJ262174 RYF262174 SIB262174 SRX262174 TBT262174 TLP262174 TVL262174 UFH262174 UPD262174 UYZ262174 VIV262174 VSR262174 WCN262174 WMJ262174 WWF262174 TBW983048 JT327710 TP327710 ADL327710 ANH327710 AXD327710 BGZ327710 BQV327710 CAR327710 CKN327710 CUJ327710 DEF327710 DOB327710 DXX327710 EHT327710 ERP327710 FBL327710 FLH327710 FVD327710 GEZ327710 GOV327710 GYR327710 HIN327710 HSJ327710 ICF327710 IMB327710 IVX327710 JFT327710 JPP327710 JZL327710 KJH327710 KTD327710 LCZ327710 LMV327710 LWR327710 MGN327710 MQJ327710 NAF327710 NKB327710 NTX327710 ODT327710 ONP327710 OXL327710 PHH327710 PRD327710 QAZ327710 QKV327710 QUR327710 REN327710 ROJ327710 RYF327710 SIB327710 SRX327710 TBT327710 TLP327710 TVL327710 UFH327710 UPD327710 UYZ327710 VIV327710 VSR327710 WCN327710 WMJ327710 WWF327710 TLS983048 JT393246 TP393246 ADL393246 ANH393246 AXD393246 BGZ393246 BQV393246 CAR393246 CKN393246 CUJ393246 DEF393246 DOB393246 DXX393246 EHT393246 ERP393246 FBL393246 FLH393246 FVD393246 GEZ393246 GOV393246 GYR393246 HIN393246 HSJ393246 ICF393246 IMB393246 IVX393246 JFT393246 JPP393246 JZL393246 KJH393246 KTD393246 LCZ393246 LMV393246 LWR393246 MGN393246 MQJ393246 NAF393246 NKB393246 NTX393246 ODT393246 ONP393246 OXL393246 PHH393246 PRD393246 QAZ393246 QKV393246 QUR393246 REN393246 ROJ393246 RYF393246 SIB393246 SRX393246 TBT393246 TLP393246 TVL393246 UFH393246 UPD393246 UYZ393246 VIV393246 VSR393246 WCN393246 WMJ393246 WWF393246 TVO983048 JT458782 TP458782 ADL458782 ANH458782 AXD458782 BGZ458782 BQV458782 CAR458782 CKN458782 CUJ458782 DEF458782 DOB458782 DXX458782 EHT458782 ERP458782 FBL458782 FLH458782 FVD458782 GEZ458782 GOV458782 GYR458782 HIN458782 HSJ458782 ICF458782 IMB458782 IVX458782 JFT458782 JPP458782 JZL458782 KJH458782 KTD458782 LCZ458782 LMV458782 LWR458782 MGN458782 MQJ458782 NAF458782 NKB458782 NTX458782 ODT458782 ONP458782 OXL458782 PHH458782 PRD458782 QAZ458782 QKV458782 QUR458782 REN458782 ROJ458782 RYF458782 SIB458782 SRX458782 TBT458782 TLP458782 TVL458782 UFH458782 UPD458782 UYZ458782 VIV458782 VSR458782 WCN458782 WMJ458782 WWF458782 UFK983048 JT524318 TP524318 ADL524318 ANH524318 AXD524318 BGZ524318 BQV524318 CAR524318 CKN524318 CUJ524318 DEF524318 DOB524318 DXX524318 EHT524318 ERP524318 FBL524318 FLH524318 FVD524318 GEZ524318 GOV524318 GYR524318 HIN524318 HSJ524318 ICF524318 IMB524318 IVX524318 JFT524318 JPP524318 JZL524318 KJH524318 KTD524318 LCZ524318 LMV524318 LWR524318 MGN524318 MQJ524318 NAF524318 NKB524318 NTX524318 ODT524318 ONP524318 OXL524318 PHH524318 PRD524318 QAZ524318 QKV524318 QUR524318 REN524318 ROJ524318 RYF524318 SIB524318 SRX524318 TBT524318 TLP524318 TVL524318 UFH524318 UPD524318 UYZ524318 VIV524318 VSR524318 WCN524318 WMJ524318 WWF524318 UPG983048 JT589854 TP589854 ADL589854 ANH589854 AXD589854 BGZ589854 BQV589854 CAR589854 CKN589854 CUJ589854 DEF589854 DOB589854 DXX589854 EHT589854 ERP589854 FBL589854 FLH589854 FVD589854 GEZ589854 GOV589854 GYR589854 HIN589854 HSJ589854 ICF589854 IMB589854 IVX589854 JFT589854 JPP589854 JZL589854 KJH589854 KTD589854 LCZ589854 LMV589854 LWR589854 MGN589854 MQJ589854 NAF589854 NKB589854 NTX589854 ODT589854 ONP589854 OXL589854 PHH589854 PRD589854 QAZ589854 QKV589854 QUR589854 REN589854 ROJ589854 RYF589854 SIB589854 SRX589854 TBT589854 TLP589854 TVL589854 UFH589854 UPD589854 UYZ589854 VIV589854 VSR589854 WCN589854 WMJ589854 WWF589854 UZC983048 JT655390 TP655390 ADL655390 ANH655390 AXD655390 BGZ655390 BQV655390 CAR655390 CKN655390 CUJ655390 DEF655390 DOB655390 DXX655390 EHT655390 ERP655390 FBL655390 FLH655390 FVD655390 GEZ655390 GOV655390 GYR655390 HIN655390 HSJ655390 ICF655390 IMB655390 IVX655390 JFT655390 JPP655390 JZL655390 KJH655390 KTD655390 LCZ655390 LMV655390 LWR655390 MGN655390 MQJ655390 NAF655390 NKB655390 NTX655390 ODT655390 ONP655390 OXL655390 PHH655390 PRD655390 QAZ655390 QKV655390 QUR655390 REN655390 ROJ655390 RYF655390 SIB655390 SRX655390 TBT655390 TLP655390 TVL655390 UFH655390 UPD655390 UYZ655390 VIV655390 VSR655390 WCN655390 WMJ655390 WWF655390 VIY983048 JT720926 TP720926 ADL720926 ANH720926 AXD720926 BGZ720926 BQV720926 CAR720926 CKN720926 CUJ720926 DEF720926 DOB720926 DXX720926 EHT720926 ERP720926 FBL720926 FLH720926 FVD720926 GEZ720926 GOV720926 GYR720926 HIN720926 HSJ720926 ICF720926 IMB720926 IVX720926 JFT720926 JPP720926 JZL720926 KJH720926 KTD720926 LCZ720926 LMV720926 LWR720926 MGN720926 MQJ720926 NAF720926 NKB720926 NTX720926 ODT720926 ONP720926 OXL720926 PHH720926 PRD720926 QAZ720926 QKV720926 QUR720926 REN720926 ROJ720926 RYF720926 SIB720926 SRX720926 TBT720926 TLP720926 TVL720926 UFH720926 UPD720926 UYZ720926 VIV720926 VSR720926 WCN720926 WMJ720926 WWF720926 VSU983048 JT786462 TP786462 ADL786462 ANH786462 AXD786462 BGZ786462 BQV786462 CAR786462 CKN786462 CUJ786462 DEF786462 DOB786462 DXX786462 EHT786462 ERP786462 FBL786462 FLH786462 FVD786462 GEZ786462 GOV786462 GYR786462 HIN786462 HSJ786462 ICF786462 IMB786462 IVX786462 JFT786462 JPP786462 JZL786462 KJH786462 KTD786462 LCZ786462 LMV786462 LWR786462 MGN786462 MQJ786462 NAF786462 NKB786462 NTX786462 ODT786462 ONP786462 OXL786462 PHH786462 PRD786462 QAZ786462 QKV786462 QUR786462 REN786462 ROJ786462 RYF786462 SIB786462 SRX786462 TBT786462 TLP786462 TVL786462 UFH786462 UPD786462 UYZ786462 VIV786462 VSR786462 WCN786462 WMJ786462 WWF786462 WCQ983048 JT851998 TP851998 ADL851998 ANH851998 AXD851998 BGZ851998 BQV851998 CAR851998 CKN851998 CUJ851998 DEF851998 DOB851998 DXX851998 EHT851998 ERP851998 FBL851998 FLH851998 FVD851998 GEZ851998 GOV851998 GYR851998 HIN851998 HSJ851998 ICF851998 IMB851998 IVX851998 JFT851998 JPP851998 JZL851998 KJH851998 KTD851998 LCZ851998 LMV851998 LWR851998 MGN851998 MQJ851998 NAF851998 NKB851998 NTX851998 ODT851998 ONP851998 OXL851998 PHH851998 PRD851998 QAZ851998 QKV851998 QUR851998 REN851998 ROJ851998 RYF851998 SIB851998 SRX851998 TBT851998 TLP851998 TVL851998 UFH851998 UPD851998 UYZ851998 VIV851998 VSR851998 WCN851998 WMJ851998 WWF851998 WMM983048 JT917534 TP917534 ADL917534 ANH917534 AXD917534 BGZ917534 BQV917534 CAR917534 CKN917534 CUJ917534 DEF917534 DOB917534 DXX917534 EHT917534 ERP917534 FBL917534 FLH917534 FVD917534 GEZ917534 GOV917534 GYR917534 HIN917534 HSJ917534 ICF917534 IMB917534 IVX917534 JFT917534 JPP917534 JZL917534 KJH917534 KTD917534 LCZ917534 LMV917534 LWR917534 MGN917534 MQJ917534 NAF917534 NKB917534 NTX917534 ODT917534 ONP917534 OXL917534 PHH917534 PRD917534 QAZ917534 QKV917534 QUR917534 REN917534 ROJ917534 RYF917534 SIB917534 SRX917534 TBT917534 TLP917534 TVL917534 UFH917534 UPD917534 UYZ917534 VIV917534 VSR917534 WCN917534 WMJ917534 WWF917534 WWI983048 JT983070 TP983070 ADL983070 ANH983070 AXD983070 BGZ983070 BQV983070 CAR983070 CKN983070 CUJ983070 DEF983070 DOB983070 DXX983070 EHT983070 ERP983070 FBL983070 FLH983070 FVD983070 GEZ983070 GOV983070 GYR983070 HIN983070 HSJ983070 ICF983070 IMB983070 IVX983070 JFT983070 JPP983070 JZL983070 KJH983070 KTD983070 LCZ983070 LMV983070 LWR983070 MGN983070 MQJ983070 NAF983070 NKB983070 NTX983070 ODT983070 ONP983070 OXL983070 PHH983070 PRD983070 QAZ983070 QKV983070 QUR983070 REN983070 ROJ983070 RYF983070 SIB983070 SRX983070 TBT983070 TLP983070 TVL983070 UFH983070 UPD983070 UYZ983070 VIV983070 VSR983070 WCN983070 WMJ983070 WWF983070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AA65583:AC65583 JW65583:JY65583 TS65583:TU65583 ADO65583:ADQ65583 ANK65583:ANM65583 AXG65583:AXI65583 BHC65583:BHE65583 BQY65583:BRA65583 CAU65583:CAW65583 CKQ65583:CKS65583 CUM65583:CUO65583 DEI65583:DEK65583 DOE65583:DOG65583 DYA65583:DYC65583 EHW65583:EHY65583 ERS65583:ERU65583 FBO65583:FBQ65583 FLK65583:FLM65583 FVG65583:FVI65583 GFC65583:GFE65583 GOY65583:GPA65583 GYU65583:GYW65583 HIQ65583:HIS65583 HSM65583:HSO65583 ICI65583:ICK65583 IME65583:IMG65583 IWA65583:IWC65583 JFW65583:JFY65583 JPS65583:JPU65583 JZO65583:JZQ65583 KJK65583:KJM65583 KTG65583:KTI65583 LDC65583:LDE65583 LMY65583:LNA65583 LWU65583:LWW65583 MGQ65583:MGS65583 MQM65583:MQO65583 NAI65583:NAK65583 NKE65583:NKG65583 NUA65583:NUC65583 ODW65583:ODY65583 ONS65583:ONU65583 OXO65583:OXQ65583 PHK65583:PHM65583 PRG65583:PRI65583 QBC65583:QBE65583 QKY65583:QLA65583 QUU65583:QUW65583 REQ65583:RES65583 ROM65583:ROO65583 RYI65583:RYK65583 SIE65583:SIG65583 SSA65583:SSC65583 TBW65583:TBY65583 TLS65583:TLU65583 TVO65583:TVQ65583 UFK65583:UFM65583 UPG65583:UPI65583 UZC65583:UZE65583 VIY65583:VJA65583 VSU65583:VSW65583 WCQ65583:WCS65583 WMM65583:WMO65583 WWI65583:WWK65583 AA131119:AC131119 JW131119:JY131119 TS131119:TU131119 ADO131119:ADQ131119 ANK131119:ANM131119 AXG131119:AXI131119 BHC131119:BHE131119 BQY131119:BRA131119 CAU131119:CAW131119 CKQ131119:CKS131119 CUM131119:CUO131119 DEI131119:DEK131119 DOE131119:DOG131119 DYA131119:DYC131119 EHW131119:EHY131119 ERS131119:ERU131119 FBO131119:FBQ131119 FLK131119:FLM131119 FVG131119:FVI131119 GFC131119:GFE131119 GOY131119:GPA131119 GYU131119:GYW131119 HIQ131119:HIS131119 HSM131119:HSO131119 ICI131119:ICK131119 IME131119:IMG131119 IWA131119:IWC131119 JFW131119:JFY131119 JPS131119:JPU131119 JZO131119:JZQ131119 KJK131119:KJM131119 KTG131119:KTI131119 LDC131119:LDE131119 LMY131119:LNA131119 LWU131119:LWW131119 MGQ131119:MGS131119 MQM131119:MQO131119 NAI131119:NAK131119 NKE131119:NKG131119 NUA131119:NUC131119 ODW131119:ODY131119 ONS131119:ONU131119 OXO131119:OXQ131119 PHK131119:PHM131119 PRG131119:PRI131119 QBC131119:QBE131119 QKY131119:QLA131119 QUU131119:QUW131119 REQ131119:RES131119 ROM131119:ROO131119 RYI131119:RYK131119 SIE131119:SIG131119 SSA131119:SSC131119 TBW131119:TBY131119 TLS131119:TLU131119 TVO131119:TVQ131119 UFK131119:UFM131119 UPG131119:UPI131119 UZC131119:UZE131119 VIY131119:VJA131119 VSU131119:VSW131119 WCQ131119:WCS131119 WMM131119:WMO131119 WWI131119:WWK131119 AA196655:AC196655 JW196655:JY196655 TS196655:TU196655 ADO196655:ADQ196655 ANK196655:ANM196655 AXG196655:AXI196655 BHC196655:BHE196655 BQY196655:BRA196655 CAU196655:CAW196655 CKQ196655:CKS196655 CUM196655:CUO196655 DEI196655:DEK196655 DOE196655:DOG196655 DYA196655:DYC196655 EHW196655:EHY196655 ERS196655:ERU196655 FBO196655:FBQ196655 FLK196655:FLM196655 FVG196655:FVI196655 GFC196655:GFE196655 GOY196655:GPA196655 GYU196655:GYW196655 HIQ196655:HIS196655 HSM196655:HSO196655 ICI196655:ICK196655 IME196655:IMG196655 IWA196655:IWC196655 JFW196655:JFY196655 JPS196655:JPU196655 JZO196655:JZQ196655 KJK196655:KJM196655 KTG196655:KTI196655 LDC196655:LDE196655 LMY196655:LNA196655 LWU196655:LWW196655 MGQ196655:MGS196655 MQM196655:MQO196655 NAI196655:NAK196655 NKE196655:NKG196655 NUA196655:NUC196655 ODW196655:ODY196655 ONS196655:ONU196655 OXO196655:OXQ196655 PHK196655:PHM196655 PRG196655:PRI196655 QBC196655:QBE196655 QKY196655:QLA196655 QUU196655:QUW196655 REQ196655:RES196655 ROM196655:ROO196655 RYI196655:RYK196655 SIE196655:SIG196655 SSA196655:SSC196655 TBW196655:TBY196655 TLS196655:TLU196655 TVO196655:TVQ196655 UFK196655:UFM196655 UPG196655:UPI196655 UZC196655:UZE196655 VIY196655:VJA196655 VSU196655:VSW196655 WCQ196655:WCS196655 WMM196655:WMO196655 WWI196655:WWK196655 AA262191:AC262191 JW262191:JY262191 TS262191:TU262191 ADO262191:ADQ262191 ANK262191:ANM262191 AXG262191:AXI262191 BHC262191:BHE262191 BQY262191:BRA262191 CAU262191:CAW262191 CKQ262191:CKS262191 CUM262191:CUO262191 DEI262191:DEK262191 DOE262191:DOG262191 DYA262191:DYC262191 EHW262191:EHY262191 ERS262191:ERU262191 FBO262191:FBQ262191 FLK262191:FLM262191 FVG262191:FVI262191 GFC262191:GFE262191 GOY262191:GPA262191 GYU262191:GYW262191 HIQ262191:HIS262191 HSM262191:HSO262191 ICI262191:ICK262191 IME262191:IMG262191 IWA262191:IWC262191 JFW262191:JFY262191 JPS262191:JPU262191 JZO262191:JZQ262191 KJK262191:KJM262191 KTG262191:KTI262191 LDC262191:LDE262191 LMY262191:LNA262191 LWU262191:LWW262191 MGQ262191:MGS262191 MQM262191:MQO262191 NAI262191:NAK262191 NKE262191:NKG262191 NUA262191:NUC262191 ODW262191:ODY262191 ONS262191:ONU262191 OXO262191:OXQ262191 PHK262191:PHM262191 PRG262191:PRI262191 QBC262191:QBE262191 QKY262191:QLA262191 QUU262191:QUW262191 REQ262191:RES262191 ROM262191:ROO262191 RYI262191:RYK262191 SIE262191:SIG262191 SSA262191:SSC262191 TBW262191:TBY262191 TLS262191:TLU262191 TVO262191:TVQ262191 UFK262191:UFM262191 UPG262191:UPI262191 UZC262191:UZE262191 VIY262191:VJA262191 VSU262191:VSW262191 WCQ262191:WCS262191 WMM262191:WMO262191 WWI262191:WWK262191 AA327727:AC327727 JW327727:JY327727 TS327727:TU327727 ADO327727:ADQ327727 ANK327727:ANM327727 AXG327727:AXI327727 BHC327727:BHE327727 BQY327727:BRA327727 CAU327727:CAW327727 CKQ327727:CKS327727 CUM327727:CUO327727 DEI327727:DEK327727 DOE327727:DOG327727 DYA327727:DYC327727 EHW327727:EHY327727 ERS327727:ERU327727 FBO327727:FBQ327727 FLK327727:FLM327727 FVG327727:FVI327727 GFC327727:GFE327727 GOY327727:GPA327727 GYU327727:GYW327727 HIQ327727:HIS327727 HSM327727:HSO327727 ICI327727:ICK327727 IME327727:IMG327727 IWA327727:IWC327727 JFW327727:JFY327727 JPS327727:JPU327727 JZO327727:JZQ327727 KJK327727:KJM327727 KTG327727:KTI327727 LDC327727:LDE327727 LMY327727:LNA327727 LWU327727:LWW327727 MGQ327727:MGS327727 MQM327727:MQO327727 NAI327727:NAK327727 NKE327727:NKG327727 NUA327727:NUC327727 ODW327727:ODY327727 ONS327727:ONU327727 OXO327727:OXQ327727 PHK327727:PHM327727 PRG327727:PRI327727 QBC327727:QBE327727 QKY327727:QLA327727 QUU327727:QUW327727 REQ327727:RES327727 ROM327727:ROO327727 RYI327727:RYK327727 SIE327727:SIG327727 SSA327727:SSC327727 TBW327727:TBY327727 TLS327727:TLU327727 TVO327727:TVQ327727 UFK327727:UFM327727 UPG327727:UPI327727 UZC327727:UZE327727 VIY327727:VJA327727 VSU327727:VSW327727 WCQ327727:WCS327727 WMM327727:WMO327727 WWI327727:WWK327727 AA393263:AC393263 JW393263:JY393263 TS393263:TU393263 ADO393263:ADQ393263 ANK393263:ANM393263 AXG393263:AXI393263 BHC393263:BHE393263 BQY393263:BRA393263 CAU393263:CAW393263 CKQ393263:CKS393263 CUM393263:CUO393263 DEI393263:DEK393263 DOE393263:DOG393263 DYA393263:DYC393263 EHW393263:EHY393263 ERS393263:ERU393263 FBO393263:FBQ393263 FLK393263:FLM393263 FVG393263:FVI393263 GFC393263:GFE393263 GOY393263:GPA393263 GYU393263:GYW393263 HIQ393263:HIS393263 HSM393263:HSO393263 ICI393263:ICK393263 IME393263:IMG393263 IWA393263:IWC393263 JFW393263:JFY393263 JPS393263:JPU393263 JZO393263:JZQ393263 KJK393263:KJM393263 KTG393263:KTI393263 LDC393263:LDE393263 LMY393263:LNA393263 LWU393263:LWW393263 MGQ393263:MGS393263 MQM393263:MQO393263 NAI393263:NAK393263 NKE393263:NKG393263 NUA393263:NUC393263 ODW393263:ODY393263 ONS393263:ONU393263 OXO393263:OXQ393263 PHK393263:PHM393263 PRG393263:PRI393263 QBC393263:QBE393263 QKY393263:QLA393263 QUU393263:QUW393263 REQ393263:RES393263 ROM393263:ROO393263 RYI393263:RYK393263 SIE393263:SIG393263 SSA393263:SSC393263 TBW393263:TBY393263 TLS393263:TLU393263 TVO393263:TVQ393263 UFK393263:UFM393263 UPG393263:UPI393263 UZC393263:UZE393263 VIY393263:VJA393263 VSU393263:VSW393263 WCQ393263:WCS393263 WMM393263:WMO393263 WWI393263:WWK393263 AA458799:AC458799 JW458799:JY458799 TS458799:TU458799 ADO458799:ADQ458799 ANK458799:ANM458799 AXG458799:AXI458799 BHC458799:BHE458799 BQY458799:BRA458799 CAU458799:CAW458799 CKQ458799:CKS458799 CUM458799:CUO458799 DEI458799:DEK458799 DOE458799:DOG458799 DYA458799:DYC458799 EHW458799:EHY458799 ERS458799:ERU458799 FBO458799:FBQ458799 FLK458799:FLM458799 FVG458799:FVI458799 GFC458799:GFE458799 GOY458799:GPA458799 GYU458799:GYW458799 HIQ458799:HIS458799 HSM458799:HSO458799 ICI458799:ICK458799 IME458799:IMG458799 IWA458799:IWC458799 JFW458799:JFY458799 JPS458799:JPU458799 JZO458799:JZQ458799 KJK458799:KJM458799 KTG458799:KTI458799 LDC458799:LDE458799 LMY458799:LNA458799 LWU458799:LWW458799 MGQ458799:MGS458799 MQM458799:MQO458799 NAI458799:NAK458799 NKE458799:NKG458799 NUA458799:NUC458799 ODW458799:ODY458799 ONS458799:ONU458799 OXO458799:OXQ458799 PHK458799:PHM458799 PRG458799:PRI458799 QBC458799:QBE458799 QKY458799:QLA458799 QUU458799:QUW458799 REQ458799:RES458799 ROM458799:ROO458799 RYI458799:RYK458799 SIE458799:SIG458799 SSA458799:SSC458799 TBW458799:TBY458799 TLS458799:TLU458799 TVO458799:TVQ458799 UFK458799:UFM458799 UPG458799:UPI458799 UZC458799:UZE458799 VIY458799:VJA458799 VSU458799:VSW458799 WCQ458799:WCS458799 WMM458799:WMO458799 WWI458799:WWK458799 AA524335:AC524335 JW524335:JY524335 TS524335:TU524335 ADO524335:ADQ524335 ANK524335:ANM524335 AXG524335:AXI524335 BHC524335:BHE524335 BQY524335:BRA524335 CAU524335:CAW524335 CKQ524335:CKS524335 CUM524335:CUO524335 DEI524335:DEK524335 DOE524335:DOG524335 DYA524335:DYC524335 EHW524335:EHY524335 ERS524335:ERU524335 FBO524335:FBQ524335 FLK524335:FLM524335 FVG524335:FVI524335 GFC524335:GFE524335 GOY524335:GPA524335 GYU524335:GYW524335 HIQ524335:HIS524335 HSM524335:HSO524335 ICI524335:ICK524335 IME524335:IMG524335 IWA524335:IWC524335 JFW524335:JFY524335 JPS524335:JPU524335 JZO524335:JZQ524335 KJK524335:KJM524335 KTG524335:KTI524335 LDC524335:LDE524335 LMY524335:LNA524335 LWU524335:LWW524335 MGQ524335:MGS524335 MQM524335:MQO524335 NAI524335:NAK524335 NKE524335:NKG524335 NUA524335:NUC524335 ODW524335:ODY524335 ONS524335:ONU524335 OXO524335:OXQ524335 PHK524335:PHM524335 PRG524335:PRI524335 QBC524335:QBE524335 QKY524335:QLA524335 QUU524335:QUW524335 REQ524335:RES524335 ROM524335:ROO524335 RYI524335:RYK524335 SIE524335:SIG524335 SSA524335:SSC524335 TBW524335:TBY524335 TLS524335:TLU524335 TVO524335:TVQ524335 UFK524335:UFM524335 UPG524335:UPI524335 UZC524335:UZE524335 VIY524335:VJA524335 VSU524335:VSW524335 WCQ524335:WCS524335 WMM524335:WMO524335 WWI524335:WWK524335 AA589871:AC589871 JW589871:JY589871 TS589871:TU589871 ADO589871:ADQ589871 ANK589871:ANM589871 AXG589871:AXI589871 BHC589871:BHE589871 BQY589871:BRA589871 CAU589871:CAW589871 CKQ589871:CKS589871 CUM589871:CUO589871 DEI589871:DEK589871 DOE589871:DOG589871 DYA589871:DYC589871 EHW589871:EHY589871 ERS589871:ERU589871 FBO589871:FBQ589871 FLK589871:FLM589871 FVG589871:FVI589871 GFC589871:GFE589871 GOY589871:GPA589871 GYU589871:GYW589871 HIQ589871:HIS589871 HSM589871:HSO589871 ICI589871:ICK589871 IME589871:IMG589871 IWA589871:IWC589871 JFW589871:JFY589871 JPS589871:JPU589871 JZO589871:JZQ589871 KJK589871:KJM589871 KTG589871:KTI589871 LDC589871:LDE589871 LMY589871:LNA589871 LWU589871:LWW589871 MGQ589871:MGS589871 MQM589871:MQO589871 NAI589871:NAK589871 NKE589871:NKG589871 NUA589871:NUC589871 ODW589871:ODY589871 ONS589871:ONU589871 OXO589871:OXQ589871 PHK589871:PHM589871 PRG589871:PRI589871 QBC589871:QBE589871 QKY589871:QLA589871 QUU589871:QUW589871 REQ589871:RES589871 ROM589871:ROO589871 RYI589871:RYK589871 SIE589871:SIG589871 SSA589871:SSC589871 TBW589871:TBY589871 TLS589871:TLU589871 TVO589871:TVQ589871 UFK589871:UFM589871 UPG589871:UPI589871 UZC589871:UZE589871 VIY589871:VJA589871 VSU589871:VSW589871 WCQ589871:WCS589871 WMM589871:WMO589871 WWI589871:WWK589871 AA655407:AC655407 JW655407:JY655407 TS655407:TU655407 ADO655407:ADQ655407 ANK655407:ANM655407 AXG655407:AXI655407 BHC655407:BHE655407 BQY655407:BRA655407 CAU655407:CAW655407 CKQ655407:CKS655407 CUM655407:CUO655407 DEI655407:DEK655407 DOE655407:DOG655407 DYA655407:DYC655407 EHW655407:EHY655407 ERS655407:ERU655407 FBO655407:FBQ655407 FLK655407:FLM655407 FVG655407:FVI655407 GFC655407:GFE655407 GOY655407:GPA655407 GYU655407:GYW655407 HIQ655407:HIS655407 HSM655407:HSO655407 ICI655407:ICK655407 IME655407:IMG655407 IWA655407:IWC655407 JFW655407:JFY655407 JPS655407:JPU655407 JZO655407:JZQ655407 KJK655407:KJM655407 KTG655407:KTI655407 LDC655407:LDE655407 LMY655407:LNA655407 LWU655407:LWW655407 MGQ655407:MGS655407 MQM655407:MQO655407 NAI655407:NAK655407 NKE655407:NKG655407 NUA655407:NUC655407 ODW655407:ODY655407 ONS655407:ONU655407 OXO655407:OXQ655407 PHK655407:PHM655407 PRG655407:PRI655407 QBC655407:QBE655407 QKY655407:QLA655407 QUU655407:QUW655407 REQ655407:RES655407 ROM655407:ROO655407 RYI655407:RYK655407 SIE655407:SIG655407 SSA655407:SSC655407 TBW655407:TBY655407 TLS655407:TLU655407 TVO655407:TVQ655407 UFK655407:UFM655407 UPG655407:UPI655407 UZC655407:UZE655407 VIY655407:VJA655407 VSU655407:VSW655407 WCQ655407:WCS655407 WMM655407:WMO655407 WWI655407:WWK655407 AA720943:AC720943 JW720943:JY720943 TS720943:TU720943 ADO720943:ADQ720943 ANK720943:ANM720943 AXG720943:AXI720943 BHC720943:BHE720943 BQY720943:BRA720943 CAU720943:CAW720943 CKQ720943:CKS720943 CUM720943:CUO720943 DEI720943:DEK720943 DOE720943:DOG720943 DYA720943:DYC720943 EHW720943:EHY720943 ERS720943:ERU720943 FBO720943:FBQ720943 FLK720943:FLM720943 FVG720943:FVI720943 GFC720943:GFE720943 GOY720943:GPA720943 GYU720943:GYW720943 HIQ720943:HIS720943 HSM720943:HSO720943 ICI720943:ICK720943 IME720943:IMG720943 IWA720943:IWC720943 JFW720943:JFY720943 JPS720943:JPU720943 JZO720943:JZQ720943 KJK720943:KJM720943 KTG720943:KTI720943 LDC720943:LDE720943 LMY720943:LNA720943 LWU720943:LWW720943 MGQ720943:MGS720943 MQM720943:MQO720943 NAI720943:NAK720943 NKE720943:NKG720943 NUA720943:NUC720943 ODW720943:ODY720943 ONS720943:ONU720943 OXO720943:OXQ720943 PHK720943:PHM720943 PRG720943:PRI720943 QBC720943:QBE720943 QKY720943:QLA720943 QUU720943:QUW720943 REQ720943:RES720943 ROM720943:ROO720943 RYI720943:RYK720943 SIE720943:SIG720943 SSA720943:SSC720943 TBW720943:TBY720943 TLS720943:TLU720943 TVO720943:TVQ720943 UFK720943:UFM720943 UPG720943:UPI720943 UZC720943:UZE720943 VIY720943:VJA720943 VSU720943:VSW720943 WCQ720943:WCS720943 WMM720943:WMO720943 WWI720943:WWK720943 AA786479:AC786479 JW786479:JY786479 TS786479:TU786479 ADO786479:ADQ786479 ANK786479:ANM786479 AXG786479:AXI786479 BHC786479:BHE786479 BQY786479:BRA786479 CAU786479:CAW786479 CKQ786479:CKS786479 CUM786479:CUO786479 DEI786479:DEK786479 DOE786479:DOG786479 DYA786479:DYC786479 EHW786479:EHY786479 ERS786479:ERU786479 FBO786479:FBQ786479 FLK786479:FLM786479 FVG786479:FVI786479 GFC786479:GFE786479 GOY786479:GPA786479 GYU786479:GYW786479 HIQ786479:HIS786479 HSM786479:HSO786479 ICI786479:ICK786479 IME786479:IMG786479 IWA786479:IWC786479 JFW786479:JFY786479 JPS786479:JPU786479 JZO786479:JZQ786479 KJK786479:KJM786479 KTG786479:KTI786479 LDC786479:LDE786479 LMY786479:LNA786479 LWU786479:LWW786479 MGQ786479:MGS786479 MQM786479:MQO786479 NAI786479:NAK786479 NKE786479:NKG786479 NUA786479:NUC786479 ODW786479:ODY786479 ONS786479:ONU786479 OXO786479:OXQ786479 PHK786479:PHM786479 PRG786479:PRI786479 QBC786479:QBE786479 QKY786479:QLA786479 QUU786479:QUW786479 REQ786479:RES786479 ROM786479:ROO786479 RYI786479:RYK786479 SIE786479:SIG786479 SSA786479:SSC786479 TBW786479:TBY786479 TLS786479:TLU786479 TVO786479:TVQ786479 UFK786479:UFM786479 UPG786479:UPI786479 UZC786479:UZE786479 VIY786479:VJA786479 VSU786479:VSW786479 WCQ786479:WCS786479 WMM786479:WMO786479 WWI786479:WWK786479 AA852015:AC852015 JW852015:JY852015 TS852015:TU852015 ADO852015:ADQ852015 ANK852015:ANM852015 AXG852015:AXI852015 BHC852015:BHE852015 BQY852015:BRA852015 CAU852015:CAW852015 CKQ852015:CKS852015 CUM852015:CUO852015 DEI852015:DEK852015 DOE852015:DOG852015 DYA852015:DYC852015 EHW852015:EHY852015 ERS852015:ERU852015 FBO852015:FBQ852015 FLK852015:FLM852015 FVG852015:FVI852015 GFC852015:GFE852015 GOY852015:GPA852015 GYU852015:GYW852015 HIQ852015:HIS852015 HSM852015:HSO852015 ICI852015:ICK852015 IME852015:IMG852015 IWA852015:IWC852015 JFW852015:JFY852015 JPS852015:JPU852015 JZO852015:JZQ852015 KJK852015:KJM852015 KTG852015:KTI852015 LDC852015:LDE852015 LMY852015:LNA852015 LWU852015:LWW852015 MGQ852015:MGS852015 MQM852015:MQO852015 NAI852015:NAK852015 NKE852015:NKG852015 NUA852015:NUC852015 ODW852015:ODY852015 ONS852015:ONU852015 OXO852015:OXQ852015 PHK852015:PHM852015 PRG852015:PRI852015 QBC852015:QBE852015 QKY852015:QLA852015 QUU852015:QUW852015 REQ852015:RES852015 ROM852015:ROO852015 RYI852015:RYK852015 SIE852015:SIG852015 SSA852015:SSC852015 TBW852015:TBY852015 TLS852015:TLU852015 TVO852015:TVQ852015 UFK852015:UFM852015 UPG852015:UPI852015 UZC852015:UZE852015 VIY852015:VJA852015 VSU852015:VSW852015 WCQ852015:WCS852015 WMM852015:WMO852015 WWI852015:WWK852015 AA917551:AC917551 JW917551:JY917551 TS917551:TU917551 ADO917551:ADQ917551 ANK917551:ANM917551 AXG917551:AXI917551 BHC917551:BHE917551 BQY917551:BRA917551 CAU917551:CAW917551 CKQ917551:CKS917551 CUM917551:CUO917551 DEI917551:DEK917551 DOE917551:DOG917551 DYA917551:DYC917551 EHW917551:EHY917551 ERS917551:ERU917551 FBO917551:FBQ917551 FLK917551:FLM917551 FVG917551:FVI917551 GFC917551:GFE917551 GOY917551:GPA917551 GYU917551:GYW917551 HIQ917551:HIS917551 HSM917551:HSO917551 ICI917551:ICK917551 IME917551:IMG917551 IWA917551:IWC917551 JFW917551:JFY917551 JPS917551:JPU917551 JZO917551:JZQ917551 KJK917551:KJM917551 KTG917551:KTI917551 LDC917551:LDE917551 LMY917551:LNA917551 LWU917551:LWW917551 MGQ917551:MGS917551 MQM917551:MQO917551 NAI917551:NAK917551 NKE917551:NKG917551 NUA917551:NUC917551 ODW917551:ODY917551 ONS917551:ONU917551 OXO917551:OXQ917551 PHK917551:PHM917551 PRG917551:PRI917551 QBC917551:QBE917551 QKY917551:QLA917551 QUU917551:QUW917551 REQ917551:RES917551 ROM917551:ROO917551 RYI917551:RYK917551 SIE917551:SIG917551 SSA917551:SSC917551 TBW917551:TBY917551 TLS917551:TLU917551 TVO917551:TVQ917551 UFK917551:UFM917551 UPG917551:UPI917551 UZC917551:UZE917551 VIY917551:VJA917551 VSU917551:VSW917551 WCQ917551:WCS917551 WMM917551:WMO917551 WWI917551:WWK917551 AA983087:AC983087 JW983087:JY983087 TS983087:TU983087 ADO983087:ADQ983087 ANK983087:ANM983087 AXG983087:AXI983087 BHC983087:BHE983087 BQY983087:BRA983087 CAU983087:CAW983087 CKQ983087:CKS983087 CUM983087:CUO983087 DEI983087:DEK983087 DOE983087:DOG983087 DYA983087:DYC983087 EHW983087:EHY983087 ERS983087:ERU983087 FBO983087:FBQ983087 FLK983087:FLM983087 FVG983087:FVI983087 GFC983087:GFE983087 GOY983087:GPA983087 GYU983087:GYW983087 HIQ983087:HIS983087 HSM983087:HSO983087 ICI983087:ICK983087 IME983087:IMG983087 IWA983087:IWC983087 JFW983087:JFY983087 JPS983087:JPU983087 JZO983087:JZQ983087 KJK983087:KJM983087 KTG983087:KTI983087 LDC983087:LDE983087 LMY983087:LNA983087 LWU983087:LWW983087 MGQ983087:MGS983087 MQM983087:MQO983087 NAI983087:NAK983087 NKE983087:NKG983087 NUA983087:NUC983087 ODW983087:ODY983087 ONS983087:ONU983087 OXO983087:OXQ983087 PHK983087:PHM983087 PRG983087:PRI983087 QBC983087:QBE983087 QKY983087:QLA983087 QUU983087:QUW983087 REQ983087:RES983087 ROM983087:ROO983087 RYI983087:RYK983087 SIE983087:SIG983087 SSA983087:SSC983087 TBW983087:TBY983087 TLS983087:TLU983087 TVO983087:TVQ983087 UFK983087:UFM983087 UPG983087:UPI983087 UZC983087:UZE983087 VIY983087:VJA983087 VSU983087:VSW983087 WCQ983087:WCS983087 WMM983087:WMO983087 WWI983087:WWK983087 AF65581:AH65582 KB65581:KD65582 TX65581:TZ65582 ADT65581:ADV65582 ANP65581:ANR65582 AXL65581:AXN65582 BHH65581:BHJ65582 BRD65581:BRF65582 CAZ65581:CBB65582 CKV65581:CKX65582 CUR65581:CUT65582 DEN65581:DEP65582 DOJ65581:DOL65582 DYF65581:DYH65582 EIB65581:EID65582 ERX65581:ERZ65582 FBT65581:FBV65582 FLP65581:FLR65582 FVL65581:FVN65582 GFH65581:GFJ65582 GPD65581:GPF65582 GYZ65581:GZB65582 HIV65581:HIX65582 HSR65581:HST65582 ICN65581:ICP65582 IMJ65581:IML65582 IWF65581:IWH65582 JGB65581:JGD65582 JPX65581:JPZ65582 JZT65581:JZV65582 KJP65581:KJR65582 KTL65581:KTN65582 LDH65581:LDJ65582 LND65581:LNF65582 LWZ65581:LXB65582 MGV65581:MGX65582 MQR65581:MQT65582 NAN65581:NAP65582 NKJ65581:NKL65582 NUF65581:NUH65582 OEB65581:OED65582 ONX65581:ONZ65582 OXT65581:OXV65582 PHP65581:PHR65582 PRL65581:PRN65582 QBH65581:QBJ65582 QLD65581:QLF65582 QUZ65581:QVB65582 REV65581:REX65582 ROR65581:ROT65582 RYN65581:RYP65582 SIJ65581:SIL65582 SSF65581:SSH65582 TCB65581:TCD65582 TLX65581:TLZ65582 TVT65581:TVV65582 UFP65581:UFR65582 UPL65581:UPN65582 UZH65581:UZJ65582 VJD65581:VJF65582 VSZ65581:VTB65582 WCV65581:WCX65582 WMR65581:WMT65582 WWN65581:WWP65582 AF131117:AH131118 KB131117:KD131118 TX131117:TZ131118 ADT131117:ADV131118 ANP131117:ANR131118 AXL131117:AXN131118 BHH131117:BHJ131118 BRD131117:BRF131118 CAZ131117:CBB131118 CKV131117:CKX131118 CUR131117:CUT131118 DEN131117:DEP131118 DOJ131117:DOL131118 DYF131117:DYH131118 EIB131117:EID131118 ERX131117:ERZ131118 FBT131117:FBV131118 FLP131117:FLR131118 FVL131117:FVN131118 GFH131117:GFJ131118 GPD131117:GPF131118 GYZ131117:GZB131118 HIV131117:HIX131118 HSR131117:HST131118 ICN131117:ICP131118 IMJ131117:IML131118 IWF131117:IWH131118 JGB131117:JGD131118 JPX131117:JPZ131118 JZT131117:JZV131118 KJP131117:KJR131118 KTL131117:KTN131118 LDH131117:LDJ131118 LND131117:LNF131118 LWZ131117:LXB131118 MGV131117:MGX131118 MQR131117:MQT131118 NAN131117:NAP131118 NKJ131117:NKL131118 NUF131117:NUH131118 OEB131117:OED131118 ONX131117:ONZ131118 OXT131117:OXV131118 PHP131117:PHR131118 PRL131117:PRN131118 QBH131117:QBJ131118 QLD131117:QLF131118 QUZ131117:QVB131118 REV131117:REX131118 ROR131117:ROT131118 RYN131117:RYP131118 SIJ131117:SIL131118 SSF131117:SSH131118 TCB131117:TCD131118 TLX131117:TLZ131118 TVT131117:TVV131118 UFP131117:UFR131118 UPL131117:UPN131118 UZH131117:UZJ131118 VJD131117:VJF131118 VSZ131117:VTB131118 WCV131117:WCX131118 WMR131117:WMT131118 WWN131117:WWP131118 AF196653:AH196654 KB196653:KD196654 TX196653:TZ196654 ADT196653:ADV196654 ANP196653:ANR196654 AXL196653:AXN196654 BHH196653:BHJ196654 BRD196653:BRF196654 CAZ196653:CBB196654 CKV196653:CKX196654 CUR196653:CUT196654 DEN196653:DEP196654 DOJ196653:DOL196654 DYF196653:DYH196654 EIB196653:EID196654 ERX196653:ERZ196654 FBT196653:FBV196654 FLP196653:FLR196654 FVL196653:FVN196654 GFH196653:GFJ196654 GPD196653:GPF196654 GYZ196653:GZB196654 HIV196653:HIX196654 HSR196653:HST196654 ICN196653:ICP196654 IMJ196653:IML196654 IWF196653:IWH196654 JGB196653:JGD196654 JPX196653:JPZ196654 JZT196653:JZV196654 KJP196653:KJR196654 KTL196653:KTN196654 LDH196653:LDJ196654 LND196653:LNF196654 LWZ196653:LXB196654 MGV196653:MGX196654 MQR196653:MQT196654 NAN196653:NAP196654 NKJ196653:NKL196654 NUF196653:NUH196654 OEB196653:OED196654 ONX196653:ONZ196654 OXT196653:OXV196654 PHP196653:PHR196654 PRL196653:PRN196654 QBH196653:QBJ196654 QLD196653:QLF196654 QUZ196653:QVB196654 REV196653:REX196654 ROR196653:ROT196654 RYN196653:RYP196654 SIJ196653:SIL196654 SSF196653:SSH196654 TCB196653:TCD196654 TLX196653:TLZ196654 TVT196653:TVV196654 UFP196653:UFR196654 UPL196653:UPN196654 UZH196653:UZJ196654 VJD196653:VJF196654 VSZ196653:VTB196654 WCV196653:WCX196654 WMR196653:WMT196654 WWN196653:WWP196654 AF262189:AH262190 KB262189:KD262190 TX262189:TZ262190 ADT262189:ADV262190 ANP262189:ANR262190 AXL262189:AXN262190 BHH262189:BHJ262190 BRD262189:BRF262190 CAZ262189:CBB262190 CKV262189:CKX262190 CUR262189:CUT262190 DEN262189:DEP262190 DOJ262189:DOL262190 DYF262189:DYH262190 EIB262189:EID262190 ERX262189:ERZ262190 FBT262189:FBV262190 FLP262189:FLR262190 FVL262189:FVN262190 GFH262189:GFJ262190 GPD262189:GPF262190 GYZ262189:GZB262190 HIV262189:HIX262190 HSR262189:HST262190 ICN262189:ICP262190 IMJ262189:IML262190 IWF262189:IWH262190 JGB262189:JGD262190 JPX262189:JPZ262190 JZT262189:JZV262190 KJP262189:KJR262190 KTL262189:KTN262190 LDH262189:LDJ262190 LND262189:LNF262190 LWZ262189:LXB262190 MGV262189:MGX262190 MQR262189:MQT262190 NAN262189:NAP262190 NKJ262189:NKL262190 NUF262189:NUH262190 OEB262189:OED262190 ONX262189:ONZ262190 OXT262189:OXV262190 PHP262189:PHR262190 PRL262189:PRN262190 QBH262189:QBJ262190 QLD262189:QLF262190 QUZ262189:QVB262190 REV262189:REX262190 ROR262189:ROT262190 RYN262189:RYP262190 SIJ262189:SIL262190 SSF262189:SSH262190 TCB262189:TCD262190 TLX262189:TLZ262190 TVT262189:TVV262190 UFP262189:UFR262190 UPL262189:UPN262190 UZH262189:UZJ262190 VJD262189:VJF262190 VSZ262189:VTB262190 WCV262189:WCX262190 WMR262189:WMT262190 WWN262189:WWP262190 AF327725:AH327726 KB327725:KD327726 TX327725:TZ327726 ADT327725:ADV327726 ANP327725:ANR327726 AXL327725:AXN327726 BHH327725:BHJ327726 BRD327725:BRF327726 CAZ327725:CBB327726 CKV327725:CKX327726 CUR327725:CUT327726 DEN327725:DEP327726 DOJ327725:DOL327726 DYF327725:DYH327726 EIB327725:EID327726 ERX327725:ERZ327726 FBT327725:FBV327726 FLP327725:FLR327726 FVL327725:FVN327726 GFH327725:GFJ327726 GPD327725:GPF327726 GYZ327725:GZB327726 HIV327725:HIX327726 HSR327725:HST327726 ICN327725:ICP327726 IMJ327725:IML327726 IWF327725:IWH327726 JGB327725:JGD327726 JPX327725:JPZ327726 JZT327725:JZV327726 KJP327725:KJR327726 KTL327725:KTN327726 LDH327725:LDJ327726 LND327725:LNF327726 LWZ327725:LXB327726 MGV327725:MGX327726 MQR327725:MQT327726 NAN327725:NAP327726 NKJ327725:NKL327726 NUF327725:NUH327726 OEB327725:OED327726 ONX327725:ONZ327726 OXT327725:OXV327726 PHP327725:PHR327726 PRL327725:PRN327726 QBH327725:QBJ327726 QLD327725:QLF327726 QUZ327725:QVB327726 REV327725:REX327726 ROR327725:ROT327726 RYN327725:RYP327726 SIJ327725:SIL327726 SSF327725:SSH327726 TCB327725:TCD327726 TLX327725:TLZ327726 TVT327725:TVV327726 UFP327725:UFR327726 UPL327725:UPN327726 UZH327725:UZJ327726 VJD327725:VJF327726 VSZ327725:VTB327726 WCV327725:WCX327726 WMR327725:WMT327726 WWN327725:WWP327726 AF393261:AH393262 KB393261:KD393262 TX393261:TZ393262 ADT393261:ADV393262 ANP393261:ANR393262 AXL393261:AXN393262 BHH393261:BHJ393262 BRD393261:BRF393262 CAZ393261:CBB393262 CKV393261:CKX393262 CUR393261:CUT393262 DEN393261:DEP393262 DOJ393261:DOL393262 DYF393261:DYH393262 EIB393261:EID393262 ERX393261:ERZ393262 FBT393261:FBV393262 FLP393261:FLR393262 FVL393261:FVN393262 GFH393261:GFJ393262 GPD393261:GPF393262 GYZ393261:GZB393262 HIV393261:HIX393262 HSR393261:HST393262 ICN393261:ICP393262 IMJ393261:IML393262 IWF393261:IWH393262 JGB393261:JGD393262 JPX393261:JPZ393262 JZT393261:JZV393262 KJP393261:KJR393262 KTL393261:KTN393262 LDH393261:LDJ393262 LND393261:LNF393262 LWZ393261:LXB393262 MGV393261:MGX393262 MQR393261:MQT393262 NAN393261:NAP393262 NKJ393261:NKL393262 NUF393261:NUH393262 OEB393261:OED393262 ONX393261:ONZ393262 OXT393261:OXV393262 PHP393261:PHR393262 PRL393261:PRN393262 QBH393261:QBJ393262 QLD393261:QLF393262 QUZ393261:QVB393262 REV393261:REX393262 ROR393261:ROT393262 RYN393261:RYP393262 SIJ393261:SIL393262 SSF393261:SSH393262 TCB393261:TCD393262 TLX393261:TLZ393262 TVT393261:TVV393262 UFP393261:UFR393262 UPL393261:UPN393262 UZH393261:UZJ393262 VJD393261:VJF393262 VSZ393261:VTB393262 WCV393261:WCX393262 WMR393261:WMT393262 WWN393261:WWP393262 AF458797:AH458798 KB458797:KD458798 TX458797:TZ458798 ADT458797:ADV458798 ANP458797:ANR458798 AXL458797:AXN458798 BHH458797:BHJ458798 BRD458797:BRF458798 CAZ458797:CBB458798 CKV458797:CKX458798 CUR458797:CUT458798 DEN458797:DEP458798 DOJ458797:DOL458798 DYF458797:DYH458798 EIB458797:EID458798 ERX458797:ERZ458798 FBT458797:FBV458798 FLP458797:FLR458798 FVL458797:FVN458798 GFH458797:GFJ458798 GPD458797:GPF458798 GYZ458797:GZB458798 HIV458797:HIX458798 HSR458797:HST458798 ICN458797:ICP458798 IMJ458797:IML458798 IWF458797:IWH458798 JGB458797:JGD458798 JPX458797:JPZ458798 JZT458797:JZV458798 KJP458797:KJR458798 KTL458797:KTN458798 LDH458797:LDJ458798 LND458797:LNF458798 LWZ458797:LXB458798 MGV458797:MGX458798 MQR458797:MQT458798 NAN458797:NAP458798 NKJ458797:NKL458798 NUF458797:NUH458798 OEB458797:OED458798 ONX458797:ONZ458798 OXT458797:OXV458798 PHP458797:PHR458798 PRL458797:PRN458798 QBH458797:QBJ458798 QLD458797:QLF458798 QUZ458797:QVB458798 REV458797:REX458798 ROR458797:ROT458798 RYN458797:RYP458798 SIJ458797:SIL458798 SSF458797:SSH458798 TCB458797:TCD458798 TLX458797:TLZ458798 TVT458797:TVV458798 UFP458797:UFR458798 UPL458797:UPN458798 UZH458797:UZJ458798 VJD458797:VJF458798 VSZ458797:VTB458798 WCV458797:WCX458798 WMR458797:WMT458798 WWN458797:WWP458798 AF524333:AH524334 KB524333:KD524334 TX524333:TZ524334 ADT524333:ADV524334 ANP524333:ANR524334 AXL524333:AXN524334 BHH524333:BHJ524334 BRD524333:BRF524334 CAZ524333:CBB524334 CKV524333:CKX524334 CUR524333:CUT524334 DEN524333:DEP524334 DOJ524333:DOL524334 DYF524333:DYH524334 EIB524333:EID524334 ERX524333:ERZ524334 FBT524333:FBV524334 FLP524333:FLR524334 FVL524333:FVN524334 GFH524333:GFJ524334 GPD524333:GPF524334 GYZ524333:GZB524334 HIV524333:HIX524334 HSR524333:HST524334 ICN524333:ICP524334 IMJ524333:IML524334 IWF524333:IWH524334 JGB524333:JGD524334 JPX524333:JPZ524334 JZT524333:JZV524334 KJP524333:KJR524334 KTL524333:KTN524334 LDH524333:LDJ524334 LND524333:LNF524334 LWZ524333:LXB524334 MGV524333:MGX524334 MQR524333:MQT524334 NAN524333:NAP524334 NKJ524333:NKL524334 NUF524333:NUH524334 OEB524333:OED524334 ONX524333:ONZ524334 OXT524333:OXV524334 PHP524333:PHR524334 PRL524333:PRN524334 QBH524333:QBJ524334 QLD524333:QLF524334 QUZ524333:QVB524334 REV524333:REX524334 ROR524333:ROT524334 RYN524333:RYP524334 SIJ524333:SIL524334 SSF524333:SSH524334 TCB524333:TCD524334 TLX524333:TLZ524334 TVT524333:TVV524334 UFP524333:UFR524334 UPL524333:UPN524334 UZH524333:UZJ524334 VJD524333:VJF524334 VSZ524333:VTB524334 WCV524333:WCX524334 WMR524333:WMT524334 WWN524333:WWP524334 AF589869:AH589870 KB589869:KD589870 TX589869:TZ589870 ADT589869:ADV589870 ANP589869:ANR589870 AXL589869:AXN589870 BHH589869:BHJ589870 BRD589869:BRF589870 CAZ589869:CBB589870 CKV589869:CKX589870 CUR589869:CUT589870 DEN589869:DEP589870 DOJ589869:DOL589870 DYF589869:DYH589870 EIB589869:EID589870 ERX589869:ERZ589870 FBT589869:FBV589870 FLP589869:FLR589870 FVL589869:FVN589870 GFH589869:GFJ589870 GPD589869:GPF589870 GYZ589869:GZB589870 HIV589869:HIX589870 HSR589869:HST589870 ICN589869:ICP589870 IMJ589869:IML589870 IWF589869:IWH589870 JGB589869:JGD589870 JPX589869:JPZ589870 JZT589869:JZV589870 KJP589869:KJR589870 KTL589869:KTN589870 LDH589869:LDJ589870 LND589869:LNF589870 LWZ589869:LXB589870 MGV589869:MGX589870 MQR589869:MQT589870 NAN589869:NAP589870 NKJ589869:NKL589870 NUF589869:NUH589870 OEB589869:OED589870 ONX589869:ONZ589870 OXT589869:OXV589870 PHP589869:PHR589870 PRL589869:PRN589870 QBH589869:QBJ589870 QLD589869:QLF589870 QUZ589869:QVB589870 REV589869:REX589870 ROR589869:ROT589870 RYN589869:RYP589870 SIJ589869:SIL589870 SSF589869:SSH589870 TCB589869:TCD589870 TLX589869:TLZ589870 TVT589869:TVV589870 UFP589869:UFR589870 UPL589869:UPN589870 UZH589869:UZJ589870 VJD589869:VJF589870 VSZ589869:VTB589870 WCV589869:WCX589870 WMR589869:WMT589870 WWN589869:WWP589870 AF655405:AH655406 KB655405:KD655406 TX655405:TZ655406 ADT655405:ADV655406 ANP655405:ANR655406 AXL655405:AXN655406 BHH655405:BHJ655406 BRD655405:BRF655406 CAZ655405:CBB655406 CKV655405:CKX655406 CUR655405:CUT655406 DEN655405:DEP655406 DOJ655405:DOL655406 DYF655405:DYH655406 EIB655405:EID655406 ERX655405:ERZ655406 FBT655405:FBV655406 FLP655405:FLR655406 FVL655405:FVN655406 GFH655405:GFJ655406 GPD655405:GPF655406 GYZ655405:GZB655406 HIV655405:HIX655406 HSR655405:HST655406 ICN655405:ICP655406 IMJ655405:IML655406 IWF655405:IWH655406 JGB655405:JGD655406 JPX655405:JPZ655406 JZT655405:JZV655406 KJP655405:KJR655406 KTL655405:KTN655406 LDH655405:LDJ655406 LND655405:LNF655406 LWZ655405:LXB655406 MGV655405:MGX655406 MQR655405:MQT655406 NAN655405:NAP655406 NKJ655405:NKL655406 NUF655405:NUH655406 OEB655405:OED655406 ONX655405:ONZ655406 OXT655405:OXV655406 PHP655405:PHR655406 PRL655405:PRN655406 QBH655405:QBJ655406 QLD655405:QLF655406 QUZ655405:QVB655406 REV655405:REX655406 ROR655405:ROT655406 RYN655405:RYP655406 SIJ655405:SIL655406 SSF655405:SSH655406 TCB655405:TCD655406 TLX655405:TLZ655406 TVT655405:TVV655406 UFP655405:UFR655406 UPL655405:UPN655406 UZH655405:UZJ655406 VJD655405:VJF655406 VSZ655405:VTB655406 WCV655405:WCX655406 WMR655405:WMT655406 WWN655405:WWP655406 AF720941:AH720942 KB720941:KD720942 TX720941:TZ720942 ADT720941:ADV720942 ANP720941:ANR720942 AXL720941:AXN720942 BHH720941:BHJ720942 BRD720941:BRF720942 CAZ720941:CBB720942 CKV720941:CKX720942 CUR720941:CUT720942 DEN720941:DEP720942 DOJ720941:DOL720942 DYF720941:DYH720942 EIB720941:EID720942 ERX720941:ERZ720942 FBT720941:FBV720942 FLP720941:FLR720942 FVL720941:FVN720942 GFH720941:GFJ720942 GPD720941:GPF720942 GYZ720941:GZB720942 HIV720941:HIX720942 HSR720941:HST720942 ICN720941:ICP720942 IMJ720941:IML720942 IWF720941:IWH720942 JGB720941:JGD720942 JPX720941:JPZ720942 JZT720941:JZV720942 KJP720941:KJR720942 KTL720941:KTN720942 LDH720941:LDJ720942 LND720941:LNF720942 LWZ720941:LXB720942 MGV720941:MGX720942 MQR720941:MQT720942 NAN720941:NAP720942 NKJ720941:NKL720942 NUF720941:NUH720942 OEB720941:OED720942 ONX720941:ONZ720942 OXT720941:OXV720942 PHP720941:PHR720942 PRL720941:PRN720942 QBH720941:QBJ720942 QLD720941:QLF720942 QUZ720941:QVB720942 REV720941:REX720942 ROR720941:ROT720942 RYN720941:RYP720942 SIJ720941:SIL720942 SSF720941:SSH720942 TCB720941:TCD720942 TLX720941:TLZ720942 TVT720941:TVV720942 UFP720941:UFR720942 UPL720941:UPN720942 UZH720941:UZJ720942 VJD720941:VJF720942 VSZ720941:VTB720942 WCV720941:WCX720942 WMR720941:WMT720942 WWN720941:WWP720942 AF786477:AH786478 KB786477:KD786478 TX786477:TZ786478 ADT786477:ADV786478 ANP786477:ANR786478 AXL786477:AXN786478 BHH786477:BHJ786478 BRD786477:BRF786478 CAZ786477:CBB786478 CKV786477:CKX786478 CUR786477:CUT786478 DEN786477:DEP786478 DOJ786477:DOL786478 DYF786477:DYH786478 EIB786477:EID786478 ERX786477:ERZ786478 FBT786477:FBV786478 FLP786477:FLR786478 FVL786477:FVN786478 GFH786477:GFJ786478 GPD786477:GPF786478 GYZ786477:GZB786478 HIV786477:HIX786478 HSR786477:HST786478 ICN786477:ICP786478 IMJ786477:IML786478 IWF786477:IWH786478 JGB786477:JGD786478 JPX786477:JPZ786478 JZT786477:JZV786478 KJP786477:KJR786478 KTL786477:KTN786478 LDH786477:LDJ786478 LND786477:LNF786478 LWZ786477:LXB786478 MGV786477:MGX786478 MQR786477:MQT786478 NAN786477:NAP786478 NKJ786477:NKL786478 NUF786477:NUH786478 OEB786477:OED786478 ONX786477:ONZ786478 OXT786477:OXV786478 PHP786477:PHR786478 PRL786477:PRN786478 QBH786477:QBJ786478 QLD786477:QLF786478 QUZ786477:QVB786478 REV786477:REX786478 ROR786477:ROT786478 RYN786477:RYP786478 SIJ786477:SIL786478 SSF786477:SSH786478 TCB786477:TCD786478 TLX786477:TLZ786478 TVT786477:TVV786478 UFP786477:UFR786478 UPL786477:UPN786478 UZH786477:UZJ786478 VJD786477:VJF786478 VSZ786477:VTB786478 WCV786477:WCX786478 WMR786477:WMT786478 WWN786477:WWP786478 AF852013:AH852014 KB852013:KD852014 TX852013:TZ852014 ADT852013:ADV852014 ANP852013:ANR852014 AXL852013:AXN852014 BHH852013:BHJ852014 BRD852013:BRF852014 CAZ852013:CBB852014 CKV852013:CKX852014 CUR852013:CUT852014 DEN852013:DEP852014 DOJ852013:DOL852014 DYF852013:DYH852014 EIB852013:EID852014 ERX852013:ERZ852014 FBT852013:FBV852014 FLP852013:FLR852014 FVL852013:FVN852014 GFH852013:GFJ852014 GPD852013:GPF852014 GYZ852013:GZB852014 HIV852013:HIX852014 HSR852013:HST852014 ICN852013:ICP852014 IMJ852013:IML852014 IWF852013:IWH852014 JGB852013:JGD852014 JPX852013:JPZ852014 JZT852013:JZV852014 KJP852013:KJR852014 KTL852013:KTN852014 LDH852013:LDJ852014 LND852013:LNF852014 LWZ852013:LXB852014 MGV852013:MGX852014 MQR852013:MQT852014 NAN852013:NAP852014 NKJ852013:NKL852014 NUF852013:NUH852014 OEB852013:OED852014 ONX852013:ONZ852014 OXT852013:OXV852014 PHP852013:PHR852014 PRL852013:PRN852014 QBH852013:QBJ852014 QLD852013:QLF852014 QUZ852013:QVB852014 REV852013:REX852014 ROR852013:ROT852014 RYN852013:RYP852014 SIJ852013:SIL852014 SSF852013:SSH852014 TCB852013:TCD852014 TLX852013:TLZ852014 TVT852013:TVV852014 UFP852013:UFR852014 UPL852013:UPN852014 UZH852013:UZJ852014 VJD852013:VJF852014 VSZ852013:VTB852014 WCV852013:WCX852014 WMR852013:WMT852014 WWN852013:WWP852014 AF917549:AH917550 KB917549:KD917550 TX917549:TZ917550 ADT917549:ADV917550 ANP917549:ANR917550 AXL917549:AXN917550 BHH917549:BHJ917550 BRD917549:BRF917550 CAZ917549:CBB917550 CKV917549:CKX917550 CUR917549:CUT917550 DEN917549:DEP917550 DOJ917549:DOL917550 DYF917549:DYH917550 EIB917549:EID917550 ERX917549:ERZ917550 FBT917549:FBV917550 FLP917549:FLR917550 FVL917549:FVN917550 GFH917549:GFJ917550 GPD917549:GPF917550 GYZ917549:GZB917550 HIV917549:HIX917550 HSR917549:HST917550 ICN917549:ICP917550 IMJ917549:IML917550 IWF917549:IWH917550 JGB917549:JGD917550 JPX917549:JPZ917550 JZT917549:JZV917550 KJP917549:KJR917550 KTL917549:KTN917550 LDH917549:LDJ917550 LND917549:LNF917550 LWZ917549:LXB917550 MGV917549:MGX917550 MQR917549:MQT917550 NAN917549:NAP917550 NKJ917549:NKL917550 NUF917549:NUH917550 OEB917549:OED917550 ONX917549:ONZ917550 OXT917549:OXV917550 PHP917549:PHR917550 PRL917549:PRN917550 QBH917549:QBJ917550 QLD917549:QLF917550 QUZ917549:QVB917550 REV917549:REX917550 ROR917549:ROT917550 RYN917549:RYP917550 SIJ917549:SIL917550 SSF917549:SSH917550 TCB917549:TCD917550 TLX917549:TLZ917550 TVT917549:TVV917550 UFP917549:UFR917550 UPL917549:UPN917550 UZH917549:UZJ917550 VJD917549:VJF917550 VSZ917549:VTB917550 WCV917549:WCX917550 WMR917549:WMT917550 WWN917549:WWP917550 AF983085:AH983086 KB983085:KD983086 TX983085:TZ983086 ADT983085:ADV983086 ANP983085:ANR983086 AXL983085:AXN983086 BHH983085:BHJ983086 BRD983085:BRF983086 CAZ983085:CBB983086 CKV983085:CKX983086 CUR983085:CUT983086 DEN983085:DEP983086 DOJ983085:DOL983086 DYF983085:DYH983086 EIB983085:EID983086 ERX983085:ERZ983086 FBT983085:FBV983086 FLP983085:FLR983086 FVL983085:FVN983086 GFH983085:GFJ983086 GPD983085:GPF983086 GYZ983085:GZB983086 HIV983085:HIX983086 HSR983085:HST983086 ICN983085:ICP983086 IMJ983085:IML983086 IWF983085:IWH983086 JGB983085:JGD983086 JPX983085:JPZ983086 JZT983085:JZV983086 KJP983085:KJR983086 KTL983085:KTN983086 LDH983085:LDJ983086 LND983085:LNF983086 LWZ983085:LXB983086 MGV983085:MGX983086 MQR983085:MQT983086 NAN983085:NAP983086 NKJ983085:NKL983086 NUF983085:NUH983086 OEB983085:OED983086 ONX983085:ONZ983086 OXT983085:OXV983086 PHP983085:PHR983086 PRL983085:PRN983086 QBH983085:QBJ983086 QLD983085:QLF983086 QUZ983085:QVB983086 REV983085:REX983086 ROR983085:ROT983086 RYN983085:RYP983086 SIJ983085:SIL983086 SSF983085:SSH983086 TCB983085:TCD983086 TLX983085:TLZ983086 TVT983085:TVV983086 UFP983085:UFR983086 UPL983085:UPN983086 UZH983085:UZJ983086 VJD983085:VJF983086 VSZ983085:VTB983086 WCV983085:WCX983086 WMR983085:WMT983086 WWN983085:WWP983086 N65544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N131080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N196616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N262152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N327688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N393224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N458760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N524296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N589832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N655368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N720904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N786440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N851976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N917512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N983048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AF65572:AH65573 KB65572:KD65573 TX65572:TZ65573 ADT65572:ADV65573 ANP65572:ANR65573 AXL65572:AXN65573 BHH65572:BHJ65573 BRD65572:BRF65573 CAZ65572:CBB65573 CKV65572:CKX65573 CUR65572:CUT65573 DEN65572:DEP65573 DOJ65572:DOL65573 DYF65572:DYH65573 EIB65572:EID65573 ERX65572:ERZ65573 FBT65572:FBV65573 FLP65572:FLR65573 FVL65572:FVN65573 GFH65572:GFJ65573 GPD65572:GPF65573 GYZ65572:GZB65573 HIV65572:HIX65573 HSR65572:HST65573 ICN65572:ICP65573 IMJ65572:IML65573 IWF65572:IWH65573 JGB65572:JGD65573 JPX65572:JPZ65573 JZT65572:JZV65573 KJP65572:KJR65573 KTL65572:KTN65573 LDH65572:LDJ65573 LND65572:LNF65573 LWZ65572:LXB65573 MGV65572:MGX65573 MQR65572:MQT65573 NAN65572:NAP65573 NKJ65572:NKL65573 NUF65572:NUH65573 OEB65572:OED65573 ONX65572:ONZ65573 OXT65572:OXV65573 PHP65572:PHR65573 PRL65572:PRN65573 QBH65572:QBJ65573 QLD65572:QLF65573 QUZ65572:QVB65573 REV65572:REX65573 ROR65572:ROT65573 RYN65572:RYP65573 SIJ65572:SIL65573 SSF65572:SSH65573 TCB65572:TCD65573 TLX65572:TLZ65573 TVT65572:TVV65573 UFP65572:UFR65573 UPL65572:UPN65573 UZH65572:UZJ65573 VJD65572:VJF65573 VSZ65572:VTB65573 WCV65572:WCX65573 WMR65572:WMT65573 WWN65572:WWP65573 AF131108:AH131109 KB131108:KD131109 TX131108:TZ131109 ADT131108:ADV131109 ANP131108:ANR131109 AXL131108:AXN131109 BHH131108:BHJ131109 BRD131108:BRF131109 CAZ131108:CBB131109 CKV131108:CKX131109 CUR131108:CUT131109 DEN131108:DEP131109 DOJ131108:DOL131109 DYF131108:DYH131109 EIB131108:EID131109 ERX131108:ERZ131109 FBT131108:FBV131109 FLP131108:FLR131109 FVL131108:FVN131109 GFH131108:GFJ131109 GPD131108:GPF131109 GYZ131108:GZB131109 HIV131108:HIX131109 HSR131108:HST131109 ICN131108:ICP131109 IMJ131108:IML131109 IWF131108:IWH131109 JGB131108:JGD131109 JPX131108:JPZ131109 JZT131108:JZV131109 KJP131108:KJR131109 KTL131108:KTN131109 LDH131108:LDJ131109 LND131108:LNF131109 LWZ131108:LXB131109 MGV131108:MGX131109 MQR131108:MQT131109 NAN131108:NAP131109 NKJ131108:NKL131109 NUF131108:NUH131109 OEB131108:OED131109 ONX131108:ONZ131109 OXT131108:OXV131109 PHP131108:PHR131109 PRL131108:PRN131109 QBH131108:QBJ131109 QLD131108:QLF131109 QUZ131108:QVB131109 REV131108:REX131109 ROR131108:ROT131109 RYN131108:RYP131109 SIJ131108:SIL131109 SSF131108:SSH131109 TCB131108:TCD131109 TLX131108:TLZ131109 TVT131108:TVV131109 UFP131108:UFR131109 UPL131108:UPN131109 UZH131108:UZJ131109 VJD131108:VJF131109 VSZ131108:VTB131109 WCV131108:WCX131109 WMR131108:WMT131109 WWN131108:WWP131109 AF196644:AH196645 KB196644:KD196645 TX196644:TZ196645 ADT196644:ADV196645 ANP196644:ANR196645 AXL196644:AXN196645 BHH196644:BHJ196645 BRD196644:BRF196645 CAZ196644:CBB196645 CKV196644:CKX196645 CUR196644:CUT196645 DEN196644:DEP196645 DOJ196644:DOL196645 DYF196644:DYH196645 EIB196644:EID196645 ERX196644:ERZ196645 FBT196644:FBV196645 FLP196644:FLR196645 FVL196644:FVN196645 GFH196644:GFJ196645 GPD196644:GPF196645 GYZ196644:GZB196645 HIV196644:HIX196645 HSR196644:HST196645 ICN196644:ICP196645 IMJ196644:IML196645 IWF196644:IWH196645 JGB196644:JGD196645 JPX196644:JPZ196645 JZT196644:JZV196645 KJP196644:KJR196645 KTL196644:KTN196645 LDH196644:LDJ196645 LND196644:LNF196645 LWZ196644:LXB196645 MGV196644:MGX196645 MQR196644:MQT196645 NAN196644:NAP196645 NKJ196644:NKL196645 NUF196644:NUH196645 OEB196644:OED196645 ONX196644:ONZ196645 OXT196644:OXV196645 PHP196644:PHR196645 PRL196644:PRN196645 QBH196644:QBJ196645 QLD196644:QLF196645 QUZ196644:QVB196645 REV196644:REX196645 ROR196644:ROT196645 RYN196644:RYP196645 SIJ196644:SIL196645 SSF196644:SSH196645 TCB196644:TCD196645 TLX196644:TLZ196645 TVT196644:TVV196645 UFP196644:UFR196645 UPL196644:UPN196645 UZH196644:UZJ196645 VJD196644:VJF196645 VSZ196644:VTB196645 WCV196644:WCX196645 WMR196644:WMT196645 WWN196644:WWP196645 AF262180:AH262181 KB262180:KD262181 TX262180:TZ262181 ADT262180:ADV262181 ANP262180:ANR262181 AXL262180:AXN262181 BHH262180:BHJ262181 BRD262180:BRF262181 CAZ262180:CBB262181 CKV262180:CKX262181 CUR262180:CUT262181 DEN262180:DEP262181 DOJ262180:DOL262181 DYF262180:DYH262181 EIB262180:EID262181 ERX262180:ERZ262181 FBT262180:FBV262181 FLP262180:FLR262181 FVL262180:FVN262181 GFH262180:GFJ262181 GPD262180:GPF262181 GYZ262180:GZB262181 HIV262180:HIX262181 HSR262180:HST262181 ICN262180:ICP262181 IMJ262180:IML262181 IWF262180:IWH262181 JGB262180:JGD262181 JPX262180:JPZ262181 JZT262180:JZV262181 KJP262180:KJR262181 KTL262180:KTN262181 LDH262180:LDJ262181 LND262180:LNF262181 LWZ262180:LXB262181 MGV262180:MGX262181 MQR262180:MQT262181 NAN262180:NAP262181 NKJ262180:NKL262181 NUF262180:NUH262181 OEB262180:OED262181 ONX262180:ONZ262181 OXT262180:OXV262181 PHP262180:PHR262181 PRL262180:PRN262181 QBH262180:QBJ262181 QLD262180:QLF262181 QUZ262180:QVB262181 REV262180:REX262181 ROR262180:ROT262181 RYN262180:RYP262181 SIJ262180:SIL262181 SSF262180:SSH262181 TCB262180:TCD262181 TLX262180:TLZ262181 TVT262180:TVV262181 UFP262180:UFR262181 UPL262180:UPN262181 UZH262180:UZJ262181 VJD262180:VJF262181 VSZ262180:VTB262181 WCV262180:WCX262181 WMR262180:WMT262181 WWN262180:WWP262181 AF327716:AH327717 KB327716:KD327717 TX327716:TZ327717 ADT327716:ADV327717 ANP327716:ANR327717 AXL327716:AXN327717 BHH327716:BHJ327717 BRD327716:BRF327717 CAZ327716:CBB327717 CKV327716:CKX327717 CUR327716:CUT327717 DEN327716:DEP327717 DOJ327716:DOL327717 DYF327716:DYH327717 EIB327716:EID327717 ERX327716:ERZ327717 FBT327716:FBV327717 FLP327716:FLR327717 FVL327716:FVN327717 GFH327716:GFJ327717 GPD327716:GPF327717 GYZ327716:GZB327717 HIV327716:HIX327717 HSR327716:HST327717 ICN327716:ICP327717 IMJ327716:IML327717 IWF327716:IWH327717 JGB327716:JGD327717 JPX327716:JPZ327717 JZT327716:JZV327717 KJP327716:KJR327717 KTL327716:KTN327717 LDH327716:LDJ327717 LND327716:LNF327717 LWZ327716:LXB327717 MGV327716:MGX327717 MQR327716:MQT327717 NAN327716:NAP327717 NKJ327716:NKL327717 NUF327716:NUH327717 OEB327716:OED327717 ONX327716:ONZ327717 OXT327716:OXV327717 PHP327716:PHR327717 PRL327716:PRN327717 QBH327716:QBJ327717 QLD327716:QLF327717 QUZ327716:QVB327717 REV327716:REX327717 ROR327716:ROT327717 RYN327716:RYP327717 SIJ327716:SIL327717 SSF327716:SSH327717 TCB327716:TCD327717 TLX327716:TLZ327717 TVT327716:TVV327717 UFP327716:UFR327717 UPL327716:UPN327717 UZH327716:UZJ327717 VJD327716:VJF327717 VSZ327716:VTB327717 WCV327716:WCX327717 WMR327716:WMT327717 WWN327716:WWP327717 AF393252:AH393253 KB393252:KD393253 TX393252:TZ393253 ADT393252:ADV393253 ANP393252:ANR393253 AXL393252:AXN393253 BHH393252:BHJ393253 BRD393252:BRF393253 CAZ393252:CBB393253 CKV393252:CKX393253 CUR393252:CUT393253 DEN393252:DEP393253 DOJ393252:DOL393253 DYF393252:DYH393253 EIB393252:EID393253 ERX393252:ERZ393253 FBT393252:FBV393253 FLP393252:FLR393253 FVL393252:FVN393253 GFH393252:GFJ393253 GPD393252:GPF393253 GYZ393252:GZB393253 HIV393252:HIX393253 HSR393252:HST393253 ICN393252:ICP393253 IMJ393252:IML393253 IWF393252:IWH393253 JGB393252:JGD393253 JPX393252:JPZ393253 JZT393252:JZV393253 KJP393252:KJR393253 KTL393252:KTN393253 LDH393252:LDJ393253 LND393252:LNF393253 LWZ393252:LXB393253 MGV393252:MGX393253 MQR393252:MQT393253 NAN393252:NAP393253 NKJ393252:NKL393253 NUF393252:NUH393253 OEB393252:OED393253 ONX393252:ONZ393253 OXT393252:OXV393253 PHP393252:PHR393253 PRL393252:PRN393253 QBH393252:QBJ393253 QLD393252:QLF393253 QUZ393252:QVB393253 REV393252:REX393253 ROR393252:ROT393253 RYN393252:RYP393253 SIJ393252:SIL393253 SSF393252:SSH393253 TCB393252:TCD393253 TLX393252:TLZ393253 TVT393252:TVV393253 UFP393252:UFR393253 UPL393252:UPN393253 UZH393252:UZJ393253 VJD393252:VJF393253 VSZ393252:VTB393253 WCV393252:WCX393253 WMR393252:WMT393253 WWN393252:WWP393253 AF458788:AH458789 KB458788:KD458789 TX458788:TZ458789 ADT458788:ADV458789 ANP458788:ANR458789 AXL458788:AXN458789 BHH458788:BHJ458789 BRD458788:BRF458789 CAZ458788:CBB458789 CKV458788:CKX458789 CUR458788:CUT458789 DEN458788:DEP458789 DOJ458788:DOL458789 DYF458788:DYH458789 EIB458788:EID458789 ERX458788:ERZ458789 FBT458788:FBV458789 FLP458788:FLR458789 FVL458788:FVN458789 GFH458788:GFJ458789 GPD458788:GPF458789 GYZ458788:GZB458789 HIV458788:HIX458789 HSR458788:HST458789 ICN458788:ICP458789 IMJ458788:IML458789 IWF458788:IWH458789 JGB458788:JGD458789 JPX458788:JPZ458789 JZT458788:JZV458789 KJP458788:KJR458789 KTL458788:KTN458789 LDH458788:LDJ458789 LND458788:LNF458789 LWZ458788:LXB458789 MGV458788:MGX458789 MQR458788:MQT458789 NAN458788:NAP458789 NKJ458788:NKL458789 NUF458788:NUH458789 OEB458788:OED458789 ONX458788:ONZ458789 OXT458788:OXV458789 PHP458788:PHR458789 PRL458788:PRN458789 QBH458788:QBJ458789 QLD458788:QLF458789 QUZ458788:QVB458789 REV458788:REX458789 ROR458788:ROT458789 RYN458788:RYP458789 SIJ458788:SIL458789 SSF458788:SSH458789 TCB458788:TCD458789 TLX458788:TLZ458789 TVT458788:TVV458789 UFP458788:UFR458789 UPL458788:UPN458789 UZH458788:UZJ458789 VJD458788:VJF458789 VSZ458788:VTB458789 WCV458788:WCX458789 WMR458788:WMT458789 WWN458788:WWP458789 AF524324:AH524325 KB524324:KD524325 TX524324:TZ524325 ADT524324:ADV524325 ANP524324:ANR524325 AXL524324:AXN524325 BHH524324:BHJ524325 BRD524324:BRF524325 CAZ524324:CBB524325 CKV524324:CKX524325 CUR524324:CUT524325 DEN524324:DEP524325 DOJ524324:DOL524325 DYF524324:DYH524325 EIB524324:EID524325 ERX524324:ERZ524325 FBT524324:FBV524325 FLP524324:FLR524325 FVL524324:FVN524325 GFH524324:GFJ524325 GPD524324:GPF524325 GYZ524324:GZB524325 HIV524324:HIX524325 HSR524324:HST524325 ICN524324:ICP524325 IMJ524324:IML524325 IWF524324:IWH524325 JGB524324:JGD524325 JPX524324:JPZ524325 JZT524324:JZV524325 KJP524324:KJR524325 KTL524324:KTN524325 LDH524324:LDJ524325 LND524324:LNF524325 LWZ524324:LXB524325 MGV524324:MGX524325 MQR524324:MQT524325 NAN524324:NAP524325 NKJ524324:NKL524325 NUF524324:NUH524325 OEB524324:OED524325 ONX524324:ONZ524325 OXT524324:OXV524325 PHP524324:PHR524325 PRL524324:PRN524325 QBH524324:QBJ524325 QLD524324:QLF524325 QUZ524324:QVB524325 REV524324:REX524325 ROR524324:ROT524325 RYN524324:RYP524325 SIJ524324:SIL524325 SSF524324:SSH524325 TCB524324:TCD524325 TLX524324:TLZ524325 TVT524324:TVV524325 UFP524324:UFR524325 UPL524324:UPN524325 UZH524324:UZJ524325 VJD524324:VJF524325 VSZ524324:VTB524325 WCV524324:WCX524325 WMR524324:WMT524325 WWN524324:WWP524325 AF589860:AH589861 KB589860:KD589861 TX589860:TZ589861 ADT589860:ADV589861 ANP589860:ANR589861 AXL589860:AXN589861 BHH589860:BHJ589861 BRD589860:BRF589861 CAZ589860:CBB589861 CKV589860:CKX589861 CUR589860:CUT589861 DEN589860:DEP589861 DOJ589860:DOL589861 DYF589860:DYH589861 EIB589860:EID589861 ERX589860:ERZ589861 FBT589860:FBV589861 FLP589860:FLR589861 FVL589860:FVN589861 GFH589860:GFJ589861 GPD589860:GPF589861 GYZ589860:GZB589861 HIV589860:HIX589861 HSR589860:HST589861 ICN589860:ICP589861 IMJ589860:IML589861 IWF589860:IWH589861 JGB589860:JGD589861 JPX589860:JPZ589861 JZT589860:JZV589861 KJP589860:KJR589861 KTL589860:KTN589861 LDH589860:LDJ589861 LND589860:LNF589861 LWZ589860:LXB589861 MGV589860:MGX589861 MQR589860:MQT589861 NAN589860:NAP589861 NKJ589860:NKL589861 NUF589860:NUH589861 OEB589860:OED589861 ONX589860:ONZ589861 OXT589860:OXV589861 PHP589860:PHR589861 PRL589860:PRN589861 QBH589860:QBJ589861 QLD589860:QLF589861 QUZ589860:QVB589861 REV589860:REX589861 ROR589860:ROT589861 RYN589860:RYP589861 SIJ589860:SIL589861 SSF589860:SSH589861 TCB589860:TCD589861 TLX589860:TLZ589861 TVT589860:TVV589861 UFP589860:UFR589861 UPL589860:UPN589861 UZH589860:UZJ589861 VJD589860:VJF589861 VSZ589860:VTB589861 WCV589860:WCX589861 WMR589860:WMT589861 WWN589860:WWP589861 AF655396:AH655397 KB655396:KD655397 TX655396:TZ655397 ADT655396:ADV655397 ANP655396:ANR655397 AXL655396:AXN655397 BHH655396:BHJ655397 BRD655396:BRF655397 CAZ655396:CBB655397 CKV655396:CKX655397 CUR655396:CUT655397 DEN655396:DEP655397 DOJ655396:DOL655397 DYF655396:DYH655397 EIB655396:EID655397 ERX655396:ERZ655397 FBT655396:FBV655397 FLP655396:FLR655397 FVL655396:FVN655397 GFH655396:GFJ655397 GPD655396:GPF655397 GYZ655396:GZB655397 HIV655396:HIX655397 HSR655396:HST655397 ICN655396:ICP655397 IMJ655396:IML655397 IWF655396:IWH655397 JGB655396:JGD655397 JPX655396:JPZ655397 JZT655396:JZV655397 KJP655396:KJR655397 KTL655396:KTN655397 LDH655396:LDJ655397 LND655396:LNF655397 LWZ655396:LXB655397 MGV655396:MGX655397 MQR655396:MQT655397 NAN655396:NAP655397 NKJ655396:NKL655397 NUF655396:NUH655397 OEB655396:OED655397 ONX655396:ONZ655397 OXT655396:OXV655397 PHP655396:PHR655397 PRL655396:PRN655397 QBH655396:QBJ655397 QLD655396:QLF655397 QUZ655396:QVB655397 REV655396:REX655397 ROR655396:ROT655397 RYN655396:RYP655397 SIJ655396:SIL655397 SSF655396:SSH655397 TCB655396:TCD655397 TLX655396:TLZ655397 TVT655396:TVV655397 UFP655396:UFR655397 UPL655396:UPN655397 UZH655396:UZJ655397 VJD655396:VJF655397 VSZ655396:VTB655397 WCV655396:WCX655397 WMR655396:WMT655397 WWN655396:WWP655397 AF720932:AH720933 KB720932:KD720933 TX720932:TZ720933 ADT720932:ADV720933 ANP720932:ANR720933 AXL720932:AXN720933 BHH720932:BHJ720933 BRD720932:BRF720933 CAZ720932:CBB720933 CKV720932:CKX720933 CUR720932:CUT720933 DEN720932:DEP720933 DOJ720932:DOL720933 DYF720932:DYH720933 EIB720932:EID720933 ERX720932:ERZ720933 FBT720932:FBV720933 FLP720932:FLR720933 FVL720932:FVN720933 GFH720932:GFJ720933 GPD720932:GPF720933 GYZ720932:GZB720933 HIV720932:HIX720933 HSR720932:HST720933 ICN720932:ICP720933 IMJ720932:IML720933 IWF720932:IWH720933 JGB720932:JGD720933 JPX720932:JPZ720933 JZT720932:JZV720933 KJP720932:KJR720933 KTL720932:KTN720933 LDH720932:LDJ720933 LND720932:LNF720933 LWZ720932:LXB720933 MGV720932:MGX720933 MQR720932:MQT720933 NAN720932:NAP720933 NKJ720932:NKL720933 NUF720932:NUH720933 OEB720932:OED720933 ONX720932:ONZ720933 OXT720932:OXV720933 PHP720932:PHR720933 PRL720932:PRN720933 QBH720932:QBJ720933 QLD720932:QLF720933 QUZ720932:QVB720933 REV720932:REX720933 ROR720932:ROT720933 RYN720932:RYP720933 SIJ720932:SIL720933 SSF720932:SSH720933 TCB720932:TCD720933 TLX720932:TLZ720933 TVT720932:TVV720933 UFP720932:UFR720933 UPL720932:UPN720933 UZH720932:UZJ720933 VJD720932:VJF720933 VSZ720932:VTB720933 WCV720932:WCX720933 WMR720932:WMT720933 WWN720932:WWP720933 AF786468:AH786469 KB786468:KD786469 TX786468:TZ786469 ADT786468:ADV786469 ANP786468:ANR786469 AXL786468:AXN786469 BHH786468:BHJ786469 BRD786468:BRF786469 CAZ786468:CBB786469 CKV786468:CKX786469 CUR786468:CUT786469 DEN786468:DEP786469 DOJ786468:DOL786469 DYF786468:DYH786469 EIB786468:EID786469 ERX786468:ERZ786469 FBT786468:FBV786469 FLP786468:FLR786469 FVL786468:FVN786469 GFH786468:GFJ786469 GPD786468:GPF786469 GYZ786468:GZB786469 HIV786468:HIX786469 HSR786468:HST786469 ICN786468:ICP786469 IMJ786468:IML786469 IWF786468:IWH786469 JGB786468:JGD786469 JPX786468:JPZ786469 JZT786468:JZV786469 KJP786468:KJR786469 KTL786468:KTN786469 LDH786468:LDJ786469 LND786468:LNF786469 LWZ786468:LXB786469 MGV786468:MGX786469 MQR786468:MQT786469 NAN786468:NAP786469 NKJ786468:NKL786469 NUF786468:NUH786469 OEB786468:OED786469 ONX786468:ONZ786469 OXT786468:OXV786469 PHP786468:PHR786469 PRL786468:PRN786469 QBH786468:QBJ786469 QLD786468:QLF786469 QUZ786468:QVB786469 REV786468:REX786469 ROR786468:ROT786469 RYN786468:RYP786469 SIJ786468:SIL786469 SSF786468:SSH786469 TCB786468:TCD786469 TLX786468:TLZ786469 TVT786468:TVV786469 UFP786468:UFR786469 UPL786468:UPN786469 UZH786468:UZJ786469 VJD786468:VJF786469 VSZ786468:VTB786469 WCV786468:WCX786469 WMR786468:WMT786469 WWN786468:WWP786469 AF852004:AH852005 KB852004:KD852005 TX852004:TZ852005 ADT852004:ADV852005 ANP852004:ANR852005 AXL852004:AXN852005 BHH852004:BHJ852005 BRD852004:BRF852005 CAZ852004:CBB852005 CKV852004:CKX852005 CUR852004:CUT852005 DEN852004:DEP852005 DOJ852004:DOL852005 DYF852004:DYH852005 EIB852004:EID852005 ERX852004:ERZ852005 FBT852004:FBV852005 FLP852004:FLR852005 FVL852004:FVN852005 GFH852004:GFJ852005 GPD852004:GPF852005 GYZ852004:GZB852005 HIV852004:HIX852005 HSR852004:HST852005 ICN852004:ICP852005 IMJ852004:IML852005 IWF852004:IWH852005 JGB852004:JGD852005 JPX852004:JPZ852005 JZT852004:JZV852005 KJP852004:KJR852005 KTL852004:KTN852005 LDH852004:LDJ852005 LND852004:LNF852005 LWZ852004:LXB852005 MGV852004:MGX852005 MQR852004:MQT852005 NAN852004:NAP852005 NKJ852004:NKL852005 NUF852004:NUH852005 OEB852004:OED852005 ONX852004:ONZ852005 OXT852004:OXV852005 PHP852004:PHR852005 PRL852004:PRN852005 QBH852004:QBJ852005 QLD852004:QLF852005 QUZ852004:QVB852005 REV852004:REX852005 ROR852004:ROT852005 RYN852004:RYP852005 SIJ852004:SIL852005 SSF852004:SSH852005 TCB852004:TCD852005 TLX852004:TLZ852005 TVT852004:TVV852005 UFP852004:UFR852005 UPL852004:UPN852005 UZH852004:UZJ852005 VJD852004:VJF852005 VSZ852004:VTB852005 WCV852004:WCX852005 WMR852004:WMT852005 WWN852004:WWP852005 AF917540:AH917541 KB917540:KD917541 TX917540:TZ917541 ADT917540:ADV917541 ANP917540:ANR917541 AXL917540:AXN917541 BHH917540:BHJ917541 BRD917540:BRF917541 CAZ917540:CBB917541 CKV917540:CKX917541 CUR917540:CUT917541 DEN917540:DEP917541 DOJ917540:DOL917541 DYF917540:DYH917541 EIB917540:EID917541 ERX917540:ERZ917541 FBT917540:FBV917541 FLP917540:FLR917541 FVL917540:FVN917541 GFH917540:GFJ917541 GPD917540:GPF917541 GYZ917540:GZB917541 HIV917540:HIX917541 HSR917540:HST917541 ICN917540:ICP917541 IMJ917540:IML917541 IWF917540:IWH917541 JGB917540:JGD917541 JPX917540:JPZ917541 JZT917540:JZV917541 KJP917540:KJR917541 KTL917540:KTN917541 LDH917540:LDJ917541 LND917540:LNF917541 LWZ917540:LXB917541 MGV917540:MGX917541 MQR917540:MQT917541 NAN917540:NAP917541 NKJ917540:NKL917541 NUF917540:NUH917541 OEB917540:OED917541 ONX917540:ONZ917541 OXT917540:OXV917541 PHP917540:PHR917541 PRL917540:PRN917541 QBH917540:QBJ917541 QLD917540:QLF917541 QUZ917540:QVB917541 REV917540:REX917541 ROR917540:ROT917541 RYN917540:RYP917541 SIJ917540:SIL917541 SSF917540:SSH917541 TCB917540:TCD917541 TLX917540:TLZ917541 TVT917540:TVV917541 UFP917540:UFR917541 UPL917540:UPN917541 UZH917540:UZJ917541 VJD917540:VJF917541 VSZ917540:VTB917541 WCV917540:WCX917541 WMR917540:WMT917541 WWN917540:WWP917541 AF983076:AH983077 KB983076:KD983077 TX983076:TZ983077 ADT983076:ADV983077 ANP983076:ANR983077 AXL983076:AXN983077 BHH983076:BHJ983077 BRD983076:BRF983077 CAZ983076:CBB983077 CKV983076:CKX983077 CUR983076:CUT983077 DEN983076:DEP983077 DOJ983076:DOL983077 DYF983076:DYH983077 EIB983076:EID983077 ERX983076:ERZ983077 FBT983076:FBV983077 FLP983076:FLR983077 FVL983076:FVN983077 GFH983076:GFJ983077 GPD983076:GPF983077 GYZ983076:GZB983077 HIV983076:HIX983077 HSR983076:HST983077 ICN983076:ICP983077 IMJ983076:IML983077 IWF983076:IWH983077 JGB983076:JGD983077 JPX983076:JPZ983077 JZT983076:JZV983077 KJP983076:KJR983077 KTL983076:KTN983077 LDH983076:LDJ983077 LND983076:LNF983077 LWZ983076:LXB983077 MGV983076:MGX983077 MQR983076:MQT983077 NAN983076:NAP983077 NKJ983076:NKL983077 NUF983076:NUH983077 OEB983076:OED983077 ONX983076:ONZ983077 OXT983076:OXV983077 PHP983076:PHR983077 PRL983076:PRN983077 QBH983076:QBJ983077 QLD983076:QLF983077 QUZ983076:QVB983077 REV983076:REX983077 ROR983076:ROT983077 RYN983076:RYP983077 SIJ983076:SIL983077 SSF983076:SSH983077 TCB983076:TCD983077 TLX983076:TLZ983077 TVT983076:TVV983077 UFP983076:UFR983077 UPL983076:UPN983077 UZH983076:UZJ983077 VJD983076:VJF983077 VSZ983076:VTB983077 WCV983076:WCX983077 WMR983076:WMT983077 WWN983076:WWP983077 AF65577:AH65577 KB65577:KD65577 TX65577:TZ65577 ADT65577:ADV65577 ANP65577:ANR65577 AXL65577:AXN65577 BHH65577:BHJ65577 BRD65577:BRF65577 CAZ65577:CBB65577 CKV65577:CKX65577 CUR65577:CUT65577 DEN65577:DEP65577 DOJ65577:DOL65577 DYF65577:DYH65577 EIB65577:EID65577 ERX65577:ERZ65577 FBT65577:FBV65577 FLP65577:FLR65577 FVL65577:FVN65577 GFH65577:GFJ65577 GPD65577:GPF65577 GYZ65577:GZB65577 HIV65577:HIX65577 HSR65577:HST65577 ICN65577:ICP65577 IMJ65577:IML65577 IWF65577:IWH65577 JGB65577:JGD65577 JPX65577:JPZ65577 JZT65577:JZV65577 KJP65577:KJR65577 KTL65577:KTN65577 LDH65577:LDJ65577 LND65577:LNF65577 LWZ65577:LXB65577 MGV65577:MGX65577 MQR65577:MQT65577 NAN65577:NAP65577 NKJ65577:NKL65577 NUF65577:NUH65577 OEB65577:OED65577 ONX65577:ONZ65577 OXT65577:OXV65577 PHP65577:PHR65577 PRL65577:PRN65577 QBH65577:QBJ65577 QLD65577:QLF65577 QUZ65577:QVB65577 REV65577:REX65577 ROR65577:ROT65577 RYN65577:RYP65577 SIJ65577:SIL65577 SSF65577:SSH65577 TCB65577:TCD65577 TLX65577:TLZ65577 TVT65577:TVV65577 UFP65577:UFR65577 UPL65577:UPN65577 UZH65577:UZJ65577 VJD65577:VJF65577 VSZ65577:VTB65577 WCV65577:WCX65577 WMR65577:WMT65577 WWN65577:WWP65577 AF131113:AH131113 KB131113:KD131113 TX131113:TZ131113 ADT131113:ADV131113 ANP131113:ANR131113 AXL131113:AXN131113 BHH131113:BHJ131113 BRD131113:BRF131113 CAZ131113:CBB131113 CKV131113:CKX131113 CUR131113:CUT131113 DEN131113:DEP131113 DOJ131113:DOL131113 DYF131113:DYH131113 EIB131113:EID131113 ERX131113:ERZ131113 FBT131113:FBV131113 FLP131113:FLR131113 FVL131113:FVN131113 GFH131113:GFJ131113 GPD131113:GPF131113 GYZ131113:GZB131113 HIV131113:HIX131113 HSR131113:HST131113 ICN131113:ICP131113 IMJ131113:IML131113 IWF131113:IWH131113 JGB131113:JGD131113 JPX131113:JPZ131113 JZT131113:JZV131113 KJP131113:KJR131113 KTL131113:KTN131113 LDH131113:LDJ131113 LND131113:LNF131113 LWZ131113:LXB131113 MGV131113:MGX131113 MQR131113:MQT131113 NAN131113:NAP131113 NKJ131113:NKL131113 NUF131113:NUH131113 OEB131113:OED131113 ONX131113:ONZ131113 OXT131113:OXV131113 PHP131113:PHR131113 PRL131113:PRN131113 QBH131113:QBJ131113 QLD131113:QLF131113 QUZ131113:QVB131113 REV131113:REX131113 ROR131113:ROT131113 RYN131113:RYP131113 SIJ131113:SIL131113 SSF131113:SSH131113 TCB131113:TCD131113 TLX131113:TLZ131113 TVT131113:TVV131113 UFP131113:UFR131113 UPL131113:UPN131113 UZH131113:UZJ131113 VJD131113:VJF131113 VSZ131113:VTB131113 WCV131113:WCX131113 WMR131113:WMT131113 WWN131113:WWP131113 AF196649:AH196649 KB196649:KD196649 TX196649:TZ196649 ADT196649:ADV196649 ANP196649:ANR196649 AXL196649:AXN196649 BHH196649:BHJ196649 BRD196649:BRF196649 CAZ196649:CBB196649 CKV196649:CKX196649 CUR196649:CUT196649 DEN196649:DEP196649 DOJ196649:DOL196649 DYF196649:DYH196649 EIB196649:EID196649 ERX196649:ERZ196649 FBT196649:FBV196649 FLP196649:FLR196649 FVL196649:FVN196649 GFH196649:GFJ196649 GPD196649:GPF196649 GYZ196649:GZB196649 HIV196649:HIX196649 HSR196649:HST196649 ICN196649:ICP196649 IMJ196649:IML196649 IWF196649:IWH196649 JGB196649:JGD196649 JPX196649:JPZ196649 JZT196649:JZV196649 KJP196649:KJR196649 KTL196649:KTN196649 LDH196649:LDJ196649 LND196649:LNF196649 LWZ196649:LXB196649 MGV196649:MGX196649 MQR196649:MQT196649 NAN196649:NAP196649 NKJ196649:NKL196649 NUF196649:NUH196649 OEB196649:OED196649 ONX196649:ONZ196649 OXT196649:OXV196649 PHP196649:PHR196649 PRL196649:PRN196649 QBH196649:QBJ196649 QLD196649:QLF196649 QUZ196649:QVB196649 REV196649:REX196649 ROR196649:ROT196649 RYN196649:RYP196649 SIJ196649:SIL196649 SSF196649:SSH196649 TCB196649:TCD196649 TLX196649:TLZ196649 TVT196649:TVV196649 UFP196649:UFR196649 UPL196649:UPN196649 UZH196649:UZJ196649 VJD196649:VJF196649 VSZ196649:VTB196649 WCV196649:WCX196649 WMR196649:WMT196649 WWN196649:WWP196649 AF262185:AH262185 KB262185:KD262185 TX262185:TZ262185 ADT262185:ADV262185 ANP262185:ANR262185 AXL262185:AXN262185 BHH262185:BHJ262185 BRD262185:BRF262185 CAZ262185:CBB262185 CKV262185:CKX262185 CUR262185:CUT262185 DEN262185:DEP262185 DOJ262185:DOL262185 DYF262185:DYH262185 EIB262185:EID262185 ERX262185:ERZ262185 FBT262185:FBV262185 FLP262185:FLR262185 FVL262185:FVN262185 GFH262185:GFJ262185 GPD262185:GPF262185 GYZ262185:GZB262185 HIV262185:HIX262185 HSR262185:HST262185 ICN262185:ICP262185 IMJ262185:IML262185 IWF262185:IWH262185 JGB262185:JGD262185 JPX262185:JPZ262185 JZT262185:JZV262185 KJP262185:KJR262185 KTL262185:KTN262185 LDH262185:LDJ262185 LND262185:LNF262185 LWZ262185:LXB262185 MGV262185:MGX262185 MQR262185:MQT262185 NAN262185:NAP262185 NKJ262185:NKL262185 NUF262185:NUH262185 OEB262185:OED262185 ONX262185:ONZ262185 OXT262185:OXV262185 PHP262185:PHR262185 PRL262185:PRN262185 QBH262185:QBJ262185 QLD262185:QLF262185 QUZ262185:QVB262185 REV262185:REX262185 ROR262185:ROT262185 RYN262185:RYP262185 SIJ262185:SIL262185 SSF262185:SSH262185 TCB262185:TCD262185 TLX262185:TLZ262185 TVT262185:TVV262185 UFP262185:UFR262185 UPL262185:UPN262185 UZH262185:UZJ262185 VJD262185:VJF262185 VSZ262185:VTB262185 WCV262185:WCX262185 WMR262185:WMT262185 WWN262185:WWP262185 AF327721:AH327721 KB327721:KD327721 TX327721:TZ327721 ADT327721:ADV327721 ANP327721:ANR327721 AXL327721:AXN327721 BHH327721:BHJ327721 BRD327721:BRF327721 CAZ327721:CBB327721 CKV327721:CKX327721 CUR327721:CUT327721 DEN327721:DEP327721 DOJ327721:DOL327721 DYF327721:DYH327721 EIB327721:EID327721 ERX327721:ERZ327721 FBT327721:FBV327721 FLP327721:FLR327721 FVL327721:FVN327721 GFH327721:GFJ327721 GPD327721:GPF327721 GYZ327721:GZB327721 HIV327721:HIX327721 HSR327721:HST327721 ICN327721:ICP327721 IMJ327721:IML327721 IWF327721:IWH327721 JGB327721:JGD327721 JPX327721:JPZ327721 JZT327721:JZV327721 KJP327721:KJR327721 KTL327721:KTN327721 LDH327721:LDJ327721 LND327721:LNF327721 LWZ327721:LXB327721 MGV327721:MGX327721 MQR327721:MQT327721 NAN327721:NAP327721 NKJ327721:NKL327721 NUF327721:NUH327721 OEB327721:OED327721 ONX327721:ONZ327721 OXT327721:OXV327721 PHP327721:PHR327721 PRL327721:PRN327721 QBH327721:QBJ327721 QLD327721:QLF327721 QUZ327721:QVB327721 REV327721:REX327721 ROR327721:ROT327721 RYN327721:RYP327721 SIJ327721:SIL327721 SSF327721:SSH327721 TCB327721:TCD327721 TLX327721:TLZ327721 TVT327721:TVV327721 UFP327721:UFR327721 UPL327721:UPN327721 UZH327721:UZJ327721 VJD327721:VJF327721 VSZ327721:VTB327721 WCV327721:WCX327721 WMR327721:WMT327721 WWN327721:WWP327721 AF393257:AH393257 KB393257:KD393257 TX393257:TZ393257 ADT393257:ADV393257 ANP393257:ANR393257 AXL393257:AXN393257 BHH393257:BHJ393257 BRD393257:BRF393257 CAZ393257:CBB393257 CKV393257:CKX393257 CUR393257:CUT393257 DEN393257:DEP393257 DOJ393257:DOL393257 DYF393257:DYH393257 EIB393257:EID393257 ERX393257:ERZ393257 FBT393257:FBV393257 FLP393257:FLR393257 FVL393257:FVN393257 GFH393257:GFJ393257 GPD393257:GPF393257 GYZ393257:GZB393257 HIV393257:HIX393257 HSR393257:HST393257 ICN393257:ICP393257 IMJ393257:IML393257 IWF393257:IWH393257 JGB393257:JGD393257 JPX393257:JPZ393257 JZT393257:JZV393257 KJP393257:KJR393257 KTL393257:KTN393257 LDH393257:LDJ393257 LND393257:LNF393257 LWZ393257:LXB393257 MGV393257:MGX393257 MQR393257:MQT393257 NAN393257:NAP393257 NKJ393257:NKL393257 NUF393257:NUH393257 OEB393257:OED393257 ONX393257:ONZ393257 OXT393257:OXV393257 PHP393257:PHR393257 PRL393257:PRN393257 QBH393257:QBJ393257 QLD393257:QLF393257 QUZ393257:QVB393257 REV393257:REX393257 ROR393257:ROT393257 RYN393257:RYP393257 SIJ393257:SIL393257 SSF393257:SSH393257 TCB393257:TCD393257 TLX393257:TLZ393257 TVT393257:TVV393257 UFP393257:UFR393257 UPL393257:UPN393257 UZH393257:UZJ393257 VJD393257:VJF393257 VSZ393257:VTB393257 WCV393257:WCX393257 WMR393257:WMT393257 WWN393257:WWP393257 AF458793:AH458793 KB458793:KD458793 TX458793:TZ458793 ADT458793:ADV458793 ANP458793:ANR458793 AXL458793:AXN458793 BHH458793:BHJ458793 BRD458793:BRF458793 CAZ458793:CBB458793 CKV458793:CKX458793 CUR458793:CUT458793 DEN458793:DEP458793 DOJ458793:DOL458793 DYF458793:DYH458793 EIB458793:EID458793 ERX458793:ERZ458793 FBT458793:FBV458793 FLP458793:FLR458793 FVL458793:FVN458793 GFH458793:GFJ458793 GPD458793:GPF458793 GYZ458793:GZB458793 HIV458793:HIX458793 HSR458793:HST458793 ICN458793:ICP458793 IMJ458793:IML458793 IWF458793:IWH458793 JGB458793:JGD458793 JPX458793:JPZ458793 JZT458793:JZV458793 KJP458793:KJR458793 KTL458793:KTN458793 LDH458793:LDJ458793 LND458793:LNF458793 LWZ458793:LXB458793 MGV458793:MGX458793 MQR458793:MQT458793 NAN458793:NAP458793 NKJ458793:NKL458793 NUF458793:NUH458793 OEB458793:OED458793 ONX458793:ONZ458793 OXT458793:OXV458793 PHP458793:PHR458793 PRL458793:PRN458793 QBH458793:QBJ458793 QLD458793:QLF458793 QUZ458793:QVB458793 REV458793:REX458793 ROR458793:ROT458793 RYN458793:RYP458793 SIJ458793:SIL458793 SSF458793:SSH458793 TCB458793:TCD458793 TLX458793:TLZ458793 TVT458793:TVV458793 UFP458793:UFR458793 UPL458793:UPN458793 UZH458793:UZJ458793 VJD458793:VJF458793 VSZ458793:VTB458793 WCV458793:WCX458793 WMR458793:WMT458793 WWN458793:WWP458793 AF524329:AH524329 KB524329:KD524329 TX524329:TZ524329 ADT524329:ADV524329 ANP524329:ANR524329 AXL524329:AXN524329 BHH524329:BHJ524329 BRD524329:BRF524329 CAZ524329:CBB524329 CKV524329:CKX524329 CUR524329:CUT524329 DEN524329:DEP524329 DOJ524329:DOL524329 DYF524329:DYH524329 EIB524329:EID524329 ERX524329:ERZ524329 FBT524329:FBV524329 FLP524329:FLR524329 FVL524329:FVN524329 GFH524329:GFJ524329 GPD524329:GPF524329 GYZ524329:GZB524329 HIV524329:HIX524329 HSR524329:HST524329 ICN524329:ICP524329 IMJ524329:IML524329 IWF524329:IWH524329 JGB524329:JGD524329 JPX524329:JPZ524329 JZT524329:JZV524329 KJP524329:KJR524329 KTL524329:KTN524329 LDH524329:LDJ524329 LND524329:LNF524329 LWZ524329:LXB524329 MGV524329:MGX524329 MQR524329:MQT524329 NAN524329:NAP524329 NKJ524329:NKL524329 NUF524329:NUH524329 OEB524329:OED524329 ONX524329:ONZ524329 OXT524329:OXV524329 PHP524329:PHR524329 PRL524329:PRN524329 QBH524329:QBJ524329 QLD524329:QLF524329 QUZ524329:QVB524329 REV524329:REX524329 ROR524329:ROT524329 RYN524329:RYP524329 SIJ524329:SIL524329 SSF524329:SSH524329 TCB524329:TCD524329 TLX524329:TLZ524329 TVT524329:TVV524329 UFP524329:UFR524329 UPL524329:UPN524329 UZH524329:UZJ524329 VJD524329:VJF524329 VSZ524329:VTB524329 WCV524329:WCX524329 WMR524329:WMT524329 WWN524329:WWP524329 AF589865:AH589865 KB589865:KD589865 TX589865:TZ589865 ADT589865:ADV589865 ANP589865:ANR589865 AXL589865:AXN589865 BHH589865:BHJ589865 BRD589865:BRF589865 CAZ589865:CBB589865 CKV589865:CKX589865 CUR589865:CUT589865 DEN589865:DEP589865 DOJ589865:DOL589865 DYF589865:DYH589865 EIB589865:EID589865 ERX589865:ERZ589865 FBT589865:FBV589865 FLP589865:FLR589865 FVL589865:FVN589865 GFH589865:GFJ589865 GPD589865:GPF589865 GYZ589865:GZB589865 HIV589865:HIX589865 HSR589865:HST589865 ICN589865:ICP589865 IMJ589865:IML589865 IWF589865:IWH589865 JGB589865:JGD589865 JPX589865:JPZ589865 JZT589865:JZV589865 KJP589865:KJR589865 KTL589865:KTN589865 LDH589865:LDJ589865 LND589865:LNF589865 LWZ589865:LXB589865 MGV589865:MGX589865 MQR589865:MQT589865 NAN589865:NAP589865 NKJ589865:NKL589865 NUF589865:NUH589865 OEB589865:OED589865 ONX589865:ONZ589865 OXT589865:OXV589865 PHP589865:PHR589865 PRL589865:PRN589865 QBH589865:QBJ589865 QLD589865:QLF589865 QUZ589865:QVB589865 REV589865:REX589865 ROR589865:ROT589865 RYN589865:RYP589865 SIJ589865:SIL589865 SSF589865:SSH589865 TCB589865:TCD589865 TLX589865:TLZ589865 TVT589865:TVV589865 UFP589865:UFR589865 UPL589865:UPN589865 UZH589865:UZJ589865 VJD589865:VJF589865 VSZ589865:VTB589865 WCV589865:WCX589865 WMR589865:WMT589865 WWN589865:WWP589865 AF655401:AH655401 KB655401:KD655401 TX655401:TZ655401 ADT655401:ADV655401 ANP655401:ANR655401 AXL655401:AXN655401 BHH655401:BHJ655401 BRD655401:BRF655401 CAZ655401:CBB655401 CKV655401:CKX655401 CUR655401:CUT655401 DEN655401:DEP655401 DOJ655401:DOL655401 DYF655401:DYH655401 EIB655401:EID655401 ERX655401:ERZ655401 FBT655401:FBV655401 FLP655401:FLR655401 FVL655401:FVN655401 GFH655401:GFJ655401 GPD655401:GPF655401 GYZ655401:GZB655401 HIV655401:HIX655401 HSR655401:HST655401 ICN655401:ICP655401 IMJ655401:IML655401 IWF655401:IWH655401 JGB655401:JGD655401 JPX655401:JPZ655401 JZT655401:JZV655401 KJP655401:KJR655401 KTL655401:KTN655401 LDH655401:LDJ655401 LND655401:LNF655401 LWZ655401:LXB655401 MGV655401:MGX655401 MQR655401:MQT655401 NAN655401:NAP655401 NKJ655401:NKL655401 NUF655401:NUH655401 OEB655401:OED655401 ONX655401:ONZ655401 OXT655401:OXV655401 PHP655401:PHR655401 PRL655401:PRN655401 QBH655401:QBJ655401 QLD655401:QLF655401 QUZ655401:QVB655401 REV655401:REX655401 ROR655401:ROT655401 RYN655401:RYP655401 SIJ655401:SIL655401 SSF655401:SSH655401 TCB655401:TCD655401 TLX655401:TLZ655401 TVT655401:TVV655401 UFP655401:UFR655401 UPL655401:UPN655401 UZH655401:UZJ655401 VJD655401:VJF655401 VSZ655401:VTB655401 WCV655401:WCX655401 WMR655401:WMT655401 WWN655401:WWP655401 AF720937:AH720937 KB720937:KD720937 TX720937:TZ720937 ADT720937:ADV720937 ANP720937:ANR720937 AXL720937:AXN720937 BHH720937:BHJ720937 BRD720937:BRF720937 CAZ720937:CBB720937 CKV720937:CKX720937 CUR720937:CUT720937 DEN720937:DEP720937 DOJ720937:DOL720937 DYF720937:DYH720937 EIB720937:EID720937 ERX720937:ERZ720937 FBT720937:FBV720937 FLP720937:FLR720937 FVL720937:FVN720937 GFH720937:GFJ720937 GPD720937:GPF720937 GYZ720937:GZB720937 HIV720937:HIX720937 HSR720937:HST720937 ICN720937:ICP720937 IMJ720937:IML720937 IWF720937:IWH720937 JGB720937:JGD720937 JPX720937:JPZ720937 JZT720937:JZV720937 KJP720937:KJR720937 KTL720937:KTN720937 LDH720937:LDJ720937 LND720937:LNF720937 LWZ720937:LXB720937 MGV720937:MGX720937 MQR720937:MQT720937 NAN720937:NAP720937 NKJ720937:NKL720937 NUF720937:NUH720937 OEB720937:OED720937 ONX720937:ONZ720937 OXT720937:OXV720937 PHP720937:PHR720937 PRL720937:PRN720937 QBH720937:QBJ720937 QLD720937:QLF720937 QUZ720937:QVB720937 REV720937:REX720937 ROR720937:ROT720937 RYN720937:RYP720937 SIJ720937:SIL720937 SSF720937:SSH720937 TCB720937:TCD720937 TLX720937:TLZ720937 TVT720937:TVV720937 UFP720937:UFR720937 UPL720937:UPN720937 UZH720937:UZJ720937 VJD720937:VJF720937 VSZ720937:VTB720937 WCV720937:WCX720937 WMR720937:WMT720937 WWN720937:WWP720937 AF786473:AH786473 KB786473:KD786473 TX786473:TZ786473 ADT786473:ADV786473 ANP786473:ANR786473 AXL786473:AXN786473 BHH786473:BHJ786473 BRD786473:BRF786473 CAZ786473:CBB786473 CKV786473:CKX786473 CUR786473:CUT786473 DEN786473:DEP786473 DOJ786473:DOL786473 DYF786473:DYH786473 EIB786473:EID786473 ERX786473:ERZ786473 FBT786473:FBV786473 FLP786473:FLR786473 FVL786473:FVN786473 GFH786473:GFJ786473 GPD786473:GPF786473 GYZ786473:GZB786473 HIV786473:HIX786473 HSR786473:HST786473 ICN786473:ICP786473 IMJ786473:IML786473 IWF786473:IWH786473 JGB786473:JGD786473 JPX786473:JPZ786473 JZT786473:JZV786473 KJP786473:KJR786473 KTL786473:KTN786473 LDH786473:LDJ786473 LND786473:LNF786473 LWZ786473:LXB786473 MGV786473:MGX786473 MQR786473:MQT786473 NAN786473:NAP786473 NKJ786473:NKL786473 NUF786473:NUH786473 OEB786473:OED786473 ONX786473:ONZ786473 OXT786473:OXV786473 PHP786473:PHR786473 PRL786473:PRN786473 QBH786473:QBJ786473 QLD786473:QLF786473 QUZ786473:QVB786473 REV786473:REX786473 ROR786473:ROT786473 RYN786473:RYP786473 SIJ786473:SIL786473 SSF786473:SSH786473 TCB786473:TCD786473 TLX786473:TLZ786473 TVT786473:TVV786473 UFP786473:UFR786473 UPL786473:UPN786473 UZH786473:UZJ786473 VJD786473:VJF786473 VSZ786473:VTB786473 WCV786473:WCX786473 WMR786473:WMT786473 WWN786473:WWP786473 AF852009:AH852009 KB852009:KD852009 TX852009:TZ852009 ADT852009:ADV852009 ANP852009:ANR852009 AXL852009:AXN852009 BHH852009:BHJ852009 BRD852009:BRF852009 CAZ852009:CBB852009 CKV852009:CKX852009 CUR852009:CUT852009 DEN852009:DEP852009 DOJ852009:DOL852009 DYF852009:DYH852009 EIB852009:EID852009 ERX852009:ERZ852009 FBT852009:FBV852009 FLP852009:FLR852009 FVL852009:FVN852009 GFH852009:GFJ852009 GPD852009:GPF852009 GYZ852009:GZB852009 HIV852009:HIX852009 HSR852009:HST852009 ICN852009:ICP852009 IMJ852009:IML852009 IWF852009:IWH852009 JGB852009:JGD852009 JPX852009:JPZ852009 JZT852009:JZV852009 KJP852009:KJR852009 KTL852009:KTN852009 LDH852009:LDJ852009 LND852009:LNF852009 LWZ852009:LXB852009 MGV852009:MGX852009 MQR852009:MQT852009 NAN852009:NAP852009 NKJ852009:NKL852009 NUF852009:NUH852009 OEB852009:OED852009 ONX852009:ONZ852009 OXT852009:OXV852009 PHP852009:PHR852009 PRL852009:PRN852009 QBH852009:QBJ852009 QLD852009:QLF852009 QUZ852009:QVB852009 REV852009:REX852009 ROR852009:ROT852009 RYN852009:RYP852009 SIJ852009:SIL852009 SSF852009:SSH852009 TCB852009:TCD852009 TLX852009:TLZ852009 TVT852009:TVV852009 UFP852009:UFR852009 UPL852009:UPN852009 UZH852009:UZJ852009 VJD852009:VJF852009 VSZ852009:VTB852009 WCV852009:WCX852009 WMR852009:WMT852009 WWN852009:WWP852009 AF917545:AH917545 KB917545:KD917545 TX917545:TZ917545 ADT917545:ADV917545 ANP917545:ANR917545 AXL917545:AXN917545 BHH917545:BHJ917545 BRD917545:BRF917545 CAZ917545:CBB917545 CKV917545:CKX917545 CUR917545:CUT917545 DEN917545:DEP917545 DOJ917545:DOL917545 DYF917545:DYH917545 EIB917545:EID917545 ERX917545:ERZ917545 FBT917545:FBV917545 FLP917545:FLR917545 FVL917545:FVN917545 GFH917545:GFJ917545 GPD917545:GPF917545 GYZ917545:GZB917545 HIV917545:HIX917545 HSR917545:HST917545 ICN917545:ICP917545 IMJ917545:IML917545 IWF917545:IWH917545 JGB917545:JGD917545 JPX917545:JPZ917545 JZT917545:JZV917545 KJP917545:KJR917545 KTL917545:KTN917545 LDH917545:LDJ917545 LND917545:LNF917545 LWZ917545:LXB917545 MGV917545:MGX917545 MQR917545:MQT917545 NAN917545:NAP917545 NKJ917545:NKL917545 NUF917545:NUH917545 OEB917545:OED917545 ONX917545:ONZ917545 OXT917545:OXV917545 PHP917545:PHR917545 PRL917545:PRN917545 QBH917545:QBJ917545 QLD917545:QLF917545 QUZ917545:QVB917545 REV917545:REX917545 ROR917545:ROT917545 RYN917545:RYP917545 SIJ917545:SIL917545 SSF917545:SSH917545 TCB917545:TCD917545 TLX917545:TLZ917545 TVT917545:TVV917545 UFP917545:UFR917545 UPL917545:UPN917545 UZH917545:UZJ917545 VJD917545:VJF917545 VSZ917545:VTB917545 WCV917545:WCX917545 WMR917545:WMT917545 WWN917545:WWP917545 AF983081:AH983081 KB983081:KD983081 TX983081:TZ983081 ADT983081:ADV983081 ANP983081:ANR983081 AXL983081:AXN983081 BHH983081:BHJ983081 BRD983081:BRF983081 CAZ983081:CBB983081 CKV983081:CKX983081 CUR983081:CUT983081 DEN983081:DEP983081 DOJ983081:DOL983081 DYF983081:DYH983081 EIB983081:EID983081 ERX983081:ERZ983081 FBT983081:FBV983081 FLP983081:FLR983081 FVL983081:FVN983081 GFH983081:GFJ983081 GPD983081:GPF983081 GYZ983081:GZB983081 HIV983081:HIX983081 HSR983081:HST983081 ICN983081:ICP983081 IMJ983081:IML983081 IWF983081:IWH983081 JGB983081:JGD983081 JPX983081:JPZ983081 JZT983081:JZV983081 KJP983081:KJR983081 KTL983081:KTN983081 LDH983081:LDJ983081 LND983081:LNF983081 LWZ983081:LXB983081 MGV983081:MGX983081 MQR983081:MQT983081 NAN983081:NAP983081 NKJ983081:NKL983081 NUF983081:NUH983081 OEB983081:OED983081 ONX983081:ONZ983081 OXT983081:OXV983081 PHP983081:PHR983081 PRL983081:PRN983081 QBH983081:QBJ983081 QLD983081:QLF983081 QUZ983081:QVB983081 REV983081:REX983081 ROR983081:ROT983081 RYN983081:RYP983081 SIJ983081:SIL983081 SSF983081:SSH983081 TCB983081:TCD983081 TLX983081:TLZ983081 TVT983081:TVV983081 UFP983081:UFR983081 UPL983081:UPN983081 UZH983081:UZJ983081 VJD983081:VJF983081 VSZ983081:VTB983081 WCV983081:WCX983081 WMR983081:WMT983081 WWN983081:WWP983081 AF65571 KB65571 TX65571 ADT65571 ANP65571 AXL65571 BHH65571 BRD65571 CAZ65571 CKV65571 CUR65571 DEN65571 DOJ65571 DYF65571 EIB65571 ERX65571 FBT65571 FLP65571 FVL65571 GFH65571 GPD65571 GYZ65571 HIV65571 HSR65571 ICN65571 IMJ65571 IWF65571 JGB65571 JPX65571 JZT65571 KJP65571 KTL65571 LDH65571 LND65571 LWZ65571 MGV65571 MQR65571 NAN65571 NKJ65571 NUF65571 OEB65571 ONX65571 OXT65571 PHP65571 PRL65571 QBH65571 QLD65571 QUZ65571 REV65571 ROR65571 RYN65571 SIJ65571 SSF65571 TCB65571 TLX65571 TVT65571 UFP65571 UPL65571 UZH65571 VJD65571 VSZ65571 WCV65571 WMR65571 WWN65571 AF131107 KB131107 TX131107 ADT131107 ANP131107 AXL131107 BHH131107 BRD131107 CAZ131107 CKV131107 CUR131107 DEN131107 DOJ131107 DYF131107 EIB131107 ERX131107 FBT131107 FLP131107 FVL131107 GFH131107 GPD131107 GYZ131107 HIV131107 HSR131107 ICN131107 IMJ131107 IWF131107 JGB131107 JPX131107 JZT131107 KJP131107 KTL131107 LDH131107 LND131107 LWZ131107 MGV131107 MQR131107 NAN131107 NKJ131107 NUF131107 OEB131107 ONX131107 OXT131107 PHP131107 PRL131107 QBH131107 QLD131107 QUZ131107 REV131107 ROR131107 RYN131107 SIJ131107 SSF131107 TCB131107 TLX131107 TVT131107 UFP131107 UPL131107 UZH131107 VJD131107 VSZ131107 WCV131107 WMR131107 WWN131107 AF196643 KB196643 TX196643 ADT196643 ANP196643 AXL196643 BHH196643 BRD196643 CAZ196643 CKV196643 CUR196643 DEN196643 DOJ196643 DYF196643 EIB196643 ERX196643 FBT196643 FLP196643 FVL196643 GFH196643 GPD196643 GYZ196643 HIV196643 HSR196643 ICN196643 IMJ196643 IWF196643 JGB196643 JPX196643 JZT196643 KJP196643 KTL196643 LDH196643 LND196643 LWZ196643 MGV196643 MQR196643 NAN196643 NKJ196643 NUF196643 OEB196643 ONX196643 OXT196643 PHP196643 PRL196643 QBH196643 QLD196643 QUZ196643 REV196643 ROR196643 RYN196643 SIJ196643 SSF196643 TCB196643 TLX196643 TVT196643 UFP196643 UPL196643 UZH196643 VJD196643 VSZ196643 WCV196643 WMR196643 WWN196643 AF262179 KB262179 TX262179 ADT262179 ANP262179 AXL262179 BHH262179 BRD262179 CAZ262179 CKV262179 CUR262179 DEN262179 DOJ262179 DYF262179 EIB262179 ERX262179 FBT262179 FLP262179 FVL262179 GFH262179 GPD262179 GYZ262179 HIV262179 HSR262179 ICN262179 IMJ262179 IWF262179 JGB262179 JPX262179 JZT262179 KJP262179 KTL262179 LDH262179 LND262179 LWZ262179 MGV262179 MQR262179 NAN262179 NKJ262179 NUF262179 OEB262179 ONX262179 OXT262179 PHP262179 PRL262179 QBH262179 QLD262179 QUZ262179 REV262179 ROR262179 RYN262179 SIJ262179 SSF262179 TCB262179 TLX262179 TVT262179 UFP262179 UPL262179 UZH262179 VJD262179 VSZ262179 WCV262179 WMR262179 WWN262179 AF327715 KB327715 TX327715 ADT327715 ANP327715 AXL327715 BHH327715 BRD327715 CAZ327715 CKV327715 CUR327715 DEN327715 DOJ327715 DYF327715 EIB327715 ERX327715 FBT327715 FLP327715 FVL327715 GFH327715 GPD327715 GYZ327715 HIV327715 HSR327715 ICN327715 IMJ327715 IWF327715 JGB327715 JPX327715 JZT327715 KJP327715 KTL327715 LDH327715 LND327715 LWZ327715 MGV327715 MQR327715 NAN327715 NKJ327715 NUF327715 OEB327715 ONX327715 OXT327715 PHP327715 PRL327715 QBH327715 QLD327715 QUZ327715 REV327715 ROR327715 RYN327715 SIJ327715 SSF327715 TCB327715 TLX327715 TVT327715 UFP327715 UPL327715 UZH327715 VJD327715 VSZ327715 WCV327715 WMR327715 WWN327715 AF393251 KB393251 TX393251 ADT393251 ANP393251 AXL393251 BHH393251 BRD393251 CAZ393251 CKV393251 CUR393251 DEN393251 DOJ393251 DYF393251 EIB393251 ERX393251 FBT393251 FLP393251 FVL393251 GFH393251 GPD393251 GYZ393251 HIV393251 HSR393251 ICN393251 IMJ393251 IWF393251 JGB393251 JPX393251 JZT393251 KJP393251 KTL393251 LDH393251 LND393251 LWZ393251 MGV393251 MQR393251 NAN393251 NKJ393251 NUF393251 OEB393251 ONX393251 OXT393251 PHP393251 PRL393251 QBH393251 QLD393251 QUZ393251 REV393251 ROR393251 RYN393251 SIJ393251 SSF393251 TCB393251 TLX393251 TVT393251 UFP393251 UPL393251 UZH393251 VJD393251 VSZ393251 WCV393251 WMR393251 WWN393251 AF458787 KB458787 TX458787 ADT458787 ANP458787 AXL458787 BHH458787 BRD458787 CAZ458787 CKV458787 CUR458787 DEN458787 DOJ458787 DYF458787 EIB458787 ERX458787 FBT458787 FLP458787 FVL458787 GFH458787 GPD458787 GYZ458787 HIV458787 HSR458787 ICN458787 IMJ458787 IWF458787 JGB458787 JPX458787 JZT458787 KJP458787 KTL458787 LDH458787 LND458787 LWZ458787 MGV458787 MQR458787 NAN458787 NKJ458787 NUF458787 OEB458787 ONX458787 OXT458787 PHP458787 PRL458787 QBH458787 QLD458787 QUZ458787 REV458787 ROR458787 RYN458787 SIJ458787 SSF458787 TCB458787 TLX458787 TVT458787 UFP458787 UPL458787 UZH458787 VJD458787 VSZ458787 WCV458787 WMR458787 WWN458787 AF524323 KB524323 TX524323 ADT524323 ANP524323 AXL524323 BHH524323 BRD524323 CAZ524323 CKV524323 CUR524323 DEN524323 DOJ524323 DYF524323 EIB524323 ERX524323 FBT524323 FLP524323 FVL524323 GFH524323 GPD524323 GYZ524323 HIV524323 HSR524323 ICN524323 IMJ524323 IWF524323 JGB524323 JPX524323 JZT524323 KJP524323 KTL524323 LDH524323 LND524323 LWZ524323 MGV524323 MQR524323 NAN524323 NKJ524323 NUF524323 OEB524323 ONX524323 OXT524323 PHP524323 PRL524323 QBH524323 QLD524323 QUZ524323 REV524323 ROR524323 RYN524323 SIJ524323 SSF524323 TCB524323 TLX524323 TVT524323 UFP524323 UPL524323 UZH524323 VJD524323 VSZ524323 WCV524323 WMR524323 WWN524323 AF589859 KB589859 TX589859 ADT589859 ANP589859 AXL589859 BHH589859 BRD589859 CAZ589859 CKV589859 CUR589859 DEN589859 DOJ589859 DYF589859 EIB589859 ERX589859 FBT589859 FLP589859 FVL589859 GFH589859 GPD589859 GYZ589859 HIV589859 HSR589859 ICN589859 IMJ589859 IWF589859 JGB589859 JPX589859 JZT589859 KJP589859 KTL589859 LDH589859 LND589859 LWZ589859 MGV589859 MQR589859 NAN589859 NKJ589859 NUF589859 OEB589859 ONX589859 OXT589859 PHP589859 PRL589859 QBH589859 QLD589859 QUZ589859 REV589859 ROR589859 RYN589859 SIJ589859 SSF589859 TCB589859 TLX589859 TVT589859 UFP589859 UPL589859 UZH589859 VJD589859 VSZ589859 WCV589859 WMR589859 WWN589859 AF655395 KB655395 TX655395 ADT655395 ANP655395 AXL655395 BHH655395 BRD655395 CAZ655395 CKV655395 CUR655395 DEN655395 DOJ655395 DYF655395 EIB655395 ERX655395 FBT655395 FLP655395 FVL655395 GFH655395 GPD655395 GYZ655395 HIV655395 HSR655395 ICN655395 IMJ655395 IWF655395 JGB655395 JPX655395 JZT655395 KJP655395 KTL655395 LDH655395 LND655395 LWZ655395 MGV655395 MQR655395 NAN655395 NKJ655395 NUF655395 OEB655395 ONX655395 OXT655395 PHP655395 PRL655395 QBH655395 QLD655395 QUZ655395 REV655395 ROR655395 RYN655395 SIJ655395 SSF655395 TCB655395 TLX655395 TVT655395 UFP655395 UPL655395 UZH655395 VJD655395 VSZ655395 WCV655395 WMR655395 WWN655395 AF720931 KB720931 TX720931 ADT720931 ANP720931 AXL720931 BHH720931 BRD720931 CAZ720931 CKV720931 CUR720931 DEN720931 DOJ720931 DYF720931 EIB720931 ERX720931 FBT720931 FLP720931 FVL720931 GFH720931 GPD720931 GYZ720931 HIV720931 HSR720931 ICN720931 IMJ720931 IWF720931 JGB720931 JPX720931 JZT720931 KJP720931 KTL720931 LDH720931 LND720931 LWZ720931 MGV720931 MQR720931 NAN720931 NKJ720931 NUF720931 OEB720931 ONX720931 OXT720931 PHP720931 PRL720931 QBH720931 QLD720931 QUZ720931 REV720931 ROR720931 RYN720931 SIJ720931 SSF720931 TCB720931 TLX720931 TVT720931 UFP720931 UPL720931 UZH720931 VJD720931 VSZ720931 WCV720931 WMR720931 WWN720931 AF786467 KB786467 TX786467 ADT786467 ANP786467 AXL786467 BHH786467 BRD786467 CAZ786467 CKV786467 CUR786467 DEN786467 DOJ786467 DYF786467 EIB786467 ERX786467 FBT786467 FLP786467 FVL786467 GFH786467 GPD786467 GYZ786467 HIV786467 HSR786467 ICN786467 IMJ786467 IWF786467 JGB786467 JPX786467 JZT786467 KJP786467 KTL786467 LDH786467 LND786467 LWZ786467 MGV786467 MQR786467 NAN786467 NKJ786467 NUF786467 OEB786467 ONX786467 OXT786467 PHP786467 PRL786467 QBH786467 QLD786467 QUZ786467 REV786467 ROR786467 RYN786467 SIJ786467 SSF786467 TCB786467 TLX786467 TVT786467 UFP786467 UPL786467 UZH786467 VJD786467 VSZ786467 WCV786467 WMR786467 WWN786467 AF852003 KB852003 TX852003 ADT852003 ANP852003 AXL852003 BHH852003 BRD852003 CAZ852003 CKV852003 CUR852003 DEN852003 DOJ852003 DYF852003 EIB852003 ERX852003 FBT852003 FLP852003 FVL852003 GFH852003 GPD852003 GYZ852003 HIV852003 HSR852003 ICN852003 IMJ852003 IWF852003 JGB852003 JPX852003 JZT852003 KJP852003 KTL852003 LDH852003 LND852003 LWZ852003 MGV852003 MQR852003 NAN852003 NKJ852003 NUF852003 OEB852003 ONX852003 OXT852003 PHP852003 PRL852003 QBH852003 QLD852003 QUZ852003 REV852003 ROR852003 RYN852003 SIJ852003 SSF852003 TCB852003 TLX852003 TVT852003 UFP852003 UPL852003 UZH852003 VJD852003 VSZ852003 WCV852003 WMR852003 WWN852003 AF917539 KB917539 TX917539 ADT917539 ANP917539 AXL917539 BHH917539 BRD917539 CAZ917539 CKV917539 CUR917539 DEN917539 DOJ917539 DYF917539 EIB917539 ERX917539 FBT917539 FLP917539 FVL917539 GFH917539 GPD917539 GYZ917539 HIV917539 HSR917539 ICN917539 IMJ917539 IWF917539 JGB917539 JPX917539 JZT917539 KJP917539 KTL917539 LDH917539 LND917539 LWZ917539 MGV917539 MQR917539 NAN917539 NKJ917539 NUF917539 OEB917539 ONX917539 OXT917539 PHP917539 PRL917539 QBH917539 QLD917539 QUZ917539 REV917539 ROR917539 RYN917539 SIJ917539 SSF917539 TCB917539 TLX917539 TVT917539 UFP917539 UPL917539 UZH917539 VJD917539 VSZ917539 WCV917539 WMR917539 WWN917539 AF983075 KB983075 TX983075 ADT983075 ANP983075 AXL983075 BHH983075 BRD983075 CAZ983075 CKV983075 CUR983075 DEN983075 DOJ983075 DYF983075 EIB983075 ERX983075 FBT983075 FLP983075 FVL983075 GFH983075 GPD983075 GYZ983075 HIV983075 HSR983075 ICN983075 IMJ983075 IWF983075 JGB983075 JPX983075 JZT983075 KJP983075 KTL983075 LDH983075 LND983075 LWZ983075 MGV983075 MQR983075 NAN983075 NKJ983075 NUF983075 OEB983075 ONX983075 OXT983075 PHP983075 PRL983075 QBH983075 QLD983075 QUZ983075 REV983075 ROR983075 RYN983075 SIJ983075 SSF983075 TCB983075 TLX983075 TVT983075 UFP983075 UPL983075 UZH983075 VJD983075 VSZ983075 WCV983075 WMR983075 WWN983075 AF65576 KB65576 TX65576 ADT65576 ANP65576 AXL65576 BHH65576 BRD65576 CAZ65576 CKV65576 CUR65576 DEN65576 DOJ65576 DYF65576 EIB65576 ERX65576 FBT65576 FLP65576 FVL65576 GFH65576 GPD65576 GYZ65576 HIV65576 HSR65576 ICN65576 IMJ65576 IWF65576 JGB65576 JPX65576 JZT65576 KJP65576 KTL65576 LDH65576 LND65576 LWZ65576 MGV65576 MQR65576 NAN65576 NKJ65576 NUF65576 OEB65576 ONX65576 OXT65576 PHP65576 PRL65576 QBH65576 QLD65576 QUZ65576 REV65576 ROR65576 RYN65576 SIJ65576 SSF65576 TCB65576 TLX65576 TVT65576 UFP65576 UPL65576 UZH65576 VJD65576 VSZ65576 WCV65576 WMR65576 WWN65576 AF131112 KB131112 TX131112 ADT131112 ANP131112 AXL131112 BHH131112 BRD131112 CAZ131112 CKV131112 CUR131112 DEN131112 DOJ131112 DYF131112 EIB131112 ERX131112 FBT131112 FLP131112 FVL131112 GFH131112 GPD131112 GYZ131112 HIV131112 HSR131112 ICN131112 IMJ131112 IWF131112 JGB131112 JPX131112 JZT131112 KJP131112 KTL131112 LDH131112 LND131112 LWZ131112 MGV131112 MQR131112 NAN131112 NKJ131112 NUF131112 OEB131112 ONX131112 OXT131112 PHP131112 PRL131112 QBH131112 QLD131112 QUZ131112 REV131112 ROR131112 RYN131112 SIJ131112 SSF131112 TCB131112 TLX131112 TVT131112 UFP131112 UPL131112 UZH131112 VJD131112 VSZ131112 WCV131112 WMR131112 WWN131112 AF196648 KB196648 TX196648 ADT196648 ANP196648 AXL196648 BHH196648 BRD196648 CAZ196648 CKV196648 CUR196648 DEN196648 DOJ196648 DYF196648 EIB196648 ERX196648 FBT196648 FLP196648 FVL196648 GFH196648 GPD196648 GYZ196648 HIV196648 HSR196648 ICN196648 IMJ196648 IWF196648 JGB196648 JPX196648 JZT196648 KJP196648 KTL196648 LDH196648 LND196648 LWZ196648 MGV196648 MQR196648 NAN196648 NKJ196648 NUF196648 OEB196648 ONX196648 OXT196648 PHP196648 PRL196648 QBH196648 QLD196648 QUZ196648 REV196648 ROR196648 RYN196648 SIJ196648 SSF196648 TCB196648 TLX196648 TVT196648 UFP196648 UPL196648 UZH196648 VJD196648 VSZ196648 WCV196648 WMR196648 WWN196648 AF262184 KB262184 TX262184 ADT262184 ANP262184 AXL262184 BHH262184 BRD262184 CAZ262184 CKV262184 CUR262184 DEN262184 DOJ262184 DYF262184 EIB262184 ERX262184 FBT262184 FLP262184 FVL262184 GFH262184 GPD262184 GYZ262184 HIV262184 HSR262184 ICN262184 IMJ262184 IWF262184 JGB262184 JPX262184 JZT262184 KJP262184 KTL262184 LDH262184 LND262184 LWZ262184 MGV262184 MQR262184 NAN262184 NKJ262184 NUF262184 OEB262184 ONX262184 OXT262184 PHP262184 PRL262184 QBH262184 QLD262184 QUZ262184 REV262184 ROR262184 RYN262184 SIJ262184 SSF262184 TCB262184 TLX262184 TVT262184 UFP262184 UPL262184 UZH262184 VJD262184 VSZ262184 WCV262184 WMR262184 WWN262184 AF327720 KB327720 TX327720 ADT327720 ANP327720 AXL327720 BHH327720 BRD327720 CAZ327720 CKV327720 CUR327720 DEN327720 DOJ327720 DYF327720 EIB327720 ERX327720 FBT327720 FLP327720 FVL327720 GFH327720 GPD327720 GYZ327720 HIV327720 HSR327720 ICN327720 IMJ327720 IWF327720 JGB327720 JPX327720 JZT327720 KJP327720 KTL327720 LDH327720 LND327720 LWZ327720 MGV327720 MQR327720 NAN327720 NKJ327720 NUF327720 OEB327720 ONX327720 OXT327720 PHP327720 PRL327720 QBH327720 QLD327720 QUZ327720 REV327720 ROR327720 RYN327720 SIJ327720 SSF327720 TCB327720 TLX327720 TVT327720 UFP327720 UPL327720 UZH327720 VJD327720 VSZ327720 WCV327720 WMR327720 WWN327720 AF393256 KB393256 TX393256 ADT393256 ANP393256 AXL393256 BHH393256 BRD393256 CAZ393256 CKV393256 CUR393256 DEN393256 DOJ393256 DYF393256 EIB393256 ERX393256 FBT393256 FLP393256 FVL393256 GFH393256 GPD393256 GYZ393256 HIV393256 HSR393256 ICN393256 IMJ393256 IWF393256 JGB393256 JPX393256 JZT393256 KJP393256 KTL393256 LDH393256 LND393256 LWZ393256 MGV393256 MQR393256 NAN393256 NKJ393256 NUF393256 OEB393256 ONX393256 OXT393256 PHP393256 PRL393256 QBH393256 QLD393256 QUZ393256 REV393256 ROR393256 RYN393256 SIJ393256 SSF393256 TCB393256 TLX393256 TVT393256 UFP393256 UPL393256 UZH393256 VJD393256 VSZ393256 WCV393256 WMR393256 WWN393256 AF458792 KB458792 TX458792 ADT458792 ANP458792 AXL458792 BHH458792 BRD458792 CAZ458792 CKV458792 CUR458792 DEN458792 DOJ458792 DYF458792 EIB458792 ERX458792 FBT458792 FLP458792 FVL458792 GFH458792 GPD458792 GYZ458792 HIV458792 HSR458792 ICN458792 IMJ458792 IWF458792 JGB458792 JPX458792 JZT458792 KJP458792 KTL458792 LDH458792 LND458792 LWZ458792 MGV458792 MQR458792 NAN458792 NKJ458792 NUF458792 OEB458792 ONX458792 OXT458792 PHP458792 PRL458792 QBH458792 QLD458792 QUZ458792 REV458792 ROR458792 RYN458792 SIJ458792 SSF458792 TCB458792 TLX458792 TVT458792 UFP458792 UPL458792 UZH458792 VJD458792 VSZ458792 WCV458792 WMR458792 WWN458792 AF524328 KB524328 TX524328 ADT524328 ANP524328 AXL524328 BHH524328 BRD524328 CAZ524328 CKV524328 CUR524328 DEN524328 DOJ524328 DYF524328 EIB524328 ERX524328 FBT524328 FLP524328 FVL524328 GFH524328 GPD524328 GYZ524328 HIV524328 HSR524328 ICN524328 IMJ524328 IWF524328 JGB524328 JPX524328 JZT524328 KJP524328 KTL524328 LDH524328 LND524328 LWZ524328 MGV524328 MQR524328 NAN524328 NKJ524328 NUF524328 OEB524328 ONX524328 OXT524328 PHP524328 PRL524328 QBH524328 QLD524328 QUZ524328 REV524328 ROR524328 RYN524328 SIJ524328 SSF524328 TCB524328 TLX524328 TVT524328 UFP524328 UPL524328 UZH524328 VJD524328 VSZ524328 WCV524328 WMR524328 WWN524328 AF589864 KB589864 TX589864 ADT589864 ANP589864 AXL589864 BHH589864 BRD589864 CAZ589864 CKV589864 CUR589864 DEN589864 DOJ589864 DYF589864 EIB589864 ERX589864 FBT589864 FLP589864 FVL589864 GFH589864 GPD589864 GYZ589864 HIV589864 HSR589864 ICN589864 IMJ589864 IWF589864 JGB589864 JPX589864 JZT589864 KJP589864 KTL589864 LDH589864 LND589864 LWZ589864 MGV589864 MQR589864 NAN589864 NKJ589864 NUF589864 OEB589864 ONX589864 OXT589864 PHP589864 PRL589864 QBH589864 QLD589864 QUZ589864 REV589864 ROR589864 RYN589864 SIJ589864 SSF589864 TCB589864 TLX589864 TVT589864 UFP589864 UPL589864 UZH589864 VJD589864 VSZ589864 WCV589864 WMR589864 WWN589864 AF655400 KB655400 TX655400 ADT655400 ANP655400 AXL655400 BHH655400 BRD655400 CAZ655400 CKV655400 CUR655400 DEN655400 DOJ655400 DYF655400 EIB655400 ERX655400 FBT655400 FLP655400 FVL655400 GFH655400 GPD655400 GYZ655400 HIV655400 HSR655400 ICN655400 IMJ655400 IWF655400 JGB655400 JPX655400 JZT655400 KJP655400 KTL655400 LDH655400 LND655400 LWZ655400 MGV655400 MQR655400 NAN655400 NKJ655400 NUF655400 OEB655400 ONX655400 OXT655400 PHP655400 PRL655400 QBH655400 QLD655400 QUZ655400 REV655400 ROR655400 RYN655400 SIJ655400 SSF655400 TCB655400 TLX655400 TVT655400 UFP655400 UPL655400 UZH655400 VJD655400 VSZ655400 WCV655400 WMR655400 WWN655400 AF720936 KB720936 TX720936 ADT720936 ANP720936 AXL720936 BHH720936 BRD720936 CAZ720936 CKV720936 CUR720936 DEN720936 DOJ720936 DYF720936 EIB720936 ERX720936 FBT720936 FLP720936 FVL720936 GFH720936 GPD720936 GYZ720936 HIV720936 HSR720936 ICN720936 IMJ720936 IWF720936 JGB720936 JPX720936 JZT720936 KJP720936 KTL720936 LDH720936 LND720936 LWZ720936 MGV720936 MQR720936 NAN720936 NKJ720936 NUF720936 OEB720936 ONX720936 OXT720936 PHP720936 PRL720936 QBH720936 QLD720936 QUZ720936 REV720936 ROR720936 RYN720936 SIJ720936 SSF720936 TCB720936 TLX720936 TVT720936 UFP720936 UPL720936 UZH720936 VJD720936 VSZ720936 WCV720936 WMR720936 WWN720936 AF786472 KB786472 TX786472 ADT786472 ANP786472 AXL786472 BHH786472 BRD786472 CAZ786472 CKV786472 CUR786472 DEN786472 DOJ786472 DYF786472 EIB786472 ERX786472 FBT786472 FLP786472 FVL786472 GFH786472 GPD786472 GYZ786472 HIV786472 HSR786472 ICN786472 IMJ786472 IWF786472 JGB786472 JPX786472 JZT786472 KJP786472 KTL786472 LDH786472 LND786472 LWZ786472 MGV786472 MQR786472 NAN786472 NKJ786472 NUF786472 OEB786472 ONX786472 OXT786472 PHP786472 PRL786472 QBH786472 QLD786472 QUZ786472 REV786472 ROR786472 RYN786472 SIJ786472 SSF786472 TCB786472 TLX786472 TVT786472 UFP786472 UPL786472 UZH786472 VJD786472 VSZ786472 WCV786472 WMR786472 WWN786472 AF852008 KB852008 TX852008 ADT852008 ANP852008 AXL852008 BHH852008 BRD852008 CAZ852008 CKV852008 CUR852008 DEN852008 DOJ852008 DYF852008 EIB852008 ERX852008 FBT852008 FLP852008 FVL852008 GFH852008 GPD852008 GYZ852008 HIV852008 HSR852008 ICN852008 IMJ852008 IWF852008 JGB852008 JPX852008 JZT852008 KJP852008 KTL852008 LDH852008 LND852008 LWZ852008 MGV852008 MQR852008 NAN852008 NKJ852008 NUF852008 OEB852008 ONX852008 OXT852008 PHP852008 PRL852008 QBH852008 QLD852008 QUZ852008 REV852008 ROR852008 RYN852008 SIJ852008 SSF852008 TCB852008 TLX852008 TVT852008 UFP852008 UPL852008 UZH852008 VJD852008 VSZ852008 WCV852008 WMR852008 WWN852008 AF917544 KB917544 TX917544 ADT917544 ANP917544 AXL917544 BHH917544 BRD917544 CAZ917544 CKV917544 CUR917544 DEN917544 DOJ917544 DYF917544 EIB917544 ERX917544 FBT917544 FLP917544 FVL917544 GFH917544 GPD917544 GYZ917544 HIV917544 HSR917544 ICN917544 IMJ917544 IWF917544 JGB917544 JPX917544 JZT917544 KJP917544 KTL917544 LDH917544 LND917544 LWZ917544 MGV917544 MQR917544 NAN917544 NKJ917544 NUF917544 OEB917544 ONX917544 OXT917544 PHP917544 PRL917544 QBH917544 QLD917544 QUZ917544 REV917544 ROR917544 RYN917544 SIJ917544 SSF917544 TCB917544 TLX917544 TVT917544 UFP917544 UPL917544 UZH917544 VJD917544 VSZ917544 WCV917544 WMR917544 WWN917544 AF983080 KB983080 TX983080 ADT983080 ANP983080 AXL983080 BHH983080 BRD983080 CAZ983080 CKV983080 CUR983080 DEN983080 DOJ983080 DYF983080 EIB983080 ERX983080 FBT983080 FLP983080 FVL983080 GFH983080 GPD983080 GYZ983080 HIV983080 HSR983080 ICN983080 IMJ983080 IWF983080 JGB983080 JPX983080 JZT983080 KJP983080 KTL983080 LDH983080 LND983080 LWZ983080 MGV983080 MQR983080 NAN983080 NKJ983080 NUF983080 OEB983080 ONX983080 OXT983080 PHP983080 PRL983080 QBH983080 QLD983080 QUZ983080 REV983080 ROR983080 RYN983080 SIJ983080 SSF983080 TCB983080 TLX983080 TVT983080 UFP983080 UPL983080 UZH983080 VJD983080 VSZ983080 WCV983080 WMR983080 WWN983080 AK65586 KG65586 UC65586 ADY65586 ANU65586 AXQ65586 BHM65586 BRI65586 CBE65586 CLA65586 CUW65586 DES65586 DOO65586 DYK65586 EIG65586 ESC65586 FBY65586 FLU65586 FVQ65586 GFM65586 GPI65586 GZE65586 HJA65586 HSW65586 ICS65586 IMO65586 IWK65586 JGG65586 JQC65586 JZY65586 KJU65586 KTQ65586 LDM65586 LNI65586 LXE65586 MHA65586 MQW65586 NAS65586 NKO65586 NUK65586 OEG65586 OOC65586 OXY65586 PHU65586 PRQ65586 QBM65586 QLI65586 QVE65586 RFA65586 ROW65586 RYS65586 SIO65586 SSK65586 TCG65586 TMC65586 TVY65586 UFU65586 UPQ65586 UZM65586 VJI65586 VTE65586 WDA65586 WMW65586 WWS65586 AK131122 KG131122 UC131122 ADY131122 ANU131122 AXQ131122 BHM131122 BRI131122 CBE131122 CLA131122 CUW131122 DES131122 DOO131122 DYK131122 EIG131122 ESC131122 FBY131122 FLU131122 FVQ131122 GFM131122 GPI131122 GZE131122 HJA131122 HSW131122 ICS131122 IMO131122 IWK131122 JGG131122 JQC131122 JZY131122 KJU131122 KTQ131122 LDM131122 LNI131122 LXE131122 MHA131122 MQW131122 NAS131122 NKO131122 NUK131122 OEG131122 OOC131122 OXY131122 PHU131122 PRQ131122 QBM131122 QLI131122 QVE131122 RFA131122 ROW131122 RYS131122 SIO131122 SSK131122 TCG131122 TMC131122 TVY131122 UFU131122 UPQ131122 UZM131122 VJI131122 VTE131122 WDA131122 WMW131122 WWS131122 AK196658 KG196658 UC196658 ADY196658 ANU196658 AXQ196658 BHM196658 BRI196658 CBE196658 CLA196658 CUW196658 DES196658 DOO196658 DYK196658 EIG196658 ESC196658 FBY196658 FLU196658 FVQ196658 GFM196658 GPI196658 GZE196658 HJA196658 HSW196658 ICS196658 IMO196658 IWK196658 JGG196658 JQC196658 JZY196658 KJU196658 KTQ196658 LDM196658 LNI196658 LXE196658 MHA196658 MQW196658 NAS196658 NKO196658 NUK196658 OEG196658 OOC196658 OXY196658 PHU196658 PRQ196658 QBM196658 QLI196658 QVE196658 RFA196658 ROW196658 RYS196658 SIO196658 SSK196658 TCG196658 TMC196658 TVY196658 UFU196658 UPQ196658 UZM196658 VJI196658 VTE196658 WDA196658 WMW196658 WWS196658 AK262194 KG262194 UC262194 ADY262194 ANU262194 AXQ262194 BHM262194 BRI262194 CBE262194 CLA262194 CUW262194 DES262194 DOO262194 DYK262194 EIG262194 ESC262194 FBY262194 FLU262194 FVQ262194 GFM262194 GPI262194 GZE262194 HJA262194 HSW262194 ICS262194 IMO262194 IWK262194 JGG262194 JQC262194 JZY262194 KJU262194 KTQ262194 LDM262194 LNI262194 LXE262194 MHA262194 MQW262194 NAS262194 NKO262194 NUK262194 OEG262194 OOC262194 OXY262194 PHU262194 PRQ262194 QBM262194 QLI262194 QVE262194 RFA262194 ROW262194 RYS262194 SIO262194 SSK262194 TCG262194 TMC262194 TVY262194 UFU262194 UPQ262194 UZM262194 VJI262194 VTE262194 WDA262194 WMW262194 WWS262194 AK327730 KG327730 UC327730 ADY327730 ANU327730 AXQ327730 BHM327730 BRI327730 CBE327730 CLA327730 CUW327730 DES327730 DOO327730 DYK327730 EIG327730 ESC327730 FBY327730 FLU327730 FVQ327730 GFM327730 GPI327730 GZE327730 HJA327730 HSW327730 ICS327730 IMO327730 IWK327730 JGG327730 JQC327730 JZY327730 KJU327730 KTQ327730 LDM327730 LNI327730 LXE327730 MHA327730 MQW327730 NAS327730 NKO327730 NUK327730 OEG327730 OOC327730 OXY327730 PHU327730 PRQ327730 QBM327730 QLI327730 QVE327730 RFA327730 ROW327730 RYS327730 SIO327730 SSK327730 TCG327730 TMC327730 TVY327730 UFU327730 UPQ327730 UZM327730 VJI327730 VTE327730 WDA327730 WMW327730 WWS327730 AK393266 KG393266 UC393266 ADY393266 ANU393266 AXQ393266 BHM393266 BRI393266 CBE393266 CLA393266 CUW393266 DES393266 DOO393266 DYK393266 EIG393266 ESC393266 FBY393266 FLU393266 FVQ393266 GFM393266 GPI393266 GZE393266 HJA393266 HSW393266 ICS393266 IMO393266 IWK393266 JGG393266 JQC393266 JZY393266 KJU393266 KTQ393266 LDM393266 LNI393266 LXE393266 MHA393266 MQW393266 NAS393266 NKO393266 NUK393266 OEG393266 OOC393266 OXY393266 PHU393266 PRQ393266 QBM393266 QLI393266 QVE393266 RFA393266 ROW393266 RYS393266 SIO393266 SSK393266 TCG393266 TMC393266 TVY393266 UFU393266 UPQ393266 UZM393266 VJI393266 VTE393266 WDA393266 WMW393266 WWS393266 AK458802 KG458802 UC458802 ADY458802 ANU458802 AXQ458802 BHM458802 BRI458802 CBE458802 CLA458802 CUW458802 DES458802 DOO458802 DYK458802 EIG458802 ESC458802 FBY458802 FLU458802 FVQ458802 GFM458802 GPI458802 GZE458802 HJA458802 HSW458802 ICS458802 IMO458802 IWK458802 JGG458802 JQC458802 JZY458802 KJU458802 KTQ458802 LDM458802 LNI458802 LXE458802 MHA458802 MQW458802 NAS458802 NKO458802 NUK458802 OEG458802 OOC458802 OXY458802 PHU458802 PRQ458802 QBM458802 QLI458802 QVE458802 RFA458802 ROW458802 RYS458802 SIO458802 SSK458802 TCG458802 TMC458802 TVY458802 UFU458802 UPQ458802 UZM458802 VJI458802 VTE458802 WDA458802 WMW458802 WWS458802 AK524338 KG524338 UC524338 ADY524338 ANU524338 AXQ524338 BHM524338 BRI524338 CBE524338 CLA524338 CUW524338 DES524338 DOO524338 DYK524338 EIG524338 ESC524338 FBY524338 FLU524338 FVQ524338 GFM524338 GPI524338 GZE524338 HJA524338 HSW524338 ICS524338 IMO524338 IWK524338 JGG524338 JQC524338 JZY524338 KJU524338 KTQ524338 LDM524338 LNI524338 LXE524338 MHA524338 MQW524338 NAS524338 NKO524338 NUK524338 OEG524338 OOC524338 OXY524338 PHU524338 PRQ524338 QBM524338 QLI524338 QVE524338 RFA524338 ROW524338 RYS524338 SIO524338 SSK524338 TCG524338 TMC524338 TVY524338 UFU524338 UPQ524338 UZM524338 VJI524338 VTE524338 WDA524338 WMW524338 WWS524338 AK589874 KG589874 UC589874 ADY589874 ANU589874 AXQ589874 BHM589874 BRI589874 CBE589874 CLA589874 CUW589874 DES589874 DOO589874 DYK589874 EIG589874 ESC589874 FBY589874 FLU589874 FVQ589874 GFM589874 GPI589874 GZE589874 HJA589874 HSW589874 ICS589874 IMO589874 IWK589874 JGG589874 JQC589874 JZY589874 KJU589874 KTQ589874 LDM589874 LNI589874 LXE589874 MHA589874 MQW589874 NAS589874 NKO589874 NUK589874 OEG589874 OOC589874 OXY589874 PHU589874 PRQ589874 QBM589874 QLI589874 QVE589874 RFA589874 ROW589874 RYS589874 SIO589874 SSK589874 TCG589874 TMC589874 TVY589874 UFU589874 UPQ589874 UZM589874 VJI589874 VTE589874 WDA589874 WMW589874 WWS589874 AK655410 KG655410 UC655410 ADY655410 ANU655410 AXQ655410 BHM655410 BRI655410 CBE655410 CLA655410 CUW655410 DES655410 DOO655410 DYK655410 EIG655410 ESC655410 FBY655410 FLU655410 FVQ655410 GFM655410 GPI655410 GZE655410 HJA655410 HSW655410 ICS655410 IMO655410 IWK655410 JGG655410 JQC655410 JZY655410 KJU655410 KTQ655410 LDM655410 LNI655410 LXE655410 MHA655410 MQW655410 NAS655410 NKO655410 NUK655410 OEG655410 OOC655410 OXY655410 PHU655410 PRQ655410 QBM655410 QLI655410 QVE655410 RFA655410 ROW655410 RYS655410 SIO655410 SSK655410 TCG655410 TMC655410 TVY655410 UFU655410 UPQ655410 UZM655410 VJI655410 VTE655410 WDA655410 WMW655410 WWS655410 AK720946 KG720946 UC720946 ADY720946 ANU720946 AXQ720946 BHM720946 BRI720946 CBE720946 CLA720946 CUW720946 DES720946 DOO720946 DYK720946 EIG720946 ESC720946 FBY720946 FLU720946 FVQ720946 GFM720946 GPI720946 GZE720946 HJA720946 HSW720946 ICS720946 IMO720946 IWK720946 JGG720946 JQC720946 JZY720946 KJU720946 KTQ720946 LDM720946 LNI720946 LXE720946 MHA720946 MQW720946 NAS720946 NKO720946 NUK720946 OEG720946 OOC720946 OXY720946 PHU720946 PRQ720946 QBM720946 QLI720946 QVE720946 RFA720946 ROW720946 RYS720946 SIO720946 SSK720946 TCG720946 TMC720946 TVY720946 UFU720946 UPQ720946 UZM720946 VJI720946 VTE720946 WDA720946 WMW720946 WWS720946 AK786482 KG786482 UC786482 ADY786482 ANU786482 AXQ786482 BHM786482 BRI786482 CBE786482 CLA786482 CUW786482 DES786482 DOO786482 DYK786482 EIG786482 ESC786482 FBY786482 FLU786482 FVQ786482 GFM786482 GPI786482 GZE786482 HJA786482 HSW786482 ICS786482 IMO786482 IWK786482 JGG786482 JQC786482 JZY786482 KJU786482 KTQ786482 LDM786482 LNI786482 LXE786482 MHA786482 MQW786482 NAS786482 NKO786482 NUK786482 OEG786482 OOC786482 OXY786482 PHU786482 PRQ786482 QBM786482 QLI786482 QVE786482 RFA786482 ROW786482 RYS786482 SIO786482 SSK786482 TCG786482 TMC786482 TVY786482 UFU786482 UPQ786482 UZM786482 VJI786482 VTE786482 WDA786482 WMW786482 WWS786482 AK852018 KG852018 UC852018 ADY852018 ANU852018 AXQ852018 BHM852018 BRI852018 CBE852018 CLA852018 CUW852018 DES852018 DOO852018 DYK852018 EIG852018 ESC852018 FBY852018 FLU852018 FVQ852018 GFM852018 GPI852018 GZE852018 HJA852018 HSW852018 ICS852018 IMO852018 IWK852018 JGG852018 JQC852018 JZY852018 KJU852018 KTQ852018 LDM852018 LNI852018 LXE852018 MHA852018 MQW852018 NAS852018 NKO852018 NUK852018 OEG852018 OOC852018 OXY852018 PHU852018 PRQ852018 QBM852018 QLI852018 QVE852018 RFA852018 ROW852018 RYS852018 SIO852018 SSK852018 TCG852018 TMC852018 TVY852018 UFU852018 UPQ852018 UZM852018 VJI852018 VTE852018 WDA852018 WMW852018 WWS852018 AK917554 KG917554 UC917554 ADY917554 ANU917554 AXQ917554 BHM917554 BRI917554 CBE917554 CLA917554 CUW917554 DES917554 DOO917554 DYK917554 EIG917554 ESC917554 FBY917554 FLU917554 FVQ917554 GFM917554 GPI917554 GZE917554 HJA917554 HSW917554 ICS917554 IMO917554 IWK917554 JGG917554 JQC917554 JZY917554 KJU917554 KTQ917554 LDM917554 LNI917554 LXE917554 MHA917554 MQW917554 NAS917554 NKO917554 NUK917554 OEG917554 OOC917554 OXY917554 PHU917554 PRQ917554 QBM917554 QLI917554 QVE917554 RFA917554 ROW917554 RYS917554 SIO917554 SSK917554 TCG917554 TMC917554 TVY917554 UFU917554 UPQ917554 UZM917554 VJI917554 VTE917554 WDA917554 WMW917554 WWS917554 AK983090 KG983090 UC983090 ADY983090 ANU983090 AXQ983090 BHM983090 BRI983090 CBE983090 CLA983090 CUW983090 DES983090 DOO983090 DYK983090 EIG983090 ESC983090 FBY983090 FLU983090 FVQ983090 GFM983090 GPI983090 GZE983090 HJA983090 HSW983090 ICS983090 IMO983090 IWK983090 JGG983090 JQC983090 JZY983090 KJU983090 KTQ983090 LDM983090 LNI983090 LXE983090 MHA983090 MQW983090 NAS983090 NKO983090 NUK983090 OEG983090 OOC983090 OXY983090 PHU983090 PRQ983090 QBM983090 QLI983090 QVE983090 RFA983090 ROW983090 RYS983090 SIO983090 SSK983090 TCG983090 TMC983090 TVY983090 UFU983090 UPQ983090 UZM983090 VJI983090 VTE983090 WDA983090 WMW983090 WWS983090 AE65550 KA65550 TW65550 ADS65550 ANO65550 AXK65550 BHG65550 BRC65550 CAY65550 CKU65550 CUQ65550 DEM65550 DOI65550 DYE65550 EIA65550 ERW65550 FBS65550 FLO65550 FVK65550 GFG65550 GPC65550 GYY65550 HIU65550 HSQ65550 ICM65550 IMI65550 IWE65550 JGA65550 JPW65550 JZS65550 KJO65550 KTK65550 LDG65550 LNC65550 LWY65550 MGU65550 MQQ65550 NAM65550 NKI65550 NUE65550 OEA65550 ONW65550 OXS65550 PHO65550 PRK65550 QBG65550 QLC65550 QUY65550 REU65550 ROQ65550 RYM65550 SII65550 SSE65550 TCA65550 TLW65550 TVS65550 UFO65550 UPK65550 UZG65550 VJC65550 VSY65550 WCU65550 WMQ65550 WWM65550 AE131086 KA131086 TW131086 ADS131086 ANO131086 AXK131086 BHG131086 BRC131086 CAY131086 CKU131086 CUQ131086 DEM131086 DOI131086 DYE131086 EIA131086 ERW131086 FBS131086 FLO131086 FVK131086 GFG131086 GPC131086 GYY131086 HIU131086 HSQ131086 ICM131086 IMI131086 IWE131086 JGA131086 JPW131086 JZS131086 KJO131086 KTK131086 LDG131086 LNC131086 LWY131086 MGU131086 MQQ131086 NAM131086 NKI131086 NUE131086 OEA131086 ONW131086 OXS131086 PHO131086 PRK131086 QBG131086 QLC131086 QUY131086 REU131086 ROQ131086 RYM131086 SII131086 SSE131086 TCA131086 TLW131086 TVS131086 UFO131086 UPK131086 UZG131086 VJC131086 VSY131086 WCU131086 WMQ131086 WWM131086 AE196622 KA196622 TW196622 ADS196622 ANO196622 AXK196622 BHG196622 BRC196622 CAY196622 CKU196622 CUQ196622 DEM196622 DOI196622 DYE196622 EIA196622 ERW196622 FBS196622 FLO196622 FVK196622 GFG196622 GPC196622 GYY196622 HIU196622 HSQ196622 ICM196622 IMI196622 IWE196622 JGA196622 JPW196622 JZS196622 KJO196622 KTK196622 LDG196622 LNC196622 LWY196622 MGU196622 MQQ196622 NAM196622 NKI196622 NUE196622 OEA196622 ONW196622 OXS196622 PHO196622 PRK196622 QBG196622 QLC196622 QUY196622 REU196622 ROQ196622 RYM196622 SII196622 SSE196622 TCA196622 TLW196622 TVS196622 UFO196622 UPK196622 UZG196622 VJC196622 VSY196622 WCU196622 WMQ196622 WWM196622 AE262158 KA262158 TW262158 ADS262158 ANO262158 AXK262158 BHG262158 BRC262158 CAY262158 CKU262158 CUQ262158 DEM262158 DOI262158 DYE262158 EIA262158 ERW262158 FBS262158 FLO262158 FVK262158 GFG262158 GPC262158 GYY262158 HIU262158 HSQ262158 ICM262158 IMI262158 IWE262158 JGA262158 JPW262158 JZS262158 KJO262158 KTK262158 LDG262158 LNC262158 LWY262158 MGU262158 MQQ262158 NAM262158 NKI262158 NUE262158 OEA262158 ONW262158 OXS262158 PHO262158 PRK262158 QBG262158 QLC262158 QUY262158 REU262158 ROQ262158 RYM262158 SII262158 SSE262158 TCA262158 TLW262158 TVS262158 UFO262158 UPK262158 UZG262158 VJC262158 VSY262158 WCU262158 WMQ262158 WWM262158 AE327694 KA327694 TW327694 ADS327694 ANO327694 AXK327694 BHG327694 BRC327694 CAY327694 CKU327694 CUQ327694 DEM327694 DOI327694 DYE327694 EIA327694 ERW327694 FBS327694 FLO327694 FVK327694 GFG327694 GPC327694 GYY327694 HIU327694 HSQ327694 ICM327694 IMI327694 IWE327694 JGA327694 JPW327694 JZS327694 KJO327694 KTK327694 LDG327694 LNC327694 LWY327694 MGU327694 MQQ327694 NAM327694 NKI327694 NUE327694 OEA327694 ONW327694 OXS327694 PHO327694 PRK327694 QBG327694 QLC327694 QUY327694 REU327694 ROQ327694 RYM327694 SII327694 SSE327694 TCA327694 TLW327694 TVS327694 UFO327694 UPK327694 UZG327694 VJC327694 VSY327694 WCU327694 WMQ327694 WWM327694 AE393230 KA393230 TW393230 ADS393230 ANO393230 AXK393230 BHG393230 BRC393230 CAY393230 CKU393230 CUQ393230 DEM393230 DOI393230 DYE393230 EIA393230 ERW393230 FBS393230 FLO393230 FVK393230 GFG393230 GPC393230 GYY393230 HIU393230 HSQ393230 ICM393230 IMI393230 IWE393230 JGA393230 JPW393230 JZS393230 KJO393230 KTK393230 LDG393230 LNC393230 LWY393230 MGU393230 MQQ393230 NAM393230 NKI393230 NUE393230 OEA393230 ONW393230 OXS393230 PHO393230 PRK393230 QBG393230 QLC393230 QUY393230 REU393230 ROQ393230 RYM393230 SII393230 SSE393230 TCA393230 TLW393230 TVS393230 UFO393230 UPK393230 UZG393230 VJC393230 VSY393230 WCU393230 WMQ393230 WWM393230 AE458766 KA458766 TW458766 ADS458766 ANO458766 AXK458766 BHG458766 BRC458766 CAY458766 CKU458766 CUQ458766 DEM458766 DOI458766 DYE458766 EIA458766 ERW458766 FBS458766 FLO458766 FVK458766 GFG458766 GPC458766 GYY458766 HIU458766 HSQ458766 ICM458766 IMI458766 IWE458766 JGA458766 JPW458766 JZS458766 KJO458766 KTK458766 LDG458766 LNC458766 LWY458766 MGU458766 MQQ458766 NAM458766 NKI458766 NUE458766 OEA458766 ONW458766 OXS458766 PHO458766 PRK458766 QBG458766 QLC458766 QUY458766 REU458766 ROQ458766 RYM458766 SII458766 SSE458766 TCA458766 TLW458766 TVS458766 UFO458766 UPK458766 UZG458766 VJC458766 VSY458766 WCU458766 WMQ458766 WWM458766 AE524302 KA524302 TW524302 ADS524302 ANO524302 AXK524302 BHG524302 BRC524302 CAY524302 CKU524302 CUQ524302 DEM524302 DOI524302 DYE524302 EIA524302 ERW524302 FBS524302 FLO524302 FVK524302 GFG524302 GPC524302 GYY524302 HIU524302 HSQ524302 ICM524302 IMI524302 IWE524302 JGA524302 JPW524302 JZS524302 KJO524302 KTK524302 LDG524302 LNC524302 LWY524302 MGU524302 MQQ524302 NAM524302 NKI524302 NUE524302 OEA524302 ONW524302 OXS524302 PHO524302 PRK524302 QBG524302 QLC524302 QUY524302 REU524302 ROQ524302 RYM524302 SII524302 SSE524302 TCA524302 TLW524302 TVS524302 UFO524302 UPK524302 UZG524302 VJC524302 VSY524302 WCU524302 WMQ524302 WWM524302 AE589838 KA589838 TW589838 ADS589838 ANO589838 AXK589838 BHG589838 BRC589838 CAY589838 CKU589838 CUQ589838 DEM589838 DOI589838 DYE589838 EIA589838 ERW589838 FBS589838 FLO589838 FVK589838 GFG589838 GPC589838 GYY589838 HIU589838 HSQ589838 ICM589838 IMI589838 IWE589838 JGA589838 JPW589838 JZS589838 KJO589838 KTK589838 LDG589838 LNC589838 LWY589838 MGU589838 MQQ589838 NAM589838 NKI589838 NUE589838 OEA589838 ONW589838 OXS589838 PHO589838 PRK589838 QBG589838 QLC589838 QUY589838 REU589838 ROQ589838 RYM589838 SII589838 SSE589838 TCA589838 TLW589838 TVS589838 UFO589838 UPK589838 UZG589838 VJC589838 VSY589838 WCU589838 WMQ589838 WWM589838 AE655374 KA655374 TW655374 ADS655374 ANO655374 AXK655374 BHG655374 BRC655374 CAY655374 CKU655374 CUQ655374 DEM655374 DOI655374 DYE655374 EIA655374 ERW655374 FBS655374 FLO655374 FVK655374 GFG655374 GPC655374 GYY655374 HIU655374 HSQ655374 ICM655374 IMI655374 IWE655374 JGA655374 JPW655374 JZS655374 KJO655374 KTK655374 LDG655374 LNC655374 LWY655374 MGU655374 MQQ655374 NAM655374 NKI655374 NUE655374 OEA655374 ONW655374 OXS655374 PHO655374 PRK655374 QBG655374 QLC655374 QUY655374 REU655374 ROQ655374 RYM655374 SII655374 SSE655374 TCA655374 TLW655374 TVS655374 UFO655374 UPK655374 UZG655374 VJC655374 VSY655374 WCU655374 WMQ655374 WWM655374 AE720910 KA720910 TW720910 ADS720910 ANO720910 AXK720910 BHG720910 BRC720910 CAY720910 CKU720910 CUQ720910 DEM720910 DOI720910 DYE720910 EIA720910 ERW720910 FBS720910 FLO720910 FVK720910 GFG720910 GPC720910 GYY720910 HIU720910 HSQ720910 ICM720910 IMI720910 IWE720910 JGA720910 JPW720910 JZS720910 KJO720910 KTK720910 LDG720910 LNC720910 LWY720910 MGU720910 MQQ720910 NAM720910 NKI720910 NUE720910 OEA720910 ONW720910 OXS720910 PHO720910 PRK720910 QBG720910 QLC720910 QUY720910 REU720910 ROQ720910 RYM720910 SII720910 SSE720910 TCA720910 TLW720910 TVS720910 UFO720910 UPK720910 UZG720910 VJC720910 VSY720910 WCU720910 WMQ720910 WWM720910 AE786446 KA786446 TW786446 ADS786446 ANO786446 AXK786446 BHG786446 BRC786446 CAY786446 CKU786446 CUQ786446 DEM786446 DOI786446 DYE786446 EIA786446 ERW786446 FBS786446 FLO786446 FVK786446 GFG786446 GPC786446 GYY786446 HIU786446 HSQ786446 ICM786446 IMI786446 IWE786446 JGA786446 JPW786446 JZS786446 KJO786446 KTK786446 LDG786446 LNC786446 LWY786446 MGU786446 MQQ786446 NAM786446 NKI786446 NUE786446 OEA786446 ONW786446 OXS786446 PHO786446 PRK786446 QBG786446 QLC786446 QUY786446 REU786446 ROQ786446 RYM786446 SII786446 SSE786446 TCA786446 TLW786446 TVS786446 UFO786446 UPK786446 UZG786446 VJC786446 VSY786446 WCU786446 WMQ786446 WWM786446 AE851982 KA851982 TW851982 ADS851982 ANO851982 AXK851982 BHG851982 BRC851982 CAY851982 CKU851982 CUQ851982 DEM851982 DOI851982 DYE851982 EIA851982 ERW851982 FBS851982 FLO851982 FVK851982 GFG851982 GPC851982 GYY851982 HIU851982 HSQ851982 ICM851982 IMI851982 IWE851982 JGA851982 JPW851982 JZS851982 KJO851982 KTK851982 LDG851982 LNC851982 LWY851982 MGU851982 MQQ851982 NAM851982 NKI851982 NUE851982 OEA851982 ONW851982 OXS851982 PHO851982 PRK851982 QBG851982 QLC851982 QUY851982 REU851982 ROQ851982 RYM851982 SII851982 SSE851982 TCA851982 TLW851982 TVS851982 UFO851982 UPK851982 UZG851982 VJC851982 VSY851982 WCU851982 WMQ851982 WWM851982 AE917518 KA917518 TW917518 ADS917518 ANO917518 AXK917518 BHG917518 BRC917518 CAY917518 CKU917518 CUQ917518 DEM917518 DOI917518 DYE917518 EIA917518 ERW917518 FBS917518 FLO917518 FVK917518 GFG917518 GPC917518 GYY917518 HIU917518 HSQ917518 ICM917518 IMI917518 IWE917518 JGA917518 JPW917518 JZS917518 KJO917518 KTK917518 LDG917518 LNC917518 LWY917518 MGU917518 MQQ917518 NAM917518 NKI917518 NUE917518 OEA917518 ONW917518 OXS917518 PHO917518 PRK917518 QBG917518 QLC917518 QUY917518 REU917518 ROQ917518 RYM917518 SII917518 SSE917518 TCA917518 TLW917518 TVS917518 UFO917518 UPK917518 UZG917518 VJC917518 VSY917518 WCU917518 WMQ917518 WWM917518 AE983054 KA983054 TW983054 ADS983054 ANO983054 AXK983054 BHG983054 BRC983054 CAY983054 CKU983054 CUQ983054 DEM983054 DOI983054 DYE983054 EIA983054 ERW983054 FBS983054 FLO983054 FVK983054 GFG983054 GPC983054 GYY983054 HIU983054 HSQ983054 ICM983054 IMI983054 IWE983054 JGA983054 JPW983054 JZS983054 KJO983054 KTK983054 LDG983054 LNC983054 LWY983054 MGU983054 MQQ983054 NAM983054 NKI983054 NUE983054 OEA983054 ONW983054 OXS983054 PHO983054 PRK983054 QBG983054 QLC983054 QUY983054 REU983054 ROQ983054 RYM983054 SII983054 SSE983054 TCA983054 TLW983054 TVS983054 UFO983054 UPK983054 UZG983054 VJC983054 VSY983054 WCU983054 WMQ983054 WWM983054 AA65544 JW65544 TS65544 ADO65544 ANK65544 AXG65544 BHC65544 BQY65544 CAU65544 CKQ65544 CUM65544 DEI65544 DOE65544 DYA65544 EHW65544 ERS65544 FBO65544 FLK65544 FVG65544 GFC65544 GOY65544 GYU65544 HIQ65544 HSM65544 ICI65544 IME65544 IWA65544 JFW65544 JPS65544 JZO65544 KJK65544 KTG65544 LDC65544 LMY65544 LWU65544 MGQ65544 MQM65544 NAI65544 NKE65544 NUA65544 ODW65544 ONS65544 OXO65544 PHK65544 PRG65544 QBC65544 QKY65544 QUU65544 REQ65544 ROM65544 RYI65544 SIE65544 SSA65544 TBW65544 TLS65544 TVO65544 UFK65544 UPG65544 UZC65544 VIY65544 VSU65544 WCQ65544 WMM65544 WWI65544 AA131080 JW131080 TS131080 ADO131080 ANK131080 AXG131080 BHC131080 BQY131080 CAU131080 CKQ131080 CUM131080 DEI131080 DOE131080 DYA131080 EHW131080 ERS131080 FBO131080 FLK131080 FVG131080 GFC131080 GOY131080 GYU131080 HIQ131080 HSM131080 ICI131080 IME131080 IWA131080 JFW131080 JPS131080 JZO131080 KJK131080 KTG131080 LDC131080 LMY131080 LWU131080 MGQ131080 MQM131080 NAI131080 NKE131080 NUA131080 ODW131080 ONS131080 OXO131080 PHK131080 PRG131080 QBC131080 QKY131080 QUU131080 REQ131080 ROM131080 RYI131080 SIE131080 SSA131080 TBW131080 TLS131080 TVO131080 UFK131080 UPG131080 UZC131080 VIY131080 VSU131080 WCQ131080 WMM131080 WWI131080 AA196616 JW196616 TS196616 ADO196616 ANK196616 AXG196616 BHC196616 BQY196616 CAU196616 CKQ196616 CUM196616 DEI196616 DOE196616 DYA196616 EHW196616 ERS196616 FBO196616 FLK196616 FVG196616 GFC196616 GOY196616 GYU196616 HIQ196616 HSM196616 ICI196616 IME196616 IWA196616 JFW196616 JPS196616 JZO196616 KJK196616 KTG196616 LDC196616 LMY196616 LWU196616 MGQ196616 MQM196616 NAI196616 NKE196616 NUA196616 ODW196616 ONS196616 OXO196616 PHK196616 PRG196616 QBC196616 QKY196616 QUU196616 REQ196616 ROM196616 RYI196616 SIE196616 SSA196616 TBW196616 TLS196616 TVO196616 UFK196616 UPG196616 UZC196616 VIY196616 VSU196616 WCQ196616 WMM196616 WWI196616 AA262152 JW262152 TS262152 ADO262152 ANK262152 AXG262152 BHC262152 BQY262152 CAU262152 CKQ262152 CUM262152 DEI262152 DOE262152 DYA262152 EHW262152 ERS262152 FBO262152 FLK262152 FVG262152 GFC262152 GOY262152 GYU262152 HIQ262152 HSM262152 ICI262152 IME262152 IWA262152 JFW262152 JPS262152 JZO262152 KJK262152 KTG262152 LDC262152 LMY262152 LWU262152 MGQ262152 MQM262152 NAI262152 NKE262152 NUA262152 ODW262152 ONS262152 OXO262152 PHK262152 PRG262152 QBC262152 QKY262152 QUU262152 REQ262152 ROM262152 RYI262152 SIE262152 SSA262152 TBW262152 TLS262152 TVO262152 UFK262152 UPG262152 UZC262152 VIY262152 VSU262152 WCQ262152 WMM262152 WWI262152 AA327688 JW327688 TS327688 ADO327688 ANK327688 AXG327688 BHC327688 BQY327688 CAU327688 CKQ327688 CUM327688 DEI327688 DOE327688 DYA327688 EHW327688 ERS327688 FBO327688 FLK327688 FVG327688 GFC327688 GOY327688 GYU327688 HIQ327688 HSM327688 ICI327688 IME327688 IWA327688 JFW327688 JPS327688 JZO327688 KJK327688 KTG327688 LDC327688 LMY327688 LWU327688 MGQ327688 MQM327688 NAI327688 NKE327688 NUA327688 ODW327688 ONS327688 OXO327688 PHK327688 PRG327688 QBC327688 QKY327688 QUU327688 REQ327688 ROM327688 RYI327688 SIE327688 SSA327688 TBW327688 TLS327688 TVO327688 UFK327688 UPG327688 UZC327688 VIY327688 VSU327688 WCQ327688 WMM327688 WWI327688 AA393224 JW393224 TS393224 ADO393224 ANK393224 AXG393224 BHC393224 BQY393224 CAU393224 CKQ393224 CUM393224 DEI393224 DOE393224 DYA393224 EHW393224 ERS393224 FBO393224 FLK393224 FVG393224 GFC393224 GOY393224 GYU393224 HIQ393224 HSM393224 ICI393224 IME393224 IWA393224 JFW393224 JPS393224 JZO393224 KJK393224 KTG393224 LDC393224 LMY393224 LWU393224 MGQ393224 MQM393224 NAI393224 NKE393224 NUA393224 ODW393224 ONS393224 OXO393224 PHK393224 PRG393224 QBC393224 QKY393224 QUU393224 REQ393224 ROM393224 RYI393224 SIE393224 SSA393224 TBW393224 TLS393224 TVO393224 UFK393224 UPG393224 UZC393224 VIY393224 VSU393224 WCQ393224 WMM393224 WWI393224 AA458760 JW458760 TS458760 ADO458760 ANK458760 AXG458760 BHC458760 BQY458760 CAU458760 CKQ458760 CUM458760 DEI458760 DOE458760 DYA458760 EHW458760 ERS458760 FBO458760 FLK458760 FVG458760 GFC458760 GOY458760 GYU458760 HIQ458760 HSM458760 ICI458760 IME458760 IWA458760 JFW458760 JPS458760 JZO458760 KJK458760 KTG458760 LDC458760 LMY458760 LWU458760 MGQ458760 MQM458760 NAI458760 NKE458760 NUA458760 ODW458760 ONS458760 OXO458760 PHK458760 PRG458760 QBC458760 QKY458760 QUU458760 REQ458760 ROM458760 RYI458760 SIE458760 SSA458760 TBW458760 TLS458760 TVO458760 UFK458760 UPG458760 UZC458760 VIY458760 VSU458760 WCQ458760 WMM458760 WWI458760 AA524296 JW524296 TS524296 ADO524296 ANK524296 AXG524296 BHC524296 BQY524296 CAU524296 CKQ524296 CUM524296 DEI524296 DOE524296 DYA524296 EHW524296 ERS524296 FBO524296 FLK524296 FVG524296 GFC524296 GOY524296 GYU524296 HIQ524296 HSM524296 ICI524296 IME524296 IWA524296 JFW524296 JPS524296 JZO524296 KJK524296 KTG524296 LDC524296 LMY524296 LWU524296 MGQ524296 MQM524296 NAI524296 NKE524296 NUA524296 ODW524296 ONS524296 OXO524296 PHK524296 PRG524296 QBC524296 QKY524296 QUU524296 REQ524296 ROM524296 RYI524296 SIE524296 SSA524296 TBW524296 TLS524296 TVO524296 UFK524296 UPG524296 UZC524296 VIY524296 VSU524296 WCQ524296 WMM524296 WWI524296 AA589832 JW589832 TS589832 ADO589832 ANK589832 AXG589832 BHC589832 BQY589832 CAU589832 CKQ589832 CUM589832 DEI589832 DOE589832 DYA589832 EHW589832 ERS589832 FBO589832 FLK589832 FVG589832 GFC589832 GOY589832 GYU589832 HIQ589832 HSM589832 ICI589832 IME589832 IWA589832 JFW589832 JPS589832 JZO589832 KJK589832 KTG589832 LDC589832 LMY589832 LWU589832 MGQ589832 MQM589832 NAI589832 NKE589832 NUA589832 ODW589832 ONS589832 OXO589832 PHK589832 PRG589832 QBC589832 QKY589832 QUU589832 REQ589832 ROM589832 RYI589832 SIE589832 SSA589832 TBW589832 TLS589832 TVO589832 UFK589832 UPG589832 UZC589832 VIY589832 VSU589832 WCQ589832 WMM589832 WWI589832 AA655368 JW655368 TS655368 ADO655368 ANK655368 AXG655368 BHC655368 BQY655368 CAU655368 CKQ655368 CUM655368 DEI655368 DOE655368 DYA655368 EHW655368 ERS655368 FBO655368 FLK655368 FVG655368 GFC655368 GOY655368 GYU655368 HIQ655368 HSM655368 ICI655368 IME655368 IWA655368 JFW655368 JPS655368 JZO655368 KJK655368 KTG655368 LDC655368 LMY655368 LWU655368 MGQ655368 MQM655368 NAI655368 NKE655368 NUA655368 ODW655368 ONS655368 OXO655368 PHK655368 PRG655368 QBC655368 QKY655368 QUU655368 REQ655368 ROM655368 RYI655368 SIE655368 SSA655368 TBW655368 TLS655368 TVO655368 UFK655368 UPG655368 UZC655368 VIY655368 VSU655368 WCQ655368 WMM655368 WWI655368 AA720904 JW720904 TS720904 ADO720904 ANK720904 AXG720904 BHC720904 BQY720904 CAU720904 CKQ720904 CUM720904 DEI720904 DOE720904 DYA720904 EHW720904 ERS720904 FBO720904 FLK720904 FVG720904 GFC720904 GOY720904 GYU720904 HIQ720904 HSM720904 ICI720904 IME720904 IWA720904 JFW720904 JPS720904 JZO720904 KJK720904 KTG720904 LDC720904 LMY720904 LWU720904 MGQ720904 MQM720904 NAI720904 NKE720904 NUA720904 ODW720904 ONS720904 OXO720904 PHK720904 PRG720904 QBC720904 QKY720904 QUU720904 REQ720904 ROM720904 RYI720904 SIE720904 SSA720904 TBW720904 TLS720904 TVO720904 UFK720904 UPG720904 UZC720904 VIY720904 VSU720904 WCQ720904 WMM720904 WWI720904 AA786440 JW786440 TS786440 ADO786440 ANK786440 AXG786440 BHC786440 BQY786440 CAU786440 CKQ786440 CUM786440 DEI786440 DOE786440 DYA786440 EHW786440 ERS786440 FBO786440 FLK786440 FVG786440 GFC786440 GOY786440 GYU786440 HIQ786440 HSM786440 ICI786440 IME786440 IWA786440 JFW786440 JPS786440 JZO786440 KJK786440 KTG786440 LDC786440 LMY786440 LWU786440 MGQ786440 MQM786440 NAI786440 NKE786440 NUA786440 ODW786440 ONS786440 OXO786440 PHK786440 PRG786440 QBC786440 QKY786440 QUU786440 REQ786440 ROM786440 RYI786440 SIE786440 SSA786440 TBW786440 TLS786440 TVO786440 UFK786440 UPG786440 UZC786440 VIY786440 VSU786440 WCQ786440 WMM786440 WWI786440 AA851976 JW851976 TS851976 ADO851976 ANK851976 AXG851976 BHC851976 BQY851976 CAU851976 CKQ851976 CUM851976 DEI851976 DOE851976 DYA851976 EHW851976 ERS851976 FBO851976 FLK851976 FVG851976 GFC851976 GOY851976 GYU851976 HIQ851976 HSM851976 ICI851976 IME851976 IWA851976 JFW851976 JPS851976 JZO851976 KJK851976 KTG851976 LDC851976 LMY851976 LWU851976 MGQ851976 MQM851976 NAI851976 NKE851976 NUA851976 ODW851976 ONS851976 OXO851976 PHK851976 PRG851976 QBC851976 QKY851976 QUU851976 REQ851976 ROM851976 RYI851976 SIE851976 SSA851976 TBW851976 TLS851976 TVO851976 UFK851976 UPG851976 UZC851976 VIY851976 VSU851976 WCQ851976 WMM851976 WWI851976 AA917512 JW917512 TS917512 ADO917512 ANK917512 AXG917512 BHC917512 BQY917512 CAU917512 CKQ917512 CUM917512 DEI917512 DOE917512 DYA917512 EHW917512 ERS917512 FBO917512 FLK917512 FVG917512 GFC917512 GOY917512 GYU917512 HIQ917512 HSM917512 ICI917512 IME917512 IWA917512 JFW917512 JPS917512 JZO917512 KJK917512 KTG917512 LDC917512 LMY917512 LWU917512 MGQ917512 MQM917512 NAI917512 NKE917512 NUA917512 ODW917512 ONS917512 OXO917512 PHK917512 PRG917512 QBC917512 QKY917512 QUU917512 REQ917512 ROM917512 RYI917512 SIE917512 SSA917512 TBW917512 TLS917512 TVO917512 UFK917512 UPG917512 UZC917512 VIY917512 VSU917512 WCQ917512 WMM917512 WWI917512 AA983048 JW983048 TS983048 ADO983048 ANK983048 AXG983048 BHC983048 BQY983048 CAU983048 CKQ983048 CUM983048 DEI983048 DOE983048 DYA983048 EHW983048 ERS983048 FBO983048 FLK983048 FVG983048 GFC983048 GOY983048 GYU983048 HIQ983048 HSM983048 ICI983048 IME983048 IWA983048 JFW983048 JPS983048 JZO983048 KJK983048 KTG983048 LDC983048 LMY983048 LWU983048 MGQ983048 MQM983048 NAI983048 NKE983048 NUA983048 ODW983048 ONS983048 OXO983048 PHK983048 PRG983048 QBC983048 QKY983048 QUU983048 REQ983048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237"/>
  <sheetViews>
    <sheetView showGridLines="0" view="pageBreakPreview" zoomScale="70" zoomScaleNormal="70" zoomScaleSheetLayoutView="70" workbookViewId="0">
      <selection activeCell="E9" sqref="E9:P10"/>
    </sheetView>
  </sheetViews>
  <sheetFormatPr defaultRowHeight="13.5" x14ac:dyDescent="0.15"/>
  <cols>
    <col min="1" max="18" width="2.75" customWidth="1"/>
    <col min="19" max="31" width="2.875" customWidth="1"/>
    <col min="32" max="32" width="2" customWidth="1"/>
    <col min="33" max="33" width="3.75" customWidth="1"/>
    <col min="34" max="34" width="11.25" style="228" bestFit="1" customWidth="1"/>
    <col min="35" max="35" width="9.25" style="234" bestFit="1" customWidth="1"/>
  </cols>
  <sheetData>
    <row r="1" spans="1:38" ht="22.5" customHeight="1" x14ac:dyDescent="0.15">
      <c r="V1" s="535" t="s">
        <v>225</v>
      </c>
      <c r="W1" s="536"/>
      <c r="X1" s="536"/>
      <c r="Y1" s="536"/>
      <c r="Z1" s="536"/>
      <c r="AA1" s="536"/>
      <c r="AB1" s="536"/>
      <c r="AC1" s="536"/>
      <c r="AD1" s="536"/>
      <c r="AE1" s="536"/>
      <c r="AF1" s="537"/>
      <c r="AG1" s="218"/>
      <c r="AH1" s="227">
        <v>43194</v>
      </c>
      <c r="AI1" s="233">
        <v>0.70833333333333337</v>
      </c>
      <c r="AJ1" s="219"/>
      <c r="AK1" s="219"/>
      <c r="AL1" s="219"/>
    </row>
    <row r="2" spans="1:38" ht="27" customHeight="1" x14ac:dyDescent="0.15">
      <c r="A2" s="630" t="s">
        <v>298</v>
      </c>
      <c r="B2" s="630"/>
      <c r="C2" s="630"/>
      <c r="D2" s="630"/>
      <c r="E2" s="630"/>
      <c r="F2" s="630"/>
      <c r="G2" s="630"/>
      <c r="H2" s="630"/>
      <c r="I2" s="630"/>
      <c r="J2" s="630"/>
      <c r="K2" s="630"/>
      <c r="L2" s="630"/>
      <c r="M2" s="630"/>
      <c r="N2" s="630"/>
      <c r="O2" s="630"/>
      <c r="P2" s="630"/>
      <c r="Q2" s="630"/>
      <c r="R2" s="630"/>
      <c r="S2" s="630"/>
      <c r="T2" s="630"/>
      <c r="U2" s="630"/>
      <c r="V2" s="630"/>
      <c r="W2" s="630"/>
      <c r="X2" s="630"/>
      <c r="Y2" s="630"/>
      <c r="Z2" s="630"/>
      <c r="AA2" s="630"/>
      <c r="AB2" s="630"/>
      <c r="AC2" s="630"/>
      <c r="AD2" s="630"/>
      <c r="AE2" s="630"/>
      <c r="AF2" s="630"/>
      <c r="AG2" s="220"/>
      <c r="AJ2" s="219"/>
      <c r="AK2" s="219"/>
      <c r="AL2" s="219"/>
    </row>
    <row r="3" spans="1:38" ht="12" customHeight="1" x14ac:dyDescent="0.15">
      <c r="A3" s="221"/>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1"/>
      <c r="AG3" s="219"/>
      <c r="AJ3" s="219"/>
      <c r="AK3" s="219"/>
      <c r="AL3" s="219"/>
    </row>
    <row r="4" spans="1:38" ht="13.5" customHeight="1" x14ac:dyDescent="0.15">
      <c r="A4" s="631" t="s">
        <v>253</v>
      </c>
      <c r="B4" s="631"/>
      <c r="C4" s="631"/>
      <c r="D4" s="631"/>
      <c r="E4" s="631"/>
      <c r="F4" s="631"/>
      <c r="G4" s="631"/>
      <c r="H4" s="631"/>
      <c r="I4" s="631"/>
      <c r="J4" s="631"/>
      <c r="K4" s="631"/>
      <c r="L4" s="631"/>
      <c r="M4" s="631"/>
      <c r="N4" s="631"/>
      <c r="O4" s="631"/>
      <c r="P4" s="631"/>
      <c r="Q4" s="631"/>
      <c r="R4" s="631"/>
      <c r="S4" s="631"/>
      <c r="T4" s="631"/>
      <c r="U4" s="631"/>
      <c r="V4" s="631"/>
      <c r="W4" s="631"/>
      <c r="X4" s="631"/>
      <c r="Y4" s="631"/>
      <c r="Z4" s="631"/>
      <c r="AA4" s="631"/>
      <c r="AB4" s="631"/>
      <c r="AC4" s="631"/>
      <c r="AD4" s="631"/>
      <c r="AE4" s="631"/>
      <c r="AF4" s="221"/>
      <c r="AG4" s="219"/>
      <c r="AJ4" s="219"/>
      <c r="AK4" s="219"/>
      <c r="AL4" s="219"/>
    </row>
    <row r="5" spans="1:38" ht="13.5" customHeight="1" x14ac:dyDescent="0.15">
      <c r="A5" s="631"/>
      <c r="B5" s="631"/>
      <c r="C5" s="631"/>
      <c r="D5" s="631"/>
      <c r="E5" s="631"/>
      <c r="F5" s="631"/>
      <c r="G5" s="631"/>
      <c r="H5" s="631"/>
      <c r="I5" s="631"/>
      <c r="J5" s="631"/>
      <c r="K5" s="631"/>
      <c r="L5" s="631"/>
      <c r="M5" s="631"/>
      <c r="N5" s="631"/>
      <c r="O5" s="631"/>
      <c r="P5" s="631"/>
      <c r="Q5" s="631"/>
      <c r="R5" s="631"/>
      <c r="S5" s="631"/>
      <c r="T5" s="631"/>
      <c r="U5" s="631"/>
      <c r="V5" s="631"/>
      <c r="W5" s="631"/>
      <c r="X5" s="631"/>
      <c r="Y5" s="631"/>
      <c r="Z5" s="631"/>
      <c r="AA5" s="631"/>
      <c r="AB5" s="631"/>
      <c r="AC5" s="631"/>
      <c r="AD5" s="631"/>
      <c r="AE5" s="631"/>
      <c r="AF5" s="221"/>
      <c r="AG5" s="219"/>
      <c r="AJ5" s="219"/>
      <c r="AK5" s="219"/>
      <c r="AL5" s="219"/>
    </row>
    <row r="6" spans="1:38" ht="12" customHeight="1" x14ac:dyDescent="0.15">
      <c r="A6" s="223"/>
      <c r="B6" s="223"/>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1"/>
      <c r="AG6" s="219"/>
      <c r="AJ6" s="219"/>
      <c r="AK6" s="219"/>
      <c r="AL6" s="219"/>
    </row>
    <row r="7" spans="1:38" ht="12" customHeight="1" x14ac:dyDescent="0.15">
      <c r="A7" s="221"/>
      <c r="B7" s="221"/>
      <c r="C7" s="221"/>
      <c r="D7" s="221"/>
      <c r="E7" s="221"/>
      <c r="F7" s="221"/>
      <c r="G7" s="221"/>
      <c r="H7" s="221"/>
      <c r="I7" s="221"/>
      <c r="J7" s="221"/>
      <c r="K7" s="221"/>
      <c r="L7" s="221"/>
      <c r="M7" s="221"/>
      <c r="N7" s="221"/>
      <c r="O7" s="221"/>
      <c r="P7" s="221"/>
      <c r="Q7" s="221"/>
      <c r="R7" s="632"/>
      <c r="S7" s="632"/>
      <c r="T7" s="632"/>
      <c r="U7" s="632"/>
      <c r="V7" s="632"/>
      <c r="W7" s="632"/>
      <c r="X7" s="632"/>
      <c r="Y7" s="632"/>
      <c r="Z7" s="632"/>
      <c r="AA7" s="632"/>
      <c r="AB7" s="632"/>
      <c r="AC7" s="632"/>
      <c r="AD7" s="632"/>
      <c r="AE7" s="632"/>
      <c r="AF7" s="221"/>
      <c r="AG7" s="219"/>
      <c r="AJ7" s="219"/>
      <c r="AK7" s="219"/>
      <c r="AL7" s="219"/>
    </row>
    <row r="8" spans="1:38" ht="12" customHeight="1" x14ac:dyDescent="0.15">
      <c r="A8" s="221"/>
      <c r="B8" s="221"/>
      <c r="C8" s="221"/>
      <c r="D8" s="221"/>
      <c r="E8" s="221"/>
      <c r="F8" s="221"/>
      <c r="G8" s="221"/>
      <c r="H8" s="221"/>
      <c r="I8" s="221"/>
      <c r="J8" s="221"/>
      <c r="K8" s="221"/>
      <c r="L8" s="221"/>
      <c r="M8" s="221"/>
      <c r="N8" s="221"/>
      <c r="O8" s="221"/>
      <c r="P8" s="221"/>
      <c r="Q8" s="221"/>
      <c r="R8" s="632"/>
      <c r="S8" s="632"/>
      <c r="T8" s="632"/>
      <c r="U8" s="632"/>
      <c r="V8" s="632"/>
      <c r="W8" s="632"/>
      <c r="X8" s="632"/>
      <c r="Y8" s="632"/>
      <c r="Z8" s="632"/>
      <c r="AA8" s="632"/>
      <c r="AB8" s="632"/>
      <c r="AC8" s="632"/>
      <c r="AD8" s="632"/>
      <c r="AE8" s="632"/>
      <c r="AF8" s="221"/>
      <c r="AG8" s="219"/>
      <c r="AJ8" s="219"/>
      <c r="AK8" s="219"/>
      <c r="AL8" s="219"/>
    </row>
    <row r="9" spans="1:38" x14ac:dyDescent="0.15">
      <c r="A9" s="634" t="s">
        <v>259</v>
      </c>
      <c r="B9" s="634"/>
      <c r="C9" s="634"/>
      <c r="D9" s="634"/>
      <c r="E9" s="635"/>
      <c r="F9" s="635"/>
      <c r="G9" s="635"/>
      <c r="H9" s="635"/>
      <c r="I9" s="635"/>
      <c r="J9" s="635"/>
      <c r="K9" s="635"/>
      <c r="L9" s="635"/>
      <c r="M9" s="635"/>
      <c r="N9" s="635"/>
      <c r="O9" s="635"/>
      <c r="P9" s="635"/>
      <c r="Q9" s="224"/>
      <c r="R9" s="632"/>
      <c r="S9" s="632"/>
      <c r="T9" s="632"/>
      <c r="U9" s="632"/>
      <c r="V9" s="632"/>
      <c r="W9" s="632"/>
      <c r="X9" s="632"/>
      <c r="Y9" s="632"/>
      <c r="Z9" s="632"/>
      <c r="AA9" s="632"/>
      <c r="AB9" s="632"/>
      <c r="AC9" s="632"/>
      <c r="AD9" s="632"/>
      <c r="AE9" s="632"/>
      <c r="AF9" s="221"/>
      <c r="AG9" s="219"/>
      <c r="AJ9" s="219"/>
      <c r="AK9" s="219"/>
      <c r="AL9" s="219"/>
    </row>
    <row r="10" spans="1:38" x14ac:dyDescent="0.15">
      <c r="A10" s="634"/>
      <c r="B10" s="634"/>
      <c r="C10" s="634"/>
      <c r="D10" s="634"/>
      <c r="E10" s="636"/>
      <c r="F10" s="636"/>
      <c r="G10" s="636"/>
      <c r="H10" s="636"/>
      <c r="I10" s="636"/>
      <c r="J10" s="636"/>
      <c r="K10" s="636"/>
      <c r="L10" s="636"/>
      <c r="M10" s="636"/>
      <c r="N10" s="636"/>
      <c r="O10" s="636"/>
      <c r="P10" s="636"/>
      <c r="Q10" s="224"/>
      <c r="R10" s="632"/>
      <c r="S10" s="632"/>
      <c r="T10" s="632"/>
      <c r="U10" s="632"/>
      <c r="V10" s="632"/>
      <c r="W10" s="632"/>
      <c r="X10" s="632"/>
      <c r="Y10" s="632"/>
      <c r="Z10" s="632"/>
      <c r="AA10" s="632"/>
      <c r="AB10" s="632"/>
      <c r="AC10" s="632"/>
      <c r="AD10" s="632"/>
      <c r="AE10" s="632"/>
      <c r="AF10" s="221"/>
      <c r="AG10" s="219"/>
      <c r="AJ10" s="219"/>
      <c r="AK10" s="219"/>
      <c r="AL10" s="219"/>
    </row>
    <row r="11" spans="1:38" ht="12" customHeight="1" x14ac:dyDescent="0.15">
      <c r="A11" s="221"/>
      <c r="B11" s="221"/>
      <c r="C11" s="221"/>
      <c r="D11" s="221"/>
      <c r="E11" s="221"/>
      <c r="F11" s="221"/>
      <c r="G11" s="221"/>
      <c r="H11" s="221"/>
      <c r="I11" s="221"/>
      <c r="J11" s="221"/>
      <c r="K11" s="221"/>
      <c r="L11" s="221"/>
      <c r="M11" s="221"/>
      <c r="N11" s="221"/>
      <c r="O11" s="221"/>
      <c r="P11" s="221"/>
      <c r="Q11" s="224"/>
      <c r="R11" s="632"/>
      <c r="S11" s="632"/>
      <c r="T11" s="632"/>
      <c r="U11" s="632"/>
      <c r="V11" s="632"/>
      <c r="W11" s="632"/>
      <c r="X11" s="632"/>
      <c r="Y11" s="632"/>
      <c r="Z11" s="632"/>
      <c r="AA11" s="632"/>
      <c r="AB11" s="632"/>
      <c r="AC11" s="632"/>
      <c r="AD11" s="632"/>
      <c r="AE11" s="632"/>
      <c r="AF11" s="221"/>
      <c r="AG11" s="219"/>
      <c r="AJ11" s="219"/>
      <c r="AK11" s="219"/>
      <c r="AL11" s="219"/>
    </row>
    <row r="12" spans="1:38" ht="12" customHeight="1" x14ac:dyDescent="0.15">
      <c r="A12" s="221"/>
      <c r="B12" s="221"/>
      <c r="C12" s="221"/>
      <c r="D12" s="221"/>
      <c r="E12" s="221"/>
      <c r="F12" s="221"/>
      <c r="G12" s="221"/>
      <c r="H12" s="221"/>
      <c r="I12" s="221"/>
      <c r="J12" s="221"/>
      <c r="K12" s="221"/>
      <c r="L12" s="221"/>
      <c r="M12" s="221"/>
      <c r="N12" s="221"/>
      <c r="O12" s="221"/>
      <c r="P12" s="221"/>
      <c r="Q12" s="224"/>
      <c r="R12" s="632"/>
      <c r="S12" s="632"/>
      <c r="T12" s="632"/>
      <c r="U12" s="632"/>
      <c r="V12" s="632"/>
      <c r="W12" s="632"/>
      <c r="X12" s="632"/>
      <c r="Y12" s="632"/>
      <c r="Z12" s="632"/>
      <c r="AA12" s="632"/>
      <c r="AB12" s="632"/>
      <c r="AC12" s="632"/>
      <c r="AD12" s="632"/>
      <c r="AE12" s="632"/>
      <c r="AF12" s="221"/>
      <c r="AG12" s="219"/>
      <c r="AJ12" s="219"/>
      <c r="AK12" s="219"/>
      <c r="AL12" s="219"/>
    </row>
    <row r="13" spans="1:38" x14ac:dyDescent="0.15">
      <c r="A13" s="634" t="s">
        <v>260</v>
      </c>
      <c r="B13" s="634"/>
      <c r="C13" s="634"/>
      <c r="D13" s="634"/>
      <c r="E13" s="635"/>
      <c r="F13" s="635"/>
      <c r="G13" s="635"/>
      <c r="H13" s="635"/>
      <c r="I13" s="635"/>
      <c r="J13" s="635"/>
      <c r="K13" s="635"/>
      <c r="L13" s="635"/>
      <c r="M13" s="635"/>
      <c r="N13" s="635"/>
      <c r="O13" s="635"/>
      <c r="P13" s="635"/>
      <c r="Q13" s="224"/>
      <c r="R13" s="632"/>
      <c r="S13" s="632"/>
      <c r="T13" s="632"/>
      <c r="U13" s="632"/>
      <c r="V13" s="632"/>
      <c r="W13" s="632"/>
      <c r="X13" s="632"/>
      <c r="Y13" s="632"/>
      <c r="Z13" s="632"/>
      <c r="AA13" s="632"/>
      <c r="AB13" s="632"/>
      <c r="AC13" s="632"/>
      <c r="AD13" s="632"/>
      <c r="AE13" s="632"/>
      <c r="AF13" s="221"/>
      <c r="AG13" s="219"/>
      <c r="AJ13" s="219"/>
      <c r="AK13" s="219"/>
      <c r="AL13" s="219"/>
    </row>
    <row r="14" spans="1:38" x14ac:dyDescent="0.15">
      <c r="A14" s="634"/>
      <c r="B14" s="634"/>
      <c r="C14" s="634"/>
      <c r="D14" s="634"/>
      <c r="E14" s="636"/>
      <c r="F14" s="636"/>
      <c r="G14" s="636"/>
      <c r="H14" s="636"/>
      <c r="I14" s="636"/>
      <c r="J14" s="636"/>
      <c r="K14" s="636"/>
      <c r="L14" s="636"/>
      <c r="M14" s="636"/>
      <c r="N14" s="636"/>
      <c r="O14" s="636"/>
      <c r="P14" s="636"/>
      <c r="Q14" s="224"/>
      <c r="R14" s="632"/>
      <c r="S14" s="632"/>
      <c r="T14" s="632"/>
      <c r="U14" s="632"/>
      <c r="V14" s="632"/>
      <c r="W14" s="632"/>
      <c r="X14" s="632"/>
      <c r="Y14" s="632"/>
      <c r="Z14" s="632"/>
      <c r="AA14" s="632"/>
      <c r="AB14" s="632"/>
      <c r="AC14" s="632"/>
      <c r="AD14" s="632"/>
      <c r="AE14" s="632"/>
      <c r="AF14" s="221"/>
      <c r="AG14" s="219"/>
      <c r="AJ14" s="219"/>
      <c r="AK14" s="219"/>
      <c r="AL14" s="219"/>
    </row>
    <row r="15" spans="1:38" ht="12" customHeight="1" x14ac:dyDescent="0.15">
      <c r="A15" s="224"/>
      <c r="B15" s="224"/>
      <c r="C15" s="224"/>
      <c r="D15" s="224"/>
      <c r="E15" s="224"/>
      <c r="F15" s="224"/>
      <c r="G15" s="224"/>
      <c r="H15" s="224"/>
      <c r="I15" s="224"/>
      <c r="J15" s="224"/>
      <c r="K15" s="224"/>
      <c r="L15" s="224"/>
      <c r="M15" s="224"/>
      <c r="N15" s="224"/>
      <c r="O15" s="224"/>
      <c r="P15" s="224"/>
      <c r="Q15" s="224"/>
      <c r="R15" s="632"/>
      <c r="S15" s="632"/>
      <c r="T15" s="632"/>
      <c r="U15" s="632"/>
      <c r="V15" s="632"/>
      <c r="W15" s="632"/>
      <c r="X15" s="632"/>
      <c r="Y15" s="632"/>
      <c r="Z15" s="632"/>
      <c r="AA15" s="632"/>
      <c r="AB15" s="632"/>
      <c r="AC15" s="632"/>
      <c r="AD15" s="632"/>
      <c r="AE15" s="632"/>
      <c r="AF15" s="221"/>
      <c r="AG15" s="219"/>
      <c r="AJ15" s="219"/>
      <c r="AK15" s="219"/>
      <c r="AL15" s="219"/>
    </row>
    <row r="16" spans="1:38" ht="12" customHeight="1" x14ac:dyDescent="0.15">
      <c r="A16" s="224"/>
      <c r="B16" s="224"/>
      <c r="C16" s="224"/>
      <c r="D16" s="224"/>
      <c r="E16" s="224"/>
      <c r="F16" s="224"/>
      <c r="G16" s="224"/>
      <c r="H16" s="224"/>
      <c r="I16" s="224"/>
      <c r="J16" s="224"/>
      <c r="K16" s="224"/>
      <c r="L16" s="224"/>
      <c r="M16" s="224"/>
      <c r="N16" s="224"/>
      <c r="O16" s="224"/>
      <c r="P16" s="224"/>
      <c r="Q16" s="224"/>
      <c r="R16" s="632"/>
      <c r="S16" s="632"/>
      <c r="T16" s="632"/>
      <c r="U16" s="632"/>
      <c r="V16" s="632"/>
      <c r="W16" s="632"/>
      <c r="X16" s="632"/>
      <c r="Y16" s="632"/>
      <c r="Z16" s="632"/>
      <c r="AA16" s="632"/>
      <c r="AB16" s="632"/>
      <c r="AC16" s="632"/>
      <c r="AD16" s="632"/>
      <c r="AE16" s="632"/>
      <c r="AF16" s="221"/>
      <c r="AG16" s="219"/>
      <c r="AJ16" s="219"/>
      <c r="AK16" s="219"/>
      <c r="AL16" s="219"/>
    </row>
    <row r="17" spans="1:38" x14ac:dyDescent="0.15">
      <c r="A17" s="224"/>
      <c r="B17" s="224"/>
      <c r="C17" s="224"/>
      <c r="D17" s="224"/>
      <c r="E17" s="224"/>
      <c r="F17" s="224"/>
      <c r="G17" s="224"/>
      <c r="H17" s="224"/>
      <c r="I17" s="224"/>
      <c r="J17" s="224"/>
      <c r="K17" s="224"/>
      <c r="L17" s="224"/>
      <c r="M17" s="224"/>
      <c r="N17" s="224"/>
      <c r="O17" s="224"/>
      <c r="P17" s="224"/>
      <c r="Q17" s="224"/>
      <c r="R17" s="632"/>
      <c r="S17" s="632"/>
      <c r="T17" s="632"/>
      <c r="U17" s="632"/>
      <c r="V17" s="632"/>
      <c r="W17" s="632"/>
      <c r="X17" s="632"/>
      <c r="Y17" s="632"/>
      <c r="Z17" s="632"/>
      <c r="AA17" s="632"/>
      <c r="AB17" s="632"/>
      <c r="AC17" s="632"/>
      <c r="AD17" s="632"/>
      <c r="AE17" s="632"/>
      <c r="AF17" s="221"/>
      <c r="AG17" s="219"/>
      <c r="AJ17" s="219"/>
      <c r="AK17" s="219"/>
      <c r="AL17" s="219"/>
    </row>
    <row r="18" spans="1:38" x14ac:dyDescent="0.15">
      <c r="A18" s="224"/>
      <c r="B18" s="224"/>
      <c r="C18" s="224"/>
      <c r="D18" s="224"/>
      <c r="E18" s="224"/>
      <c r="F18" s="224"/>
      <c r="G18" s="224"/>
      <c r="H18" s="224"/>
      <c r="I18" s="224"/>
      <c r="J18" s="224"/>
      <c r="K18" s="224"/>
      <c r="L18" s="224"/>
      <c r="M18" s="224"/>
      <c r="N18" s="224"/>
      <c r="O18" s="224"/>
      <c r="P18" s="224"/>
      <c r="Q18" s="224"/>
      <c r="R18" s="633"/>
      <c r="S18" s="633"/>
      <c r="T18" s="633"/>
      <c r="U18" s="633"/>
      <c r="V18" s="633"/>
      <c r="W18" s="633"/>
      <c r="X18" s="633"/>
      <c r="Y18" s="633"/>
      <c r="Z18" s="633"/>
      <c r="AA18" s="633"/>
      <c r="AB18" s="633"/>
      <c r="AC18" s="633"/>
      <c r="AD18" s="633"/>
      <c r="AE18" s="633"/>
      <c r="AF18" s="221"/>
      <c r="AG18" s="219"/>
      <c r="AJ18" s="219"/>
      <c r="AK18" s="219"/>
      <c r="AL18" s="219"/>
    </row>
    <row r="19" spans="1:38" ht="11.25" customHeight="1" x14ac:dyDescent="0.15">
      <c r="A19" s="224"/>
      <c r="B19" s="224"/>
      <c r="C19" s="224"/>
      <c r="D19" s="224"/>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1"/>
      <c r="AG19" s="219"/>
      <c r="AJ19" s="219"/>
      <c r="AK19" s="219"/>
      <c r="AL19" s="219"/>
    </row>
    <row r="20" spans="1:38" ht="15" customHeight="1" x14ac:dyDescent="0.15">
      <c r="A20" s="634" t="s">
        <v>261</v>
      </c>
      <c r="B20" s="634"/>
      <c r="C20" s="634"/>
      <c r="D20" s="634"/>
      <c r="E20" s="634"/>
      <c r="F20" s="634"/>
      <c r="G20" s="634"/>
      <c r="H20" s="637" t="str">
        <f>IF(T51=0,"",T51)</f>
        <v/>
      </c>
      <c r="I20" s="637"/>
      <c r="J20" s="637"/>
      <c r="K20" s="637"/>
      <c r="L20" s="637"/>
      <c r="M20" s="637"/>
      <c r="N20" s="637"/>
      <c r="O20" s="637"/>
      <c r="P20" s="637"/>
      <c r="Q20" s="637"/>
      <c r="R20" s="637"/>
      <c r="S20" s="637"/>
      <c r="T20" s="637"/>
      <c r="U20" s="637"/>
      <c r="V20" s="637"/>
      <c r="W20" s="637"/>
      <c r="X20" s="637"/>
      <c r="Y20" s="634" t="s">
        <v>262</v>
      </c>
      <c r="Z20" s="634"/>
      <c r="AA20" s="634"/>
      <c r="AB20" s="634"/>
      <c r="AC20" s="221"/>
      <c r="AD20" s="221"/>
      <c r="AE20" s="221"/>
      <c r="AF20" s="221"/>
      <c r="AG20" s="219"/>
      <c r="AJ20" s="219"/>
      <c r="AK20" s="219"/>
      <c r="AL20" s="219"/>
    </row>
    <row r="21" spans="1:38" ht="13.5" customHeight="1" x14ac:dyDescent="0.15">
      <c r="A21" s="634"/>
      <c r="B21" s="634"/>
      <c r="C21" s="634"/>
      <c r="D21" s="634"/>
      <c r="E21" s="634"/>
      <c r="F21" s="634"/>
      <c r="G21" s="634"/>
      <c r="H21" s="638"/>
      <c r="I21" s="638"/>
      <c r="J21" s="638"/>
      <c r="K21" s="638"/>
      <c r="L21" s="638"/>
      <c r="M21" s="638"/>
      <c r="N21" s="638"/>
      <c r="O21" s="638"/>
      <c r="P21" s="638"/>
      <c r="Q21" s="638"/>
      <c r="R21" s="638"/>
      <c r="S21" s="638"/>
      <c r="T21" s="638"/>
      <c r="U21" s="638"/>
      <c r="V21" s="638"/>
      <c r="W21" s="638"/>
      <c r="X21" s="638"/>
      <c r="Y21" s="634"/>
      <c r="Z21" s="634"/>
      <c r="AA21" s="634"/>
      <c r="AB21" s="634"/>
      <c r="AC21" s="221"/>
      <c r="AD21" s="221"/>
      <c r="AE21" s="221"/>
      <c r="AF21" s="221"/>
    </row>
    <row r="22" spans="1:38" ht="13.5" customHeight="1" x14ac:dyDescent="0.15">
      <c r="A22" s="221"/>
      <c r="B22" s="221"/>
      <c r="C22" s="221"/>
      <c r="D22" s="221"/>
      <c r="E22" s="221"/>
      <c r="F22" s="221"/>
      <c r="G22" s="221"/>
      <c r="H22" s="221"/>
      <c r="I22" s="221"/>
      <c r="J22" s="221"/>
      <c r="K22" s="221"/>
      <c r="L22" s="221"/>
      <c r="M22" s="221"/>
      <c r="N22" s="221"/>
      <c r="O22" s="221"/>
      <c r="P22" s="221"/>
      <c r="Q22" s="221"/>
      <c r="R22" s="221"/>
      <c r="S22" s="221"/>
      <c r="T22" s="221"/>
      <c r="U22" s="221"/>
      <c r="V22" s="221"/>
      <c r="W22" s="221"/>
      <c r="X22" s="221"/>
      <c r="Y22" s="221"/>
      <c r="Z22" s="221"/>
      <c r="AA22" s="221"/>
      <c r="AB22" s="221"/>
      <c r="AC22" s="221"/>
      <c r="AD22" s="221"/>
      <c r="AE22" s="221"/>
      <c r="AF22" s="221"/>
    </row>
    <row r="23" spans="1:38" x14ac:dyDescent="0.15">
      <c r="A23" s="625" t="s">
        <v>263</v>
      </c>
      <c r="B23" s="625"/>
      <c r="C23" s="618" t="s">
        <v>264</v>
      </c>
      <c r="D23" s="619"/>
      <c r="E23" s="619"/>
      <c r="F23" s="619"/>
      <c r="G23" s="619"/>
      <c r="H23" s="619"/>
      <c r="I23" s="619"/>
      <c r="J23" s="620"/>
      <c r="K23" s="618" t="s">
        <v>265</v>
      </c>
      <c r="L23" s="620"/>
      <c r="M23" s="618" t="s">
        <v>266</v>
      </c>
      <c r="N23" s="620"/>
      <c r="O23" s="618" t="s">
        <v>267</v>
      </c>
      <c r="P23" s="619"/>
      <c r="Q23" s="619"/>
      <c r="R23" s="619"/>
      <c r="S23" s="620"/>
      <c r="T23" s="618" t="s">
        <v>268</v>
      </c>
      <c r="U23" s="619"/>
      <c r="V23" s="619"/>
      <c r="W23" s="619"/>
      <c r="X23" s="619"/>
      <c r="Y23" s="620"/>
      <c r="Z23" s="618" t="s">
        <v>269</v>
      </c>
      <c r="AA23" s="619"/>
      <c r="AB23" s="619"/>
      <c r="AC23" s="619"/>
      <c r="AD23" s="619"/>
      <c r="AE23" s="620"/>
      <c r="AF23" s="221"/>
    </row>
    <row r="24" spans="1:38" x14ac:dyDescent="0.15">
      <c r="A24" s="625"/>
      <c r="B24" s="625"/>
      <c r="C24" s="621"/>
      <c r="D24" s="622"/>
      <c r="E24" s="622"/>
      <c r="F24" s="622"/>
      <c r="G24" s="622"/>
      <c r="H24" s="622"/>
      <c r="I24" s="622"/>
      <c r="J24" s="623"/>
      <c r="K24" s="621"/>
      <c r="L24" s="623"/>
      <c r="M24" s="621"/>
      <c r="N24" s="623"/>
      <c r="O24" s="621"/>
      <c r="P24" s="622"/>
      <c r="Q24" s="622"/>
      <c r="R24" s="622"/>
      <c r="S24" s="623"/>
      <c r="T24" s="621"/>
      <c r="U24" s="622"/>
      <c r="V24" s="622"/>
      <c r="W24" s="622"/>
      <c r="X24" s="622"/>
      <c r="Y24" s="623"/>
      <c r="Z24" s="621"/>
      <c r="AA24" s="622"/>
      <c r="AB24" s="622"/>
      <c r="AC24" s="622"/>
      <c r="AD24" s="622"/>
      <c r="AE24" s="623"/>
      <c r="AF24" s="221"/>
    </row>
    <row r="25" spans="1:38" ht="24.95" customHeight="1" x14ac:dyDescent="0.15">
      <c r="A25" s="625"/>
      <c r="B25" s="625"/>
      <c r="C25" s="626"/>
      <c r="D25" s="626"/>
      <c r="E25" s="626"/>
      <c r="F25" s="626"/>
      <c r="G25" s="626"/>
      <c r="H25" s="626"/>
      <c r="I25" s="626"/>
      <c r="J25" s="626"/>
      <c r="K25" s="627"/>
      <c r="L25" s="627"/>
      <c r="M25" s="626"/>
      <c r="N25" s="626"/>
      <c r="O25" s="628"/>
      <c r="P25" s="628"/>
      <c r="Q25" s="628"/>
      <c r="R25" s="628"/>
      <c r="S25" s="628"/>
      <c r="T25" s="629"/>
      <c r="U25" s="629"/>
      <c r="V25" s="629"/>
      <c r="W25" s="629"/>
      <c r="X25" s="629"/>
      <c r="Y25" s="629"/>
      <c r="Z25" s="616"/>
      <c r="AA25" s="616"/>
      <c r="AB25" s="616"/>
      <c r="AC25" s="616"/>
      <c r="AD25" s="616"/>
      <c r="AE25" s="616"/>
      <c r="AF25" s="221"/>
    </row>
    <row r="26" spans="1:38" ht="23.25" customHeight="1" x14ac:dyDescent="0.15">
      <c r="A26" s="625"/>
      <c r="B26" s="625"/>
      <c r="C26" s="616"/>
      <c r="D26" s="616"/>
      <c r="E26" s="616"/>
      <c r="F26" s="616"/>
      <c r="G26" s="616"/>
      <c r="H26" s="616"/>
      <c r="I26" s="616"/>
      <c r="J26" s="616"/>
      <c r="K26" s="624"/>
      <c r="L26" s="624"/>
      <c r="M26" s="616"/>
      <c r="N26" s="616"/>
      <c r="O26" s="614"/>
      <c r="P26" s="614"/>
      <c r="Q26" s="614"/>
      <c r="R26" s="614"/>
      <c r="S26" s="614"/>
      <c r="T26" s="615"/>
      <c r="U26" s="615"/>
      <c r="V26" s="615"/>
      <c r="W26" s="615"/>
      <c r="X26" s="615"/>
      <c r="Y26" s="615"/>
      <c r="Z26" s="616"/>
      <c r="AA26" s="616"/>
      <c r="AB26" s="616"/>
      <c r="AC26" s="616"/>
      <c r="AD26" s="616"/>
      <c r="AE26" s="616"/>
      <c r="AF26" s="221"/>
    </row>
    <row r="27" spans="1:38" ht="23.25" customHeight="1" x14ac:dyDescent="0.15">
      <c r="A27" s="625"/>
      <c r="B27" s="625"/>
      <c r="C27" s="616"/>
      <c r="D27" s="616"/>
      <c r="E27" s="616"/>
      <c r="F27" s="616"/>
      <c r="G27" s="616"/>
      <c r="H27" s="616"/>
      <c r="I27" s="616"/>
      <c r="J27" s="616"/>
      <c r="K27" s="624"/>
      <c r="L27" s="624"/>
      <c r="M27" s="616"/>
      <c r="N27" s="616"/>
      <c r="O27" s="614"/>
      <c r="P27" s="614"/>
      <c r="Q27" s="614"/>
      <c r="R27" s="614"/>
      <c r="S27" s="614"/>
      <c r="T27" s="615"/>
      <c r="U27" s="615"/>
      <c r="V27" s="615"/>
      <c r="W27" s="615"/>
      <c r="X27" s="615"/>
      <c r="Y27" s="615"/>
      <c r="Z27" s="616"/>
      <c r="AA27" s="616"/>
      <c r="AB27" s="616"/>
      <c r="AC27" s="616"/>
      <c r="AD27" s="616"/>
      <c r="AE27" s="616"/>
      <c r="AF27" s="221"/>
    </row>
    <row r="28" spans="1:38" ht="23.25" customHeight="1" x14ac:dyDescent="0.15">
      <c r="A28" s="625"/>
      <c r="B28" s="625"/>
      <c r="C28" s="616"/>
      <c r="D28" s="616"/>
      <c r="E28" s="616"/>
      <c r="F28" s="616"/>
      <c r="G28" s="616"/>
      <c r="H28" s="616"/>
      <c r="I28" s="616"/>
      <c r="J28" s="616"/>
      <c r="K28" s="624"/>
      <c r="L28" s="624"/>
      <c r="M28" s="616"/>
      <c r="N28" s="616"/>
      <c r="O28" s="614"/>
      <c r="P28" s="614"/>
      <c r="Q28" s="614"/>
      <c r="R28" s="614"/>
      <c r="S28" s="614"/>
      <c r="T28" s="615"/>
      <c r="U28" s="615"/>
      <c r="V28" s="615"/>
      <c r="W28" s="615"/>
      <c r="X28" s="615"/>
      <c r="Y28" s="615"/>
      <c r="Z28" s="616"/>
      <c r="AA28" s="616"/>
      <c r="AB28" s="616"/>
      <c r="AC28" s="616"/>
      <c r="AD28" s="616"/>
      <c r="AE28" s="616"/>
      <c r="AF28" s="221"/>
    </row>
    <row r="29" spans="1:38" ht="23.25" customHeight="1" x14ac:dyDescent="0.15">
      <c r="A29" s="625"/>
      <c r="B29" s="625"/>
      <c r="C29" s="616"/>
      <c r="D29" s="616"/>
      <c r="E29" s="616"/>
      <c r="F29" s="616"/>
      <c r="G29" s="616"/>
      <c r="H29" s="616"/>
      <c r="I29" s="616"/>
      <c r="J29" s="616"/>
      <c r="K29" s="624"/>
      <c r="L29" s="624"/>
      <c r="M29" s="616"/>
      <c r="N29" s="616"/>
      <c r="O29" s="614"/>
      <c r="P29" s="614"/>
      <c r="Q29" s="614"/>
      <c r="R29" s="614"/>
      <c r="S29" s="614"/>
      <c r="T29" s="615"/>
      <c r="U29" s="615"/>
      <c r="V29" s="615"/>
      <c r="W29" s="615"/>
      <c r="X29" s="615"/>
      <c r="Y29" s="615"/>
      <c r="Z29" s="616"/>
      <c r="AA29" s="616"/>
      <c r="AB29" s="616"/>
      <c r="AC29" s="616"/>
      <c r="AD29" s="616"/>
      <c r="AE29" s="616"/>
      <c r="AF29" s="221"/>
      <c r="AH29" s="227"/>
      <c r="AI29" s="233"/>
    </row>
    <row r="30" spans="1:38" ht="23.25" customHeight="1" x14ac:dyDescent="0.15">
      <c r="A30" s="625"/>
      <c r="B30" s="625"/>
      <c r="C30" s="616"/>
      <c r="D30" s="616"/>
      <c r="E30" s="616"/>
      <c r="F30" s="616"/>
      <c r="G30" s="616"/>
      <c r="H30" s="616"/>
      <c r="I30" s="616"/>
      <c r="J30" s="616"/>
      <c r="K30" s="624"/>
      <c r="L30" s="624"/>
      <c r="M30" s="616"/>
      <c r="N30" s="616"/>
      <c r="O30" s="614"/>
      <c r="P30" s="614"/>
      <c r="Q30" s="614"/>
      <c r="R30" s="614"/>
      <c r="S30" s="614"/>
      <c r="T30" s="615"/>
      <c r="U30" s="615"/>
      <c r="V30" s="615"/>
      <c r="W30" s="615"/>
      <c r="X30" s="615"/>
      <c r="Y30" s="615"/>
      <c r="Z30" s="616"/>
      <c r="AA30" s="616"/>
      <c r="AB30" s="616"/>
      <c r="AC30" s="616"/>
      <c r="AD30" s="616"/>
      <c r="AE30" s="616"/>
      <c r="AF30" s="221"/>
      <c r="AH30" s="227"/>
      <c r="AI30" s="233"/>
    </row>
    <row r="31" spans="1:38" x14ac:dyDescent="0.15">
      <c r="A31" s="625"/>
      <c r="B31" s="625"/>
      <c r="C31" s="585" t="s">
        <v>275</v>
      </c>
      <c r="D31" s="586"/>
      <c r="E31" s="586"/>
      <c r="F31" s="586"/>
      <c r="G31" s="586"/>
      <c r="H31" s="586"/>
      <c r="I31" s="586"/>
      <c r="J31" s="586"/>
      <c r="K31" s="586"/>
      <c r="L31" s="586"/>
      <c r="M31" s="586"/>
      <c r="N31" s="586"/>
      <c r="O31" s="586"/>
      <c r="P31" s="586"/>
      <c r="Q31" s="586"/>
      <c r="R31" s="586"/>
      <c r="S31" s="587"/>
      <c r="T31" s="591">
        <f>SUM(T25:Y30)</f>
        <v>0</v>
      </c>
      <c r="U31" s="591"/>
      <c r="V31" s="591"/>
      <c r="W31" s="591"/>
      <c r="X31" s="591"/>
      <c r="Y31" s="591"/>
      <c r="Z31" s="592"/>
      <c r="AA31" s="593"/>
      <c r="AB31" s="593"/>
      <c r="AC31" s="593"/>
      <c r="AD31" s="593"/>
      <c r="AE31" s="594"/>
      <c r="AF31" s="221"/>
      <c r="AH31" s="227"/>
      <c r="AI31" s="233"/>
    </row>
    <row r="32" spans="1:38" x14ac:dyDescent="0.15">
      <c r="A32" s="625"/>
      <c r="B32" s="625"/>
      <c r="C32" s="588"/>
      <c r="D32" s="589"/>
      <c r="E32" s="589"/>
      <c r="F32" s="589"/>
      <c r="G32" s="589"/>
      <c r="H32" s="589"/>
      <c r="I32" s="589"/>
      <c r="J32" s="589"/>
      <c r="K32" s="589"/>
      <c r="L32" s="589"/>
      <c r="M32" s="589"/>
      <c r="N32" s="589"/>
      <c r="O32" s="589"/>
      <c r="P32" s="589"/>
      <c r="Q32" s="589"/>
      <c r="R32" s="589"/>
      <c r="S32" s="590"/>
      <c r="T32" s="591"/>
      <c r="U32" s="591"/>
      <c r="V32" s="591"/>
      <c r="W32" s="591"/>
      <c r="X32" s="591"/>
      <c r="Y32" s="591"/>
      <c r="Z32" s="595"/>
      <c r="AA32" s="596"/>
      <c r="AB32" s="596"/>
      <c r="AC32" s="596"/>
      <c r="AD32" s="596"/>
      <c r="AE32" s="597"/>
      <c r="AF32" s="221"/>
      <c r="AH32" s="227"/>
      <c r="AI32" s="233"/>
    </row>
    <row r="33" spans="1:35" ht="9" customHeight="1" x14ac:dyDescent="0.15">
      <c r="A33" s="224"/>
      <c r="B33" s="224"/>
      <c r="C33" s="224"/>
      <c r="D33" s="224"/>
      <c r="E33" s="224"/>
      <c r="F33" s="224"/>
      <c r="G33" s="224"/>
      <c r="H33" s="224"/>
      <c r="I33" s="224"/>
      <c r="J33" s="224"/>
      <c r="K33" s="224"/>
      <c r="L33" s="224"/>
      <c r="M33" s="224"/>
      <c r="N33" s="224"/>
      <c r="O33" s="224"/>
      <c r="P33" s="224"/>
      <c r="Q33" s="224"/>
      <c r="R33" s="224"/>
      <c r="S33" s="224"/>
      <c r="T33" s="224"/>
      <c r="U33" s="224"/>
      <c r="V33" s="224"/>
      <c r="W33" s="224"/>
      <c r="X33" s="224"/>
      <c r="Y33" s="224"/>
      <c r="Z33" s="221"/>
      <c r="AA33" s="221"/>
      <c r="AB33" s="221"/>
      <c r="AC33" s="221"/>
      <c r="AD33" s="221"/>
      <c r="AE33" s="221"/>
      <c r="AF33" s="221"/>
      <c r="AH33" s="227"/>
      <c r="AI33" s="233"/>
    </row>
    <row r="34" spans="1:35" ht="9" customHeight="1" x14ac:dyDescent="0.15">
      <c r="A34" s="224"/>
      <c r="B34" s="224"/>
      <c r="C34" s="224"/>
      <c r="D34" s="224"/>
      <c r="E34" s="224"/>
      <c r="F34" s="224"/>
      <c r="G34" s="224"/>
      <c r="H34" s="224"/>
      <c r="I34" s="224"/>
      <c r="J34" s="224"/>
      <c r="K34" s="224"/>
      <c r="L34" s="224"/>
      <c r="M34" s="224"/>
      <c r="N34" s="224"/>
      <c r="O34" s="224"/>
      <c r="P34" s="224"/>
      <c r="Q34" s="224"/>
      <c r="R34" s="224"/>
      <c r="S34" s="224"/>
      <c r="T34" s="224"/>
      <c r="U34" s="224"/>
      <c r="V34" s="224"/>
      <c r="W34" s="224"/>
      <c r="X34" s="224"/>
      <c r="Y34" s="224"/>
      <c r="Z34" s="221"/>
      <c r="AA34" s="221"/>
      <c r="AB34" s="221"/>
      <c r="AC34" s="221"/>
      <c r="AD34" s="221"/>
      <c r="AE34" s="221"/>
      <c r="AF34" s="221"/>
      <c r="AH34" s="227"/>
      <c r="AI34" s="233"/>
    </row>
    <row r="35" spans="1:35" ht="15" x14ac:dyDescent="0.15">
      <c r="A35" s="225"/>
      <c r="B35" s="224"/>
      <c r="C35" s="224"/>
      <c r="D35" s="224"/>
      <c r="E35" s="224"/>
      <c r="F35" s="224"/>
      <c r="G35" s="224"/>
      <c r="H35" s="224"/>
      <c r="I35" s="224"/>
      <c r="J35" s="224"/>
      <c r="K35" s="224"/>
      <c r="L35" s="224"/>
      <c r="M35" s="224"/>
      <c r="N35" s="224"/>
      <c r="O35" s="224"/>
      <c r="P35" s="224"/>
      <c r="Q35" s="224"/>
      <c r="R35" s="224"/>
      <c r="S35" s="224"/>
      <c r="T35" s="224"/>
      <c r="U35" s="224"/>
      <c r="V35" s="224"/>
      <c r="W35" s="224"/>
      <c r="X35" s="224"/>
      <c r="Y35" s="224"/>
      <c r="Z35" s="221"/>
      <c r="AA35" s="221"/>
      <c r="AB35" s="221"/>
      <c r="AC35" s="221"/>
      <c r="AD35" s="221"/>
      <c r="AE35" s="221"/>
      <c r="AF35" s="221"/>
      <c r="AH35" s="227"/>
      <c r="AI35" s="233"/>
    </row>
    <row r="36" spans="1:35" x14ac:dyDescent="0.15">
      <c r="A36" s="617" t="s">
        <v>270</v>
      </c>
      <c r="B36" s="617"/>
      <c r="C36" s="618" t="s">
        <v>264</v>
      </c>
      <c r="D36" s="619"/>
      <c r="E36" s="619"/>
      <c r="F36" s="619"/>
      <c r="G36" s="619"/>
      <c r="H36" s="619"/>
      <c r="I36" s="619"/>
      <c r="J36" s="620"/>
      <c r="K36" s="618" t="s">
        <v>265</v>
      </c>
      <c r="L36" s="620"/>
      <c r="M36" s="618" t="s">
        <v>266</v>
      </c>
      <c r="N36" s="620"/>
      <c r="O36" s="618" t="s">
        <v>267</v>
      </c>
      <c r="P36" s="619"/>
      <c r="Q36" s="619"/>
      <c r="R36" s="619"/>
      <c r="S36" s="620"/>
      <c r="T36" s="618" t="s">
        <v>268</v>
      </c>
      <c r="U36" s="619"/>
      <c r="V36" s="619"/>
      <c r="W36" s="619"/>
      <c r="X36" s="619"/>
      <c r="Y36" s="620"/>
      <c r="Z36" s="618" t="s">
        <v>269</v>
      </c>
      <c r="AA36" s="619"/>
      <c r="AB36" s="619"/>
      <c r="AC36" s="619"/>
      <c r="AD36" s="619"/>
      <c r="AE36" s="620"/>
      <c r="AF36" s="221"/>
      <c r="AH36" s="227"/>
      <c r="AI36" s="233"/>
    </row>
    <row r="37" spans="1:35" x14ac:dyDescent="0.15">
      <c r="A37" s="617"/>
      <c r="B37" s="617"/>
      <c r="C37" s="621"/>
      <c r="D37" s="622"/>
      <c r="E37" s="622"/>
      <c r="F37" s="622"/>
      <c r="G37" s="622"/>
      <c r="H37" s="622"/>
      <c r="I37" s="622"/>
      <c r="J37" s="623"/>
      <c r="K37" s="621"/>
      <c r="L37" s="623"/>
      <c r="M37" s="621"/>
      <c r="N37" s="623"/>
      <c r="O37" s="621"/>
      <c r="P37" s="622"/>
      <c r="Q37" s="622"/>
      <c r="R37" s="622"/>
      <c r="S37" s="623"/>
      <c r="T37" s="621"/>
      <c r="U37" s="622"/>
      <c r="V37" s="622"/>
      <c r="W37" s="622"/>
      <c r="X37" s="622"/>
      <c r="Y37" s="623"/>
      <c r="Z37" s="621"/>
      <c r="AA37" s="622"/>
      <c r="AB37" s="622"/>
      <c r="AC37" s="622"/>
      <c r="AD37" s="622"/>
      <c r="AE37" s="623"/>
      <c r="AF37" s="221"/>
      <c r="AH37" s="227"/>
      <c r="AI37" s="233"/>
    </row>
    <row r="38" spans="1:35" ht="23.25" customHeight="1" x14ac:dyDescent="0.15">
      <c r="A38" s="617"/>
      <c r="B38" s="617"/>
      <c r="C38" s="609"/>
      <c r="D38" s="610"/>
      <c r="E38" s="610"/>
      <c r="F38" s="610"/>
      <c r="G38" s="610"/>
      <c r="H38" s="610"/>
      <c r="I38" s="610"/>
      <c r="J38" s="611"/>
      <c r="K38" s="612"/>
      <c r="L38" s="613"/>
      <c r="M38" s="609"/>
      <c r="N38" s="611"/>
      <c r="O38" s="614"/>
      <c r="P38" s="614"/>
      <c r="Q38" s="614"/>
      <c r="R38" s="614"/>
      <c r="S38" s="614"/>
      <c r="T38" s="615"/>
      <c r="U38" s="615"/>
      <c r="V38" s="615"/>
      <c r="W38" s="615"/>
      <c r="X38" s="615"/>
      <c r="Y38" s="615"/>
      <c r="Z38" s="616"/>
      <c r="AA38" s="616"/>
      <c r="AB38" s="616"/>
      <c r="AC38" s="616"/>
      <c r="AD38" s="616"/>
      <c r="AE38" s="616"/>
      <c r="AF38" s="221"/>
    </row>
    <row r="39" spans="1:35" ht="23.25" customHeight="1" x14ac:dyDescent="0.15">
      <c r="A39" s="617"/>
      <c r="B39" s="617"/>
      <c r="C39" s="609"/>
      <c r="D39" s="610"/>
      <c r="E39" s="610"/>
      <c r="F39" s="610"/>
      <c r="G39" s="610"/>
      <c r="H39" s="610"/>
      <c r="I39" s="610"/>
      <c r="J39" s="611"/>
      <c r="K39" s="612"/>
      <c r="L39" s="613"/>
      <c r="M39" s="609"/>
      <c r="N39" s="611"/>
      <c r="O39" s="614"/>
      <c r="P39" s="614"/>
      <c r="Q39" s="614"/>
      <c r="R39" s="614"/>
      <c r="S39" s="614"/>
      <c r="T39" s="615"/>
      <c r="U39" s="615"/>
      <c r="V39" s="615"/>
      <c r="W39" s="615"/>
      <c r="X39" s="615"/>
      <c r="Y39" s="615"/>
      <c r="Z39" s="616"/>
      <c r="AA39" s="616"/>
      <c r="AB39" s="616"/>
      <c r="AC39" s="616"/>
      <c r="AD39" s="616"/>
      <c r="AE39" s="616"/>
      <c r="AF39" s="221"/>
    </row>
    <row r="40" spans="1:35" ht="23.25" customHeight="1" x14ac:dyDescent="0.15">
      <c r="A40" s="617"/>
      <c r="B40" s="617"/>
      <c r="C40" s="609"/>
      <c r="D40" s="610"/>
      <c r="E40" s="610"/>
      <c r="F40" s="610"/>
      <c r="G40" s="610"/>
      <c r="H40" s="610"/>
      <c r="I40" s="610"/>
      <c r="J40" s="611"/>
      <c r="K40" s="612"/>
      <c r="L40" s="613"/>
      <c r="M40" s="609"/>
      <c r="N40" s="611"/>
      <c r="O40" s="614"/>
      <c r="P40" s="614"/>
      <c r="Q40" s="614"/>
      <c r="R40" s="614"/>
      <c r="S40" s="614"/>
      <c r="T40" s="615"/>
      <c r="U40" s="615"/>
      <c r="V40" s="615"/>
      <c r="W40" s="615"/>
      <c r="X40" s="615"/>
      <c r="Y40" s="615"/>
      <c r="Z40" s="616"/>
      <c r="AA40" s="616"/>
      <c r="AB40" s="616"/>
      <c r="AC40" s="616"/>
      <c r="AD40" s="616"/>
      <c r="AE40" s="616"/>
      <c r="AF40" s="221"/>
    </row>
    <row r="41" spans="1:35" ht="23.25" customHeight="1" x14ac:dyDescent="0.15">
      <c r="A41" s="617"/>
      <c r="B41" s="617"/>
      <c r="C41" s="609"/>
      <c r="D41" s="610"/>
      <c r="E41" s="610"/>
      <c r="F41" s="610"/>
      <c r="G41" s="610"/>
      <c r="H41" s="610"/>
      <c r="I41" s="610"/>
      <c r="J41" s="611"/>
      <c r="K41" s="612"/>
      <c r="L41" s="613"/>
      <c r="M41" s="609"/>
      <c r="N41" s="611"/>
      <c r="O41" s="614"/>
      <c r="P41" s="614"/>
      <c r="Q41" s="614"/>
      <c r="R41" s="614"/>
      <c r="S41" s="614"/>
      <c r="T41" s="615"/>
      <c r="U41" s="615"/>
      <c r="V41" s="615"/>
      <c r="W41" s="615"/>
      <c r="X41" s="615"/>
      <c r="Y41" s="615"/>
      <c r="Z41" s="616"/>
      <c r="AA41" s="616"/>
      <c r="AB41" s="616"/>
      <c r="AC41" s="616"/>
      <c r="AD41" s="616"/>
      <c r="AE41" s="616"/>
      <c r="AF41" s="221"/>
      <c r="AH41" s="227"/>
    </row>
    <row r="42" spans="1:35" ht="23.25" customHeight="1" x14ac:dyDescent="0.15">
      <c r="A42" s="617"/>
      <c r="B42" s="617"/>
      <c r="C42" s="609"/>
      <c r="D42" s="610"/>
      <c r="E42" s="610"/>
      <c r="F42" s="610"/>
      <c r="G42" s="610"/>
      <c r="H42" s="610"/>
      <c r="I42" s="610"/>
      <c r="J42" s="611"/>
      <c r="K42" s="612"/>
      <c r="L42" s="613"/>
      <c r="M42" s="609"/>
      <c r="N42" s="611"/>
      <c r="O42" s="614"/>
      <c r="P42" s="614"/>
      <c r="Q42" s="614"/>
      <c r="R42" s="614"/>
      <c r="S42" s="614"/>
      <c r="T42" s="615"/>
      <c r="U42" s="615"/>
      <c r="V42" s="615"/>
      <c r="W42" s="615"/>
      <c r="X42" s="615"/>
      <c r="Y42" s="615"/>
      <c r="Z42" s="616"/>
      <c r="AA42" s="616"/>
      <c r="AB42" s="616"/>
      <c r="AC42" s="616"/>
      <c r="AD42" s="616"/>
      <c r="AE42" s="616"/>
      <c r="AF42" s="221"/>
    </row>
    <row r="43" spans="1:35" ht="23.25" customHeight="1" x14ac:dyDescent="0.15">
      <c r="A43" s="617"/>
      <c r="B43" s="617"/>
      <c r="C43" s="609"/>
      <c r="D43" s="610"/>
      <c r="E43" s="610"/>
      <c r="F43" s="610"/>
      <c r="G43" s="610"/>
      <c r="H43" s="610"/>
      <c r="I43" s="610"/>
      <c r="J43" s="611"/>
      <c r="K43" s="612"/>
      <c r="L43" s="613"/>
      <c r="M43" s="609"/>
      <c r="N43" s="611"/>
      <c r="O43" s="614"/>
      <c r="P43" s="614"/>
      <c r="Q43" s="614"/>
      <c r="R43" s="614"/>
      <c r="S43" s="614"/>
      <c r="T43" s="615"/>
      <c r="U43" s="615"/>
      <c r="V43" s="615"/>
      <c r="W43" s="615"/>
      <c r="X43" s="615"/>
      <c r="Y43" s="615"/>
      <c r="Z43" s="616"/>
      <c r="AA43" s="616"/>
      <c r="AB43" s="616"/>
      <c r="AC43" s="616"/>
      <c r="AD43" s="616"/>
      <c r="AE43" s="616"/>
      <c r="AF43" s="221"/>
    </row>
    <row r="44" spans="1:35" x14ac:dyDescent="0.15">
      <c r="A44" s="617"/>
      <c r="B44" s="617"/>
      <c r="C44" s="585" t="s">
        <v>276</v>
      </c>
      <c r="D44" s="586"/>
      <c r="E44" s="586"/>
      <c r="F44" s="586"/>
      <c r="G44" s="586"/>
      <c r="H44" s="586"/>
      <c r="I44" s="586"/>
      <c r="J44" s="586"/>
      <c r="K44" s="586"/>
      <c r="L44" s="586"/>
      <c r="M44" s="586"/>
      <c r="N44" s="586"/>
      <c r="O44" s="586"/>
      <c r="P44" s="586"/>
      <c r="Q44" s="586"/>
      <c r="R44" s="586"/>
      <c r="S44" s="587"/>
      <c r="T44" s="591">
        <f>SUM(T38:Y43)</f>
        <v>0</v>
      </c>
      <c r="U44" s="591"/>
      <c r="V44" s="591"/>
      <c r="W44" s="591"/>
      <c r="X44" s="591"/>
      <c r="Y44" s="591"/>
      <c r="Z44" s="592"/>
      <c r="AA44" s="593"/>
      <c r="AB44" s="593"/>
      <c r="AC44" s="593"/>
      <c r="AD44" s="593"/>
      <c r="AE44" s="594"/>
      <c r="AF44" s="221"/>
    </row>
    <row r="45" spans="1:35" x14ac:dyDescent="0.15">
      <c r="A45" s="617"/>
      <c r="B45" s="617"/>
      <c r="C45" s="588"/>
      <c r="D45" s="589"/>
      <c r="E45" s="589"/>
      <c r="F45" s="589"/>
      <c r="G45" s="589"/>
      <c r="H45" s="589"/>
      <c r="I45" s="589"/>
      <c r="J45" s="589"/>
      <c r="K45" s="589"/>
      <c r="L45" s="589"/>
      <c r="M45" s="589"/>
      <c r="N45" s="589"/>
      <c r="O45" s="589"/>
      <c r="P45" s="589"/>
      <c r="Q45" s="589"/>
      <c r="R45" s="589"/>
      <c r="S45" s="590"/>
      <c r="T45" s="591"/>
      <c r="U45" s="591"/>
      <c r="V45" s="591"/>
      <c r="W45" s="591"/>
      <c r="X45" s="591"/>
      <c r="Y45" s="591"/>
      <c r="Z45" s="595"/>
      <c r="AA45" s="596"/>
      <c r="AB45" s="596"/>
      <c r="AC45" s="596"/>
      <c r="AD45" s="596"/>
      <c r="AE45" s="597"/>
      <c r="AF45" s="221"/>
    </row>
    <row r="46" spans="1:35" x14ac:dyDescent="0.15">
      <c r="A46" s="224"/>
      <c r="B46" s="224"/>
      <c r="C46" s="224"/>
      <c r="D46" s="224"/>
      <c r="E46" s="224"/>
      <c r="F46" s="224"/>
      <c r="G46" s="224"/>
      <c r="H46" s="224"/>
      <c r="I46" s="224"/>
      <c r="J46" s="224"/>
      <c r="K46" s="224"/>
      <c r="L46" s="224"/>
      <c r="M46" s="224"/>
      <c r="N46" s="224"/>
      <c r="O46" s="224"/>
      <c r="P46" s="224"/>
      <c r="Q46" s="224"/>
      <c r="R46" s="224"/>
      <c r="S46" s="224"/>
      <c r="T46" s="224"/>
      <c r="U46" s="224"/>
      <c r="V46" s="224"/>
      <c r="W46" s="224"/>
      <c r="X46" s="224"/>
      <c r="Y46" s="224"/>
      <c r="Z46" s="221"/>
      <c r="AA46" s="221"/>
      <c r="AB46" s="221"/>
      <c r="AC46" s="221"/>
      <c r="AD46" s="221"/>
      <c r="AE46" s="221"/>
      <c r="AF46" s="221"/>
      <c r="AH46" s="227"/>
      <c r="AI46" s="233"/>
    </row>
    <row r="47" spans="1:35" x14ac:dyDescent="0.15">
      <c r="A47" s="583" t="s">
        <v>271</v>
      </c>
      <c r="B47" s="583"/>
      <c r="C47" s="583"/>
      <c r="D47" s="583"/>
      <c r="E47" s="583"/>
      <c r="F47" s="583"/>
      <c r="G47" s="583"/>
      <c r="H47" s="583"/>
      <c r="I47" s="583"/>
      <c r="J47" s="583"/>
      <c r="K47" s="583"/>
      <c r="L47" s="583"/>
      <c r="M47" s="583"/>
      <c r="N47" s="583"/>
      <c r="O47" s="583"/>
      <c r="P47" s="583"/>
      <c r="Q47" s="583"/>
      <c r="R47" s="583"/>
      <c r="S47" s="583"/>
      <c r="T47" s="598">
        <f>T31 + T44</f>
        <v>0</v>
      </c>
      <c r="U47" s="599"/>
      <c r="V47" s="599"/>
      <c r="W47" s="599"/>
      <c r="X47" s="599"/>
      <c r="Y47" s="599"/>
      <c r="Z47" s="599"/>
      <c r="AA47" s="599"/>
      <c r="AB47" s="599"/>
      <c r="AC47" s="599"/>
      <c r="AD47" s="599"/>
      <c r="AE47" s="600"/>
      <c r="AF47" s="221"/>
    </row>
    <row r="48" spans="1:35" x14ac:dyDescent="0.15">
      <c r="A48" s="583"/>
      <c r="B48" s="583"/>
      <c r="C48" s="583"/>
      <c r="D48" s="583"/>
      <c r="E48" s="583"/>
      <c r="F48" s="583"/>
      <c r="G48" s="583"/>
      <c r="H48" s="583"/>
      <c r="I48" s="583"/>
      <c r="J48" s="583"/>
      <c r="K48" s="583"/>
      <c r="L48" s="583"/>
      <c r="M48" s="583"/>
      <c r="N48" s="583"/>
      <c r="O48" s="583"/>
      <c r="P48" s="583"/>
      <c r="Q48" s="583"/>
      <c r="R48" s="583"/>
      <c r="S48" s="583"/>
      <c r="T48" s="601"/>
      <c r="U48" s="602"/>
      <c r="V48" s="602"/>
      <c r="W48" s="602"/>
      <c r="X48" s="602"/>
      <c r="Y48" s="602"/>
      <c r="Z48" s="602"/>
      <c r="AA48" s="602"/>
      <c r="AB48" s="602"/>
      <c r="AC48" s="602"/>
      <c r="AD48" s="602"/>
      <c r="AE48" s="603"/>
      <c r="AF48" s="221"/>
    </row>
    <row r="49" spans="1:35" x14ac:dyDescent="0.15">
      <c r="A49" s="583" t="s">
        <v>272</v>
      </c>
      <c r="B49" s="583"/>
      <c r="C49" s="583"/>
      <c r="D49" s="583"/>
      <c r="E49" s="583"/>
      <c r="F49" s="583"/>
      <c r="G49" s="583"/>
      <c r="H49" s="583"/>
      <c r="I49" s="583"/>
      <c r="J49" s="583"/>
      <c r="K49" s="583"/>
      <c r="L49" s="583"/>
      <c r="M49" s="583"/>
      <c r="N49" s="583"/>
      <c r="O49" s="583"/>
      <c r="P49" s="583"/>
      <c r="Q49" s="583"/>
      <c r="R49" s="583"/>
      <c r="S49" s="583"/>
      <c r="T49" s="598">
        <f>ROUNDDOWN(T47*0.08,0)</f>
        <v>0</v>
      </c>
      <c r="U49" s="604"/>
      <c r="V49" s="604"/>
      <c r="W49" s="604"/>
      <c r="X49" s="604"/>
      <c r="Y49" s="604"/>
      <c r="Z49" s="604"/>
      <c r="AA49" s="604"/>
      <c r="AB49" s="604"/>
      <c r="AC49" s="604"/>
      <c r="AD49" s="604"/>
      <c r="AE49" s="605"/>
      <c r="AF49" s="221"/>
    </row>
    <row r="50" spans="1:35" x14ac:dyDescent="0.15">
      <c r="A50" s="583"/>
      <c r="B50" s="583"/>
      <c r="C50" s="583"/>
      <c r="D50" s="583"/>
      <c r="E50" s="583"/>
      <c r="F50" s="583"/>
      <c r="G50" s="583"/>
      <c r="H50" s="583"/>
      <c r="I50" s="583"/>
      <c r="J50" s="583"/>
      <c r="K50" s="583"/>
      <c r="L50" s="583"/>
      <c r="M50" s="583"/>
      <c r="N50" s="583"/>
      <c r="O50" s="583"/>
      <c r="P50" s="583"/>
      <c r="Q50" s="583"/>
      <c r="R50" s="583"/>
      <c r="S50" s="583"/>
      <c r="T50" s="606"/>
      <c r="U50" s="607"/>
      <c r="V50" s="607"/>
      <c r="W50" s="607"/>
      <c r="X50" s="607"/>
      <c r="Y50" s="607"/>
      <c r="Z50" s="607"/>
      <c r="AA50" s="607"/>
      <c r="AB50" s="607"/>
      <c r="AC50" s="607"/>
      <c r="AD50" s="607"/>
      <c r="AE50" s="608"/>
      <c r="AF50" s="221"/>
    </row>
    <row r="51" spans="1:35" x14ac:dyDescent="0.15">
      <c r="A51" s="583" t="s">
        <v>273</v>
      </c>
      <c r="B51" s="583"/>
      <c r="C51" s="583"/>
      <c r="D51" s="583"/>
      <c r="E51" s="583"/>
      <c r="F51" s="583"/>
      <c r="G51" s="583"/>
      <c r="H51" s="583"/>
      <c r="I51" s="583"/>
      <c r="J51" s="583"/>
      <c r="K51" s="583"/>
      <c r="L51" s="583"/>
      <c r="M51" s="583"/>
      <c r="N51" s="583"/>
      <c r="O51" s="583"/>
      <c r="P51" s="583"/>
      <c r="Q51" s="583"/>
      <c r="R51" s="583"/>
      <c r="S51" s="583"/>
      <c r="T51" s="584">
        <f>T47+T49</f>
        <v>0</v>
      </c>
      <c r="U51" s="584"/>
      <c r="V51" s="584"/>
      <c r="W51" s="584"/>
      <c r="X51" s="584"/>
      <c r="Y51" s="584"/>
      <c r="Z51" s="584"/>
      <c r="AA51" s="584"/>
      <c r="AB51" s="584"/>
      <c r="AC51" s="584"/>
      <c r="AD51" s="584"/>
      <c r="AE51" s="584"/>
      <c r="AF51" s="221"/>
    </row>
    <row r="52" spans="1:35" x14ac:dyDescent="0.15">
      <c r="A52" s="583"/>
      <c r="B52" s="583"/>
      <c r="C52" s="583"/>
      <c r="D52" s="583"/>
      <c r="E52" s="583"/>
      <c r="F52" s="583"/>
      <c r="G52" s="583"/>
      <c r="H52" s="583"/>
      <c r="I52" s="583"/>
      <c r="J52" s="583"/>
      <c r="K52" s="583"/>
      <c r="L52" s="583"/>
      <c r="M52" s="583"/>
      <c r="N52" s="583"/>
      <c r="O52" s="583"/>
      <c r="P52" s="583"/>
      <c r="Q52" s="583"/>
      <c r="R52" s="583"/>
      <c r="S52" s="583"/>
      <c r="T52" s="584"/>
      <c r="U52" s="584"/>
      <c r="V52" s="584"/>
      <c r="W52" s="584"/>
      <c r="X52" s="584"/>
      <c r="Y52" s="584"/>
      <c r="Z52" s="584"/>
      <c r="AA52" s="584"/>
      <c r="AB52" s="584"/>
      <c r="AC52" s="584"/>
      <c r="AD52" s="584"/>
      <c r="AE52" s="584"/>
      <c r="AF52" s="221"/>
    </row>
    <row r="53" spans="1:35" ht="6.75" customHeight="1" x14ac:dyDescent="0.15">
      <c r="A53" s="224"/>
      <c r="B53" s="224"/>
      <c r="C53" s="224"/>
      <c r="D53" s="224"/>
      <c r="E53" s="224"/>
      <c r="F53" s="224"/>
      <c r="G53" s="224"/>
      <c r="H53" s="224"/>
      <c r="I53" s="224"/>
      <c r="J53" s="224"/>
      <c r="K53" s="224"/>
      <c r="L53" s="224"/>
      <c r="M53" s="224"/>
      <c r="N53" s="224"/>
      <c r="O53" s="224"/>
      <c r="P53" s="224"/>
      <c r="Q53" s="224"/>
      <c r="R53" s="224"/>
      <c r="S53" s="224"/>
      <c r="T53" s="224"/>
      <c r="U53" s="224"/>
      <c r="V53" s="224"/>
      <c r="W53" s="224"/>
      <c r="X53" s="224"/>
      <c r="Y53" s="224"/>
      <c r="Z53" s="221"/>
      <c r="AA53" s="221"/>
      <c r="AB53" s="221"/>
      <c r="AC53" s="221"/>
      <c r="AD53" s="221"/>
      <c r="AE53" s="221"/>
      <c r="AF53" s="221"/>
    </row>
    <row r="54" spans="1:35" x14ac:dyDescent="0.15">
      <c r="A54" s="226"/>
      <c r="B54" s="226"/>
      <c r="C54" s="226"/>
      <c r="D54" s="226"/>
      <c r="E54" s="226"/>
      <c r="F54" s="226"/>
      <c r="G54" s="226"/>
      <c r="H54" s="226"/>
      <c r="I54" s="226"/>
      <c r="J54" s="226"/>
      <c r="K54" s="226"/>
      <c r="L54" s="226"/>
      <c r="M54" s="226"/>
      <c r="N54" s="226"/>
      <c r="O54" s="226"/>
      <c r="P54" s="226"/>
      <c r="Q54" s="226"/>
      <c r="R54" s="226"/>
      <c r="S54" s="226"/>
      <c r="T54" s="226"/>
      <c r="U54" s="226"/>
      <c r="V54" s="226"/>
      <c r="W54" s="226"/>
      <c r="X54" s="226"/>
      <c r="Y54" s="226"/>
    </row>
    <row r="55" spans="1:35" x14ac:dyDescent="0.15">
      <c r="A55" s="226"/>
      <c r="B55" s="226"/>
      <c r="C55" s="226"/>
      <c r="D55" s="226"/>
      <c r="E55" s="226"/>
      <c r="F55" s="226"/>
      <c r="G55" s="226"/>
      <c r="H55" s="226"/>
      <c r="I55" s="226"/>
      <c r="J55" s="226"/>
      <c r="K55" s="226"/>
      <c r="L55" s="226"/>
      <c r="M55" s="226"/>
      <c r="N55" s="226"/>
      <c r="O55" s="226"/>
      <c r="P55" s="226"/>
      <c r="Q55" s="226"/>
      <c r="R55" s="226"/>
      <c r="S55" s="226"/>
      <c r="T55" s="226"/>
      <c r="U55" s="226"/>
      <c r="V55" s="226"/>
      <c r="W55" s="226"/>
      <c r="X55" s="226"/>
      <c r="Y55" s="226"/>
    </row>
    <row r="56" spans="1:35" x14ac:dyDescent="0.15">
      <c r="A56" s="226"/>
      <c r="B56" s="226"/>
      <c r="C56" s="226"/>
      <c r="D56" s="226"/>
      <c r="E56" s="226"/>
      <c r="F56" s="226"/>
      <c r="G56" s="226"/>
      <c r="H56" s="226"/>
      <c r="I56" s="226"/>
      <c r="J56" s="226"/>
      <c r="K56" s="226"/>
      <c r="L56" s="226"/>
      <c r="M56" s="226"/>
      <c r="N56" s="226"/>
      <c r="O56" s="226"/>
      <c r="P56" s="226"/>
      <c r="Q56" s="226"/>
      <c r="R56" s="226"/>
      <c r="S56" s="226"/>
      <c r="T56" s="226"/>
      <c r="U56" s="226"/>
      <c r="V56" s="226"/>
      <c r="W56" s="226"/>
      <c r="X56" s="226"/>
      <c r="Y56" s="226"/>
    </row>
    <row r="57" spans="1:35" x14ac:dyDescent="0.15">
      <c r="A57" s="226"/>
      <c r="B57" s="226"/>
      <c r="C57" s="226"/>
      <c r="D57" s="226"/>
      <c r="E57" s="226"/>
      <c r="F57" s="226"/>
      <c r="G57" s="226"/>
      <c r="H57" s="226"/>
      <c r="I57" s="226"/>
      <c r="J57" s="226"/>
      <c r="K57" s="226"/>
      <c r="L57" s="226"/>
      <c r="M57" s="226"/>
      <c r="N57" s="226"/>
      <c r="O57" s="226"/>
      <c r="P57" s="226"/>
      <c r="Q57" s="226"/>
      <c r="R57" s="226"/>
      <c r="S57" s="226"/>
      <c r="T57" s="226"/>
      <c r="U57" s="226"/>
      <c r="V57" s="226"/>
      <c r="W57" s="226"/>
      <c r="X57" s="226"/>
      <c r="Y57" s="226"/>
    </row>
    <row r="58" spans="1:35" x14ac:dyDescent="0.15">
      <c r="A58" s="226"/>
      <c r="B58" s="226"/>
      <c r="C58" s="226"/>
      <c r="D58" s="226"/>
      <c r="E58" s="226"/>
      <c r="F58" s="226"/>
      <c r="G58" s="226"/>
      <c r="H58" s="226"/>
      <c r="I58" s="226"/>
      <c r="J58" s="226"/>
      <c r="K58" s="226"/>
      <c r="L58" s="226"/>
      <c r="M58" s="226"/>
      <c r="N58" s="226"/>
      <c r="O58" s="226"/>
      <c r="P58" s="226"/>
      <c r="Q58" s="226"/>
      <c r="R58" s="226"/>
      <c r="S58" s="226"/>
      <c r="T58" s="226"/>
      <c r="U58" s="226"/>
      <c r="V58" s="226"/>
      <c r="W58" s="226"/>
      <c r="X58" s="226"/>
      <c r="Y58" s="226"/>
    </row>
    <row r="59" spans="1:35" x14ac:dyDescent="0.15">
      <c r="A59" s="226"/>
      <c r="B59" s="226"/>
      <c r="C59" s="226"/>
      <c r="D59" s="226"/>
      <c r="E59" s="226"/>
      <c r="F59" s="226"/>
      <c r="G59" s="226"/>
      <c r="H59" s="226"/>
      <c r="I59" s="226"/>
      <c r="J59" s="226"/>
      <c r="K59" s="226"/>
      <c r="L59" s="226"/>
      <c r="M59" s="226"/>
      <c r="N59" s="226"/>
      <c r="O59" s="226"/>
      <c r="P59" s="226"/>
      <c r="Q59" s="226"/>
      <c r="R59" s="226"/>
      <c r="S59" s="226"/>
      <c r="T59" s="226"/>
      <c r="U59" s="226"/>
      <c r="V59" s="226"/>
      <c r="W59" s="226"/>
      <c r="X59" s="226"/>
      <c r="Y59" s="226"/>
    </row>
    <row r="60" spans="1:35" x14ac:dyDescent="0.15">
      <c r="A60" s="226"/>
      <c r="B60" s="226"/>
      <c r="C60" s="226"/>
      <c r="D60" s="226"/>
      <c r="E60" s="226"/>
      <c r="F60" s="226"/>
      <c r="G60" s="226"/>
      <c r="H60" s="226"/>
      <c r="I60" s="226"/>
      <c r="J60" s="226"/>
      <c r="K60" s="226"/>
      <c r="L60" s="226"/>
      <c r="M60" s="226"/>
      <c r="N60" s="226"/>
      <c r="O60" s="226"/>
      <c r="P60" s="226"/>
      <c r="Q60" s="226"/>
      <c r="R60" s="226"/>
      <c r="S60" s="226"/>
      <c r="T60" s="226"/>
      <c r="U60" s="226"/>
      <c r="V60" s="226"/>
      <c r="W60" s="226"/>
      <c r="X60" s="226"/>
      <c r="Y60" s="226"/>
      <c r="AH60" s="229"/>
      <c r="AI60" s="235"/>
    </row>
    <row r="61" spans="1:35" x14ac:dyDescent="0.15">
      <c r="A61" s="226"/>
      <c r="B61" s="226"/>
      <c r="C61" s="226"/>
      <c r="D61" s="226"/>
      <c r="E61" s="226"/>
      <c r="F61" s="226"/>
      <c r="G61" s="226"/>
      <c r="H61" s="226"/>
      <c r="I61" s="226"/>
      <c r="J61" s="226"/>
      <c r="K61" s="226"/>
      <c r="L61" s="226"/>
      <c r="M61" s="226"/>
      <c r="N61" s="226"/>
      <c r="O61" s="226"/>
      <c r="P61" s="226"/>
      <c r="Q61" s="226"/>
      <c r="R61" s="226"/>
      <c r="S61" s="226"/>
      <c r="T61" s="226"/>
      <c r="U61" s="226"/>
      <c r="V61" s="226"/>
      <c r="W61" s="226"/>
      <c r="X61" s="226"/>
      <c r="Y61" s="226"/>
      <c r="AH61" s="229"/>
      <c r="AI61" s="235"/>
    </row>
    <row r="62" spans="1:35" x14ac:dyDescent="0.15">
      <c r="A62" s="226"/>
      <c r="B62" s="226"/>
      <c r="C62" s="226"/>
      <c r="D62" s="226"/>
      <c r="E62" s="226"/>
      <c r="F62" s="226"/>
      <c r="G62" s="226"/>
      <c r="H62" s="226"/>
      <c r="I62" s="226"/>
      <c r="J62" s="226"/>
      <c r="K62" s="226"/>
      <c r="L62" s="226"/>
      <c r="M62" s="226"/>
      <c r="N62" s="226"/>
      <c r="O62" s="226"/>
      <c r="P62" s="226"/>
      <c r="Q62" s="226"/>
      <c r="R62" s="226"/>
      <c r="S62" s="226"/>
      <c r="T62" s="226"/>
      <c r="U62" s="226"/>
      <c r="V62" s="226"/>
      <c r="W62" s="226"/>
      <c r="X62" s="226"/>
      <c r="Y62" s="226"/>
    </row>
    <row r="63" spans="1:35" x14ac:dyDescent="0.15">
      <c r="A63" s="226"/>
      <c r="B63" s="226"/>
      <c r="C63" s="226"/>
      <c r="D63" s="226"/>
      <c r="E63" s="226"/>
      <c r="F63" s="226"/>
      <c r="G63" s="226"/>
      <c r="H63" s="226"/>
      <c r="I63" s="226"/>
      <c r="J63" s="226"/>
      <c r="K63" s="226"/>
      <c r="L63" s="226"/>
      <c r="M63" s="226"/>
      <c r="N63" s="226"/>
      <c r="O63" s="226"/>
      <c r="P63" s="226"/>
      <c r="Q63" s="226"/>
      <c r="R63" s="226"/>
      <c r="S63" s="226"/>
      <c r="T63" s="226"/>
      <c r="U63" s="226"/>
      <c r="V63" s="226"/>
      <c r="W63" s="226"/>
      <c r="X63" s="226"/>
      <c r="Y63" s="226"/>
    </row>
    <row r="64" spans="1:35" x14ac:dyDescent="0.15">
      <c r="A64" s="226"/>
      <c r="B64" s="226"/>
      <c r="C64" s="226"/>
      <c r="D64" s="226"/>
      <c r="E64" s="226"/>
      <c r="F64" s="226"/>
      <c r="G64" s="226"/>
      <c r="H64" s="226"/>
      <c r="I64" s="226"/>
      <c r="J64" s="226"/>
      <c r="K64" s="226"/>
      <c r="L64" s="226"/>
      <c r="M64" s="226"/>
      <c r="N64" s="226"/>
      <c r="O64" s="226"/>
      <c r="P64" s="226"/>
      <c r="Q64" s="226"/>
      <c r="R64" s="226"/>
      <c r="S64" s="226"/>
      <c r="T64" s="226"/>
      <c r="U64" s="226"/>
      <c r="V64" s="226"/>
      <c r="W64" s="226"/>
      <c r="X64" s="226"/>
      <c r="Y64" s="226"/>
    </row>
    <row r="65" spans="1:35" x14ac:dyDescent="0.15">
      <c r="A65" s="226"/>
      <c r="B65" s="226"/>
      <c r="C65" s="226"/>
      <c r="D65" s="226"/>
      <c r="E65" s="226"/>
      <c r="F65" s="226"/>
      <c r="G65" s="226"/>
      <c r="H65" s="226"/>
      <c r="I65" s="226"/>
      <c r="J65" s="226"/>
      <c r="K65" s="226"/>
      <c r="L65" s="226"/>
      <c r="M65" s="226"/>
      <c r="N65" s="226"/>
      <c r="O65" s="226"/>
      <c r="P65" s="226"/>
      <c r="Q65" s="226"/>
      <c r="R65" s="226"/>
      <c r="S65" s="226"/>
      <c r="T65" s="226"/>
      <c r="U65" s="226"/>
      <c r="V65" s="226"/>
      <c r="W65" s="226"/>
      <c r="X65" s="226"/>
      <c r="Y65" s="226"/>
    </row>
    <row r="66" spans="1:35" x14ac:dyDescent="0.15">
      <c r="A66" s="226"/>
      <c r="B66" s="226"/>
      <c r="C66" s="226"/>
      <c r="D66" s="226"/>
      <c r="E66" s="226"/>
      <c r="F66" s="226"/>
      <c r="G66" s="226"/>
      <c r="H66" s="226"/>
      <c r="I66" s="226"/>
      <c r="J66" s="226"/>
      <c r="K66" s="226"/>
      <c r="L66" s="226"/>
      <c r="M66" s="226"/>
      <c r="N66" s="226"/>
      <c r="O66" s="226"/>
      <c r="P66" s="226"/>
      <c r="Q66" s="226"/>
      <c r="R66" s="226"/>
      <c r="S66" s="226"/>
      <c r="T66" s="226"/>
      <c r="U66" s="226"/>
      <c r="V66" s="226"/>
      <c r="W66" s="226"/>
      <c r="X66" s="226"/>
      <c r="Y66" s="226"/>
    </row>
    <row r="67" spans="1:35" x14ac:dyDescent="0.15">
      <c r="A67" s="226"/>
      <c r="B67" s="226"/>
      <c r="C67" s="226"/>
      <c r="D67" s="226"/>
      <c r="E67" s="226"/>
      <c r="F67" s="226"/>
      <c r="G67" s="226"/>
      <c r="H67" s="226"/>
      <c r="I67" s="226"/>
      <c r="J67" s="226"/>
      <c r="K67" s="226"/>
      <c r="L67" s="226"/>
      <c r="M67" s="226"/>
      <c r="N67" s="226"/>
      <c r="O67" s="226"/>
      <c r="P67" s="226"/>
      <c r="Q67" s="226"/>
      <c r="R67" s="226"/>
      <c r="S67" s="226"/>
      <c r="T67" s="226"/>
      <c r="U67" s="226"/>
      <c r="V67" s="226"/>
      <c r="W67" s="226"/>
      <c r="X67" s="226"/>
      <c r="Y67" s="226"/>
    </row>
    <row r="68" spans="1:35" x14ac:dyDescent="0.15">
      <c r="A68" s="226"/>
      <c r="B68" s="226"/>
      <c r="C68" s="226"/>
      <c r="D68" s="226"/>
      <c r="E68" s="226"/>
      <c r="F68" s="226"/>
      <c r="G68" s="226"/>
      <c r="H68" s="226"/>
      <c r="I68" s="226"/>
      <c r="J68" s="226"/>
      <c r="K68" s="226"/>
      <c r="L68" s="226"/>
      <c r="M68" s="226"/>
      <c r="N68" s="226"/>
      <c r="O68" s="226"/>
      <c r="P68" s="226"/>
      <c r="Q68" s="226"/>
      <c r="R68" s="226"/>
      <c r="S68" s="226"/>
      <c r="T68" s="226"/>
      <c r="U68" s="226"/>
      <c r="V68" s="226"/>
      <c r="W68" s="226"/>
      <c r="X68" s="226"/>
      <c r="Y68" s="226"/>
    </row>
    <row r="69" spans="1:35" x14ac:dyDescent="0.15">
      <c r="A69" s="226"/>
      <c r="B69" s="226"/>
      <c r="C69" s="226"/>
      <c r="D69" s="226"/>
      <c r="E69" s="226"/>
      <c r="F69" s="226"/>
      <c r="G69" s="226"/>
      <c r="H69" s="226"/>
      <c r="I69" s="226"/>
      <c r="J69" s="226"/>
      <c r="K69" s="226"/>
      <c r="L69" s="226"/>
      <c r="M69" s="226"/>
      <c r="N69" s="226"/>
      <c r="O69" s="226"/>
      <c r="P69" s="226"/>
      <c r="Q69" s="226"/>
      <c r="R69" s="226"/>
      <c r="S69" s="226"/>
      <c r="T69" s="226"/>
      <c r="U69" s="226"/>
      <c r="V69" s="226"/>
      <c r="W69" s="226"/>
      <c r="X69" s="226"/>
      <c r="Y69" s="226"/>
    </row>
    <row r="70" spans="1:35" x14ac:dyDescent="0.15">
      <c r="A70" s="226"/>
      <c r="B70" s="226"/>
      <c r="C70" s="226"/>
      <c r="D70" s="226"/>
      <c r="E70" s="226"/>
      <c r="F70" s="226"/>
      <c r="G70" s="226"/>
      <c r="H70" s="226"/>
      <c r="I70" s="226"/>
      <c r="J70" s="226"/>
      <c r="K70" s="226"/>
      <c r="L70" s="226"/>
      <c r="M70" s="226"/>
      <c r="N70" s="226"/>
      <c r="O70" s="226"/>
      <c r="P70" s="226"/>
      <c r="Q70" s="226"/>
      <c r="R70" s="226"/>
      <c r="S70" s="226"/>
      <c r="T70" s="226"/>
      <c r="U70" s="226"/>
      <c r="V70" s="226"/>
      <c r="W70" s="226"/>
      <c r="X70" s="226"/>
      <c r="Y70" s="226"/>
    </row>
    <row r="71" spans="1:35" x14ac:dyDescent="0.15">
      <c r="A71" s="226"/>
      <c r="B71" s="226"/>
      <c r="C71" s="226"/>
      <c r="D71" s="226"/>
      <c r="E71" s="226"/>
      <c r="F71" s="226"/>
      <c r="G71" s="226"/>
      <c r="H71" s="226"/>
      <c r="I71" s="226"/>
      <c r="J71" s="226"/>
      <c r="K71" s="226"/>
      <c r="L71" s="226"/>
      <c r="M71" s="226"/>
      <c r="N71" s="226"/>
      <c r="O71" s="226"/>
      <c r="P71" s="226"/>
      <c r="Q71" s="226"/>
      <c r="R71" s="226"/>
      <c r="S71" s="226"/>
      <c r="T71" s="226"/>
      <c r="U71" s="226"/>
      <c r="V71" s="226"/>
      <c r="W71" s="226"/>
      <c r="X71" s="226"/>
      <c r="Y71" s="226"/>
    </row>
    <row r="72" spans="1:35" x14ac:dyDescent="0.15">
      <c r="A72" s="226"/>
      <c r="B72" s="226"/>
      <c r="C72" s="226"/>
      <c r="D72" s="226"/>
      <c r="E72" s="226"/>
      <c r="F72" s="226"/>
      <c r="G72" s="226"/>
      <c r="H72" s="226"/>
      <c r="I72" s="226"/>
      <c r="J72" s="226"/>
      <c r="K72" s="226"/>
      <c r="L72" s="226"/>
      <c r="M72" s="226"/>
      <c r="N72" s="226"/>
      <c r="O72" s="226"/>
      <c r="P72" s="226"/>
      <c r="Q72" s="226"/>
      <c r="R72" s="226"/>
      <c r="S72" s="226"/>
      <c r="T72" s="226"/>
      <c r="U72" s="226"/>
      <c r="V72" s="226"/>
      <c r="W72" s="226"/>
      <c r="X72" s="226"/>
      <c r="Y72" s="226"/>
    </row>
    <row r="73" spans="1:35" x14ac:dyDescent="0.15">
      <c r="A73" s="226"/>
      <c r="B73" s="226"/>
      <c r="C73" s="226"/>
      <c r="D73" s="226"/>
      <c r="E73" s="226"/>
      <c r="F73" s="226"/>
      <c r="G73" s="226"/>
      <c r="H73" s="226"/>
      <c r="I73" s="226"/>
      <c r="J73" s="226"/>
      <c r="K73" s="226"/>
      <c r="L73" s="226"/>
      <c r="M73" s="226"/>
      <c r="N73" s="226"/>
      <c r="O73" s="226"/>
      <c r="P73" s="226"/>
      <c r="Q73" s="226"/>
      <c r="R73" s="226"/>
      <c r="S73" s="226"/>
      <c r="T73" s="226"/>
      <c r="U73" s="226"/>
      <c r="V73" s="226"/>
      <c r="W73" s="226"/>
      <c r="X73" s="226"/>
      <c r="Y73" s="226"/>
    </row>
    <row r="74" spans="1:35" x14ac:dyDescent="0.15">
      <c r="A74" s="226"/>
      <c r="B74" s="226"/>
      <c r="C74" s="226"/>
      <c r="D74" s="226"/>
      <c r="E74" s="226"/>
      <c r="F74" s="226"/>
      <c r="G74" s="226"/>
      <c r="H74" s="226"/>
      <c r="I74" s="226"/>
      <c r="J74" s="226"/>
      <c r="K74" s="226"/>
      <c r="L74" s="226"/>
      <c r="M74" s="226"/>
      <c r="N74" s="226"/>
      <c r="O74" s="226"/>
      <c r="P74" s="226"/>
      <c r="Q74" s="226"/>
      <c r="R74" s="226"/>
      <c r="S74" s="226"/>
      <c r="T74" s="226"/>
      <c r="U74" s="226"/>
      <c r="V74" s="226"/>
      <c r="W74" s="226"/>
      <c r="X74" s="226"/>
      <c r="Y74" s="226"/>
      <c r="AH74" s="229"/>
      <c r="AI74" s="235"/>
    </row>
    <row r="75" spans="1:35" x14ac:dyDescent="0.15">
      <c r="A75" s="226"/>
      <c r="B75" s="226"/>
      <c r="C75" s="226"/>
      <c r="D75" s="226"/>
      <c r="E75" s="226"/>
      <c r="F75" s="226"/>
      <c r="G75" s="226"/>
      <c r="H75" s="226"/>
      <c r="I75" s="226"/>
      <c r="J75" s="226"/>
      <c r="K75" s="226"/>
      <c r="L75" s="226"/>
      <c r="M75" s="226"/>
      <c r="N75" s="226"/>
      <c r="O75" s="226"/>
      <c r="P75" s="226"/>
      <c r="Q75" s="226"/>
      <c r="R75" s="226"/>
      <c r="S75" s="226"/>
      <c r="T75" s="226"/>
      <c r="U75" s="226"/>
      <c r="V75" s="226"/>
      <c r="W75" s="226"/>
      <c r="X75" s="226"/>
      <c r="Y75" s="226"/>
    </row>
    <row r="76" spans="1:35" x14ac:dyDescent="0.15">
      <c r="A76" s="226"/>
      <c r="B76" s="226"/>
      <c r="C76" s="226"/>
      <c r="D76" s="226"/>
      <c r="E76" s="226"/>
      <c r="F76" s="226"/>
      <c r="G76" s="226"/>
      <c r="H76" s="226"/>
      <c r="I76" s="226"/>
      <c r="J76" s="226"/>
      <c r="K76" s="226"/>
      <c r="L76" s="226"/>
      <c r="M76" s="226"/>
      <c r="N76" s="226"/>
      <c r="O76" s="226"/>
      <c r="P76" s="226"/>
      <c r="Q76" s="226"/>
      <c r="R76" s="226"/>
      <c r="S76" s="226"/>
      <c r="T76" s="226"/>
      <c r="U76" s="226"/>
      <c r="V76" s="226"/>
      <c r="W76" s="226"/>
      <c r="X76" s="226"/>
      <c r="Y76" s="226"/>
    </row>
    <row r="77" spans="1:35" x14ac:dyDescent="0.15">
      <c r="A77" s="226"/>
      <c r="B77" s="226"/>
      <c r="C77" s="226"/>
      <c r="D77" s="226"/>
      <c r="E77" s="226"/>
      <c r="F77" s="226"/>
      <c r="G77" s="226"/>
      <c r="H77" s="226"/>
      <c r="I77" s="226"/>
      <c r="J77" s="226"/>
      <c r="K77" s="226"/>
      <c r="L77" s="226"/>
      <c r="M77" s="226"/>
      <c r="N77" s="226"/>
      <c r="O77" s="226"/>
      <c r="P77" s="226"/>
      <c r="Q77" s="226"/>
      <c r="R77" s="226"/>
      <c r="S77" s="226"/>
      <c r="T77" s="226"/>
      <c r="U77" s="226"/>
      <c r="V77" s="226"/>
      <c r="W77" s="226"/>
      <c r="X77" s="226"/>
      <c r="Y77" s="226"/>
    </row>
    <row r="78" spans="1:35" x14ac:dyDescent="0.15">
      <c r="A78" s="226"/>
      <c r="B78" s="226"/>
      <c r="C78" s="226"/>
      <c r="D78" s="226"/>
      <c r="E78" s="226"/>
      <c r="F78" s="226"/>
      <c r="G78" s="226"/>
      <c r="H78" s="226"/>
      <c r="I78" s="226"/>
      <c r="J78" s="226"/>
      <c r="K78" s="226"/>
      <c r="L78" s="226"/>
      <c r="M78" s="226"/>
      <c r="N78" s="226"/>
      <c r="O78" s="226"/>
      <c r="P78" s="226"/>
      <c r="Q78" s="226"/>
      <c r="R78" s="226"/>
      <c r="S78" s="226"/>
      <c r="T78" s="226"/>
      <c r="U78" s="226"/>
      <c r="V78" s="226"/>
      <c r="W78" s="226"/>
      <c r="X78" s="226"/>
      <c r="Y78" s="226"/>
      <c r="AH78" s="229"/>
      <c r="AI78" s="235"/>
    </row>
    <row r="79" spans="1:35" x14ac:dyDescent="0.15">
      <c r="A79" s="226"/>
      <c r="B79" s="226"/>
      <c r="C79" s="226"/>
      <c r="D79" s="226"/>
      <c r="E79" s="226"/>
      <c r="F79" s="226"/>
      <c r="G79" s="226"/>
      <c r="H79" s="226"/>
      <c r="I79" s="226"/>
      <c r="J79" s="226"/>
      <c r="K79" s="226"/>
      <c r="L79" s="226"/>
      <c r="M79" s="226"/>
      <c r="N79" s="226"/>
      <c r="O79" s="226"/>
      <c r="P79" s="226"/>
      <c r="Q79" s="226"/>
      <c r="R79" s="226"/>
      <c r="S79" s="226"/>
      <c r="T79" s="226"/>
      <c r="U79" s="226"/>
      <c r="V79" s="226"/>
      <c r="W79" s="226"/>
      <c r="X79" s="226"/>
      <c r="Y79" s="226"/>
      <c r="AH79" s="229"/>
      <c r="AI79" s="235"/>
    </row>
    <row r="80" spans="1:35" x14ac:dyDescent="0.15">
      <c r="A80" s="226"/>
      <c r="B80" s="226"/>
      <c r="C80" s="226"/>
      <c r="D80" s="226"/>
      <c r="E80" s="226"/>
      <c r="F80" s="226"/>
      <c r="G80" s="226"/>
      <c r="H80" s="226"/>
      <c r="I80" s="226"/>
      <c r="J80" s="226"/>
      <c r="K80" s="226"/>
      <c r="L80" s="226"/>
      <c r="M80" s="226"/>
      <c r="N80" s="226"/>
      <c r="O80" s="226"/>
      <c r="P80" s="226"/>
      <c r="Q80" s="226"/>
      <c r="R80" s="226"/>
      <c r="S80" s="226"/>
      <c r="T80" s="226"/>
      <c r="U80" s="226"/>
      <c r="V80" s="226"/>
      <c r="W80" s="226"/>
      <c r="X80" s="226"/>
      <c r="Y80" s="226"/>
      <c r="AH80" s="229"/>
      <c r="AI80" s="235"/>
    </row>
    <row r="81" spans="1:35" x14ac:dyDescent="0.15">
      <c r="A81" s="226"/>
      <c r="B81" s="226"/>
      <c r="C81" s="226"/>
      <c r="D81" s="226"/>
      <c r="E81" s="226"/>
      <c r="F81" s="226"/>
      <c r="G81" s="226"/>
      <c r="H81" s="226"/>
      <c r="I81" s="226"/>
      <c r="J81" s="226"/>
      <c r="K81" s="226"/>
      <c r="L81" s="226"/>
      <c r="M81" s="226"/>
      <c r="N81" s="226"/>
      <c r="O81" s="226"/>
      <c r="P81" s="226"/>
      <c r="Q81" s="226"/>
      <c r="R81" s="226"/>
      <c r="S81" s="226"/>
      <c r="T81" s="226"/>
      <c r="U81" s="226"/>
      <c r="V81" s="226"/>
      <c r="W81" s="226"/>
      <c r="X81" s="226"/>
      <c r="Y81" s="226"/>
      <c r="AH81" s="229"/>
      <c r="AI81" s="235"/>
    </row>
    <row r="82" spans="1:35" x14ac:dyDescent="0.15">
      <c r="AH82" s="229"/>
      <c r="AI82" s="235"/>
    </row>
    <row r="83" spans="1:35" x14ac:dyDescent="0.15">
      <c r="AH83" s="229"/>
      <c r="AI83" s="235"/>
    </row>
    <row r="84" spans="1:35" x14ac:dyDescent="0.15">
      <c r="AH84" s="229"/>
      <c r="AI84" s="235"/>
    </row>
    <row r="85" spans="1:35" x14ac:dyDescent="0.15">
      <c r="AH85" s="229"/>
      <c r="AI85" s="235"/>
    </row>
    <row r="86" spans="1:35" x14ac:dyDescent="0.15">
      <c r="AH86" s="229"/>
      <c r="AI86" s="235"/>
    </row>
    <row r="87" spans="1:35" x14ac:dyDescent="0.15">
      <c r="AH87" s="229"/>
      <c r="AI87" s="235"/>
    </row>
    <row r="88" spans="1:35" x14ac:dyDescent="0.15">
      <c r="AH88" s="229"/>
      <c r="AI88" s="235"/>
    </row>
    <row r="89" spans="1:35" x14ac:dyDescent="0.15">
      <c r="AH89" s="229"/>
      <c r="AI89" s="235"/>
    </row>
    <row r="91" spans="1:35" x14ac:dyDescent="0.15">
      <c r="AH91" s="227"/>
      <c r="AI91" s="233"/>
    </row>
    <row r="92" spans="1:35" x14ac:dyDescent="0.15">
      <c r="AH92" s="227"/>
    </row>
    <row r="132" spans="34:35" ht="14.25" x14ac:dyDescent="0.15">
      <c r="AH132" s="230"/>
      <c r="AI132" s="236"/>
    </row>
    <row r="133" spans="34:35" ht="14.25" x14ac:dyDescent="0.15">
      <c r="AH133" s="230"/>
      <c r="AI133" s="236"/>
    </row>
    <row r="134" spans="34:35" ht="14.25" x14ac:dyDescent="0.15">
      <c r="AH134" s="231"/>
      <c r="AI134" s="237"/>
    </row>
    <row r="135" spans="34:35" ht="14.25" x14ac:dyDescent="0.15">
      <c r="AH135" s="231"/>
      <c r="AI135" s="237"/>
    </row>
    <row r="136" spans="34:35" ht="14.25" x14ac:dyDescent="0.15">
      <c r="AH136" s="231"/>
      <c r="AI136" s="237"/>
    </row>
    <row r="137" spans="34:35" x14ac:dyDescent="0.15">
      <c r="AH137" s="227"/>
      <c r="AI137" s="233"/>
    </row>
    <row r="173" spans="34:35" x14ac:dyDescent="0.15">
      <c r="AH173" s="227"/>
      <c r="AI173" s="233"/>
    </row>
    <row r="183" spans="34:35" x14ac:dyDescent="0.15">
      <c r="AH183" s="232"/>
      <c r="AI183" s="238"/>
    </row>
    <row r="184" spans="34:35" x14ac:dyDescent="0.15">
      <c r="AH184" s="232"/>
      <c r="AI184" s="238"/>
    </row>
    <row r="185" spans="34:35" x14ac:dyDescent="0.15">
      <c r="AH185" s="232"/>
      <c r="AI185" s="238"/>
    </row>
    <row r="186" spans="34:35" x14ac:dyDescent="0.15">
      <c r="AH186" s="232"/>
      <c r="AI186" s="238"/>
    </row>
    <row r="187" spans="34:35" x14ac:dyDescent="0.15">
      <c r="AH187" s="232"/>
      <c r="AI187" s="238"/>
    </row>
    <row r="188" spans="34:35" x14ac:dyDescent="0.15">
      <c r="AH188" s="232"/>
      <c r="AI188" s="238"/>
    </row>
    <row r="189" spans="34:35" x14ac:dyDescent="0.15">
      <c r="AH189" s="232"/>
      <c r="AI189" s="238"/>
    </row>
    <row r="190" spans="34:35" x14ac:dyDescent="0.15">
      <c r="AH190" s="232"/>
      <c r="AI190" s="238"/>
    </row>
    <row r="191" spans="34:35" x14ac:dyDescent="0.15">
      <c r="AH191" s="232"/>
      <c r="AI191" s="238"/>
    </row>
    <row r="192" spans="34:35" x14ac:dyDescent="0.15">
      <c r="AH192" s="232"/>
      <c r="AI192" s="238"/>
    </row>
    <row r="193" spans="34:35" x14ac:dyDescent="0.15">
      <c r="AH193" s="232"/>
      <c r="AI193" s="238"/>
    </row>
    <row r="194" spans="34:35" x14ac:dyDescent="0.15">
      <c r="AH194" s="232"/>
      <c r="AI194" s="238"/>
    </row>
    <row r="195" spans="34:35" x14ac:dyDescent="0.15">
      <c r="AH195" s="232"/>
      <c r="AI195" s="238"/>
    </row>
    <row r="196" spans="34:35" x14ac:dyDescent="0.15">
      <c r="AH196" s="232"/>
      <c r="AI196" s="238"/>
    </row>
    <row r="197" spans="34:35" x14ac:dyDescent="0.15">
      <c r="AH197" s="232"/>
      <c r="AI197" s="238"/>
    </row>
    <row r="198" spans="34:35" x14ac:dyDescent="0.15">
      <c r="AH198" s="232"/>
      <c r="AI198" s="238"/>
    </row>
    <row r="199" spans="34:35" x14ac:dyDescent="0.15">
      <c r="AH199" s="232"/>
      <c r="AI199" s="238"/>
    </row>
    <row r="200" spans="34:35" x14ac:dyDescent="0.15">
      <c r="AH200" s="232"/>
      <c r="AI200" s="238"/>
    </row>
    <row r="201" spans="34:35" x14ac:dyDescent="0.15">
      <c r="AH201" s="232"/>
      <c r="AI201" s="238"/>
    </row>
    <row r="202" spans="34:35" x14ac:dyDescent="0.15">
      <c r="AH202" s="232"/>
      <c r="AI202" s="238"/>
    </row>
    <row r="203" spans="34:35" x14ac:dyDescent="0.15">
      <c r="AH203" s="232"/>
      <c r="AI203" s="238"/>
    </row>
    <row r="204" spans="34:35" x14ac:dyDescent="0.15">
      <c r="AH204" s="232"/>
      <c r="AI204" s="238"/>
    </row>
    <row r="205" spans="34:35" x14ac:dyDescent="0.15">
      <c r="AH205" s="232"/>
      <c r="AI205" s="238"/>
    </row>
    <row r="206" spans="34:35" x14ac:dyDescent="0.15">
      <c r="AH206" s="232"/>
      <c r="AI206" s="238"/>
    </row>
    <row r="207" spans="34:35" x14ac:dyDescent="0.15">
      <c r="AH207" s="232"/>
      <c r="AI207" s="238"/>
    </row>
    <row r="208" spans="34:35" x14ac:dyDescent="0.15">
      <c r="AH208" s="232"/>
      <c r="AI208" s="238"/>
    </row>
    <row r="209" spans="34:35" x14ac:dyDescent="0.15">
      <c r="AH209" s="232"/>
      <c r="AI209" s="238"/>
    </row>
    <row r="210" spans="34:35" x14ac:dyDescent="0.15">
      <c r="AH210" s="232"/>
      <c r="AI210" s="238"/>
    </row>
    <row r="211" spans="34:35" x14ac:dyDescent="0.15">
      <c r="AH211" s="232"/>
      <c r="AI211" s="238"/>
    </row>
    <row r="212" spans="34:35" x14ac:dyDescent="0.15">
      <c r="AH212" s="232"/>
      <c r="AI212" s="238"/>
    </row>
    <row r="213" spans="34:35" x14ac:dyDescent="0.15">
      <c r="AH213" s="232"/>
      <c r="AI213" s="238"/>
    </row>
    <row r="214" spans="34:35" x14ac:dyDescent="0.15">
      <c r="AH214" s="232"/>
      <c r="AI214" s="238"/>
    </row>
    <row r="215" spans="34:35" x14ac:dyDescent="0.15">
      <c r="AH215" s="232"/>
      <c r="AI215" s="238"/>
    </row>
    <row r="216" spans="34:35" x14ac:dyDescent="0.15">
      <c r="AH216" s="232"/>
      <c r="AI216" s="238"/>
    </row>
    <row r="217" spans="34:35" x14ac:dyDescent="0.15">
      <c r="AH217" s="232"/>
      <c r="AI217" s="238"/>
    </row>
    <row r="218" spans="34:35" x14ac:dyDescent="0.15">
      <c r="AH218" s="232"/>
      <c r="AI218" s="238"/>
    </row>
    <row r="219" spans="34:35" x14ac:dyDescent="0.15">
      <c r="AH219" s="232"/>
      <c r="AI219" s="238"/>
    </row>
    <row r="220" spans="34:35" x14ac:dyDescent="0.15">
      <c r="AH220" s="232"/>
      <c r="AI220" s="238"/>
    </row>
    <row r="221" spans="34:35" x14ac:dyDescent="0.15">
      <c r="AH221" s="232"/>
      <c r="AI221" s="238"/>
    </row>
    <row r="222" spans="34:35" x14ac:dyDescent="0.15">
      <c r="AH222" s="232"/>
      <c r="AI222" s="238"/>
    </row>
    <row r="223" spans="34:35" x14ac:dyDescent="0.15">
      <c r="AH223" s="232"/>
      <c r="AI223" s="238"/>
    </row>
    <row r="224" spans="34:35" x14ac:dyDescent="0.15">
      <c r="AH224" s="232"/>
      <c r="AI224" s="238"/>
    </row>
    <row r="225" spans="34:35" x14ac:dyDescent="0.15">
      <c r="AH225" s="232"/>
      <c r="AI225" s="238"/>
    </row>
    <row r="236" spans="34:35" x14ac:dyDescent="0.15">
      <c r="AH236" s="227"/>
      <c r="AI236" s="233"/>
    </row>
    <row r="237" spans="34:35" x14ac:dyDescent="0.15">
      <c r="AH237" s="227"/>
      <c r="AI237" s="233"/>
    </row>
  </sheetData>
  <sheetProtection password="C062" sheet="1" objects="1" scenarios="1" selectLockedCells="1"/>
  <mergeCells count="109">
    <mergeCell ref="V1:AF1"/>
    <mergeCell ref="A2:AF2"/>
    <mergeCell ref="A4:AE5"/>
    <mergeCell ref="R7:AE18"/>
    <mergeCell ref="A9:D10"/>
    <mergeCell ref="E9:P10"/>
    <mergeCell ref="A13:D14"/>
    <mergeCell ref="E13:P14"/>
    <mergeCell ref="A20:G21"/>
    <mergeCell ref="H20:X21"/>
    <mergeCell ref="Y20:AB21"/>
    <mergeCell ref="A23:B32"/>
    <mergeCell ref="C23:J24"/>
    <mergeCell ref="K23:L24"/>
    <mergeCell ref="M23:N24"/>
    <mergeCell ref="O23:S24"/>
    <mergeCell ref="T23:Y24"/>
    <mergeCell ref="Z23:AE24"/>
    <mergeCell ref="C26:J26"/>
    <mergeCell ref="K26:L26"/>
    <mergeCell ref="M26:N26"/>
    <mergeCell ref="O26:S26"/>
    <mergeCell ref="T26:Y26"/>
    <mergeCell ref="Z26:AE26"/>
    <mergeCell ref="C25:J25"/>
    <mergeCell ref="K25:L25"/>
    <mergeCell ref="M25:N25"/>
    <mergeCell ref="O25:S25"/>
    <mergeCell ref="T25:Y25"/>
    <mergeCell ref="Z25:AE25"/>
    <mergeCell ref="C28:J28"/>
    <mergeCell ref="K28:L28"/>
    <mergeCell ref="M28:N28"/>
    <mergeCell ref="O28:S28"/>
    <mergeCell ref="T28:Y28"/>
    <mergeCell ref="Z28:AE28"/>
    <mergeCell ref="C27:J27"/>
    <mergeCell ref="K27:L27"/>
    <mergeCell ref="M27:N27"/>
    <mergeCell ref="O27:S27"/>
    <mergeCell ref="T27:Y27"/>
    <mergeCell ref="Z27:AE27"/>
    <mergeCell ref="C30:J30"/>
    <mergeCell ref="K30:L30"/>
    <mergeCell ref="M30:N30"/>
    <mergeCell ref="O30:S30"/>
    <mergeCell ref="T30:Y30"/>
    <mergeCell ref="Z30:AE30"/>
    <mergeCell ref="C29:J29"/>
    <mergeCell ref="K29:L29"/>
    <mergeCell ref="M29:N29"/>
    <mergeCell ref="O29:S29"/>
    <mergeCell ref="T29:Y29"/>
    <mergeCell ref="Z29:AE29"/>
    <mergeCell ref="C31:S32"/>
    <mergeCell ref="T31:Y32"/>
    <mergeCell ref="Z31:AE32"/>
    <mergeCell ref="A36:B45"/>
    <mergeCell ref="C36:J37"/>
    <mergeCell ref="K36:L37"/>
    <mergeCell ref="M36:N37"/>
    <mergeCell ref="O36:S37"/>
    <mergeCell ref="T36:Y37"/>
    <mergeCell ref="Z36:AE37"/>
    <mergeCell ref="C39:J39"/>
    <mergeCell ref="K39:L39"/>
    <mergeCell ref="M39:N39"/>
    <mergeCell ref="O39:S39"/>
    <mergeCell ref="T39:Y39"/>
    <mergeCell ref="Z39:AE39"/>
    <mergeCell ref="C38:J38"/>
    <mergeCell ref="K38:L38"/>
    <mergeCell ref="M38:N38"/>
    <mergeCell ref="O38:S38"/>
    <mergeCell ref="T38:Y38"/>
    <mergeCell ref="Z38:AE38"/>
    <mergeCell ref="C41:J41"/>
    <mergeCell ref="K41:L41"/>
    <mergeCell ref="M41:N41"/>
    <mergeCell ref="O41:S41"/>
    <mergeCell ref="T41:Y41"/>
    <mergeCell ref="Z41:AE41"/>
    <mergeCell ref="C40:J40"/>
    <mergeCell ref="K40:L40"/>
    <mergeCell ref="M40:N40"/>
    <mergeCell ref="O40:S40"/>
    <mergeCell ref="T40:Y40"/>
    <mergeCell ref="Z40:AE40"/>
    <mergeCell ref="C43:J43"/>
    <mergeCell ref="K43:L43"/>
    <mergeCell ref="M43:N43"/>
    <mergeCell ref="O43:S43"/>
    <mergeCell ref="T43:Y43"/>
    <mergeCell ref="Z43:AE43"/>
    <mergeCell ref="C42:J42"/>
    <mergeCell ref="K42:L42"/>
    <mergeCell ref="M42:N42"/>
    <mergeCell ref="O42:S42"/>
    <mergeCell ref="T42:Y42"/>
    <mergeCell ref="Z42:AE42"/>
    <mergeCell ref="A51:S52"/>
    <mergeCell ref="T51:AE52"/>
    <mergeCell ref="C44:S45"/>
    <mergeCell ref="T44:Y45"/>
    <mergeCell ref="Z44:AE45"/>
    <mergeCell ref="A47:S48"/>
    <mergeCell ref="T47:AE48"/>
    <mergeCell ref="A49:S50"/>
    <mergeCell ref="T49:AE50"/>
  </mergeCells>
  <phoneticPr fontId="19"/>
  <conditionalFormatting sqref="E9:P10">
    <cfRule type="expression" dxfId="6" priority="7" stopIfTrue="1">
      <formula>$E$9=""</formula>
    </cfRule>
  </conditionalFormatting>
  <conditionalFormatting sqref="E13:P14">
    <cfRule type="expression" dxfId="5" priority="6" stopIfTrue="1">
      <formula>$E$13=""</formula>
    </cfRule>
  </conditionalFormatting>
  <conditionalFormatting sqref="C25:J25">
    <cfRule type="expression" dxfId="4" priority="5" stopIfTrue="1">
      <formula>$C$25=""</formula>
    </cfRule>
  </conditionalFormatting>
  <conditionalFormatting sqref="K25:L25">
    <cfRule type="expression" dxfId="3" priority="4" stopIfTrue="1">
      <formula>$K$25=""</formula>
    </cfRule>
  </conditionalFormatting>
  <conditionalFormatting sqref="M25:N25">
    <cfRule type="expression" dxfId="2" priority="3" stopIfTrue="1">
      <formula>$M$25=""</formula>
    </cfRule>
  </conditionalFormatting>
  <conditionalFormatting sqref="O25:S25">
    <cfRule type="expression" dxfId="1" priority="2" stopIfTrue="1">
      <formula>$O$25=""</formula>
    </cfRule>
  </conditionalFormatting>
  <conditionalFormatting sqref="T25:Y25">
    <cfRule type="expression" dxfId="0" priority="1" stopIfTrue="1">
      <formula>$T$25=""</formula>
    </cfRule>
  </conditionalFormatting>
  <printOptions horizontalCentered="1"/>
  <pageMargins left="0.70866141732283472" right="0.70866141732283472" top="0.74803149606299213" bottom="0.74803149606299213" header="0.31496062992125984" footer="0.31496062992125984"/>
  <pageSetup paperSize="9" scale="97" orientation="portrait" r:id="rId1"/>
  <headerFooter>
    <oddHeader>&amp;L&amp;8申請用&amp;R&amp;8VERSION 1.0</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selection activeCell="B44" sqref="B44"/>
    </sheetView>
  </sheetViews>
  <sheetFormatPr defaultRowHeight="13.5" x14ac:dyDescent="0.15"/>
  <cols>
    <col min="1" max="1" width="50.25" bestFit="1" customWidth="1"/>
    <col min="2" max="2" width="29.625" bestFit="1" customWidth="1"/>
    <col min="3" max="3" width="11" bestFit="1" customWidth="1"/>
  </cols>
  <sheetData>
    <row r="1" spans="1:3" x14ac:dyDescent="0.15">
      <c r="A1" t="s">
        <v>220</v>
      </c>
      <c r="B1" t="s">
        <v>221</v>
      </c>
      <c r="C1" t="s">
        <v>222</v>
      </c>
    </row>
    <row r="2" spans="1:3" x14ac:dyDescent="0.15">
      <c r="A2" t="s">
        <v>45</v>
      </c>
      <c r="B2" s="151" t="s">
        <v>223</v>
      </c>
      <c r="C2" t="s">
        <v>224</v>
      </c>
    </row>
    <row r="3" spans="1:3" x14ac:dyDescent="0.15">
      <c r="A3" t="s">
        <v>225</v>
      </c>
      <c r="B3" s="151" t="s">
        <v>226</v>
      </c>
      <c r="C3" t="s">
        <v>227</v>
      </c>
    </row>
    <row r="4" spans="1:3" x14ac:dyDescent="0.15">
      <c r="A4" t="s">
        <v>228</v>
      </c>
      <c r="B4" t="s">
        <v>229</v>
      </c>
    </row>
    <row r="5" spans="1:3" x14ac:dyDescent="0.15">
      <c r="B5" s="151"/>
    </row>
  </sheetData>
  <phoneticPr fontId="1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上限額一覧</vt:lpstr>
      <vt:lpstr>定型様式１－２　実施計画書（ＺＥＨ＋）</vt:lpstr>
      <vt:lpstr>定型様式２－２　交付申請額算出表 (ＺＥＨ＋）</vt:lpstr>
      <vt:lpstr>定型様式３-２　蓄電システム見積書</vt:lpstr>
      <vt:lpstr>プルダウンリスト</vt:lpstr>
      <vt:lpstr>'定型様式１－２　実施計画書（ＺＥＨ＋）'!Print_Area</vt:lpstr>
      <vt:lpstr>'定型様式２－２　交付申請額算出表 (ＺＥＨ＋）'!Print_Area</vt:lpstr>
      <vt:lpstr>'定型様式３-２　蓄電システム見積書'!Print_Area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2018-04-09T11:02:39Z</cp:lastPrinted>
  <dcterms:created xsi:type="dcterms:W3CDTF">2014-04-08T05:45:31Z</dcterms:created>
  <dcterms:modified xsi:type="dcterms:W3CDTF">2018-04-11T01:43:46Z</dcterms:modified>
</cp:coreProperties>
</file>