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480" windowWidth="28830" windowHeight="6285"/>
  </bookViews>
  <sheets>
    <sheet name="完了実績報告書" sheetId="22" r:id="rId1"/>
    <sheet name="総括表（集合住宅(全体)）" sheetId="16" r:id="rId2"/>
    <sheet name="明細書_ガラス・窓" sheetId="18" r:id="rId3"/>
    <sheet name="実績報告確認写真【表紙】" sheetId="23" r:id="rId4"/>
    <sheet name="実績報告確認写真【住戸タイプ別】" sheetId="26" r:id="rId5"/>
    <sheet name="実績報告確認写真" sheetId="24" r:id="rId6"/>
    <sheet name="精算払請求書" sheetId="25" r:id="rId7"/>
  </sheets>
  <definedNames>
    <definedName name="_xlnm.Print_Area" localSheetId="0">完了実績報告書!$A$1:$CN$90</definedName>
    <definedName name="_xlnm.Print_Area" localSheetId="5">実績報告確認写真!$A$1:$AV$50</definedName>
    <definedName name="_xlnm.Print_Area" localSheetId="4">実績報告確認写真【住戸タイプ別】!$A$1:$AY$47</definedName>
    <definedName name="_xlnm.Print_Area" localSheetId="3">実績報告確認写真【表紙】!$A$1:$AY$52</definedName>
    <definedName name="_xlnm.Print_Area" localSheetId="6">精算払請求書!$A$1:$CN$95</definedName>
    <definedName name="_xlnm.Print_Area" localSheetId="1">'総括表（集合住宅(全体)）'!$A$1:$BC$39</definedName>
    <definedName name="_xlnm.Print_Area" localSheetId="2">明細書_ガラス・窓!$A$1:$AG$115</definedName>
    <definedName name="_xlnm.Print_Titles" localSheetId="2">明細書_ガラス・窓!$1:$15</definedName>
    <definedName name="ガラス">実績報告確認写真!$AZ$12:$AZ$13</definedName>
    <definedName name="窓">実績報告確認写真!$AY$12:$AY$13</definedName>
    <definedName name="断熱材">実績報告確認写真!$AX$12:$AX$14</definedName>
  </definedNames>
  <calcPr calcId="145621"/>
</workbook>
</file>

<file path=xl/calcChain.xml><?xml version="1.0" encoding="utf-8"?>
<calcChain xmlns="http://schemas.openxmlformats.org/spreadsheetml/2006/main">
  <c r="CN45" i="22" l="1"/>
  <c r="U29" i="16" l="1"/>
  <c r="U31" i="16"/>
  <c r="N76" i="18"/>
  <c r="N77" i="18"/>
  <c r="N78" i="18"/>
  <c r="N79" i="18"/>
  <c r="N80" i="18"/>
  <c r="N81" i="18"/>
  <c r="N82" i="18"/>
  <c r="N83" i="18"/>
  <c r="N84" i="18"/>
  <c r="N85" i="18"/>
  <c r="BH59" i="25" l="1"/>
  <c r="H9" i="26" l="1"/>
  <c r="H10" i="23"/>
  <c r="K41" i="18"/>
  <c r="E21" i="18"/>
  <c r="AG3" i="18" l="1"/>
  <c r="AV3" i="24" l="1"/>
  <c r="AY3" i="26"/>
  <c r="AY3" i="23"/>
  <c r="BC2" i="16"/>
  <c r="Z40" i="24" l="1"/>
  <c r="B40" i="24"/>
  <c r="J21" i="18" l="1"/>
  <c r="E110" i="18" l="1"/>
  <c r="E109" i="18"/>
  <c r="E108" i="18"/>
  <c r="E107" i="18"/>
  <c r="E106" i="18"/>
  <c r="E105" i="18"/>
  <c r="E104" i="18"/>
  <c r="E103" i="18"/>
  <c r="E102" i="18"/>
  <c r="E101" i="18"/>
  <c r="E100" i="18"/>
  <c r="E99" i="18"/>
  <c r="E98" i="18"/>
  <c r="E97" i="18"/>
  <c r="E96" i="18"/>
  <c r="E95" i="18"/>
  <c r="E94" i="18"/>
  <c r="E93" i="18"/>
  <c r="E92" i="18"/>
  <c r="E91" i="18"/>
  <c r="AF110" i="18" l="1"/>
  <c r="AF109" i="18"/>
  <c r="AF108" i="18"/>
  <c r="AF107" i="18"/>
  <c r="AF106" i="18"/>
  <c r="AF105" i="18"/>
  <c r="AF104" i="18"/>
  <c r="AF103" i="18"/>
  <c r="AF102" i="18"/>
  <c r="AF101" i="18"/>
  <c r="AF100" i="18"/>
  <c r="AF99" i="18"/>
  <c r="AF98" i="18"/>
  <c r="AF97" i="18"/>
  <c r="AF96" i="18"/>
  <c r="AF95" i="18"/>
  <c r="AF94" i="18"/>
  <c r="AF93" i="18"/>
  <c r="AF92" i="18"/>
  <c r="AF91" i="18"/>
  <c r="AF85" i="18"/>
  <c r="AF84" i="18"/>
  <c r="AF83" i="18"/>
  <c r="AF82" i="18"/>
  <c r="AF81" i="18"/>
  <c r="AF80" i="18"/>
  <c r="AF79" i="18"/>
  <c r="AF78" i="18"/>
  <c r="AF77" i="18"/>
  <c r="AF76" i="18"/>
  <c r="AF65" i="18"/>
  <c r="AF64" i="18"/>
  <c r="AF63" i="18"/>
  <c r="AF62" i="18"/>
  <c r="AF61" i="18"/>
  <c r="AF60" i="18"/>
  <c r="AF59" i="18"/>
  <c r="AF58" i="18"/>
  <c r="AF57" i="18"/>
  <c r="AF56" i="18"/>
  <c r="AF55" i="18"/>
  <c r="AF54" i="18"/>
  <c r="AF53" i="18"/>
  <c r="AF52" i="18"/>
  <c r="AF51" i="18"/>
  <c r="AF50" i="18"/>
  <c r="AF49" i="18"/>
  <c r="AF48" i="18"/>
  <c r="AF47" i="18"/>
  <c r="AF46" i="18"/>
  <c r="AF40" i="18"/>
  <c r="AF39" i="18"/>
  <c r="AF38" i="18"/>
  <c r="AF37" i="18"/>
  <c r="AF36" i="18"/>
  <c r="AF35" i="18"/>
  <c r="AF34" i="18"/>
  <c r="AF33" i="18"/>
  <c r="AF32" i="18"/>
  <c r="AF31" i="18"/>
  <c r="AF30" i="18"/>
  <c r="AF29" i="18"/>
  <c r="AF28" i="18"/>
  <c r="AF27" i="18"/>
  <c r="AF26" i="18"/>
  <c r="AF25" i="18"/>
  <c r="AF24" i="18"/>
  <c r="AF23" i="18"/>
  <c r="AF22" i="18"/>
  <c r="AF21" i="18"/>
  <c r="AG8" i="18"/>
  <c r="AG9" i="18"/>
  <c r="A21" i="18"/>
  <c r="N21" i="18"/>
  <c r="A22" i="18"/>
  <c r="A23" i="18" s="1"/>
  <c r="E22" i="18"/>
  <c r="J22" i="18"/>
  <c r="L22" i="18" s="1"/>
  <c r="E23" i="18"/>
  <c r="J23" i="18"/>
  <c r="L23" i="18" s="1"/>
  <c r="E24" i="18"/>
  <c r="J24" i="18"/>
  <c r="L24" i="18" s="1"/>
  <c r="E25" i="18"/>
  <c r="J25" i="18"/>
  <c r="L25" i="18" s="1"/>
  <c r="E26" i="18"/>
  <c r="J26" i="18"/>
  <c r="L26" i="18" s="1"/>
  <c r="E27" i="18"/>
  <c r="J27" i="18"/>
  <c r="R27" i="18" s="1"/>
  <c r="E28" i="18"/>
  <c r="J28" i="18"/>
  <c r="R28" i="18" s="1"/>
  <c r="E29" i="18"/>
  <c r="J29" i="18"/>
  <c r="R29" i="18" s="1"/>
  <c r="E30" i="18"/>
  <c r="J30" i="18"/>
  <c r="Z30" i="18" s="1"/>
  <c r="E31" i="18"/>
  <c r="J31" i="18"/>
  <c r="R31" i="18" s="1"/>
  <c r="E32" i="18"/>
  <c r="J32" i="18"/>
  <c r="R32" i="18" s="1"/>
  <c r="E33" i="18"/>
  <c r="J33" i="18"/>
  <c r="Z33" i="18" s="1"/>
  <c r="E34" i="18"/>
  <c r="J34" i="18"/>
  <c r="R34" i="18" s="1"/>
  <c r="E35" i="18"/>
  <c r="J35" i="18"/>
  <c r="P35" i="18" s="1"/>
  <c r="E36" i="18"/>
  <c r="J36" i="18"/>
  <c r="R36" i="18" s="1"/>
  <c r="E37" i="18"/>
  <c r="J37" i="18"/>
  <c r="T37" i="18" s="1"/>
  <c r="E38" i="18"/>
  <c r="J38" i="18"/>
  <c r="T38" i="18" s="1"/>
  <c r="E39" i="18"/>
  <c r="J39" i="18"/>
  <c r="N39" i="18" s="1"/>
  <c r="E40" i="18"/>
  <c r="J40" i="18"/>
  <c r="N40" i="18" s="1"/>
  <c r="M41" i="18"/>
  <c r="O41" i="18"/>
  <c r="Q41" i="18"/>
  <c r="S41" i="18"/>
  <c r="U41" i="18"/>
  <c r="W41" i="18"/>
  <c r="Y41" i="18"/>
  <c r="AA41" i="18"/>
  <c r="AC41" i="18"/>
  <c r="A46" i="18"/>
  <c r="E46" i="18"/>
  <c r="J46" i="18"/>
  <c r="L46" i="18" s="1"/>
  <c r="E47" i="18"/>
  <c r="J47" i="18"/>
  <c r="L47" i="18" s="1"/>
  <c r="E48" i="18"/>
  <c r="J48" i="18"/>
  <c r="L48" i="18" s="1"/>
  <c r="E49" i="18"/>
  <c r="J49" i="18"/>
  <c r="L49" i="18" s="1"/>
  <c r="E50" i="18"/>
  <c r="J50" i="18"/>
  <c r="L50" i="18" s="1"/>
  <c r="E51" i="18"/>
  <c r="J51" i="18"/>
  <c r="AD51" i="18" s="1"/>
  <c r="E52" i="18"/>
  <c r="J52" i="18"/>
  <c r="L52" i="18" s="1"/>
  <c r="E53" i="18"/>
  <c r="J53" i="18"/>
  <c r="L53" i="18" s="1"/>
  <c r="E54" i="18"/>
  <c r="J54" i="18"/>
  <c r="L54" i="18" s="1"/>
  <c r="E55" i="18"/>
  <c r="J55" i="18"/>
  <c r="L55" i="18" s="1"/>
  <c r="E56" i="18"/>
  <c r="J56" i="18"/>
  <c r="L56" i="18" s="1"/>
  <c r="E57" i="18"/>
  <c r="J57" i="18"/>
  <c r="L57" i="18" s="1"/>
  <c r="E58" i="18"/>
  <c r="J58" i="18"/>
  <c r="L58" i="18" s="1"/>
  <c r="E59" i="18"/>
  <c r="J59" i="18"/>
  <c r="R59" i="18" s="1"/>
  <c r="E60" i="18"/>
  <c r="J60" i="18"/>
  <c r="Z60" i="18" s="1"/>
  <c r="E61" i="18"/>
  <c r="J61" i="18"/>
  <c r="N61" i="18" s="1"/>
  <c r="E62" i="18"/>
  <c r="J62" i="18"/>
  <c r="N62" i="18" s="1"/>
  <c r="E63" i="18"/>
  <c r="J63" i="18"/>
  <c r="Z63" i="18" s="1"/>
  <c r="E64" i="18"/>
  <c r="J64" i="18"/>
  <c r="V64" i="18" s="1"/>
  <c r="E65" i="18"/>
  <c r="J65" i="18"/>
  <c r="V65" i="18" s="1"/>
  <c r="K66" i="18"/>
  <c r="M66" i="18"/>
  <c r="O66" i="18"/>
  <c r="Q66" i="18"/>
  <c r="S66" i="18"/>
  <c r="U66" i="18"/>
  <c r="W66" i="18"/>
  <c r="Y66" i="18"/>
  <c r="AA66" i="18"/>
  <c r="AC66" i="18"/>
  <c r="A76" i="18"/>
  <c r="A77" i="18" s="1"/>
  <c r="E76" i="18"/>
  <c r="J76" i="18"/>
  <c r="T76" i="18" s="1"/>
  <c r="E77" i="18"/>
  <c r="J77" i="18"/>
  <c r="E78" i="18"/>
  <c r="J78" i="18"/>
  <c r="T78" i="18" s="1"/>
  <c r="E79" i="18"/>
  <c r="J79" i="18"/>
  <c r="T79" i="18" s="1"/>
  <c r="E80" i="18"/>
  <c r="J80" i="18"/>
  <c r="T80" i="18" s="1"/>
  <c r="E81" i="18"/>
  <c r="J81" i="18"/>
  <c r="T81" i="18" s="1"/>
  <c r="E82" i="18"/>
  <c r="J82" i="18"/>
  <c r="T82" i="18" s="1"/>
  <c r="E83" i="18"/>
  <c r="J83" i="18"/>
  <c r="V83" i="18" s="1"/>
  <c r="E84" i="18"/>
  <c r="J84" i="18"/>
  <c r="E85" i="18"/>
  <c r="J85" i="18"/>
  <c r="V85" i="18" s="1"/>
  <c r="K86" i="18"/>
  <c r="M86" i="18"/>
  <c r="O86" i="18"/>
  <c r="Q86" i="18"/>
  <c r="S86" i="18"/>
  <c r="U86" i="18"/>
  <c r="W86" i="18"/>
  <c r="Y86" i="18"/>
  <c r="AA86" i="18"/>
  <c r="AC86" i="18"/>
  <c r="A91" i="18"/>
  <c r="A92" i="18" s="1"/>
  <c r="A101" i="18" s="1"/>
  <c r="J91" i="18"/>
  <c r="T91" i="18" s="1"/>
  <c r="J92" i="18"/>
  <c r="L92" i="18" s="1"/>
  <c r="A93" i="18"/>
  <c r="J93" i="18"/>
  <c r="T93" i="18" s="1"/>
  <c r="J94" i="18"/>
  <c r="P94" i="18" s="1"/>
  <c r="A95" i="18"/>
  <c r="J95" i="18"/>
  <c r="Z95" i="18" s="1"/>
  <c r="J96" i="18"/>
  <c r="X96" i="18" s="1"/>
  <c r="A97" i="18"/>
  <c r="J97" i="18"/>
  <c r="P97" i="18" s="1"/>
  <c r="J98" i="18"/>
  <c r="P98" i="18" s="1"/>
  <c r="A99" i="18"/>
  <c r="J99" i="18"/>
  <c r="N99" i="18" s="1"/>
  <c r="J100" i="18"/>
  <c r="N100" i="18" s="1"/>
  <c r="J101" i="18"/>
  <c r="V101" i="18" s="1"/>
  <c r="J102" i="18"/>
  <c r="R102" i="18" s="1"/>
  <c r="J103" i="18"/>
  <c r="N103" i="18" s="1"/>
  <c r="J104" i="18"/>
  <c r="N104" i="18" s="1"/>
  <c r="J105" i="18"/>
  <c r="V105" i="18" s="1"/>
  <c r="J106" i="18"/>
  <c r="R106" i="18" s="1"/>
  <c r="J107" i="18"/>
  <c r="N107" i="18" s="1"/>
  <c r="J108" i="18"/>
  <c r="N108" i="18" s="1"/>
  <c r="J109" i="18"/>
  <c r="V109" i="18" s="1"/>
  <c r="J110" i="18"/>
  <c r="R110" i="18" s="1"/>
  <c r="K111" i="18"/>
  <c r="M111" i="18"/>
  <c r="O111" i="18"/>
  <c r="Q111" i="18"/>
  <c r="S111" i="18"/>
  <c r="U111" i="18"/>
  <c r="W111" i="18"/>
  <c r="Y111" i="18"/>
  <c r="AA111" i="18"/>
  <c r="AC111" i="18"/>
  <c r="AB21" i="18"/>
  <c r="R21" i="18"/>
  <c r="T21" i="18"/>
  <c r="T101" i="18"/>
  <c r="T110" i="18"/>
  <c r="X99" i="18"/>
  <c r="AD96" i="18"/>
  <c r="N101" i="18"/>
  <c r="Z78" i="18"/>
  <c r="AB64" i="18"/>
  <c r="V55" i="18"/>
  <c r="P52" i="18"/>
  <c r="Z48" i="18"/>
  <c r="X46" i="18"/>
  <c r="N46" i="18"/>
  <c r="AB46" i="18"/>
  <c r="P49" i="18"/>
  <c r="Z47" i="18"/>
  <c r="Z36" i="18"/>
  <c r="X34" i="18"/>
  <c r="V26" i="18"/>
  <c r="X21" i="18"/>
  <c r="P21" i="18"/>
  <c r="AD21" i="18"/>
  <c r="V21" i="18"/>
  <c r="AD97" i="18" l="1"/>
  <c r="V104" i="18"/>
  <c r="T104" i="18"/>
  <c r="T96" i="18"/>
  <c r="T99" i="18"/>
  <c r="V84" i="18"/>
  <c r="R78" i="18"/>
  <c r="L79" i="18"/>
  <c r="P78" i="18"/>
  <c r="AB79" i="18"/>
  <c r="R84" i="18"/>
  <c r="V81" i="18"/>
  <c r="Z49" i="18"/>
  <c r="V53" i="18"/>
  <c r="AB53" i="18"/>
  <c r="N49" i="18"/>
  <c r="Z46" i="18"/>
  <c r="X48" i="18"/>
  <c r="X54" i="18"/>
  <c r="AB61" i="18"/>
  <c r="R57" i="18"/>
  <c r="R49" i="18"/>
  <c r="T55" i="18"/>
  <c r="P53" i="18"/>
  <c r="N58" i="18"/>
  <c r="AB48" i="18"/>
  <c r="Z50" i="18"/>
  <c r="AD53" i="18"/>
  <c r="AD55" i="18"/>
  <c r="V49" i="18"/>
  <c r="P61" i="18"/>
  <c r="T46" i="18"/>
  <c r="T53" i="18"/>
  <c r="N48" i="18"/>
  <c r="X53" i="18"/>
  <c r="N53" i="18"/>
  <c r="V56" i="18"/>
  <c r="AB55" i="18"/>
  <c r="P59" i="18"/>
  <c r="R56" i="18"/>
  <c r="R55" i="18"/>
  <c r="X101" i="18"/>
  <c r="P101" i="18"/>
  <c r="AD101" i="18"/>
  <c r="Z101" i="18"/>
  <c r="AB101" i="18"/>
  <c r="X79" i="18"/>
  <c r="R79" i="18"/>
  <c r="R83" i="18"/>
  <c r="P79" i="18"/>
  <c r="V79" i="18"/>
  <c r="Z79" i="18"/>
  <c r="AD79" i="18"/>
  <c r="AD85" i="18"/>
  <c r="A78" i="18"/>
  <c r="A79" i="18" s="1"/>
  <c r="A80" i="18" s="1"/>
  <c r="Z65" i="18"/>
  <c r="X61" i="18"/>
  <c r="A48" i="18"/>
  <c r="A49" i="18" s="1"/>
  <c r="A47" i="18"/>
  <c r="Z37" i="18"/>
  <c r="T36" i="18"/>
  <c r="T35" i="18"/>
  <c r="AD32" i="18"/>
  <c r="T25" i="18"/>
  <c r="X25" i="18"/>
  <c r="AB24" i="18"/>
  <c r="V24" i="18"/>
  <c r="N22" i="18"/>
  <c r="X39" i="18"/>
  <c r="AD39" i="18"/>
  <c r="AD37" i="18"/>
  <c r="AB35" i="18"/>
  <c r="Z35" i="18"/>
  <c r="V33" i="18"/>
  <c r="AB33" i="18"/>
  <c r="AB32" i="18"/>
  <c r="X31" i="18"/>
  <c r="AD31" i="18"/>
  <c r="L31" i="18"/>
  <c r="P29" i="18"/>
  <c r="Z29" i="18"/>
  <c r="AB29" i="18"/>
  <c r="V29" i="18"/>
  <c r="L27" i="18"/>
  <c r="V27" i="18"/>
  <c r="AD27" i="18"/>
  <c r="N25" i="18"/>
  <c r="AD25" i="18"/>
  <c r="V25" i="18"/>
  <c r="AB25" i="18"/>
  <c r="V23" i="18"/>
  <c r="N23" i="18"/>
  <c r="AD23" i="18"/>
  <c r="X23" i="18"/>
  <c r="Z23" i="18"/>
  <c r="T23" i="18"/>
  <c r="P23" i="18"/>
  <c r="L97" i="18"/>
  <c r="P77" i="18"/>
  <c r="P102" i="18"/>
  <c r="AD102" i="18"/>
  <c r="V99" i="18"/>
  <c r="Z109" i="18"/>
  <c r="L83" i="18"/>
  <c r="R77" i="18"/>
  <c r="AB85" i="18"/>
  <c r="AB65" i="18"/>
  <c r="R46" i="18"/>
  <c r="P46" i="18"/>
  <c r="N50" i="18"/>
  <c r="AD52" i="18"/>
  <c r="AD54" i="18"/>
  <c r="X58" i="18"/>
  <c r="P65" i="18"/>
  <c r="L64" i="18"/>
  <c r="T63" i="18"/>
  <c r="T56" i="18"/>
  <c r="AB50" i="18"/>
  <c r="X50" i="18"/>
  <c r="V52" i="18"/>
  <c r="V54" i="18"/>
  <c r="P56" i="18"/>
  <c r="P58" i="18"/>
  <c r="AB52" i="18"/>
  <c r="AB60" i="18"/>
  <c r="X64" i="18"/>
  <c r="V50" i="18"/>
  <c r="AD50" i="18"/>
  <c r="V46" i="18"/>
  <c r="T58" i="18"/>
  <c r="R50" i="18"/>
  <c r="P50" i="18"/>
  <c r="N54" i="18"/>
  <c r="AD56" i="18"/>
  <c r="V58" i="18"/>
  <c r="P60" i="18"/>
  <c r="P64" i="18"/>
  <c r="T52" i="18"/>
  <c r="Z52" i="18"/>
  <c r="AD46" i="18"/>
  <c r="P25" i="18"/>
  <c r="X26" i="18"/>
  <c r="AB26" i="18"/>
  <c r="N27" i="18"/>
  <c r="Z28" i="18"/>
  <c r="T29" i="18"/>
  <c r="X33" i="18"/>
  <c r="V37" i="18"/>
  <c r="V36" i="18"/>
  <c r="AD35" i="18"/>
  <c r="P39" i="18"/>
  <c r="R33" i="18"/>
  <c r="AB34" i="18"/>
  <c r="V34" i="18"/>
  <c r="AB28" i="18"/>
  <c r="X32" i="18"/>
  <c r="P36" i="18"/>
  <c r="V39" i="18"/>
  <c r="AD26" i="18"/>
  <c r="T31" i="18"/>
  <c r="N31" i="18"/>
  <c r="T34" i="18"/>
  <c r="N34" i="18"/>
  <c r="L29" i="18"/>
  <c r="AD29" i="18"/>
  <c r="T33" i="18"/>
  <c r="N33" i="18"/>
  <c r="P37" i="18"/>
  <c r="P28" i="18"/>
  <c r="P32" i="18"/>
  <c r="L36" i="18"/>
  <c r="AD36" i="18"/>
  <c r="R35" i="18"/>
  <c r="X35" i="18"/>
  <c r="R39" i="18"/>
  <c r="X37" i="18"/>
  <c r="T39" i="18"/>
  <c r="T26" i="18"/>
  <c r="X22" i="18"/>
  <c r="N26" i="18"/>
  <c r="AB31" i="18"/>
  <c r="P31" i="18"/>
  <c r="Z32" i="18"/>
  <c r="P34" i="18"/>
  <c r="AB37" i="18"/>
  <c r="X29" i="18"/>
  <c r="N29" i="18"/>
  <c r="P33" i="18"/>
  <c r="L37" i="18"/>
  <c r="N37" i="18"/>
  <c r="L32" i="18"/>
  <c r="N32" i="18"/>
  <c r="X36" i="18"/>
  <c r="N36" i="18"/>
  <c r="L35" i="18"/>
  <c r="V35" i="18"/>
  <c r="R37" i="18"/>
  <c r="Z39" i="18"/>
  <c r="R23" i="18"/>
  <c r="AD38" i="18"/>
  <c r="AB36" i="18"/>
  <c r="AB108" i="18"/>
  <c r="AB107" i="18"/>
  <c r="AD107" i="18"/>
  <c r="T105" i="18"/>
  <c r="X105" i="18"/>
  <c r="AB105" i="18"/>
  <c r="Z104" i="18"/>
  <c r="V103" i="18"/>
  <c r="X102" i="18"/>
  <c r="Z100" i="18"/>
  <c r="P99" i="18"/>
  <c r="R98" i="18"/>
  <c r="AB98" i="18"/>
  <c r="N97" i="18"/>
  <c r="X97" i="18"/>
  <c r="AB97" i="18"/>
  <c r="V97" i="18"/>
  <c r="Z97" i="18"/>
  <c r="R97" i="18"/>
  <c r="AB94" i="18"/>
  <c r="X94" i="18"/>
  <c r="R93" i="18"/>
  <c r="V93" i="18"/>
  <c r="X93" i="18"/>
  <c r="R91" i="18"/>
  <c r="V91" i="18"/>
  <c r="N110" i="18"/>
  <c r="AB109" i="18"/>
  <c r="N109" i="18"/>
  <c r="R109" i="18"/>
  <c r="T109" i="18"/>
  <c r="X109" i="18"/>
  <c r="P109" i="18"/>
  <c r="AD109" i="18"/>
  <c r="L109" i="18"/>
  <c r="AD108" i="18"/>
  <c r="X108" i="18"/>
  <c r="Z108" i="18"/>
  <c r="Z107" i="18"/>
  <c r="T107" i="18"/>
  <c r="X107" i="18"/>
  <c r="R107" i="18"/>
  <c r="V107" i="18"/>
  <c r="L106" i="18"/>
  <c r="Z106" i="18"/>
  <c r="V106" i="18"/>
  <c r="P105" i="18"/>
  <c r="R105" i="18"/>
  <c r="L105" i="18"/>
  <c r="N105" i="18"/>
  <c r="Z105" i="18"/>
  <c r="AD105" i="18"/>
  <c r="T103" i="18"/>
  <c r="L103" i="18"/>
  <c r="X103" i="18"/>
  <c r="R103" i="18"/>
  <c r="P103" i="18"/>
  <c r="AD103" i="18"/>
  <c r="Z103" i="18"/>
  <c r="L102" i="18"/>
  <c r="L101" i="18"/>
  <c r="R101" i="18"/>
  <c r="X100" i="18"/>
  <c r="L100" i="18"/>
  <c r="AB99" i="18"/>
  <c r="R99" i="18"/>
  <c r="AD99" i="18"/>
  <c r="V98" i="18"/>
  <c r="Z98" i="18"/>
  <c r="L98" i="18"/>
  <c r="T97" i="18"/>
  <c r="N96" i="18"/>
  <c r="Z96" i="18"/>
  <c r="P96" i="18"/>
  <c r="AB95" i="18"/>
  <c r="V95" i="18"/>
  <c r="L95" i="18"/>
  <c r="R95" i="18"/>
  <c r="V94" i="18"/>
  <c r="R94" i="18"/>
  <c r="L94" i="18"/>
  <c r="P93" i="18"/>
  <c r="L93" i="18"/>
  <c r="X92" i="18"/>
  <c r="AB92" i="18"/>
  <c r="Z92" i="18"/>
  <c r="AD92" i="18"/>
  <c r="T92" i="18"/>
  <c r="N92" i="18"/>
  <c r="P91" i="18"/>
  <c r="A94" i="18"/>
  <c r="X85" i="18"/>
  <c r="T83" i="18"/>
  <c r="AB83" i="18"/>
  <c r="AD83" i="18"/>
  <c r="Z83" i="18"/>
  <c r="R81" i="18"/>
  <c r="Z81" i="18"/>
  <c r="P81" i="18"/>
  <c r="L80" i="18"/>
  <c r="AB78" i="18"/>
  <c r="X78" i="18"/>
  <c r="L78" i="18"/>
  <c r="AD78" i="18"/>
  <c r="AD77" i="18"/>
  <c r="T77" i="18"/>
  <c r="V77" i="18"/>
  <c r="AB77" i="18"/>
  <c r="AB76" i="18"/>
  <c r="Z85" i="18"/>
  <c r="L84" i="18"/>
  <c r="P84" i="18"/>
  <c r="X83" i="18"/>
  <c r="AB82" i="18"/>
  <c r="P82" i="18"/>
  <c r="X82" i="18"/>
  <c r="AD82" i="18"/>
  <c r="AB81" i="18"/>
  <c r="X81" i="18"/>
  <c r="L81" i="18"/>
  <c r="AD81" i="18"/>
  <c r="P80" i="18"/>
  <c r="V80" i="18"/>
  <c r="R80" i="18"/>
  <c r="V78" i="18"/>
  <c r="L77" i="18"/>
  <c r="X77" i="18"/>
  <c r="Z77" i="18"/>
  <c r="V76" i="18"/>
  <c r="AD76" i="18"/>
  <c r="R76" i="18"/>
  <c r="X76" i="18"/>
  <c r="P76" i="18"/>
  <c r="Z76" i="18"/>
  <c r="L76" i="18"/>
  <c r="R63" i="18"/>
  <c r="T62" i="18"/>
  <c r="L62" i="18"/>
  <c r="X62" i="18"/>
  <c r="AD62" i="18"/>
  <c r="V61" i="18"/>
  <c r="L60" i="18"/>
  <c r="AD60" i="18"/>
  <c r="T60" i="18"/>
  <c r="V60" i="18"/>
  <c r="X60" i="18"/>
  <c r="N60" i="18"/>
  <c r="Z59" i="18"/>
  <c r="AB59" i="18"/>
  <c r="T59" i="18"/>
  <c r="N59" i="18"/>
  <c r="X59" i="18"/>
  <c r="V59" i="18"/>
  <c r="AD57" i="18"/>
  <c r="R53" i="18"/>
  <c r="AB51" i="18"/>
  <c r="X51" i="18"/>
  <c r="T51" i="18"/>
  <c r="R48" i="18"/>
  <c r="P48" i="18"/>
  <c r="AD48" i="18"/>
  <c r="T48" i="18"/>
  <c r="V48" i="18"/>
  <c r="R47" i="18"/>
  <c r="V47" i="18"/>
  <c r="N47" i="18"/>
  <c r="P47" i="18"/>
  <c r="L65" i="18"/>
  <c r="N65" i="18"/>
  <c r="X65" i="18"/>
  <c r="T65" i="18"/>
  <c r="AD65" i="18"/>
  <c r="T64" i="18"/>
  <c r="Z64" i="18"/>
  <c r="N64" i="18"/>
  <c r="X63" i="18"/>
  <c r="N63" i="18"/>
  <c r="AD63" i="18"/>
  <c r="V62" i="18"/>
  <c r="AB62" i="18"/>
  <c r="P62" i="18"/>
  <c r="R62" i="18"/>
  <c r="Z62" i="18"/>
  <c r="L61" i="18"/>
  <c r="Z61" i="18"/>
  <c r="R61" i="18"/>
  <c r="T61" i="18"/>
  <c r="AD61" i="18"/>
  <c r="R60" i="18"/>
  <c r="AD58" i="18"/>
  <c r="AB58" i="18"/>
  <c r="Z58" i="18"/>
  <c r="R58" i="18"/>
  <c r="P57" i="18"/>
  <c r="T57" i="18"/>
  <c r="V57" i="18"/>
  <c r="AB57" i="18"/>
  <c r="X57" i="18"/>
  <c r="N57" i="18"/>
  <c r="Z57" i="18"/>
  <c r="X56" i="18"/>
  <c r="N56" i="18"/>
  <c r="AB56" i="18"/>
  <c r="Z56" i="18"/>
  <c r="X55" i="18"/>
  <c r="N55" i="18"/>
  <c r="P55" i="18"/>
  <c r="T54" i="18"/>
  <c r="P54" i="18"/>
  <c r="AB54" i="18"/>
  <c r="R54" i="18"/>
  <c r="Z54" i="18"/>
  <c r="X52" i="18"/>
  <c r="N52" i="18"/>
  <c r="R52" i="18"/>
  <c r="V51" i="18"/>
  <c r="Z51" i="18"/>
  <c r="P51" i="18"/>
  <c r="R51" i="18"/>
  <c r="T50" i="18"/>
  <c r="AB49" i="18"/>
  <c r="X49" i="18"/>
  <c r="T49" i="18"/>
  <c r="AB47" i="18"/>
  <c r="X47" i="18"/>
  <c r="T47" i="18"/>
  <c r="AD47" i="18"/>
  <c r="V22" i="18"/>
  <c r="AB23" i="18"/>
  <c r="T24" i="18"/>
  <c r="AD24" i="18"/>
  <c r="X24" i="18"/>
  <c r="N24" i="18"/>
  <c r="P24" i="18"/>
  <c r="R25" i="18"/>
  <c r="Z25" i="18"/>
  <c r="P26" i="18"/>
  <c r="Z26" i="18"/>
  <c r="R26" i="18"/>
  <c r="T27" i="18"/>
  <c r="X27" i="18"/>
  <c r="AD30" i="18"/>
  <c r="L30" i="18"/>
  <c r="L34" i="18"/>
  <c r="AD34" i="18"/>
  <c r="N35" i="18"/>
  <c r="AD40" i="18"/>
  <c r="V40" i="18"/>
  <c r="R40" i="18"/>
  <c r="AB40" i="18"/>
  <c r="P40" i="18"/>
  <c r="L40" i="18"/>
  <c r="Z40" i="18"/>
  <c r="X40" i="18"/>
  <c r="T40" i="18"/>
  <c r="AB39" i="18"/>
  <c r="L39" i="18"/>
  <c r="X38" i="18"/>
  <c r="R38" i="18"/>
  <c r="P38" i="18"/>
  <c r="V38" i="18"/>
  <c r="L38" i="18"/>
  <c r="Z38" i="18"/>
  <c r="AB38" i="18"/>
  <c r="Z34" i="18"/>
  <c r="L33" i="18"/>
  <c r="AD33" i="18"/>
  <c r="T32" i="18"/>
  <c r="V32" i="18"/>
  <c r="V31" i="18"/>
  <c r="Z31" i="18"/>
  <c r="X30" i="18"/>
  <c r="AB30" i="18"/>
  <c r="P30" i="18"/>
  <c r="R30" i="18"/>
  <c r="T30" i="18"/>
  <c r="V30" i="18"/>
  <c r="N30" i="18"/>
  <c r="T28" i="18"/>
  <c r="X28" i="18"/>
  <c r="N28" i="18"/>
  <c r="L28" i="18"/>
  <c r="AD28" i="18"/>
  <c r="V28" i="18"/>
  <c r="AB27" i="18"/>
  <c r="P27" i="18"/>
  <c r="Z27" i="18"/>
  <c r="R24" i="18"/>
  <c r="Z24" i="18"/>
  <c r="AD22" i="18"/>
  <c r="R22" i="18"/>
  <c r="T22" i="18"/>
  <c r="P22" i="18"/>
  <c r="AB22" i="18"/>
  <c r="Z22" i="18"/>
  <c r="Z21" i="18"/>
  <c r="L21" i="18"/>
  <c r="AF41" i="18"/>
  <c r="AF86" i="18"/>
  <c r="A24" i="18"/>
  <c r="A25" i="18" s="1"/>
  <c r="A26" i="18" s="1"/>
  <c r="B19" i="18"/>
  <c r="V63" i="18"/>
  <c r="L51" i="18"/>
  <c r="N51" i="18"/>
  <c r="L59" i="18"/>
  <c r="AD59" i="18"/>
  <c r="AB63" i="18"/>
  <c r="P63" i="18"/>
  <c r="Z80" i="18"/>
  <c r="AD80" i="18"/>
  <c r="Z82" i="18"/>
  <c r="V82" i="18"/>
  <c r="Z84" i="18"/>
  <c r="AD84" i="18"/>
  <c r="R92" i="18"/>
  <c r="V92" i="18"/>
  <c r="N94" i="18"/>
  <c r="P95" i="18"/>
  <c r="T98" i="18"/>
  <c r="L104" i="18"/>
  <c r="T108" i="18"/>
  <c r="AD98" i="18"/>
  <c r="X104" i="18"/>
  <c r="R85" i="18"/>
  <c r="L85" i="18"/>
  <c r="AB91" i="18"/>
  <c r="AD91" i="18"/>
  <c r="AB93" i="18"/>
  <c r="AD93" i="18"/>
  <c r="X95" i="18"/>
  <c r="AB96" i="18"/>
  <c r="T102" i="18"/>
  <c r="AB110" i="18"/>
  <c r="AD95" i="18"/>
  <c r="T95" i="18"/>
  <c r="V108" i="18"/>
  <c r="Z102" i="18"/>
  <c r="Z110" i="18"/>
  <c r="R104" i="18"/>
  <c r="R96" i="18"/>
  <c r="P106" i="18"/>
  <c r="T85" i="18"/>
  <c r="T84" i="18"/>
  <c r="N38" i="18"/>
  <c r="B44" i="18"/>
  <c r="L63" i="18"/>
  <c r="AB80" i="18"/>
  <c r="X80" i="18"/>
  <c r="AB84" i="18"/>
  <c r="X84" i="18"/>
  <c r="P92" i="18"/>
  <c r="AD94" i="18"/>
  <c r="T94" i="18"/>
  <c r="N98" i="18"/>
  <c r="T100" i="18"/>
  <c r="AB104" i="18"/>
  <c r="P85" i="18"/>
  <c r="Z91" i="18"/>
  <c r="N91" i="18"/>
  <c r="Z93" i="18"/>
  <c r="N93" i="18"/>
  <c r="V96" i="18"/>
  <c r="L96" i="18"/>
  <c r="T106" i="18"/>
  <c r="L110" i="18"/>
  <c r="N95" i="18"/>
  <c r="AD106" i="18"/>
  <c r="X106" i="18"/>
  <c r="X110" i="18"/>
  <c r="AD100" i="18"/>
  <c r="Z94" i="18"/>
  <c r="AD104" i="18"/>
  <c r="L91" i="18"/>
  <c r="V110" i="18"/>
  <c r="X91" i="18"/>
  <c r="AF66" i="18"/>
  <c r="AF111" i="18"/>
  <c r="B74" i="18"/>
  <c r="B89" i="18"/>
  <c r="R82" i="18"/>
  <c r="L82" i="18"/>
  <c r="AB100" i="18"/>
  <c r="L108" i="18"/>
  <c r="L99" i="18"/>
  <c r="AB103" i="18"/>
  <c r="L107" i="18"/>
  <c r="P83" i="18"/>
  <c r="P100" i="18"/>
  <c r="AB102" i="18"/>
  <c r="P104" i="18"/>
  <c r="AB106" i="18"/>
  <c r="P108" i="18"/>
  <c r="Z53" i="18"/>
  <c r="AD110" i="18"/>
  <c r="AD64" i="18"/>
  <c r="AD49" i="18"/>
  <c r="R64" i="18"/>
  <c r="N102" i="18"/>
  <c r="N106" i="18"/>
  <c r="V102" i="18"/>
  <c r="R65" i="18"/>
  <c r="V100" i="18"/>
  <c r="P107" i="18"/>
  <c r="X98" i="18"/>
  <c r="R108" i="18"/>
  <c r="R100" i="18"/>
  <c r="Z55" i="18"/>
  <c r="Z99" i="18"/>
  <c r="P110" i="18"/>
  <c r="AG79" i="18" l="1"/>
  <c r="AG46" i="18"/>
  <c r="A96" i="18"/>
  <c r="A98" i="18" s="1"/>
  <c r="A103" i="18"/>
  <c r="A81" i="18"/>
  <c r="A82" i="18" s="1"/>
  <c r="A83" i="18" s="1"/>
  <c r="A50" i="18"/>
  <c r="A51" i="18" s="1"/>
  <c r="AG34" i="18"/>
  <c r="AG23" i="18"/>
  <c r="AG36" i="18"/>
  <c r="AG31" i="18"/>
  <c r="AG29" i="18"/>
  <c r="AG48" i="18"/>
  <c r="AG37" i="18"/>
  <c r="AG97" i="18"/>
  <c r="AG101" i="18"/>
  <c r="AG105" i="18"/>
  <c r="AG94" i="18"/>
  <c r="AG109" i="18"/>
  <c r="AG78" i="18"/>
  <c r="AG85" i="18"/>
  <c r="AG61" i="18"/>
  <c r="AG65" i="18"/>
  <c r="AG59" i="18"/>
  <c r="AG51" i="18"/>
  <c r="AG52" i="18"/>
  <c r="AG54" i="18"/>
  <c r="AG58" i="18"/>
  <c r="AG32" i="18"/>
  <c r="AG24" i="18"/>
  <c r="AG35" i="18"/>
  <c r="AG26" i="18"/>
  <c r="AG25" i="18"/>
  <c r="AG22" i="18"/>
  <c r="AG39" i="18"/>
  <c r="AG27" i="18"/>
  <c r="AG21" i="18"/>
  <c r="AG93" i="18"/>
  <c r="AG92" i="18"/>
  <c r="AG104" i="18"/>
  <c r="AG96" i="18"/>
  <c r="AG95" i="18"/>
  <c r="AG110" i="18"/>
  <c r="AG106" i="18"/>
  <c r="AG103" i="18"/>
  <c r="AD111" i="18"/>
  <c r="AC115" i="18" s="1"/>
  <c r="AD115" i="18" s="1"/>
  <c r="X111" i="18"/>
  <c r="W115" i="18" s="1"/>
  <c r="X115" i="18" s="1"/>
  <c r="AG91" i="18"/>
  <c r="AG84" i="18"/>
  <c r="AG76" i="18"/>
  <c r="AG77" i="18"/>
  <c r="AG81" i="18"/>
  <c r="R86" i="18"/>
  <c r="X86" i="18"/>
  <c r="N86" i="18"/>
  <c r="V86" i="18"/>
  <c r="AG80" i="18"/>
  <c r="Z86" i="18"/>
  <c r="AG60" i="18"/>
  <c r="AG62" i="18"/>
  <c r="AG57" i="18"/>
  <c r="AG56" i="18"/>
  <c r="T66" i="18"/>
  <c r="AG50" i="18"/>
  <c r="AG47" i="18"/>
  <c r="AG63" i="18"/>
  <c r="V66" i="18"/>
  <c r="AG55" i="18"/>
  <c r="X66" i="18"/>
  <c r="N66" i="18"/>
  <c r="P66" i="18"/>
  <c r="AB66" i="18"/>
  <c r="AD41" i="18"/>
  <c r="AG28" i="18"/>
  <c r="AG30" i="18"/>
  <c r="T41" i="18"/>
  <c r="AG33" i="18"/>
  <c r="AG38" i="18"/>
  <c r="P41" i="18"/>
  <c r="AB41" i="18"/>
  <c r="AG40" i="18"/>
  <c r="R41" i="18"/>
  <c r="L41" i="18"/>
  <c r="X41" i="18"/>
  <c r="V41" i="18"/>
  <c r="N41" i="18"/>
  <c r="Z41" i="18"/>
  <c r="AB86" i="18"/>
  <c r="A27" i="18"/>
  <c r="T111" i="18"/>
  <c r="S115" i="18" s="1"/>
  <c r="T115" i="18" s="1"/>
  <c r="T86" i="18"/>
  <c r="A28" i="18"/>
  <c r="N111" i="18"/>
  <c r="M115" i="18" s="1"/>
  <c r="N115" i="18" s="1"/>
  <c r="Z111" i="18"/>
  <c r="Y115" i="18" s="1"/>
  <c r="Z115" i="18" s="1"/>
  <c r="R66" i="18"/>
  <c r="P86" i="18"/>
  <c r="AG102" i="18"/>
  <c r="AD66" i="18"/>
  <c r="Z66" i="18"/>
  <c r="L66" i="18"/>
  <c r="AD86" i="18"/>
  <c r="AG64" i="18"/>
  <c r="AG53" i="18"/>
  <c r="R111" i="18"/>
  <c r="Q115" i="18" s="1"/>
  <c r="R115" i="18" s="1"/>
  <c r="AG107" i="18"/>
  <c r="AG108" i="18"/>
  <c r="V111" i="18"/>
  <c r="U115" i="18" s="1"/>
  <c r="V115" i="18" s="1"/>
  <c r="P111" i="18"/>
  <c r="O115" i="18" s="1"/>
  <c r="P115" i="18" s="1"/>
  <c r="AB111" i="18"/>
  <c r="AA115" i="18" s="1"/>
  <c r="AB115" i="18" s="1"/>
  <c r="AG100" i="18"/>
  <c r="AG99" i="18"/>
  <c r="L111" i="18"/>
  <c r="K115" i="18" s="1"/>
  <c r="AG82" i="18"/>
  <c r="L86" i="18"/>
  <c r="K114" i="18" s="1"/>
  <c r="L114" i="18" s="1"/>
  <c r="AG49" i="18"/>
  <c r="AG98" i="18"/>
  <c r="AG83" i="18"/>
  <c r="AG41" i="18" l="1"/>
  <c r="A84" i="18"/>
  <c r="A85" i="18" s="1"/>
  <c r="W70" i="18"/>
  <c r="X70" i="18" s="1"/>
  <c r="A52" i="18"/>
  <c r="A53" i="18" s="1"/>
  <c r="AC70" i="18"/>
  <c r="AD70" i="18" s="1"/>
  <c r="AC114" i="18"/>
  <c r="U114" i="18"/>
  <c r="O114" i="18"/>
  <c r="AA114" i="18"/>
  <c r="M114" i="18"/>
  <c r="S114" i="18"/>
  <c r="Y114" i="18"/>
  <c r="W114" i="18"/>
  <c r="Q114" i="18"/>
  <c r="A100" i="18"/>
  <c r="AA70" i="18"/>
  <c r="AB70" i="18" s="1"/>
  <c r="S70" i="18"/>
  <c r="T70" i="18" s="1"/>
  <c r="U70" i="18"/>
  <c r="V70" i="18" s="1"/>
  <c r="M69" i="18"/>
  <c r="N69" i="18" s="1"/>
  <c r="O70" i="18"/>
  <c r="P70" i="18" s="1"/>
  <c r="AC69" i="18"/>
  <c r="AD69" i="18" s="1"/>
  <c r="A54" i="18"/>
  <c r="S69" i="18"/>
  <c r="T69" i="18" s="1"/>
  <c r="Q70" i="18"/>
  <c r="R70" i="18" s="1"/>
  <c r="O69" i="18"/>
  <c r="P69" i="18" s="1"/>
  <c r="AA69" i="18"/>
  <c r="AB69" i="18" s="1"/>
  <c r="U69" i="18"/>
  <c r="V69" i="18" s="1"/>
  <c r="M70" i="18"/>
  <c r="N70" i="18" s="1"/>
  <c r="W69" i="18"/>
  <c r="X69" i="18" s="1"/>
  <c r="Y70" i="18"/>
  <c r="Z70" i="18" s="1"/>
  <c r="Q69" i="18"/>
  <c r="R69" i="18" s="1"/>
  <c r="A29" i="18"/>
  <c r="AG111" i="18"/>
  <c r="AG66" i="18"/>
  <c r="AG86" i="18"/>
  <c r="Y69" i="18"/>
  <c r="Z69" i="18" s="1"/>
  <c r="K70" i="18"/>
  <c r="L70" i="18" s="1"/>
  <c r="K69" i="18"/>
  <c r="L69" i="18" s="1"/>
  <c r="AG115" i="18"/>
  <c r="L115" i="18"/>
  <c r="W10" i="18" l="1"/>
  <c r="AC10" i="18"/>
  <c r="X114" i="18"/>
  <c r="W11" i="18" s="1"/>
  <c r="AB114" i="18"/>
  <c r="AA11" i="18" s="1"/>
  <c r="Z114" i="18"/>
  <c r="Y11" i="18" s="1"/>
  <c r="P114" i="18"/>
  <c r="O11" i="18" s="1"/>
  <c r="T114" i="18"/>
  <c r="S11" i="18" s="1"/>
  <c r="V114" i="18"/>
  <c r="U11" i="18" s="1"/>
  <c r="R114" i="18"/>
  <c r="Q11" i="18" s="1"/>
  <c r="N114" i="18"/>
  <c r="M11" i="18" s="1"/>
  <c r="AD114" i="18"/>
  <c r="AC11" i="18" s="1"/>
  <c r="AG114" i="18"/>
  <c r="Q10" i="18"/>
  <c r="A102" i="18"/>
  <c r="A104" i="18" s="1"/>
  <c r="AA10" i="18"/>
  <c r="U10" i="18"/>
  <c r="M10" i="18"/>
  <c r="S10" i="18"/>
  <c r="O10" i="18"/>
  <c r="A55" i="18"/>
  <c r="A56" i="18"/>
  <c r="Y10" i="18"/>
  <c r="A30" i="18"/>
  <c r="A31" i="18" s="1"/>
  <c r="K10" i="18"/>
  <c r="AG69" i="18"/>
  <c r="AG70" i="18"/>
  <c r="K11" i="18"/>
  <c r="M12" i="18" l="1"/>
  <c r="M13" i="18" s="1"/>
  <c r="M14" i="18" s="1"/>
  <c r="M15" i="18" s="1"/>
  <c r="W12" i="18"/>
  <c r="W13" i="18" s="1"/>
  <c r="W14" i="18" s="1"/>
  <c r="W15" i="18" s="1"/>
  <c r="AC12" i="18"/>
  <c r="AC13" i="18" s="1"/>
  <c r="AC14" i="18" s="1"/>
  <c r="AC15" i="18" s="1"/>
  <c r="Q12" i="18"/>
  <c r="Q13" i="18" s="1"/>
  <c r="Q14" i="18" s="1"/>
  <c r="Q15" i="18" s="1"/>
  <c r="Y12" i="18"/>
  <c r="Y13" i="18" s="1"/>
  <c r="Y14" i="18" s="1"/>
  <c r="Y15" i="18" s="1"/>
  <c r="S12" i="18"/>
  <c r="S13" i="18" s="1"/>
  <c r="S14" i="18" s="1"/>
  <c r="S15" i="18" s="1"/>
  <c r="U12" i="18"/>
  <c r="U13" i="18" s="1"/>
  <c r="U14" i="18" s="1"/>
  <c r="U15" i="18" s="1"/>
  <c r="O12" i="18"/>
  <c r="O13" i="18" s="1"/>
  <c r="O14" i="18" s="1"/>
  <c r="O15" i="18" s="1"/>
  <c r="AA12" i="18"/>
  <c r="AA13" i="18" s="1"/>
  <c r="AA14" i="18" s="1"/>
  <c r="AA15" i="18" s="1"/>
  <c r="A105" i="18"/>
  <c r="A106" i="18" s="1"/>
  <c r="A57" i="18"/>
  <c r="A32" i="18"/>
  <c r="A33" i="18" s="1"/>
  <c r="A34" i="18" s="1"/>
  <c r="A35" i="18" s="1"/>
  <c r="A36" i="18" s="1"/>
  <c r="A37" i="18" s="1"/>
  <c r="K12" i="18"/>
  <c r="K13" i="18" s="1"/>
  <c r="K14" i="18" s="1"/>
  <c r="K15" i="18" s="1"/>
  <c r="AF15" i="18" l="1"/>
  <c r="A107" i="18"/>
  <c r="A108" i="18" s="1"/>
  <c r="A109" i="18" s="1"/>
  <c r="A110" i="18" s="1"/>
  <c r="A58" i="18"/>
  <c r="A38" i="18"/>
  <c r="A39" i="18" s="1"/>
  <c r="A40" i="18" s="1"/>
  <c r="A59" i="18" l="1"/>
  <c r="A60" i="18"/>
  <c r="A61" i="18" s="1"/>
  <c r="A62" i="18" s="1"/>
  <c r="A63" i="18" s="1"/>
  <c r="A64" i="18" s="1"/>
  <c r="A65" i="18" s="1"/>
  <c r="U38" i="16" l="1"/>
  <c r="X58" i="22" s="1"/>
</calcChain>
</file>

<file path=xl/sharedStrings.xml><?xml version="1.0" encoding="utf-8"?>
<sst xmlns="http://schemas.openxmlformats.org/spreadsheetml/2006/main" count="595" uniqueCount="215">
  <si>
    <t>改修工法</t>
    <rPh sb="0" eb="2">
      <t>カイシュウ</t>
    </rPh>
    <rPh sb="2" eb="4">
      <t>コウホウ</t>
    </rPh>
    <phoneticPr fontId="6"/>
  </si>
  <si>
    <t>窓番号</t>
    <rPh sb="0" eb="1">
      <t>マド</t>
    </rPh>
    <rPh sb="1" eb="3">
      <t>バンゴウ</t>
    </rPh>
    <phoneticPr fontId="6"/>
  </si>
  <si>
    <t>×</t>
    <phoneticPr fontId="6"/>
  </si>
  <si>
    <t>SII登録型番</t>
    <rPh sb="3" eb="5">
      <t>トウロク</t>
    </rPh>
    <rPh sb="5" eb="7">
      <t>カタバン</t>
    </rPh>
    <phoneticPr fontId="6"/>
  </si>
  <si>
    <t>面積（㎡）</t>
    <phoneticPr fontId="6"/>
  </si>
  <si>
    <t>=</t>
    <phoneticPr fontId="6"/>
  </si>
  <si>
    <t>面積（㎡）</t>
    <rPh sb="0" eb="2">
      <t>メンセキ</t>
    </rPh>
    <phoneticPr fontId="6"/>
  </si>
  <si>
    <t>住戸タイプ別　小計</t>
    <rPh sb="0" eb="2">
      <t>ジュウコ</t>
    </rPh>
    <rPh sb="5" eb="6">
      <t>ベツ</t>
    </rPh>
    <rPh sb="7" eb="9">
      <t>ショウケイ</t>
    </rPh>
    <phoneticPr fontId="3"/>
  </si>
  <si>
    <t>□</t>
  </si>
  <si>
    <t>住戸タイプ</t>
    <rPh sb="0" eb="2">
      <t>ジュウコ</t>
    </rPh>
    <phoneticPr fontId="3"/>
  </si>
  <si>
    <t>年</t>
    <rPh sb="0" eb="1">
      <t>ネン</t>
    </rPh>
    <phoneticPr fontId="3"/>
  </si>
  <si>
    <t>月</t>
    <rPh sb="0" eb="1">
      <t>ツキ</t>
    </rPh>
    <phoneticPr fontId="3"/>
  </si>
  <si>
    <t>日</t>
    <rPh sb="0" eb="1">
      <t>ヒ</t>
    </rPh>
    <phoneticPr fontId="3"/>
  </si>
  <si>
    <t>実印</t>
    <rPh sb="0" eb="1">
      <t>ジツ</t>
    </rPh>
    <rPh sb="1" eb="2">
      <t>イン</t>
    </rPh>
    <phoneticPr fontId="3"/>
  </si>
  <si>
    <t>※以降は全て「単住戸」当たりの数字を入力すること。</t>
    <rPh sb="1" eb="3">
      <t>イコウ</t>
    </rPh>
    <rPh sb="4" eb="5">
      <t>スベ</t>
    </rPh>
    <rPh sb="7" eb="8">
      <t>タン</t>
    </rPh>
    <rPh sb="8" eb="10">
      <t>ジュウコ</t>
    </rPh>
    <rPh sb="11" eb="12">
      <t>ア</t>
    </rPh>
    <rPh sb="15" eb="17">
      <t>スウジ</t>
    </rPh>
    <rPh sb="18" eb="20">
      <t>ニュウリョク</t>
    </rPh>
    <phoneticPr fontId="3"/>
  </si>
  <si>
    <t>戸数合計</t>
    <rPh sb="0" eb="2">
      <t>コスウ</t>
    </rPh>
    <rPh sb="2" eb="4">
      <t>ゴウケイ</t>
    </rPh>
    <phoneticPr fontId="3"/>
  </si>
  <si>
    <t>断熱材</t>
    <rPh sb="0" eb="3">
      <t>ダンネツザイ</t>
    </rPh>
    <phoneticPr fontId="3"/>
  </si>
  <si>
    <t>ガラスサイズ（mm）　
幅（W）×高さ（H)</t>
    <rPh sb="12" eb="13">
      <t>ハバ</t>
    </rPh>
    <rPh sb="17" eb="18">
      <t>タカ</t>
    </rPh>
    <phoneticPr fontId="6"/>
  </si>
  <si>
    <t>窓サイズ（mm）
幅（W）×高さ（H)</t>
    <rPh sb="0" eb="1">
      <t>マド</t>
    </rPh>
    <rPh sb="9" eb="10">
      <t>ハバ</t>
    </rPh>
    <rPh sb="14" eb="15">
      <t>タカ</t>
    </rPh>
    <phoneticPr fontId="6"/>
  </si>
  <si>
    <t>郵便番号</t>
    <rPh sb="0" eb="4">
      <t>ユウビンバンゴウ</t>
    </rPh>
    <phoneticPr fontId="3"/>
  </si>
  <si>
    <t>住所</t>
    <rPh sb="0" eb="2">
      <t>ジュウショ</t>
    </rPh>
    <phoneticPr fontId="3"/>
  </si>
  <si>
    <t>氏名</t>
    <rPh sb="0" eb="2">
      <t>シメイ</t>
    </rPh>
    <phoneticPr fontId="3"/>
  </si>
  <si>
    <t>会社名</t>
    <rPh sb="0" eb="2">
      <t>カイシャ</t>
    </rPh>
    <rPh sb="2" eb="3">
      <t>メイ</t>
    </rPh>
    <phoneticPr fontId="3"/>
  </si>
  <si>
    <t>手続代行者</t>
    <rPh sb="0" eb="2">
      <t>テツヅ</t>
    </rPh>
    <rPh sb="2" eb="5">
      <t>ダイコウシャ</t>
    </rPh>
    <phoneticPr fontId="3"/>
  </si>
  <si>
    <t>電話番号</t>
    <rPh sb="0" eb="2">
      <t>デンワ</t>
    </rPh>
    <rPh sb="2" eb="4">
      <t>バンゴウ</t>
    </rPh>
    <phoneticPr fontId="3"/>
  </si>
  <si>
    <t>ＦＡＸ番号</t>
    <rPh sb="3" eb="5">
      <t>バンゴウ</t>
    </rPh>
    <phoneticPr fontId="3"/>
  </si>
  <si>
    <t>緊急連絡先
（携帯等）</t>
    <rPh sb="0" eb="2">
      <t>キンキュウ</t>
    </rPh>
    <rPh sb="2" eb="5">
      <t>レンラクサキ</t>
    </rPh>
    <rPh sb="7" eb="9">
      <t>ケイタイ</t>
    </rPh>
    <rPh sb="9" eb="10">
      <t>ナド</t>
    </rPh>
    <phoneticPr fontId="3"/>
  </si>
  <si>
    <t>所　属</t>
    <rPh sb="0" eb="1">
      <t>トコロ</t>
    </rPh>
    <rPh sb="2" eb="3">
      <t>ゾク</t>
    </rPh>
    <phoneticPr fontId="3"/>
  </si>
  <si>
    <t>担当者</t>
    <rPh sb="0" eb="3">
      <t>タントウシャ</t>
    </rPh>
    <phoneticPr fontId="3"/>
  </si>
  <si>
    <t>住　所</t>
    <rPh sb="0" eb="1">
      <t>ジュウ</t>
    </rPh>
    <rPh sb="2" eb="3">
      <t>ショ</t>
    </rPh>
    <phoneticPr fontId="3"/>
  </si>
  <si>
    <t>赤池　学</t>
    <rPh sb="0" eb="2">
      <t>アカイケ</t>
    </rPh>
    <rPh sb="3" eb="4">
      <t>マナブ</t>
    </rPh>
    <phoneticPr fontId="3"/>
  </si>
  <si>
    <t>殿</t>
    <rPh sb="0" eb="1">
      <t>ドノ</t>
    </rPh>
    <phoneticPr fontId="3"/>
  </si>
  <si>
    <t>…自動計算（リンク含む）</t>
    <rPh sb="1" eb="3">
      <t>ジドウ</t>
    </rPh>
    <rPh sb="3" eb="5">
      <t>ケイサン</t>
    </rPh>
    <rPh sb="9" eb="10">
      <t>フク</t>
    </rPh>
    <phoneticPr fontId="3"/>
  </si>
  <si>
    <t>…明細書が複数ページに渡る場合等は、自動計算不可（リンク含む）</t>
    <rPh sb="1" eb="4">
      <t>メイサイショ</t>
    </rPh>
    <rPh sb="5" eb="7">
      <t>フクスウ</t>
    </rPh>
    <rPh sb="11" eb="12">
      <t>ワタ</t>
    </rPh>
    <rPh sb="13" eb="15">
      <t>バアイ</t>
    </rPh>
    <rPh sb="15" eb="16">
      <t>ラ</t>
    </rPh>
    <rPh sb="18" eb="20">
      <t>ジドウ</t>
    </rPh>
    <rPh sb="20" eb="22">
      <t>ケイサン</t>
    </rPh>
    <rPh sb="22" eb="24">
      <t>フカ</t>
    </rPh>
    <rPh sb="28" eb="29">
      <t>フク</t>
    </rPh>
    <phoneticPr fontId="3"/>
  </si>
  <si>
    <t>-</t>
  </si>
  <si>
    <t>窓数</t>
    <phoneticPr fontId="6"/>
  </si>
  <si>
    <t>枚数</t>
    <phoneticPr fontId="6"/>
  </si>
  <si>
    <t>戸数</t>
    <rPh sb="0" eb="2">
      <t>コスウ</t>
    </rPh>
    <phoneticPr fontId="3"/>
  </si>
  <si>
    <t>グレード</t>
    <phoneticPr fontId="3"/>
  </si>
  <si>
    <t>補助単価</t>
    <rPh sb="0" eb="2">
      <t>ホジョ</t>
    </rPh>
    <rPh sb="2" eb="4">
      <t>タンカ</t>
    </rPh>
    <phoneticPr fontId="3"/>
  </si>
  <si>
    <t>G1</t>
    <phoneticPr fontId="3"/>
  </si>
  <si>
    <t>G2</t>
    <phoneticPr fontId="3"/>
  </si>
  <si>
    <t>グレード</t>
    <phoneticPr fontId="6"/>
  </si>
  <si>
    <t>施工面積</t>
    <rPh sb="0" eb="2">
      <t>セコウ</t>
    </rPh>
    <rPh sb="2" eb="4">
      <t>メンセキ</t>
    </rPh>
    <phoneticPr fontId="3"/>
  </si>
  <si>
    <t>住戸タイプ数</t>
    <rPh sb="0" eb="2">
      <t>ジュウコ</t>
    </rPh>
    <rPh sb="5" eb="6">
      <t>スウ</t>
    </rPh>
    <phoneticPr fontId="3"/>
  </si>
  <si>
    <t>明細書</t>
    <rPh sb="0" eb="3">
      <t>メイサイショ</t>
    </rPh>
    <phoneticPr fontId="6"/>
  </si>
  <si>
    <t>窓数計</t>
    <rPh sb="2" eb="3">
      <t>ケイ</t>
    </rPh>
    <phoneticPr fontId="3"/>
  </si>
  <si>
    <t>面積計（㎡）</t>
    <rPh sb="0" eb="2">
      <t>メンセキ</t>
    </rPh>
    <rPh sb="2" eb="3">
      <t>ケイ</t>
    </rPh>
    <phoneticPr fontId="3"/>
  </si>
  <si>
    <t>枚数計</t>
    <rPh sb="2" eb="3">
      <t>ケイ</t>
    </rPh>
    <phoneticPr fontId="3"/>
  </si>
  <si>
    <t>■合計</t>
    <rPh sb="1" eb="3">
      <t>ゴウケイ</t>
    </rPh>
    <phoneticPr fontId="3"/>
  </si>
  <si>
    <t>グレード別施工面積合計</t>
    <rPh sb="4" eb="5">
      <t>ベツ</t>
    </rPh>
    <rPh sb="5" eb="7">
      <t>セコウ</t>
    </rPh>
    <rPh sb="7" eb="9">
      <t>メンセキ</t>
    </rPh>
    <rPh sb="9" eb="11">
      <t>ゴウケイ</t>
    </rPh>
    <phoneticPr fontId="3"/>
  </si>
  <si>
    <t>二酸化炭素排出抑制対策事業費等補助金</t>
    <rPh sb="0" eb="3">
      <t>ニサンカ</t>
    </rPh>
    <rPh sb="3" eb="5">
      <t>タンソ</t>
    </rPh>
    <rPh sb="5" eb="7">
      <t>ハイシュツ</t>
    </rPh>
    <rPh sb="7" eb="9">
      <t>ヨクセイ</t>
    </rPh>
    <rPh sb="9" eb="11">
      <t>タイサク</t>
    </rPh>
    <rPh sb="11" eb="13">
      <t>ジギョウ</t>
    </rPh>
    <rPh sb="13" eb="14">
      <t>ヒ</t>
    </rPh>
    <rPh sb="14" eb="15">
      <t>トウ</t>
    </rPh>
    <rPh sb="15" eb="18">
      <t>ホジョキン</t>
    </rPh>
    <phoneticPr fontId="3"/>
  </si>
  <si>
    <t>総括表</t>
    <rPh sb="0" eb="1">
      <t>ソウ</t>
    </rPh>
    <rPh sb="1" eb="2">
      <t>カツ</t>
    </rPh>
    <rPh sb="2" eb="3">
      <t>ヒョウ</t>
    </rPh>
    <phoneticPr fontId="3"/>
  </si>
  <si>
    <t>＜住宅の概要＞</t>
    <rPh sb="1" eb="3">
      <t>ジュウタク</t>
    </rPh>
    <rPh sb="4" eb="6">
      <t>ガイヨウ</t>
    </rPh>
    <phoneticPr fontId="3"/>
  </si>
  <si>
    <t>地域区分</t>
    <rPh sb="0" eb="2">
      <t>チイキ</t>
    </rPh>
    <rPh sb="2" eb="4">
      <t>クブン</t>
    </rPh>
    <phoneticPr fontId="3"/>
  </si>
  <si>
    <t>ガラス交換</t>
    <rPh sb="3" eb="5">
      <t>コウカン</t>
    </rPh>
    <phoneticPr fontId="3"/>
  </si>
  <si>
    <t>カバー工法</t>
    <rPh sb="3" eb="5">
      <t>コウホウ</t>
    </rPh>
    <phoneticPr fontId="3"/>
  </si>
  <si>
    <t>円</t>
    <rPh sb="0" eb="1">
      <t>エン</t>
    </rPh>
    <phoneticPr fontId="3"/>
  </si>
  <si>
    <t>※「明細書」を先に記入すること</t>
    <rPh sb="2" eb="5">
      <t>メイサイショ</t>
    </rPh>
    <rPh sb="7" eb="8">
      <t>サキ</t>
    </rPh>
    <rPh sb="9" eb="11">
      <t>キニュウ</t>
    </rPh>
    <phoneticPr fontId="3"/>
  </si>
  <si>
    <t>㎡</t>
    <phoneticPr fontId="39"/>
  </si>
  <si>
    <t>補助率の計算［（A)/３］　（B）</t>
    <rPh sb="0" eb="2">
      <t>ホジョ</t>
    </rPh>
    <rPh sb="2" eb="3">
      <t>リツ</t>
    </rPh>
    <rPh sb="4" eb="6">
      <t>ケイサン</t>
    </rPh>
    <phoneticPr fontId="3"/>
  </si>
  <si>
    <t>窓数計</t>
    <rPh sb="0" eb="1">
      <t>マド</t>
    </rPh>
    <rPh sb="1" eb="2">
      <t>スウ</t>
    </rPh>
    <rPh sb="2" eb="3">
      <t>ケイ</t>
    </rPh>
    <phoneticPr fontId="3"/>
  </si>
  <si>
    <t>・窓番号は平面図、ガラス番号は姿図との整合性をとり記入すること（カバー工法の場合、ガラス番号は不要とする）。</t>
    <rPh sb="1" eb="2">
      <t>マド</t>
    </rPh>
    <rPh sb="2" eb="4">
      <t>バンゴウ</t>
    </rPh>
    <rPh sb="15" eb="16">
      <t>スガタ</t>
    </rPh>
    <rPh sb="16" eb="17">
      <t>ズ</t>
    </rPh>
    <rPh sb="35" eb="37">
      <t>コウホウ</t>
    </rPh>
    <rPh sb="38" eb="40">
      <t>バアイ</t>
    </rPh>
    <rPh sb="44" eb="46">
      <t>バンゴウ</t>
    </rPh>
    <rPh sb="47" eb="49">
      <t>フヨウ</t>
    </rPh>
    <phoneticPr fontId="3"/>
  </si>
  <si>
    <t>※複数枚に及ぶ場合</t>
    <phoneticPr fontId="3"/>
  </si>
  <si>
    <t>ガラスの補助対象経費</t>
    <rPh sb="4" eb="6">
      <t>ホジョ</t>
    </rPh>
    <rPh sb="6" eb="8">
      <t>タイショウ</t>
    </rPh>
    <phoneticPr fontId="3"/>
  </si>
  <si>
    <t>窓の補助対象経費</t>
    <rPh sb="0" eb="1">
      <t>マド</t>
    </rPh>
    <rPh sb="2" eb="4">
      <t>ホジョ</t>
    </rPh>
    <rPh sb="4" eb="6">
      <t>タイショウ</t>
    </rPh>
    <phoneticPr fontId="3"/>
  </si>
  <si>
    <t>＜工法別の補助対象経費の算出＞</t>
    <rPh sb="1" eb="3">
      <t>コウホウ</t>
    </rPh>
    <rPh sb="3" eb="4">
      <t>ベツ</t>
    </rPh>
    <rPh sb="5" eb="7">
      <t>ホジョ</t>
    </rPh>
    <rPh sb="7" eb="9">
      <t>タイショウ</t>
    </rPh>
    <rPh sb="12" eb="14">
      <t>サンシュツ</t>
    </rPh>
    <phoneticPr fontId="3"/>
  </si>
  <si>
    <t>補助対象経費</t>
    <rPh sb="0" eb="2">
      <t>ホジョ</t>
    </rPh>
    <rPh sb="2" eb="4">
      <t>タイショウ</t>
    </rPh>
    <phoneticPr fontId="3"/>
  </si>
  <si>
    <t>（ネット・ゼロ・エネルギー・ハウス（ＺＥＨ）化等による住宅における低炭素化促進事業）</t>
    <rPh sb="22" eb="23">
      <t>カ</t>
    </rPh>
    <rPh sb="23" eb="24">
      <t>トウ</t>
    </rPh>
    <rPh sb="27" eb="29">
      <t>ジュウタク</t>
    </rPh>
    <rPh sb="33" eb="36">
      <t>テイタンソ</t>
    </rPh>
    <rPh sb="36" eb="37">
      <t>カ</t>
    </rPh>
    <phoneticPr fontId="3"/>
  </si>
  <si>
    <t>（</t>
    <phoneticPr fontId="3"/>
  </si>
  <si>
    <t>）</t>
    <phoneticPr fontId="3"/>
  </si>
  <si>
    <t>総戸数</t>
    <rPh sb="0" eb="3">
      <t>ソウコスウ</t>
    </rPh>
    <phoneticPr fontId="3"/>
  </si>
  <si>
    <t>戸</t>
    <rPh sb="0" eb="1">
      <t>コ</t>
    </rPh>
    <phoneticPr fontId="39"/>
  </si>
  <si>
    <t>W6</t>
    <phoneticPr fontId="3"/>
  </si>
  <si>
    <t>【ガラスの改修】カバー工法_G1・G2</t>
    <rPh sb="5" eb="7">
      <t>カイシュウ</t>
    </rPh>
    <phoneticPr fontId="43"/>
  </si>
  <si>
    <t>【ガラスの改修】ガラス交換_G1・G2</t>
    <rPh sb="5" eb="7">
      <t>カイシュウ</t>
    </rPh>
    <rPh sb="11" eb="13">
      <t>コウカン</t>
    </rPh>
    <phoneticPr fontId="43"/>
  </si>
  <si>
    <t>【窓の改修】内窓取付_W5</t>
    <rPh sb="1" eb="2">
      <t>マド</t>
    </rPh>
    <rPh sb="3" eb="5">
      <t>カイシュウ</t>
    </rPh>
    <rPh sb="6" eb="7">
      <t>ウチ</t>
    </rPh>
    <rPh sb="7" eb="8">
      <t>マド</t>
    </rPh>
    <rPh sb="8" eb="10">
      <t>トリツケ</t>
    </rPh>
    <phoneticPr fontId="43"/>
  </si>
  <si>
    <t>ガラス
番号</t>
    <rPh sb="4" eb="6">
      <t>バンゴウ</t>
    </rPh>
    <phoneticPr fontId="6"/>
  </si>
  <si>
    <t>W5</t>
    <phoneticPr fontId="3"/>
  </si>
  <si>
    <t>↓明細書が複数枚になる場合は、明細書（D)の合計金額を入力</t>
    <rPh sb="1" eb="4">
      <t>メイサイショ</t>
    </rPh>
    <rPh sb="5" eb="7">
      <t>フクスウ</t>
    </rPh>
    <rPh sb="7" eb="8">
      <t>マイ</t>
    </rPh>
    <rPh sb="11" eb="13">
      <t>バアイ</t>
    </rPh>
    <rPh sb="15" eb="18">
      <t>メイサイショ</t>
    </rPh>
    <rPh sb="22" eb="24">
      <t>ゴウケイ</t>
    </rPh>
    <rPh sb="24" eb="26">
      <t>キンガク</t>
    </rPh>
    <rPh sb="27" eb="29">
      <t>ニュウリョク</t>
    </rPh>
    <phoneticPr fontId="3"/>
  </si>
  <si>
    <t>補助対象経費の合計　（Ａ）</t>
    <rPh sb="0" eb="2">
      <t>ホジョ</t>
    </rPh>
    <rPh sb="2" eb="4">
      <t>タイショウ</t>
    </rPh>
    <rPh sb="7" eb="9">
      <t>ゴウケイ</t>
    </rPh>
    <phoneticPr fontId="3"/>
  </si>
  <si>
    <t>適用補助算定額（C）　（（B）か15万円のいずれか低い金額）</t>
    <rPh sb="0" eb="2">
      <t>テキヨウ</t>
    </rPh>
    <rPh sb="2" eb="4">
      <t>ホジョ</t>
    </rPh>
    <rPh sb="4" eb="6">
      <t>サンテイ</t>
    </rPh>
    <rPh sb="6" eb="7">
      <t>ガク</t>
    </rPh>
    <rPh sb="18" eb="20">
      <t>マンエン</t>
    </rPh>
    <rPh sb="25" eb="26">
      <t>ヒク</t>
    </rPh>
    <rPh sb="27" eb="29">
      <t>キンガク</t>
    </rPh>
    <phoneticPr fontId="3"/>
  </si>
  <si>
    <r>
      <rPr>
        <b/>
        <sz val="14"/>
        <rFont val="ＭＳ Ｐゴシック"/>
        <family val="3"/>
        <charset val="128"/>
      </rPr>
      <t>住戸タイプ別　適用補助算定額の小計（Ｄ）</t>
    </r>
    <r>
      <rPr>
        <sz val="14"/>
        <rFont val="ＭＳ Ｐゴシック"/>
        <family val="3"/>
        <charset val="128"/>
      </rPr>
      <t>　</t>
    </r>
    <r>
      <rPr>
        <sz val="12"/>
        <rFont val="ＭＳ Ｐゴシック"/>
        <family val="3"/>
        <charset val="128"/>
      </rPr>
      <t>（（C）×戸数）</t>
    </r>
    <rPh sb="0" eb="2">
      <t>ジュウコ</t>
    </rPh>
    <rPh sb="5" eb="6">
      <t>ベツ</t>
    </rPh>
    <rPh sb="7" eb="9">
      <t>テキヨウ</t>
    </rPh>
    <rPh sb="9" eb="11">
      <t>ホジョ</t>
    </rPh>
    <rPh sb="11" eb="13">
      <t>サンテイ</t>
    </rPh>
    <rPh sb="13" eb="14">
      <t>ガク</t>
    </rPh>
    <rPh sb="15" eb="17">
      <t>ショウケイ</t>
    </rPh>
    <rPh sb="26" eb="28">
      <t>コスウ</t>
    </rPh>
    <phoneticPr fontId="3"/>
  </si>
  <si>
    <r>
      <t xml:space="preserve">■適用補助算定額の合計
</t>
    </r>
    <r>
      <rPr>
        <sz val="12"/>
        <rFont val="HGP創英角ｺﾞｼｯｸUB"/>
        <family val="3"/>
        <charset val="128"/>
      </rPr>
      <t>　（（D）の合計）</t>
    </r>
    <rPh sb="1" eb="3">
      <t>テキヨウ</t>
    </rPh>
    <rPh sb="3" eb="5">
      <t>ホジョ</t>
    </rPh>
    <rPh sb="5" eb="7">
      <t>サンテイ</t>
    </rPh>
    <rPh sb="7" eb="8">
      <t>ガク</t>
    </rPh>
    <rPh sb="9" eb="11">
      <t>ゴウケイ</t>
    </rPh>
    <rPh sb="18" eb="20">
      <t>ゴウケイ</t>
    </rPh>
    <phoneticPr fontId="3"/>
  </si>
  <si>
    <t>・【ガラスの改修】のガラス交換はガラスサイズ、【ガラスの改修】のカバー工法及び【窓の改修】は窓サイズを記入すること。</t>
    <rPh sb="6" eb="8">
      <t>カイシュウ</t>
    </rPh>
    <rPh sb="13" eb="15">
      <t>コウカン</t>
    </rPh>
    <rPh sb="28" eb="30">
      <t>カイシュウ</t>
    </rPh>
    <rPh sb="35" eb="37">
      <t>コウホウ</t>
    </rPh>
    <rPh sb="37" eb="38">
      <t>オヨ</t>
    </rPh>
    <rPh sb="40" eb="41">
      <t>マド</t>
    </rPh>
    <rPh sb="42" eb="44">
      <t>カイシュウ</t>
    </rPh>
    <rPh sb="46" eb="47">
      <t>マド</t>
    </rPh>
    <rPh sb="51" eb="53">
      <t>キニュウ</t>
    </rPh>
    <phoneticPr fontId="6"/>
  </si>
  <si>
    <r>
      <t>（小数点第２位まで、３位切捨て）</t>
    </r>
    <r>
      <rPr>
        <sz val="14"/>
        <color rgb="FFFF0000"/>
        <rFont val="ＭＳ Ｐゴシック"/>
        <family val="3"/>
        <charset val="128"/>
      </rPr>
      <t>←専有面積表で算出した延べ床面積合計と整合性をとって記入すること</t>
    </r>
    <rPh sb="1" eb="4">
      <t>ショウスウテン</t>
    </rPh>
    <rPh sb="4" eb="5">
      <t>ダイ</t>
    </rPh>
    <rPh sb="6" eb="7">
      <t>イ</t>
    </rPh>
    <rPh sb="11" eb="12">
      <t>イ</t>
    </rPh>
    <rPh sb="12" eb="14">
      <t>キリス</t>
    </rPh>
    <phoneticPr fontId="39"/>
  </si>
  <si>
    <t>W5</t>
    <phoneticPr fontId="3"/>
  </si>
  <si>
    <t>記</t>
    <rPh sb="0" eb="1">
      <t>キ</t>
    </rPh>
    <phoneticPr fontId="3"/>
  </si>
  <si>
    <t>【窓の改修】カバー工法窓_W6</t>
    <rPh sb="1" eb="2">
      <t>マド</t>
    </rPh>
    <rPh sb="3" eb="5">
      <t>カイシュウ</t>
    </rPh>
    <rPh sb="9" eb="11">
      <t>コウホウ</t>
    </rPh>
    <rPh sb="11" eb="12">
      <t>マド</t>
    </rPh>
    <phoneticPr fontId="43"/>
  </si>
  <si>
    <t>日</t>
    <rPh sb="0" eb="1">
      <t>ニチ</t>
    </rPh>
    <phoneticPr fontId="3"/>
  </si>
  <si>
    <t>様式第８　完了実績報告書</t>
    <rPh sb="5" eb="7">
      <t>カンリョウ</t>
    </rPh>
    <rPh sb="7" eb="9">
      <t>ジッセキ</t>
    </rPh>
    <rPh sb="9" eb="12">
      <t>ホウコクショ</t>
    </rPh>
    <phoneticPr fontId="3"/>
  </si>
  <si>
    <t>一般社団法人　環境共創イニシアチブ</t>
    <phoneticPr fontId="3"/>
  </si>
  <si>
    <t>　代　表　理　事　　　　　　　</t>
    <phoneticPr fontId="3"/>
  </si>
  <si>
    <t>補助事業者</t>
    <rPh sb="0" eb="2">
      <t>ホジョ</t>
    </rPh>
    <rPh sb="2" eb="4">
      <t>ジギョウ</t>
    </rPh>
    <rPh sb="4" eb="5">
      <t>シャ</t>
    </rPh>
    <phoneticPr fontId="3"/>
  </si>
  <si>
    <t>（ふりがな）</t>
    <phoneticPr fontId="3"/>
  </si>
  <si>
    <t>代表者氏名</t>
    <rPh sb="0" eb="2">
      <t>ダイヒョウ</t>
    </rPh>
    <rPh sb="2" eb="3">
      <t>シャ</t>
    </rPh>
    <rPh sb="3" eb="5">
      <t>シメイ</t>
    </rPh>
    <phoneticPr fontId="3"/>
  </si>
  <si>
    <t>平成３１年度</t>
    <phoneticPr fontId="3"/>
  </si>
  <si>
    <t>（高性能建材による住宅の断熱リフォーム支援事業）</t>
    <phoneticPr fontId="3"/>
  </si>
  <si>
    <t>完了実績報告書</t>
    <rPh sb="0" eb="2">
      <t>カンリョウ</t>
    </rPh>
    <rPh sb="2" eb="4">
      <t>ジッセキ</t>
    </rPh>
    <rPh sb="4" eb="7">
      <t>ホウコクショ</t>
    </rPh>
    <phoneticPr fontId="3"/>
  </si>
  <si>
    <t>月</t>
    <rPh sb="0" eb="1">
      <t>ガツ</t>
    </rPh>
    <phoneticPr fontId="3"/>
  </si>
  <si>
    <t>をもって交付決定（</t>
    <rPh sb="4" eb="6">
      <t>コウフ</t>
    </rPh>
    <rPh sb="6" eb="8">
      <t>ケッテイ</t>
    </rPh>
    <phoneticPr fontId="3"/>
  </si>
  <si>
    <t>SII-KZ-2019</t>
    <phoneticPr fontId="3"/>
  </si>
  <si>
    <t>-d-</t>
    <phoneticPr fontId="3"/>
  </si>
  <si>
    <t>）があった二酸化炭</t>
    <rPh sb="5" eb="8">
      <t>ニサンカ</t>
    </rPh>
    <phoneticPr fontId="3"/>
  </si>
  <si>
    <t>素排出抑制対策事業費等補助金（ネット・ゼロ・エネルギー・ハウス（ＺＥＨ）化等による住宅における低炭素化促進事業）（高性能建材による住宅の断熱リフォーム支援事業）交付規程第９条の規定に基づき、以下のとおり環境省からの二酸化炭素排出抑制対策事業費等補助金（ネット・ゼロ・エネルギー・ハウス（ＺＥＨ）化等による住宅における低炭素化促進事業）交付要綱第３条に基づく国庫補助金に係る補助事業の完了を報告します。</t>
    <rPh sb="1" eb="3">
      <t>ハイシュツ</t>
    </rPh>
    <rPh sb="3" eb="5">
      <t>ヨクセイ</t>
    </rPh>
    <rPh sb="5" eb="7">
      <t>タイサク</t>
    </rPh>
    <rPh sb="7" eb="9">
      <t>ジギョウ</t>
    </rPh>
    <rPh sb="9" eb="10">
      <t>ヒ</t>
    </rPh>
    <rPh sb="10" eb="11">
      <t>トウ</t>
    </rPh>
    <rPh sb="11" eb="14">
      <t>ホジョキン</t>
    </rPh>
    <rPh sb="36" eb="37">
      <t>カ</t>
    </rPh>
    <rPh sb="37" eb="38">
      <t>トウ</t>
    </rPh>
    <rPh sb="41" eb="43">
      <t>ジュウタク</t>
    </rPh>
    <rPh sb="47" eb="50">
      <t>テイタンソ</t>
    </rPh>
    <rPh sb="50" eb="51">
      <t>カ</t>
    </rPh>
    <rPh sb="51" eb="53">
      <t>ソクシン</t>
    </rPh>
    <rPh sb="53" eb="55">
      <t>ジギョウ</t>
    </rPh>
    <rPh sb="95" eb="97">
      <t>イカ</t>
    </rPh>
    <rPh sb="101" eb="104">
      <t>カンキョウショウ</t>
    </rPh>
    <rPh sb="191" eb="193">
      <t>カンリョウ</t>
    </rPh>
    <rPh sb="194" eb="196">
      <t>ホウコク</t>
    </rPh>
    <phoneticPr fontId="3"/>
  </si>
  <si>
    <t>１.工事完了日</t>
    <rPh sb="2" eb="4">
      <t>コウジ</t>
    </rPh>
    <rPh sb="4" eb="6">
      <t>カンリョウ</t>
    </rPh>
    <rPh sb="6" eb="7">
      <t>ヒ</t>
    </rPh>
    <phoneticPr fontId="3"/>
  </si>
  <si>
    <t>２.補助金交付申請額</t>
    <phoneticPr fontId="3"/>
  </si>
  <si>
    <t xml:space="preserve"> 円（税抜）</t>
    <phoneticPr fontId="3"/>
  </si>
  <si>
    <t>３.リース等の形態</t>
    <rPh sb="5" eb="6">
      <t>トウ</t>
    </rPh>
    <rPh sb="7" eb="9">
      <t>ケイタイ</t>
    </rPh>
    <phoneticPr fontId="3"/>
  </si>
  <si>
    <t>利用なし</t>
    <rPh sb="0" eb="2">
      <t>リヨウ</t>
    </rPh>
    <phoneticPr fontId="3"/>
  </si>
  <si>
    <t>支払い委託</t>
    <rPh sb="0" eb="2">
      <t>シハラ</t>
    </rPh>
    <rPh sb="3" eb="5">
      <t>イタク</t>
    </rPh>
    <phoneticPr fontId="3"/>
  </si>
  <si>
    <t>個別クレジット</t>
    <rPh sb="0" eb="2">
      <t>コベツ</t>
    </rPh>
    <phoneticPr fontId="3"/>
  </si>
  <si>
    <t>４.補助事業者連絡先</t>
    <rPh sb="2" eb="4">
      <t>ホジョ</t>
    </rPh>
    <rPh sb="4" eb="6">
      <t>ジギョウ</t>
    </rPh>
    <rPh sb="6" eb="7">
      <t>シャ</t>
    </rPh>
    <rPh sb="7" eb="10">
      <t>レンラクサキ</t>
    </rPh>
    <phoneticPr fontId="3"/>
  </si>
  <si>
    <t>（</t>
    <phoneticPr fontId="3"/>
  </si>
  <si>
    <t>）</t>
    <phoneticPr fontId="3"/>
  </si>
  <si>
    <t>－</t>
    <phoneticPr fontId="3"/>
  </si>
  <si>
    <t>E-mail</t>
    <phoneticPr fontId="3"/>
  </si>
  <si>
    <t>＠</t>
    <phoneticPr fontId="3"/>
  </si>
  <si>
    <t>)</t>
    <phoneticPr fontId="3"/>
  </si>
  <si>
    <t>５.手続代行者　担当者連絡先</t>
    <rPh sb="2" eb="4">
      <t>テツヅキ</t>
    </rPh>
    <rPh sb="4" eb="7">
      <t>ダイコウシャ</t>
    </rPh>
    <rPh sb="8" eb="11">
      <t>タントウシャ</t>
    </rPh>
    <rPh sb="11" eb="14">
      <t>レンラクサキ</t>
    </rPh>
    <phoneticPr fontId="3"/>
  </si>
  <si>
    <t>〒</t>
    <phoneticPr fontId="3"/>
  </si>
  <si>
    <t>－</t>
    <phoneticPr fontId="3"/>
  </si>
  <si>
    <t>６.補助事業の実施に係る契約先</t>
    <rPh sb="2" eb="4">
      <t>ホジョ</t>
    </rPh>
    <rPh sb="4" eb="6">
      <t>ジギョウ</t>
    </rPh>
    <rPh sb="7" eb="9">
      <t>ジッシ</t>
    </rPh>
    <rPh sb="10" eb="11">
      <t>カカワ</t>
    </rPh>
    <rPh sb="12" eb="14">
      <t>ケイヤク</t>
    </rPh>
    <rPh sb="14" eb="15">
      <t>サキ</t>
    </rPh>
    <phoneticPr fontId="3"/>
  </si>
  <si>
    <t>　補助事業の実施に係る契約先について、下記内容を確認すること。</t>
    <rPh sb="1" eb="3">
      <t>ホジョ</t>
    </rPh>
    <rPh sb="3" eb="5">
      <t>ジギョウ</t>
    </rPh>
    <rPh sb="6" eb="8">
      <t>ジッシ</t>
    </rPh>
    <rPh sb="9" eb="10">
      <t>カカワ</t>
    </rPh>
    <rPh sb="11" eb="13">
      <t>ケイヤク</t>
    </rPh>
    <rPh sb="13" eb="14">
      <t>サキ</t>
    </rPh>
    <rPh sb="19" eb="21">
      <t>カキ</t>
    </rPh>
    <rPh sb="21" eb="23">
      <t>ナイヨウ</t>
    </rPh>
    <rPh sb="24" eb="26">
      <t>カクニン</t>
    </rPh>
    <phoneticPr fontId="3"/>
  </si>
  <si>
    <t>【集合（全体）】定型様式4</t>
    <rPh sb="1" eb="3">
      <t>シュウゴウ</t>
    </rPh>
    <rPh sb="4" eb="6">
      <t>ゼンタイ</t>
    </rPh>
    <phoneticPr fontId="3"/>
  </si>
  <si>
    <t>補助対象住戸の
延べ床面積合計</t>
    <phoneticPr fontId="3"/>
  </si>
  <si>
    <t>※常時居住していない住居、法人所有の住戸、賃貸住宅は補助対象から除くこと。</t>
    <rPh sb="1" eb="3">
      <t>ジョウジ</t>
    </rPh>
    <rPh sb="3" eb="5">
      <t>キョジュウ</t>
    </rPh>
    <rPh sb="10" eb="12">
      <t>ジュウキョ</t>
    </rPh>
    <rPh sb="13" eb="15">
      <t>ホウジン</t>
    </rPh>
    <rPh sb="15" eb="17">
      <t>ショユウ</t>
    </rPh>
    <rPh sb="18" eb="20">
      <t>ジュウコ</t>
    </rPh>
    <rPh sb="21" eb="23">
      <t>チンタイ</t>
    </rPh>
    <rPh sb="23" eb="25">
      <t>ジュウタク</t>
    </rPh>
    <rPh sb="26" eb="28">
      <t>ホジョ</t>
    </rPh>
    <rPh sb="28" eb="30">
      <t>タイショウ</t>
    </rPh>
    <rPh sb="32" eb="33">
      <t>ノゾ</t>
    </rPh>
    <phoneticPr fontId="39"/>
  </si>
  <si>
    <t>（また、複数住戸を所有する場合は、居住している1住戸のみ補助対象）</t>
    <phoneticPr fontId="3"/>
  </si>
  <si>
    <t>補助対象戸数</t>
    <rPh sb="0" eb="2">
      <t>ホジョ</t>
    </rPh>
    <rPh sb="2" eb="4">
      <t>タイショウ</t>
    </rPh>
    <rPh sb="4" eb="6">
      <t>コスウ</t>
    </rPh>
    <phoneticPr fontId="3"/>
  </si>
  <si>
    <t>＜ガラス中空層厚の確認＞</t>
    <rPh sb="4" eb="6">
      <t>チュウクウ</t>
    </rPh>
    <rPh sb="6" eb="8">
      <t>ソウアツ</t>
    </rPh>
    <rPh sb="9" eb="11">
      <t>カクニン</t>
    </rPh>
    <phoneticPr fontId="3"/>
  </si>
  <si>
    <t>使用した製品の複層ガラスの中空層の厚さは、SIIホームページの最小中空層厚さを満たしている。</t>
    <rPh sb="4" eb="6">
      <t>セイヒン</t>
    </rPh>
    <phoneticPr fontId="3"/>
  </si>
  <si>
    <t>＜補助金交付算定額の算出＞　</t>
    <rPh sb="1" eb="4">
      <t>ホジョキン</t>
    </rPh>
    <rPh sb="4" eb="6">
      <t>コウフ</t>
    </rPh>
    <rPh sb="6" eb="8">
      <t>サンテイ</t>
    </rPh>
    <rPh sb="8" eb="9">
      <t>ガク</t>
    </rPh>
    <rPh sb="10" eb="12">
      <t>サンシュツ</t>
    </rPh>
    <phoneticPr fontId="3"/>
  </si>
  <si>
    <t>　　適用補助算定額の総合計
　　※明細書（D）の合計金額</t>
    <rPh sb="2" eb="4">
      <t>テキヨウ</t>
    </rPh>
    <rPh sb="4" eb="6">
      <t>ホジョ</t>
    </rPh>
    <rPh sb="6" eb="8">
      <t>サンテイ</t>
    </rPh>
    <rPh sb="8" eb="9">
      <t>ガク</t>
    </rPh>
    <rPh sb="10" eb="11">
      <t>ソウ</t>
    </rPh>
    <rPh sb="11" eb="13">
      <t>ゴウケイ</t>
    </rPh>
    <rPh sb="17" eb="20">
      <t>メイサイショ</t>
    </rPh>
    <rPh sb="24" eb="26">
      <t>ゴウケイ</t>
    </rPh>
    <rPh sb="26" eb="28">
      <t>キンガク</t>
    </rPh>
    <phoneticPr fontId="3"/>
  </si>
  <si>
    <t>　　補助金交付算定額（E）
※１，０００円未満切捨て</t>
    <rPh sb="2" eb="5">
      <t>ホジョキン</t>
    </rPh>
    <rPh sb="5" eb="7">
      <t>コウフ</t>
    </rPh>
    <rPh sb="7" eb="9">
      <t>サンテイ</t>
    </rPh>
    <rPh sb="9" eb="10">
      <t>ガク</t>
    </rPh>
    <phoneticPr fontId="3"/>
  </si>
  <si>
    <t>交付決定通知書の補助金の額（K）</t>
    <phoneticPr fontId="3"/>
  </si>
  <si>
    <t>＜住戸タイプ毎の算定額の算出＞</t>
    <rPh sb="1" eb="3">
      <t>ジュウコ</t>
    </rPh>
    <rPh sb="6" eb="7">
      <t>ゴト</t>
    </rPh>
    <rPh sb="8" eb="10">
      <t>サンテイ</t>
    </rPh>
    <rPh sb="10" eb="11">
      <t>ガク</t>
    </rPh>
    <rPh sb="12" eb="14">
      <t>サンシュツ</t>
    </rPh>
    <phoneticPr fontId="6"/>
  </si>
  <si>
    <t>実績報告確認写真</t>
    <rPh sb="0" eb="2">
      <t>ジッセキ</t>
    </rPh>
    <rPh sb="2" eb="4">
      <t>ホウコク</t>
    </rPh>
    <rPh sb="4" eb="6">
      <t>カクニン</t>
    </rPh>
    <rPh sb="6" eb="8">
      <t>シャシン</t>
    </rPh>
    <phoneticPr fontId="3"/>
  </si>
  <si>
    <t>（</t>
    <phoneticPr fontId="3"/>
  </si>
  <si>
    <t>／</t>
    <phoneticPr fontId="3"/>
  </si>
  <si>
    <t>ページ）</t>
    <phoneticPr fontId="3"/>
  </si>
  <si>
    <t>※ボード等の文字、銘板の文字等が鮮明に読み取れるものであること。</t>
    <phoneticPr fontId="3"/>
  </si>
  <si>
    <t>※不鮮明な写真は提出書類として認められない。写真の不備、不足の場合は再撮影を求めるので注意すること。施工前写真は再撮影ができないため、特に注意すること。</t>
    <phoneticPr fontId="3"/>
  </si>
  <si>
    <t>現場名</t>
    <rPh sb="0" eb="2">
      <t>ゲンバ</t>
    </rPh>
    <rPh sb="2" eb="3">
      <t>メイ</t>
    </rPh>
    <phoneticPr fontId="3"/>
  </si>
  <si>
    <t>改修内容</t>
    <rPh sb="0" eb="2">
      <t>カイシュウ</t>
    </rPh>
    <rPh sb="2" eb="4">
      <t>ナイヨウ</t>
    </rPh>
    <phoneticPr fontId="3"/>
  </si>
  <si>
    <t>断熱改修</t>
    <phoneticPr fontId="3"/>
  </si>
  <si>
    <t>ガラス</t>
    <phoneticPr fontId="3"/>
  </si>
  <si>
    <t>窓</t>
    <rPh sb="0" eb="1">
      <t>マド</t>
    </rPh>
    <phoneticPr fontId="57"/>
  </si>
  <si>
    <t>内窓取付</t>
    <rPh sb="0" eb="1">
      <t>ウチ</t>
    </rPh>
    <rPh sb="1" eb="2">
      <t>マド</t>
    </rPh>
    <rPh sb="2" eb="4">
      <t>トリツケ</t>
    </rPh>
    <phoneticPr fontId="3"/>
  </si>
  <si>
    <t>カバー工法窓</t>
    <rPh sb="3" eb="5">
      <t>コウホウ</t>
    </rPh>
    <rPh sb="5" eb="6">
      <t>マド</t>
    </rPh>
    <phoneticPr fontId="57"/>
  </si>
  <si>
    <t>天井全面</t>
    <rPh sb="2" eb="4">
      <t>ゼンメン</t>
    </rPh>
    <phoneticPr fontId="3"/>
  </si>
  <si>
    <t>外壁</t>
  </si>
  <si>
    <t>床</t>
  </si>
  <si>
    <t>【全景】</t>
    <rPh sb="1" eb="3">
      <t>ゼンケイ</t>
    </rPh>
    <phoneticPr fontId="3"/>
  </si>
  <si>
    <t>【玄関】</t>
    <rPh sb="1" eb="3">
      <t>ゲンカン</t>
    </rPh>
    <phoneticPr fontId="3"/>
  </si>
  <si>
    <t>ページ）</t>
    <phoneticPr fontId="3"/>
  </si>
  <si>
    <t>※ボード等の文字が鮮明に読み取れるものであること。</t>
    <phoneticPr fontId="3"/>
  </si>
  <si>
    <t>※不鮮明な写真は提出書類として認められない。写真の不備、不足の場合は再撮影を求めるので注意すること。施工前写真は再撮影ができないため、特に注意すること。</t>
    <phoneticPr fontId="3"/>
  </si>
  <si>
    <t>設置場所</t>
    <rPh sb="0" eb="2">
      <t>セッチ</t>
    </rPh>
    <rPh sb="2" eb="4">
      <t>バショ</t>
    </rPh>
    <phoneticPr fontId="3"/>
  </si>
  <si>
    <t>窓</t>
    <phoneticPr fontId="3"/>
  </si>
  <si>
    <t>ガラス</t>
    <phoneticPr fontId="3"/>
  </si>
  <si>
    <t>床</t>
    <rPh sb="0" eb="1">
      <t>ユカ</t>
    </rPh>
    <phoneticPr fontId="3"/>
  </si>
  <si>
    <t>製品名</t>
    <rPh sb="0" eb="3">
      <t>セイヒンメイ</t>
    </rPh>
    <phoneticPr fontId="3"/>
  </si>
  <si>
    <t>壁</t>
    <rPh sb="0" eb="1">
      <t>カベ</t>
    </rPh>
    <phoneticPr fontId="3"/>
  </si>
  <si>
    <t>窓番号</t>
    <rPh sb="0" eb="1">
      <t>マド</t>
    </rPh>
    <rPh sb="1" eb="3">
      <t>バンゴウ</t>
    </rPh>
    <phoneticPr fontId="3"/>
  </si>
  <si>
    <t>天井</t>
    <rPh sb="0" eb="2">
      <t>テンジョウ</t>
    </rPh>
    <phoneticPr fontId="3"/>
  </si>
  <si>
    <t>【施工前】</t>
    <rPh sb="1" eb="3">
      <t>セコウ</t>
    </rPh>
    <rPh sb="3" eb="4">
      <t>マエ</t>
    </rPh>
    <phoneticPr fontId="3"/>
  </si>
  <si>
    <t>【施工後】</t>
    <rPh sb="1" eb="3">
      <t>セコウ</t>
    </rPh>
    <rPh sb="3" eb="4">
      <t>ゴ</t>
    </rPh>
    <phoneticPr fontId="3"/>
  </si>
  <si>
    <t>（</t>
    <phoneticPr fontId="3"/>
  </si>
  <si>
    <t>）</t>
    <phoneticPr fontId="3"/>
  </si>
  <si>
    <t>様式第１２　精算払請求書</t>
    <rPh sb="6" eb="8">
      <t>セイサン</t>
    </rPh>
    <rPh sb="8" eb="9">
      <t>バライ</t>
    </rPh>
    <rPh sb="9" eb="12">
      <t>セイキュウショ</t>
    </rPh>
    <phoneticPr fontId="3"/>
  </si>
  <si>
    <t>代表理事</t>
    <rPh sb="0" eb="2">
      <t>ダイヒョウ</t>
    </rPh>
    <rPh sb="2" eb="4">
      <t>リジ</t>
    </rPh>
    <phoneticPr fontId="3"/>
  </si>
  <si>
    <t>-</t>
    <phoneticPr fontId="3"/>
  </si>
  <si>
    <t>実印</t>
    <rPh sb="0" eb="2">
      <t>ジツイン</t>
    </rPh>
    <phoneticPr fontId="3"/>
  </si>
  <si>
    <t>）があった環境省</t>
    <rPh sb="5" eb="8">
      <t>カンキョウショウ</t>
    </rPh>
    <phoneticPr fontId="3"/>
  </si>
  <si>
    <t>１．　補助事業者情報</t>
    <rPh sb="3" eb="5">
      <t>ホジョ</t>
    </rPh>
    <rPh sb="5" eb="7">
      <t>ジギョウ</t>
    </rPh>
    <rPh sb="7" eb="8">
      <t>シャ</t>
    </rPh>
    <rPh sb="8" eb="10">
      <t>ジョウホウ</t>
    </rPh>
    <phoneticPr fontId="3"/>
  </si>
  <si>
    <t xml:space="preserve"> 交付決定番号</t>
    <rPh sb="1" eb="3">
      <t>コウフ</t>
    </rPh>
    <rPh sb="3" eb="5">
      <t>ケッテイ</t>
    </rPh>
    <rPh sb="5" eb="7">
      <t>バンゴウ</t>
    </rPh>
    <phoneticPr fontId="3"/>
  </si>
  <si>
    <t>-d-</t>
    <phoneticPr fontId="3"/>
  </si>
  <si>
    <t xml:space="preserve"> ふりがな</t>
    <phoneticPr fontId="3"/>
  </si>
  <si>
    <t>氏名または法人名・代表者名等</t>
    <rPh sb="0" eb="2">
      <t>シメイ</t>
    </rPh>
    <rPh sb="5" eb="7">
      <t>ホウジン</t>
    </rPh>
    <rPh sb="7" eb="8">
      <t>メイ</t>
    </rPh>
    <rPh sb="9" eb="12">
      <t>ダイヒョウシャ</t>
    </rPh>
    <rPh sb="12" eb="13">
      <t>メイ</t>
    </rPh>
    <rPh sb="13" eb="14">
      <t>トウ</t>
    </rPh>
    <phoneticPr fontId="3"/>
  </si>
  <si>
    <t>２．　補助金交付額（精算払請求金額）</t>
    <rPh sb="3" eb="5">
      <t>ホジョ</t>
    </rPh>
    <rPh sb="5" eb="6">
      <t>キン</t>
    </rPh>
    <rPh sb="6" eb="9">
      <t>コウフガク</t>
    </rPh>
    <rPh sb="10" eb="12">
      <t>セイサン</t>
    </rPh>
    <rPh sb="12" eb="13">
      <t>バライ</t>
    </rPh>
    <rPh sb="13" eb="15">
      <t>セイキュウ</t>
    </rPh>
    <rPh sb="15" eb="17">
      <t>キンガク</t>
    </rPh>
    <phoneticPr fontId="3"/>
  </si>
  <si>
    <t>円（税抜）</t>
    <rPh sb="0" eb="1">
      <t>エン</t>
    </rPh>
    <rPh sb="2" eb="4">
      <t>ゼイヌキ</t>
    </rPh>
    <phoneticPr fontId="3"/>
  </si>
  <si>
    <t>３．　補助金交付額の内訳（別紙）　（共同申請者がいる場合に限る。）</t>
    <rPh sb="3" eb="6">
      <t>ホジョキン</t>
    </rPh>
    <rPh sb="6" eb="9">
      <t>コウフガク</t>
    </rPh>
    <rPh sb="10" eb="12">
      <t>ウチワケ</t>
    </rPh>
    <rPh sb="13" eb="15">
      <t>ベッシ</t>
    </rPh>
    <rPh sb="18" eb="20">
      <t>キョウドウ</t>
    </rPh>
    <rPh sb="20" eb="23">
      <t>シンセイシャ</t>
    </rPh>
    <rPh sb="26" eb="28">
      <t>バアイ</t>
    </rPh>
    <rPh sb="29" eb="30">
      <t>カギ</t>
    </rPh>
    <phoneticPr fontId="3"/>
  </si>
  <si>
    <t>該当なし</t>
    <rPh sb="0" eb="2">
      <t>ガイトウ</t>
    </rPh>
    <phoneticPr fontId="3"/>
  </si>
  <si>
    <t>４．　補助金の振込先</t>
    <rPh sb="3" eb="6">
      <t>ホジョキン</t>
    </rPh>
    <rPh sb="7" eb="9">
      <t>フリコミ</t>
    </rPh>
    <rPh sb="9" eb="10">
      <t>サキ</t>
    </rPh>
    <phoneticPr fontId="3"/>
  </si>
  <si>
    <t xml:space="preserve"> 金融機関コード</t>
    <rPh sb="1" eb="3">
      <t>キンユウ</t>
    </rPh>
    <rPh sb="3" eb="5">
      <t>キカン</t>
    </rPh>
    <phoneticPr fontId="3"/>
  </si>
  <si>
    <t xml:space="preserve"> 金融機関名</t>
    <rPh sb="1" eb="3">
      <t>キンユウ</t>
    </rPh>
    <rPh sb="3" eb="5">
      <t>キカン</t>
    </rPh>
    <rPh sb="5" eb="6">
      <t>メイ</t>
    </rPh>
    <phoneticPr fontId="3"/>
  </si>
  <si>
    <t xml:space="preserve"> 支店コード</t>
    <rPh sb="1" eb="3">
      <t>シテン</t>
    </rPh>
    <phoneticPr fontId="3"/>
  </si>
  <si>
    <t xml:space="preserve"> 支店名</t>
    <rPh sb="1" eb="3">
      <t>シテン</t>
    </rPh>
    <rPh sb="3" eb="4">
      <t>メイ</t>
    </rPh>
    <phoneticPr fontId="3"/>
  </si>
  <si>
    <t xml:space="preserve"> 預金の種類（該当するものに■をつけること）</t>
    <rPh sb="1" eb="3">
      <t>ヨキン</t>
    </rPh>
    <rPh sb="4" eb="6">
      <t>シュルイ</t>
    </rPh>
    <phoneticPr fontId="3"/>
  </si>
  <si>
    <t>普通</t>
    <rPh sb="0" eb="2">
      <t>フツウ</t>
    </rPh>
    <phoneticPr fontId="3"/>
  </si>
  <si>
    <t>貯蓄</t>
    <rPh sb="0" eb="2">
      <t>チョチク</t>
    </rPh>
    <phoneticPr fontId="3"/>
  </si>
  <si>
    <t>その他（</t>
    <rPh sb="2" eb="3">
      <t>タ</t>
    </rPh>
    <phoneticPr fontId="3"/>
  </si>
  <si>
    <t xml:space="preserve"> 口座名義人（カタカナで記入）</t>
    <rPh sb="1" eb="3">
      <t>コウザ</t>
    </rPh>
    <rPh sb="3" eb="5">
      <t>メイギ</t>
    </rPh>
    <rPh sb="5" eb="6">
      <t>ジン</t>
    </rPh>
    <rPh sb="12" eb="14">
      <t>キニュウ</t>
    </rPh>
    <phoneticPr fontId="3"/>
  </si>
  <si>
    <t>【集合（全体）】定型様式5</t>
    <phoneticPr fontId="43"/>
  </si>
  <si>
    <t>【集合（全体）】定型様式7</t>
    <phoneticPr fontId="3"/>
  </si>
  <si>
    <t>現場名【住戸】タイプ</t>
    <rPh sb="0" eb="2">
      <t>ゲンバ</t>
    </rPh>
    <rPh sb="2" eb="3">
      <t>メイ</t>
    </rPh>
    <rPh sb="4" eb="6">
      <t>ジュウコ</t>
    </rPh>
    <phoneticPr fontId="3"/>
  </si>
  <si>
    <t>【部屋番号】</t>
    <rPh sb="1" eb="3">
      <t>ヘヤ</t>
    </rPh>
    <rPh sb="3" eb="5">
      <t>バンゴウ</t>
    </rPh>
    <phoneticPr fontId="3"/>
  </si>
  <si>
    <t>　↓【様式第8　完了実績報告書】の「２．補助金交付申請額」に転記されます。</t>
    <rPh sb="3" eb="5">
      <t>ヨウシキ</t>
    </rPh>
    <rPh sb="5" eb="6">
      <t>ダイ</t>
    </rPh>
    <rPh sb="8" eb="10">
      <t>カンリョウ</t>
    </rPh>
    <rPh sb="10" eb="12">
      <t>ジッセキ</t>
    </rPh>
    <rPh sb="12" eb="15">
      <t>ホウコクショ</t>
    </rPh>
    <rPh sb="20" eb="23">
      <t>ホジョキン</t>
    </rPh>
    <rPh sb="23" eb="25">
      <t>コウフ</t>
    </rPh>
    <rPh sb="25" eb="27">
      <t>シンセイ</t>
    </rPh>
    <rPh sb="27" eb="28">
      <t>ガク</t>
    </rPh>
    <rPh sb="30" eb="32">
      <t>テンキ</t>
    </rPh>
    <phoneticPr fontId="3"/>
  </si>
  <si>
    <t>本事業に関係する事業者は、補助事業の一部を第三者に請け負わせ、又は委託し、若しくは共同して実施する体制が何重であっても、環境省の指名停止等処置に該当していないことを確認しています。</t>
    <rPh sb="0" eb="1">
      <t>ホン</t>
    </rPh>
    <rPh sb="1" eb="3">
      <t>ジギョウ</t>
    </rPh>
    <rPh sb="4" eb="6">
      <t>カンケイ</t>
    </rPh>
    <rPh sb="8" eb="11">
      <t>ジギョウシャ</t>
    </rPh>
    <rPh sb="60" eb="63">
      <t>カンキョウショウ</t>
    </rPh>
    <rPh sb="64" eb="66">
      <t>シメイ</t>
    </rPh>
    <rPh sb="66" eb="68">
      <t>テイシ</t>
    </rPh>
    <rPh sb="68" eb="69">
      <t>トウ</t>
    </rPh>
    <rPh sb="69" eb="71">
      <t>ショチ</t>
    </rPh>
    <rPh sb="72" eb="74">
      <t>ガイトウ</t>
    </rPh>
    <rPh sb="82" eb="84">
      <t>カクニン</t>
    </rPh>
    <phoneticPr fontId="3"/>
  </si>
  <si>
    <t>使用製品</t>
    <rPh sb="0" eb="2">
      <t>シヨウ</t>
    </rPh>
    <rPh sb="2" eb="4">
      <t>セイヒン</t>
    </rPh>
    <phoneticPr fontId="3"/>
  </si>
  <si>
    <t>0719</t>
    <phoneticPr fontId="57"/>
  </si>
  <si>
    <t>…補助事業者入力欄</t>
    <rPh sb="1" eb="3">
      <t>ホジョ</t>
    </rPh>
    <rPh sb="3" eb="5">
      <t>ジギョウ</t>
    </rPh>
    <rPh sb="5" eb="6">
      <t>シャ</t>
    </rPh>
    <rPh sb="6" eb="8">
      <t>ニュウリョク</t>
    </rPh>
    <rPh sb="8" eb="9">
      <t>ラン</t>
    </rPh>
    <phoneticPr fontId="3"/>
  </si>
  <si>
    <r>
      <t xml:space="preserve">交付決定番号
</t>
    </r>
    <r>
      <rPr>
        <sz val="16"/>
        <color indexed="8"/>
        <rFont val="ＭＳ Ｐゴシック"/>
        <family val="3"/>
        <charset val="128"/>
      </rPr>
      <t>（下５桁の数字）</t>
    </r>
    <rPh sb="0" eb="2">
      <t>コウフ</t>
    </rPh>
    <rPh sb="2" eb="4">
      <t>ケッテイ</t>
    </rPh>
    <rPh sb="4" eb="6">
      <t>バンゴウ</t>
    </rPh>
    <rPh sb="8" eb="9">
      <t>シモ</t>
    </rPh>
    <rPh sb="10" eb="11">
      <t>ケタ</t>
    </rPh>
    <rPh sb="12" eb="14">
      <t>スウジ</t>
    </rPh>
    <phoneticPr fontId="3"/>
  </si>
  <si>
    <t>（</t>
    <phoneticPr fontId="57"/>
  </si>
  <si>
    <t>）</t>
    <phoneticPr fontId="57"/>
  </si>
  <si>
    <t>改修工法</t>
    <rPh sb="0" eb="2">
      <t>カイシュウ</t>
    </rPh>
    <rPh sb="2" eb="4">
      <t>コウホウ</t>
    </rPh>
    <phoneticPr fontId="57"/>
  </si>
  <si>
    <t>カバー工法窓</t>
    <rPh sb="3" eb="5">
      <t>コウホウ</t>
    </rPh>
    <rPh sb="5" eb="6">
      <t>マド</t>
    </rPh>
    <phoneticPr fontId="3"/>
  </si>
  <si>
    <t>精算払請求書</t>
    <rPh sb="0" eb="2">
      <t>セイサン</t>
    </rPh>
    <rPh sb="2" eb="3">
      <t>バライ</t>
    </rPh>
    <rPh sb="3" eb="6">
      <t>セイキュウショ</t>
    </rPh>
    <phoneticPr fontId="3"/>
  </si>
  <si>
    <t>からの二酸化炭素排出抑制対策事業費等補助金（ネット・ゼロ・エネルギー・ハウス（ＺＥＨ）化等による住宅における低炭素化促進事業）交付要綱第３条に基づく国庫補助金を受けたいので、二酸化炭素排出抑制対策事業費等補助金（ネット・ゼロ・エネルギー・ハウス（ＺＥＨ）化等による住宅における低炭素化促進事業）（高性能建材による住宅の断熱リフォーム支援事業）交付規程第１２条第２項の規定に基づき、下記のとおり請求します。</t>
    <rPh sb="3" eb="6">
      <t>ニサンカ</t>
    </rPh>
    <rPh sb="63" eb="65">
      <t>コウフ</t>
    </rPh>
    <rPh sb="65" eb="67">
      <t>ヨウコウ</t>
    </rPh>
    <rPh sb="67" eb="68">
      <t>ダイ</t>
    </rPh>
    <rPh sb="69" eb="70">
      <t>ジョウ</t>
    </rPh>
    <rPh sb="71" eb="72">
      <t>モト</t>
    </rPh>
    <rPh sb="74" eb="76">
      <t>コッコ</t>
    </rPh>
    <rPh sb="76" eb="79">
      <t>ホジョキン</t>
    </rPh>
    <rPh sb="80" eb="81">
      <t>ウ</t>
    </rPh>
    <rPh sb="171" eb="173">
      <t>コウフ</t>
    </rPh>
    <rPh sb="173" eb="175">
      <t>キテイ</t>
    </rPh>
    <rPh sb="175" eb="176">
      <t>ダイ</t>
    </rPh>
    <rPh sb="178" eb="179">
      <t>ジョウ</t>
    </rPh>
    <rPh sb="179" eb="180">
      <t>ダイ</t>
    </rPh>
    <rPh sb="181" eb="182">
      <t>コウ</t>
    </rPh>
    <rPh sb="183" eb="185">
      <t>キテイ</t>
    </rPh>
    <rPh sb="186" eb="187">
      <t>モト</t>
    </rPh>
    <rPh sb="190" eb="192">
      <t>カキ</t>
    </rPh>
    <rPh sb="196" eb="198">
      <t>セイキュウ</t>
    </rPh>
    <phoneticPr fontId="3"/>
  </si>
  <si>
    <t>）</t>
    <phoneticPr fontId="3"/>
  </si>
  <si>
    <t xml:space="preserve"> 口座番号（右詰めで記入）</t>
    <rPh sb="1" eb="3">
      <t>コウザ</t>
    </rPh>
    <rPh sb="3" eb="5">
      <t>バンゴウ</t>
    </rPh>
    <rPh sb="6" eb="8">
      <t>ミギヅ</t>
    </rPh>
    <rPh sb="10" eb="12">
      <t>キニュウ</t>
    </rPh>
    <phoneticPr fontId="3"/>
  </si>
  <si>
    <t>　　補助金交付申請額
※（E）又は（K)のいずれか低い金額</t>
    <phoneticPr fontId="3"/>
  </si>
  <si>
    <t>（　　  　／     　ページ）</t>
    <phoneticPr fontId="3"/>
  </si>
  <si>
    <t>SII-KZ-20190719</t>
    <phoneticPr fontId="3"/>
  </si>
  <si>
    <t>SII-KZ-20190719</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</si>
</sst>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0.00_ ;[Red]\-#,##0.00\ "/>
    <numFmt numFmtId="179" formatCode="#,##0_ ;[Red]\-#,##0\ "/>
    <numFmt numFmtId="180" formatCode="#,##0.00_ "/>
  </numFmts>
  <fonts count="82">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4"/>
      <name val="ＭＳ Ｐゴシック"/>
      <family val="3"/>
      <charset val="128"/>
    </font>
    <font>
      <sz val="6"/>
      <name val="ＭＳ Ｐゴシック"/>
      <family val="3"/>
      <charset val="128"/>
    </font>
    <font>
      <sz val="11"/>
      <name val="ＭＳ Ｐ明朝"/>
      <family val="1"/>
      <charset val="128"/>
    </font>
    <font>
      <sz val="18"/>
      <color indexed="9"/>
      <name val="HGP創英角ｺﾞｼｯｸUB"/>
      <family val="3"/>
      <charset val="128"/>
    </font>
    <font>
      <sz val="12"/>
      <name val="ＭＳ Ｐゴシック"/>
      <family val="3"/>
      <charset val="128"/>
    </font>
    <font>
      <u/>
      <sz val="18"/>
      <name val="ＭＳ Ｐゴシック"/>
      <family val="3"/>
      <charset val="128"/>
    </font>
    <font>
      <b/>
      <sz val="14"/>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u/>
      <sz val="11"/>
      <color indexed="12"/>
      <name val="ＭＳ Ｐゴシック"/>
      <family val="3"/>
      <charset val="128"/>
    </font>
    <font>
      <sz val="12"/>
      <color indexed="8"/>
      <name val="ＭＳ Ｐゴシック"/>
      <family val="3"/>
      <charset val="128"/>
    </font>
    <font>
      <sz val="9"/>
      <color indexed="8"/>
      <name val="ＭＳ Ｐゴシック"/>
      <family val="3"/>
      <charset val="128"/>
    </font>
    <font>
      <b/>
      <sz val="16"/>
      <name val="ＭＳ Ｐゴシック"/>
      <family val="3"/>
      <charset val="128"/>
    </font>
    <font>
      <sz val="13"/>
      <name val="ＭＳ Ｐゴシック"/>
      <family val="3"/>
      <charset val="128"/>
    </font>
    <font>
      <b/>
      <sz val="12"/>
      <name val="ＭＳ Ｐゴシック"/>
      <family val="3"/>
      <charset val="128"/>
    </font>
    <font>
      <sz val="20"/>
      <name val="ＭＳ Ｐゴシック"/>
      <family val="3"/>
      <charset val="128"/>
    </font>
    <font>
      <sz val="14"/>
      <name val="ＭＳ 明朝"/>
      <family val="1"/>
      <charset val="128"/>
    </font>
    <font>
      <sz val="14"/>
      <name val="HGP創英角ｺﾞｼｯｸUB"/>
      <family val="3"/>
      <charset val="128"/>
    </font>
    <font>
      <sz val="12"/>
      <name val="HGP創英角ｺﾞｼｯｸUB"/>
      <family val="3"/>
      <charset val="128"/>
    </font>
    <font>
      <sz val="18"/>
      <name val="ＭＳ Ｐゴシック"/>
      <family val="3"/>
      <charset val="128"/>
    </font>
    <font>
      <b/>
      <sz val="26"/>
      <name val="ＭＳ Ｐゴシック"/>
      <family val="3"/>
      <charset val="128"/>
    </font>
    <font>
      <sz val="10"/>
      <name val="ＭＳ 明朝"/>
      <family val="1"/>
      <charset val="128"/>
    </font>
    <font>
      <sz val="12"/>
      <name val="ＭＳ 明朝"/>
      <family val="1"/>
      <charset val="128"/>
    </font>
    <font>
      <b/>
      <sz val="14"/>
      <name val="ＭＳ 明朝"/>
      <family val="1"/>
      <charset val="128"/>
    </font>
    <font>
      <b/>
      <sz val="12"/>
      <name val="ＭＳ 明朝"/>
      <family val="1"/>
      <charset val="128"/>
    </font>
    <font>
      <sz val="13"/>
      <name val="ＭＳ 明朝"/>
      <family val="1"/>
      <charset val="128"/>
    </font>
    <font>
      <u/>
      <sz val="12"/>
      <name val="ＭＳ 明朝"/>
      <family val="1"/>
      <charset val="128"/>
    </font>
    <font>
      <sz val="11"/>
      <name val="ＭＳ 明朝"/>
      <family val="1"/>
      <charset val="128"/>
    </font>
    <font>
      <b/>
      <sz val="15"/>
      <name val="ＭＳ 明朝"/>
      <family val="1"/>
      <charset val="128"/>
    </font>
    <font>
      <sz val="9"/>
      <name val="ＭＳ 明朝"/>
      <family val="1"/>
      <charset val="128"/>
    </font>
    <font>
      <sz val="16"/>
      <name val="ＭＳ 明朝"/>
      <family val="1"/>
      <charset val="128"/>
    </font>
    <font>
      <b/>
      <sz val="16"/>
      <name val="ＭＳ 明朝"/>
      <family val="1"/>
      <charset val="128"/>
    </font>
    <font>
      <sz val="13"/>
      <name val="ＭＳ ゴシック"/>
      <family val="3"/>
      <charset val="128"/>
    </font>
    <font>
      <sz val="6"/>
      <name val="ＭＳ Ｐゴシック"/>
      <family val="3"/>
      <charset val="128"/>
    </font>
    <font>
      <b/>
      <sz val="18"/>
      <name val="ＭＳ Ｐゴシック"/>
      <family val="3"/>
      <charset val="128"/>
    </font>
    <font>
      <sz val="18"/>
      <name val="HGPｺﾞｼｯｸE"/>
      <family val="3"/>
      <charset val="128"/>
    </font>
    <font>
      <sz val="2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font>
    <font>
      <sz val="14"/>
      <color theme="0"/>
      <name val="ＭＳ Ｐゴシック"/>
      <family val="3"/>
      <charset val="128"/>
    </font>
    <font>
      <sz val="14"/>
      <color theme="1"/>
      <name val="ＭＳ Ｐゴシック"/>
      <family val="3"/>
      <charset val="128"/>
      <scheme val="minor"/>
    </font>
    <font>
      <sz val="14"/>
      <color rgb="FFFF0000"/>
      <name val="ＭＳ Ｐゴシック"/>
      <family val="3"/>
      <charset val="128"/>
      <scheme val="minor"/>
    </font>
    <font>
      <sz val="14"/>
      <color rgb="FFFF0000"/>
      <name val="ＭＳ Ｐゴシック"/>
      <family val="3"/>
      <charset val="128"/>
    </font>
    <font>
      <sz val="16"/>
      <color rgb="FFFF0000"/>
      <name val="HGP創英角ｺﾞｼｯｸUB"/>
      <family val="3"/>
      <charset val="128"/>
    </font>
    <font>
      <sz val="11"/>
      <color rgb="FFFF0000"/>
      <name val="ＭＳ Ｐゴシック"/>
      <family val="3"/>
      <charset val="128"/>
    </font>
    <font>
      <sz val="11"/>
      <name val="ＭＳ Ｐゴシック"/>
      <family val="3"/>
      <charset val="128"/>
      <scheme val="minor"/>
    </font>
    <font>
      <b/>
      <sz val="30"/>
      <name val="ＭＳ Ｐゴシック"/>
      <family val="3"/>
      <charset val="128"/>
      <scheme val="minor"/>
    </font>
    <font>
      <sz val="14"/>
      <color theme="1"/>
      <name val="ＭＳ Ｐゴシック"/>
      <family val="3"/>
      <charset val="128"/>
    </font>
    <font>
      <b/>
      <sz val="13"/>
      <color rgb="FFFF0000"/>
      <name val="ＭＳ Ｐゴシック"/>
      <family val="3"/>
      <charset val="128"/>
    </font>
    <font>
      <sz val="16"/>
      <color theme="1"/>
      <name val="ＭＳ Ｐゴシック"/>
      <family val="3"/>
      <charset val="128"/>
    </font>
    <font>
      <sz val="6"/>
      <name val="ＭＳ Ｐゴシック"/>
      <family val="3"/>
      <charset val="128"/>
      <scheme val="minor"/>
    </font>
    <font>
      <sz val="12"/>
      <color theme="1"/>
      <name val="ＭＳ 明朝"/>
      <family val="1"/>
      <charset val="128"/>
    </font>
    <font>
      <sz val="13"/>
      <color theme="1"/>
      <name val="ＭＳ 明朝"/>
      <family val="1"/>
      <charset val="128"/>
    </font>
    <font>
      <sz val="26"/>
      <name val="ＭＳ 明朝"/>
      <family val="1"/>
      <charset val="128"/>
    </font>
    <font>
      <sz val="22"/>
      <color theme="1"/>
      <name val="HGP創英角ｺﾞｼｯｸUB"/>
      <family val="3"/>
      <charset val="128"/>
    </font>
    <font>
      <sz val="14"/>
      <color theme="1"/>
      <name val="HGP創英角ｺﾞｼｯｸUB"/>
      <family val="3"/>
      <charset val="128"/>
    </font>
    <font>
      <sz val="11"/>
      <color theme="1"/>
      <name val="ＭＳ Ｐゴシック"/>
      <family val="3"/>
      <charset val="128"/>
    </font>
    <font>
      <sz val="13"/>
      <color theme="1"/>
      <name val="ＭＳ Ｐゴシック"/>
      <family val="3"/>
      <charset val="128"/>
    </font>
    <font>
      <sz val="18"/>
      <color theme="1"/>
      <name val="HGP創英角ｺﾞｼｯｸUB"/>
      <family val="3"/>
      <charset val="128"/>
    </font>
    <font>
      <u/>
      <sz val="11"/>
      <color theme="1"/>
      <name val="ＭＳ Ｐゴシック"/>
      <family val="3"/>
      <charset val="128"/>
    </font>
    <font>
      <b/>
      <sz val="18"/>
      <color theme="1"/>
      <name val="ＭＳ Ｐゴシック"/>
      <family val="3"/>
      <charset val="128"/>
    </font>
    <font>
      <b/>
      <sz val="11"/>
      <color theme="1"/>
      <name val="ＭＳ Ｐゴシック"/>
      <family val="3"/>
      <charset val="128"/>
    </font>
    <font>
      <sz val="10"/>
      <color theme="1"/>
      <name val="ＭＳ Ｐゴシック"/>
      <family val="3"/>
      <charset val="128"/>
    </font>
    <font>
      <sz val="12"/>
      <color theme="1"/>
      <name val="ＭＳ Ｐゴシック"/>
      <family val="3"/>
      <charset val="128"/>
    </font>
    <font>
      <sz val="20"/>
      <color theme="1"/>
      <name val="ＭＳ Ｐゴシック"/>
      <family val="3"/>
      <charset val="128"/>
    </font>
    <font>
      <sz val="18"/>
      <color theme="1"/>
      <name val="ＭＳ Ｐゴシック"/>
      <family val="3"/>
      <charset val="128"/>
    </font>
    <font>
      <sz val="9"/>
      <color theme="1"/>
      <name val="ＭＳ Ｐゴシック"/>
      <family val="3"/>
      <charset val="128"/>
    </font>
    <font>
      <sz val="22"/>
      <color theme="1"/>
      <name val="ＭＳ Ｐゴシック"/>
      <family val="3"/>
      <charset val="128"/>
    </font>
    <font>
      <sz val="20"/>
      <name val="ＭＳ 明朝"/>
      <family val="1"/>
      <charset val="128"/>
    </font>
    <font>
      <u/>
      <sz val="11"/>
      <name val="ＭＳ Ｐゴシック"/>
      <family val="3"/>
      <charset val="128"/>
    </font>
    <font>
      <sz val="18"/>
      <name val="HGP創英角ｺﾞｼｯｸUB"/>
      <family val="3"/>
      <charset val="128"/>
    </font>
    <font>
      <b/>
      <sz val="11"/>
      <name val="ＭＳ Ｐゴシック"/>
      <family val="3"/>
      <charset val="128"/>
    </font>
    <font>
      <sz val="16"/>
      <color rgb="FFFF0000"/>
      <name val="ＭＳ Ｐゴシック"/>
      <family val="3"/>
      <charset val="128"/>
    </font>
    <font>
      <sz val="16"/>
      <color indexed="8"/>
      <name val="ＭＳ Ｐゴシック"/>
      <family val="3"/>
      <charset val="128"/>
    </font>
    <font>
      <sz val="10"/>
      <color theme="1"/>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s>
  <borders count="110">
    <border>
      <left/>
      <right/>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hair">
        <color indexed="64"/>
      </bottom>
      <diagonal/>
    </border>
    <border>
      <left/>
      <right/>
      <top style="hair">
        <color indexed="64"/>
      </top>
      <bottom style="double">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double">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top style="mediumDashDot">
        <color indexed="64"/>
      </top>
      <bottom/>
      <diagonal/>
    </border>
    <border>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thin">
        <color theme="1"/>
      </left>
      <right/>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1">
    <xf numFmtId="0" fontId="0"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4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44" fillId="0" borderId="0">
      <alignment vertical="center"/>
    </xf>
    <xf numFmtId="0" fontId="44" fillId="0" borderId="0">
      <alignment vertical="center"/>
    </xf>
    <xf numFmtId="0" fontId="4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4" fillId="0" borderId="0">
      <alignment vertical="center"/>
    </xf>
    <xf numFmtId="0" fontId="44" fillId="0" borderId="0">
      <alignment vertical="center"/>
    </xf>
    <xf numFmtId="0" fontId="4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4" fillId="0" borderId="0">
      <alignment vertical="center"/>
    </xf>
    <xf numFmtId="0" fontId="4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xf numFmtId="0" fontId="44" fillId="0" borderId="0">
      <alignment vertical="center"/>
    </xf>
    <xf numFmtId="0" fontId="44" fillId="0" borderId="0">
      <alignment vertical="center"/>
    </xf>
    <xf numFmtId="0" fontId="44" fillId="0" borderId="0">
      <alignment vertical="center"/>
    </xf>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44" fillId="0" borderId="0">
      <alignment vertical="center"/>
    </xf>
    <xf numFmtId="0" fontId="2" fillId="0" borderId="0"/>
    <xf numFmtId="0" fontId="2" fillId="0" borderId="0"/>
    <xf numFmtId="0" fontId="2" fillId="0" borderId="0"/>
    <xf numFmtId="0" fontId="4" fillId="0" borderId="0">
      <alignment vertical="center"/>
    </xf>
    <xf numFmtId="0" fontId="44" fillId="0" borderId="0">
      <alignment vertical="center"/>
    </xf>
    <xf numFmtId="0" fontId="44" fillId="0" borderId="0">
      <alignment vertical="center"/>
    </xf>
    <xf numFmtId="0" fontId="2" fillId="0" borderId="0">
      <alignment vertical="center"/>
    </xf>
    <xf numFmtId="0" fontId="4" fillId="0" borderId="0">
      <alignment vertical="center"/>
    </xf>
    <xf numFmtId="0" fontId="44" fillId="0" borderId="0">
      <alignment vertical="center"/>
    </xf>
    <xf numFmtId="0" fontId="4" fillId="0" borderId="0">
      <alignment vertical="center"/>
    </xf>
    <xf numFmtId="0" fontId="1" fillId="0" borderId="0">
      <alignment vertical="center"/>
    </xf>
    <xf numFmtId="0" fontId="2" fillId="0" borderId="0">
      <alignment vertical="center"/>
    </xf>
    <xf numFmtId="0" fontId="4" fillId="0" borderId="0">
      <alignment vertical="center"/>
    </xf>
    <xf numFmtId="0" fontId="44" fillId="0" borderId="0">
      <alignment vertical="center"/>
    </xf>
    <xf numFmtId="0" fontId="2" fillId="0" borderId="0">
      <alignment vertical="center"/>
    </xf>
    <xf numFmtId="0" fontId="2" fillId="0" borderId="0">
      <alignment vertical="center"/>
    </xf>
    <xf numFmtId="0" fontId="2" fillId="0" borderId="0">
      <alignment vertical="center"/>
    </xf>
    <xf numFmtId="0" fontId="44"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44" fillId="0" borderId="0">
      <alignment vertical="center"/>
    </xf>
  </cellStyleXfs>
  <cellXfs count="793">
    <xf numFmtId="0" fontId="0" fillId="0" borderId="0" xfId="0">
      <alignment vertical="center"/>
    </xf>
    <xf numFmtId="0" fontId="2" fillId="0" borderId="0" xfId="0" applyFont="1" applyFill="1" applyProtection="1">
      <alignment vertical="center"/>
      <protection hidden="1"/>
    </xf>
    <xf numFmtId="0" fontId="2" fillId="0" borderId="0" xfId="0" applyFont="1" applyProtection="1">
      <alignment vertical="center"/>
      <protection hidden="1"/>
    </xf>
    <xf numFmtId="0" fontId="2" fillId="2" borderId="0" xfId="0" applyFont="1" applyFill="1" applyProtection="1">
      <alignment vertical="center"/>
      <protection hidden="1"/>
    </xf>
    <xf numFmtId="0" fontId="10" fillId="0" borderId="0" xfId="0" applyFont="1" applyFill="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Protection="1">
      <alignment vertical="center"/>
      <protection hidden="1"/>
    </xf>
    <xf numFmtId="0" fontId="9" fillId="2" borderId="0" xfId="0" applyFont="1" applyFill="1" applyBorder="1" applyAlignment="1" applyProtection="1">
      <alignment vertical="center"/>
      <protection hidden="1"/>
    </xf>
    <xf numFmtId="0" fontId="0" fillId="2" borderId="0" xfId="0" applyFill="1" applyProtection="1">
      <alignment vertical="center"/>
      <protection hidden="1"/>
    </xf>
    <xf numFmtId="0" fontId="0" fillId="0" borderId="0" xfId="0" applyProtection="1">
      <alignment vertical="center"/>
      <protection hidden="1"/>
    </xf>
    <xf numFmtId="0" fontId="9" fillId="2" borderId="0" xfId="0" applyFont="1" applyFill="1" applyProtection="1">
      <alignment vertical="center"/>
      <protection hidden="1"/>
    </xf>
    <xf numFmtId="176" fontId="16" fillId="2" borderId="0" xfId="0" applyNumberFormat="1" applyFont="1" applyFill="1" applyProtection="1">
      <alignment vertical="center"/>
      <protection hidden="1"/>
    </xf>
    <xf numFmtId="176" fontId="0" fillId="2" borderId="0" xfId="0" applyNumberFormat="1" applyFill="1" applyProtection="1">
      <alignment vertical="center"/>
      <protection hidden="1"/>
    </xf>
    <xf numFmtId="176" fontId="2" fillId="2" borderId="0" xfId="0" applyNumberFormat="1" applyFont="1" applyFill="1" applyProtection="1">
      <alignment vertical="center"/>
      <protection hidden="1"/>
    </xf>
    <xf numFmtId="176" fontId="2" fillId="0" borderId="0" xfId="0" applyNumberFormat="1" applyFont="1" applyFill="1" applyBorder="1" applyAlignment="1" applyProtection="1">
      <alignment horizontal="center" vertical="center"/>
      <protection hidden="1"/>
    </xf>
    <xf numFmtId="0" fontId="17" fillId="0" borderId="0" xfId="0" applyFont="1" applyProtection="1">
      <alignment vertical="center"/>
      <protection hidden="1"/>
    </xf>
    <xf numFmtId="0" fontId="17" fillId="0" borderId="0" xfId="0" applyFont="1" applyProtection="1">
      <alignment vertical="center"/>
      <protection locked="0"/>
    </xf>
    <xf numFmtId="176" fontId="13" fillId="2" borderId="0" xfId="0" applyNumberFormat="1" applyFont="1" applyFill="1" applyBorder="1" applyAlignment="1" applyProtection="1">
      <alignment vertical="center"/>
      <protection hidden="1"/>
    </xf>
    <xf numFmtId="177" fontId="13" fillId="2" borderId="0" xfId="0" applyNumberFormat="1" applyFont="1" applyFill="1" applyBorder="1" applyAlignment="1" applyProtection="1">
      <alignment vertical="center"/>
      <protection hidden="1"/>
    </xf>
    <xf numFmtId="0" fontId="13" fillId="2" borderId="0" xfId="0" applyFont="1" applyFill="1" applyBorder="1" applyAlignment="1" applyProtection="1">
      <alignment vertical="center"/>
      <protection hidden="1"/>
    </xf>
    <xf numFmtId="38" fontId="13" fillId="0" borderId="0" xfId="7" applyFont="1" applyFill="1" applyBorder="1" applyAlignment="1" applyProtection="1">
      <alignment horizontal="right" vertical="center"/>
      <protection hidden="1"/>
    </xf>
    <xf numFmtId="0" fontId="0" fillId="0" borderId="0" xfId="0" applyFill="1" applyProtection="1">
      <alignment vertical="center"/>
      <protection hidden="1"/>
    </xf>
    <xf numFmtId="0" fontId="17" fillId="0" borderId="0" xfId="0" applyFont="1" applyFill="1" applyBorder="1" applyProtection="1">
      <alignment vertical="center"/>
      <protection hidden="1"/>
    </xf>
    <xf numFmtId="176" fontId="2" fillId="0" borderId="0" xfId="0" applyNumberFormat="1" applyFont="1" applyFill="1" applyBorder="1" applyProtection="1">
      <alignment vertical="center"/>
      <protection hidden="1"/>
    </xf>
    <xf numFmtId="176" fontId="14" fillId="0" borderId="0" xfId="0" applyNumberFormat="1" applyFont="1" applyFill="1" applyBorder="1" applyProtection="1">
      <alignment vertical="center"/>
      <protection hidden="1"/>
    </xf>
    <xf numFmtId="38" fontId="14" fillId="0" borderId="0" xfId="6" applyFont="1" applyFill="1" applyBorder="1" applyProtection="1">
      <alignment vertical="center"/>
      <protection hidden="1"/>
    </xf>
    <xf numFmtId="0" fontId="2" fillId="0" borderId="0" xfId="0" applyFont="1" applyFill="1" applyBorder="1" applyProtection="1">
      <alignment vertical="center"/>
      <protection hidden="1"/>
    </xf>
    <xf numFmtId="0" fontId="7" fillId="0" borderId="0" xfId="0" applyFont="1" applyFill="1" applyProtection="1">
      <alignment vertical="center"/>
      <protection hidden="1"/>
    </xf>
    <xf numFmtId="176" fontId="2" fillId="2" borderId="0" xfId="0" applyNumberFormat="1" applyFont="1" applyFill="1" applyBorder="1" applyProtection="1">
      <alignment vertical="center"/>
      <protection hidden="1"/>
    </xf>
    <xf numFmtId="176" fontId="45" fillId="0" borderId="0" xfId="0" applyNumberFormat="1" applyFont="1" applyFill="1" applyBorder="1" applyProtection="1">
      <alignment vertical="center"/>
      <protection hidden="1"/>
    </xf>
    <xf numFmtId="38" fontId="45" fillId="0" borderId="0" xfId="6" applyFont="1" applyFill="1" applyBorder="1" applyProtection="1">
      <alignment vertical="center"/>
      <protection hidden="1"/>
    </xf>
    <xf numFmtId="176" fontId="13" fillId="0" borderId="0" xfId="0" applyNumberFormat="1" applyFont="1" applyFill="1" applyBorder="1" applyAlignment="1" applyProtection="1">
      <alignment horizontal="right" vertical="center"/>
      <protection hidden="1"/>
    </xf>
    <xf numFmtId="0" fontId="0" fillId="0" borderId="0" xfId="0" applyFill="1" applyBorder="1" applyProtection="1">
      <alignment vertical="center"/>
      <protection hidden="1"/>
    </xf>
    <xf numFmtId="0" fontId="13" fillId="0" borderId="0"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38" fontId="46" fillId="0" borderId="0" xfId="6" applyFont="1" applyFill="1" applyBorder="1" applyAlignment="1" applyProtection="1">
      <alignment horizontal="center" vertical="center"/>
      <protection hidden="1"/>
    </xf>
    <xf numFmtId="0" fontId="18" fillId="0" borderId="0" xfId="0" applyFont="1" applyFill="1" applyProtection="1">
      <alignment vertical="center"/>
      <protection hidden="1"/>
    </xf>
    <xf numFmtId="176" fontId="5" fillId="2" borderId="2" xfId="0" applyNumberFormat="1" applyFont="1" applyFill="1" applyBorder="1" applyAlignment="1" applyProtection="1">
      <alignment horizontal="center" vertical="center"/>
      <protection locked="0"/>
    </xf>
    <xf numFmtId="176" fontId="5" fillId="2" borderId="3"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2" fillId="0" borderId="0" xfId="0" applyNumberFormat="1" applyFont="1" applyFill="1" applyProtection="1">
      <alignment vertical="center"/>
      <protection hidden="1"/>
    </xf>
    <xf numFmtId="176" fontId="0" fillId="0" borderId="0" xfId="0" applyNumberFormat="1" applyFill="1" applyBorder="1" applyProtection="1">
      <alignment vertical="center"/>
      <protection hidden="1"/>
    </xf>
    <xf numFmtId="0" fontId="13" fillId="0" borderId="0" xfId="0" applyFont="1" applyFill="1" applyBorder="1" applyAlignment="1" applyProtection="1">
      <alignment vertical="center" wrapText="1"/>
      <protection hidden="1"/>
    </xf>
    <xf numFmtId="176" fontId="9" fillId="2" borderId="0" xfId="0" applyNumberFormat="1" applyFont="1" applyFill="1" applyBorder="1" applyAlignment="1" applyProtection="1">
      <alignment horizontal="center" vertical="center"/>
      <protection locked="0"/>
    </xf>
    <xf numFmtId="176" fontId="9" fillId="2" borderId="5" xfId="0" applyNumberFormat="1" applyFont="1" applyFill="1" applyBorder="1" applyAlignment="1" applyProtection="1">
      <alignment horizontal="center" vertical="center"/>
      <protection locked="0"/>
    </xf>
    <xf numFmtId="176" fontId="9" fillId="2" borderId="6" xfId="0" applyNumberFormat="1" applyFont="1" applyFill="1" applyBorder="1" applyAlignment="1" applyProtection="1">
      <alignment horizontal="center" vertical="center"/>
      <protection locked="0"/>
    </xf>
    <xf numFmtId="176" fontId="9" fillId="2" borderId="7" xfId="0" applyNumberFormat="1" applyFont="1" applyFill="1" applyBorder="1" applyAlignment="1" applyProtection="1">
      <alignment horizontal="center" vertical="center"/>
      <protection locked="0"/>
    </xf>
    <xf numFmtId="176" fontId="9" fillId="2" borderId="8" xfId="0" applyNumberFormat="1" applyFont="1" applyFill="1" applyBorder="1" applyAlignment="1" applyProtection="1">
      <alignment horizontal="center" vertical="center"/>
      <protection locked="0"/>
    </xf>
    <xf numFmtId="176" fontId="9" fillId="2" borderId="9" xfId="0" applyNumberFormat="1" applyFont="1" applyFill="1" applyBorder="1" applyAlignment="1" applyProtection="1">
      <alignment horizontal="center" vertical="center"/>
      <protection locked="0"/>
    </xf>
    <xf numFmtId="176" fontId="13" fillId="0" borderId="0" xfId="0" applyNumberFormat="1" applyFont="1" applyFill="1" applyBorder="1" applyAlignment="1" applyProtection="1">
      <alignment vertical="center" wrapText="1"/>
      <protection hidden="1"/>
    </xf>
    <xf numFmtId="176" fontId="13" fillId="0" borderId="0" xfId="0" applyNumberFormat="1" applyFont="1" applyFill="1" applyBorder="1" applyAlignment="1" applyProtection="1">
      <alignment vertical="center"/>
      <protection hidden="1"/>
    </xf>
    <xf numFmtId="176" fontId="13" fillId="0" borderId="10" xfId="0" applyNumberFormat="1" applyFont="1" applyFill="1" applyBorder="1" applyAlignment="1" applyProtection="1">
      <alignment vertical="center" wrapText="1"/>
      <protection hidden="1"/>
    </xf>
    <xf numFmtId="176" fontId="47" fillId="2" borderId="0" xfId="0" applyNumberFormat="1" applyFont="1" applyFill="1" applyProtection="1">
      <alignment vertical="center"/>
      <protection hidden="1"/>
    </xf>
    <xf numFmtId="176" fontId="48" fillId="2" borderId="0" xfId="0" applyNumberFormat="1" applyFont="1" applyFill="1" applyProtection="1">
      <alignment vertical="center"/>
      <protection hidden="1"/>
    </xf>
    <xf numFmtId="0" fontId="7" fillId="0" borderId="0" xfId="0" applyFont="1" applyFill="1" applyAlignment="1" applyProtection="1">
      <alignment horizontal="left" vertical="center"/>
      <protection hidden="1"/>
    </xf>
    <xf numFmtId="176" fontId="5" fillId="0" borderId="0" xfId="0" applyNumberFormat="1" applyFont="1" applyFill="1" applyBorder="1" applyAlignment="1" applyProtection="1">
      <protection hidden="1"/>
    </xf>
    <xf numFmtId="176" fontId="49" fillId="2" borderId="0" xfId="0" applyNumberFormat="1" applyFont="1" applyFill="1" applyAlignment="1" applyProtection="1">
      <protection hidden="1"/>
    </xf>
    <xf numFmtId="176" fontId="5" fillId="0" borderId="0" xfId="0" applyNumberFormat="1" applyFont="1" applyFill="1" applyBorder="1" applyProtection="1">
      <alignment vertical="center"/>
      <protection hidden="1"/>
    </xf>
    <xf numFmtId="38" fontId="5" fillId="0" borderId="0" xfId="6" applyFont="1" applyFill="1" applyBorder="1" applyProtection="1">
      <alignment vertical="center"/>
      <protection hidden="1"/>
    </xf>
    <xf numFmtId="176" fontId="5" fillId="0" borderId="0" xfId="0" applyNumberFormat="1" applyFont="1" applyFill="1" applyBorder="1" applyAlignment="1" applyProtection="1">
      <alignment horizontal="right" vertical="center"/>
      <protection hidden="1"/>
    </xf>
    <xf numFmtId="0" fontId="17" fillId="0" borderId="0" xfId="0" applyFont="1" applyFill="1" applyProtection="1">
      <alignment vertical="center"/>
      <protection hidden="1"/>
    </xf>
    <xf numFmtId="0" fontId="8" fillId="0" borderId="0" xfId="0" applyFont="1" applyFill="1" applyBorder="1" applyAlignment="1" applyProtection="1">
      <alignment horizontal="center" vertical="center"/>
      <protection hidden="1"/>
    </xf>
    <xf numFmtId="0" fontId="50" fillId="0" borderId="0" xfId="0" applyFont="1" applyFill="1" applyBorder="1" applyAlignment="1" applyProtection="1">
      <alignment horizontal="left" vertical="center"/>
      <protection hidden="1"/>
    </xf>
    <xf numFmtId="0" fontId="12" fillId="0" borderId="0" xfId="0" applyFont="1" applyFill="1" applyProtection="1">
      <alignment vertical="center"/>
      <protection hidden="1"/>
    </xf>
    <xf numFmtId="176" fontId="51" fillId="2" borderId="0" xfId="0" applyNumberFormat="1" applyFont="1" applyFill="1" applyAlignment="1" applyProtection="1">
      <protection hidden="1"/>
    </xf>
    <xf numFmtId="0" fontId="27" fillId="0" borderId="0" xfId="0" applyFont="1" applyFill="1" applyAlignment="1" applyProtection="1">
      <alignment vertical="center"/>
      <protection hidden="1"/>
    </xf>
    <xf numFmtId="0" fontId="28" fillId="0" borderId="0" xfId="0" applyFont="1" applyFill="1" applyBorder="1" applyAlignment="1" applyProtection="1">
      <alignment vertical="center"/>
      <protection hidden="1"/>
    </xf>
    <xf numFmtId="0" fontId="27" fillId="2" borderId="0" xfId="0" applyFont="1" applyFill="1" applyAlignment="1" applyProtection="1">
      <alignment vertical="center"/>
      <protection hidden="1"/>
    </xf>
    <xf numFmtId="0" fontId="28" fillId="2" borderId="0" xfId="0" applyFont="1" applyFill="1" applyBorder="1" applyAlignment="1" applyProtection="1">
      <alignment vertical="center"/>
      <protection hidden="1"/>
    </xf>
    <xf numFmtId="0" fontId="28" fillId="2" borderId="0" xfId="0" applyFont="1" applyFill="1" applyBorder="1" applyAlignment="1" applyProtection="1">
      <alignment horizontal="center" vertical="center"/>
      <protection hidden="1"/>
    </xf>
    <xf numFmtId="0" fontId="28" fillId="2" borderId="0" xfId="0" applyFont="1" applyFill="1" applyBorder="1" applyAlignment="1" applyProtection="1">
      <alignment horizontal="right" vertical="center"/>
      <protection hidden="1"/>
    </xf>
    <xf numFmtId="0" fontId="28" fillId="2" borderId="0" xfId="0" applyFont="1" applyFill="1" applyAlignment="1" applyProtection="1">
      <alignment vertical="center"/>
      <protection hidden="1"/>
    </xf>
    <xf numFmtId="0" fontId="22" fillId="2" borderId="0" xfId="0" applyFont="1" applyFill="1" applyAlignment="1" applyProtection="1">
      <alignment horizontal="distributed" vertical="center"/>
      <protection hidden="1"/>
    </xf>
    <xf numFmtId="0" fontId="27" fillId="0" borderId="0" xfId="0" applyFont="1" applyFill="1" applyAlignment="1" applyProtection="1">
      <alignment horizontal="center" vertical="center"/>
      <protection hidden="1"/>
    </xf>
    <xf numFmtId="0" fontId="31" fillId="0" borderId="0" xfId="0" applyFont="1" applyFill="1" applyBorder="1" applyAlignment="1" applyProtection="1">
      <alignment vertical="center"/>
      <protection hidden="1"/>
    </xf>
    <xf numFmtId="0" fontId="28" fillId="0" borderId="0" xfId="0" applyFont="1" applyFill="1" applyBorder="1" applyAlignment="1" applyProtection="1">
      <alignment vertical="center" wrapText="1"/>
      <protection hidden="1"/>
    </xf>
    <xf numFmtId="0" fontId="27" fillId="0" borderId="0" xfId="0" applyFont="1" applyFill="1" applyBorder="1" applyAlignment="1" applyProtection="1">
      <alignment vertical="center"/>
      <protection hidden="1"/>
    </xf>
    <xf numFmtId="0" fontId="27"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vertical="center" wrapText="1" shrinkToFit="1"/>
      <protection hidden="1"/>
    </xf>
    <xf numFmtId="0" fontId="35" fillId="0" borderId="0" xfId="0" applyFont="1" applyFill="1" applyBorder="1" applyAlignment="1" applyProtection="1">
      <alignment vertical="center" wrapText="1" shrinkToFit="1"/>
      <protection hidden="1"/>
    </xf>
    <xf numFmtId="0" fontId="31" fillId="0" borderId="0" xfId="0" applyFont="1" applyFill="1" applyBorder="1" applyAlignment="1" applyProtection="1">
      <alignment vertical="center" shrinkToFit="1"/>
      <protection hidden="1"/>
    </xf>
    <xf numFmtId="0" fontId="52" fillId="0" borderId="0" xfId="0" applyFont="1" applyFill="1" applyBorder="1" applyAlignment="1" applyProtection="1">
      <alignment vertical="center"/>
      <protection hidden="1"/>
    </xf>
    <xf numFmtId="0" fontId="31" fillId="0" borderId="0" xfId="0" applyFont="1" applyFill="1" applyBorder="1" applyAlignment="1" applyProtection="1">
      <alignment vertical="center" textRotation="255" shrinkToFit="1"/>
      <protection hidden="1"/>
    </xf>
    <xf numFmtId="0" fontId="27" fillId="5" borderId="0" xfId="0" applyFont="1" applyFill="1" applyBorder="1" applyAlignment="1" applyProtection="1">
      <alignment vertical="center"/>
      <protection hidden="1"/>
    </xf>
    <xf numFmtId="0" fontId="37" fillId="2" borderId="0" xfId="0" applyFont="1" applyFill="1" applyAlignment="1" applyProtection="1">
      <alignment vertical="center"/>
      <protection hidden="1"/>
    </xf>
    <xf numFmtId="0" fontId="22" fillId="0" borderId="0" xfId="0" applyFont="1" applyFill="1" applyAlignment="1" applyProtection="1">
      <alignment vertical="center"/>
      <protection hidden="1"/>
    </xf>
    <xf numFmtId="38" fontId="2" fillId="4" borderId="12" xfId="18" applyFont="1" applyFill="1" applyBorder="1" applyAlignment="1" applyProtection="1">
      <alignment vertical="center"/>
      <protection hidden="1"/>
    </xf>
    <xf numFmtId="38" fontId="2" fillId="4" borderId="13" xfId="18" applyFont="1" applyFill="1" applyBorder="1" applyAlignment="1" applyProtection="1">
      <alignment vertical="center"/>
      <protection hidden="1"/>
    </xf>
    <xf numFmtId="38" fontId="9" fillId="0" borderId="0" xfId="18" applyFont="1" applyFill="1" applyBorder="1" applyProtection="1">
      <alignment vertical="center"/>
      <protection hidden="1"/>
    </xf>
    <xf numFmtId="38" fontId="2" fillId="0" borderId="0" xfId="18" applyFont="1" applyFill="1" applyBorder="1" applyProtection="1">
      <alignment vertical="center"/>
      <protection hidden="1"/>
    </xf>
    <xf numFmtId="38" fontId="2" fillId="0" borderId="0" xfId="18" applyFont="1" applyProtection="1">
      <alignment vertical="center"/>
      <protection hidden="1"/>
    </xf>
    <xf numFmtId="38" fontId="2" fillId="3" borderId="12" xfId="18" applyFont="1" applyFill="1" applyBorder="1" applyAlignment="1" applyProtection="1">
      <alignment vertical="center"/>
      <protection hidden="1"/>
    </xf>
    <xf numFmtId="38" fontId="2" fillId="3" borderId="13" xfId="18" applyFont="1" applyFill="1" applyBorder="1" applyAlignment="1" applyProtection="1">
      <alignment vertical="center"/>
      <protection hidden="1"/>
    </xf>
    <xf numFmtId="38" fontId="2" fillId="6" borderId="12" xfId="18" applyFont="1" applyFill="1" applyBorder="1" applyAlignment="1" applyProtection="1">
      <alignment vertical="center"/>
      <protection hidden="1"/>
    </xf>
    <xf numFmtId="38" fontId="2" fillId="6" borderId="13" xfId="18" applyFont="1" applyFill="1" applyBorder="1" applyAlignment="1" applyProtection="1">
      <alignment vertical="center"/>
      <protection hidden="1"/>
    </xf>
    <xf numFmtId="0" fontId="32" fillId="2" borderId="0" xfId="0" applyFont="1" applyFill="1" applyBorder="1" applyAlignment="1" applyProtection="1">
      <alignment horizontal="center" vertical="center"/>
      <protection hidden="1"/>
    </xf>
    <xf numFmtId="0" fontId="28" fillId="0" borderId="0" xfId="0" applyFont="1" applyFill="1" applyBorder="1" applyAlignment="1" applyProtection="1">
      <alignment horizontal="left" vertical="center" wrapText="1"/>
      <protection hidden="1"/>
    </xf>
    <xf numFmtId="0" fontId="28" fillId="0" borderId="0" xfId="0" applyFont="1" applyFill="1" applyBorder="1" applyAlignment="1" applyProtection="1">
      <alignment vertical="center" shrinkToFit="1"/>
      <protection hidden="1"/>
    </xf>
    <xf numFmtId="0" fontId="28" fillId="0" borderId="0" xfId="0" applyFont="1" applyFill="1" applyBorder="1" applyAlignment="1" applyProtection="1">
      <alignment horizontal="left" vertical="center"/>
      <protection hidden="1"/>
    </xf>
    <xf numFmtId="0" fontId="28" fillId="0" borderId="0" xfId="0" applyFont="1" applyFill="1" applyBorder="1" applyAlignment="1" applyProtection="1">
      <alignment horizontal="left" vertical="center" shrinkToFit="1"/>
      <protection hidden="1"/>
    </xf>
    <xf numFmtId="0" fontId="27" fillId="0" borderId="0" xfId="0" applyFont="1" applyFill="1" applyAlignment="1" applyProtection="1">
      <alignment horizontal="left" vertical="center"/>
      <protection hidden="1"/>
    </xf>
    <xf numFmtId="0" fontId="31" fillId="0" borderId="0" xfId="0" applyFont="1" applyFill="1" applyBorder="1" applyAlignment="1" applyProtection="1">
      <alignment horizontal="center" vertical="center"/>
      <protection hidden="1"/>
    </xf>
    <xf numFmtId="0" fontId="31" fillId="5" borderId="0" xfId="0" applyFont="1" applyFill="1" applyBorder="1" applyAlignment="1" applyProtection="1">
      <alignment horizontal="center" vertical="center" wrapText="1" shrinkToFit="1"/>
      <protection hidden="1"/>
    </xf>
    <xf numFmtId="0" fontId="31" fillId="5" borderId="0" xfId="0" applyFont="1" applyFill="1" applyBorder="1" applyAlignment="1" applyProtection="1">
      <alignment horizontal="center" vertical="center" shrinkToFit="1"/>
      <protection hidden="1"/>
    </xf>
    <xf numFmtId="0" fontId="28" fillId="5" borderId="0" xfId="0" applyFont="1" applyFill="1" applyBorder="1" applyAlignment="1" applyProtection="1">
      <alignment horizontal="center" vertical="center" shrinkToFit="1"/>
      <protection hidden="1"/>
    </xf>
    <xf numFmtId="0" fontId="28" fillId="5" borderId="0" xfId="0" applyFont="1" applyFill="1" applyBorder="1" applyAlignment="1" applyProtection="1">
      <alignment vertical="center" shrinkToFit="1"/>
      <protection hidden="1"/>
    </xf>
    <xf numFmtId="49" fontId="31" fillId="0" borderId="14" xfId="0" applyNumberFormat="1" applyFont="1" applyFill="1" applyBorder="1" applyAlignment="1" applyProtection="1">
      <alignment vertical="center" shrinkToFit="1"/>
      <protection hidden="1"/>
    </xf>
    <xf numFmtId="49" fontId="31" fillId="0" borderId="14" xfId="0" applyNumberFormat="1" applyFont="1" applyFill="1" applyBorder="1" applyAlignment="1" applyProtection="1">
      <alignment horizontal="center" vertical="center"/>
      <protection hidden="1"/>
    </xf>
    <xf numFmtId="49" fontId="31" fillId="0" borderId="14" xfId="0" applyNumberFormat="1" applyFont="1" applyFill="1" applyBorder="1" applyAlignment="1" applyProtection="1">
      <alignment vertical="center"/>
      <protection hidden="1"/>
    </xf>
    <xf numFmtId="49" fontId="31" fillId="0" borderId="15" xfId="0" applyNumberFormat="1" applyFont="1" applyFill="1" applyBorder="1" applyAlignment="1" applyProtection="1">
      <alignment vertical="center"/>
      <protection hidden="1"/>
    </xf>
    <xf numFmtId="49" fontId="28" fillId="0" borderId="18" xfId="0" applyNumberFormat="1" applyFont="1" applyFill="1" applyBorder="1" applyAlignment="1" applyProtection="1">
      <alignment vertical="center" shrinkToFit="1"/>
      <protection hidden="1"/>
    </xf>
    <xf numFmtId="49" fontId="28" fillId="0" borderId="17" xfId="0" applyNumberFormat="1" applyFont="1" applyFill="1" applyBorder="1" applyAlignment="1" applyProtection="1">
      <alignment vertical="center" shrinkToFit="1"/>
      <protection hidden="1"/>
    </xf>
    <xf numFmtId="38" fontId="5" fillId="0" borderId="0" xfId="6" applyFont="1" applyFill="1" applyBorder="1" applyProtection="1">
      <alignment vertical="center"/>
      <protection locked="0"/>
    </xf>
    <xf numFmtId="38" fontId="5" fillId="0" borderId="0" xfId="7" applyFont="1" applyFill="1" applyBorder="1" applyProtection="1">
      <alignment vertical="center"/>
      <protection locked="0"/>
    </xf>
    <xf numFmtId="176" fontId="5" fillId="2" borderId="0" xfId="0" applyNumberFormat="1" applyFont="1" applyFill="1" applyAlignment="1" applyProtection="1">
      <protection hidden="1"/>
    </xf>
    <xf numFmtId="0" fontId="52" fillId="0" borderId="0" xfId="0" applyFont="1" applyFill="1" applyProtection="1">
      <alignment vertical="center"/>
      <protection hidden="1"/>
    </xf>
    <xf numFmtId="0" fontId="13" fillId="0" borderId="0" xfId="0" applyFont="1" applyFill="1" applyAlignment="1" applyProtection="1">
      <alignment horizontal="right" vertical="center"/>
      <protection hidden="1"/>
    </xf>
    <xf numFmtId="49" fontId="28" fillId="5" borderId="0" xfId="0" applyNumberFormat="1" applyFont="1" applyFill="1" applyBorder="1" applyAlignment="1" applyProtection="1">
      <alignment horizontal="center" vertical="center" shrinkToFit="1"/>
      <protection hidden="1"/>
    </xf>
    <xf numFmtId="0" fontId="5" fillId="0" borderId="0" xfId="0" applyFont="1" applyFill="1" applyBorder="1" applyAlignment="1" applyProtection="1">
      <alignment horizontal="center" vertical="center" shrinkToFit="1"/>
      <protection hidden="1"/>
    </xf>
    <xf numFmtId="178" fontId="5" fillId="2" borderId="4" xfId="7" applyNumberFormat="1" applyFont="1" applyFill="1" applyBorder="1" applyProtection="1">
      <alignment vertical="center"/>
      <protection locked="0"/>
    </xf>
    <xf numFmtId="179" fontId="5" fillId="2" borderId="20" xfId="7" applyNumberFormat="1" applyFont="1" applyFill="1" applyBorder="1" applyProtection="1">
      <alignment vertical="center"/>
      <protection locked="0"/>
    </xf>
    <xf numFmtId="179" fontId="5" fillId="2" borderId="21" xfId="7" applyNumberFormat="1" applyFont="1" applyFill="1" applyBorder="1" applyProtection="1">
      <alignment vertical="center"/>
      <protection locked="0"/>
    </xf>
    <xf numFmtId="179" fontId="5" fillId="2" borderId="22" xfId="7" applyNumberFormat="1" applyFont="1" applyFill="1" applyBorder="1" applyProtection="1">
      <alignment vertical="center"/>
      <protection locked="0"/>
    </xf>
    <xf numFmtId="179" fontId="5" fillId="2" borderId="17" xfId="0" applyNumberFormat="1" applyFont="1" applyFill="1" applyBorder="1" applyProtection="1">
      <alignment vertical="center"/>
      <protection hidden="1"/>
    </xf>
    <xf numFmtId="179" fontId="5" fillId="0" borderId="17" xfId="0" applyNumberFormat="1" applyFont="1" applyFill="1" applyBorder="1" applyProtection="1">
      <alignment vertical="center"/>
      <protection hidden="1"/>
    </xf>
    <xf numFmtId="178" fontId="5" fillId="2" borderId="23" xfId="0" applyNumberFormat="1" applyFont="1" applyFill="1" applyBorder="1" applyProtection="1">
      <alignment vertical="center"/>
      <protection hidden="1"/>
    </xf>
    <xf numFmtId="179" fontId="5" fillId="0" borderId="24" xfId="0" applyNumberFormat="1" applyFont="1" applyFill="1" applyBorder="1" applyProtection="1">
      <alignment vertical="center"/>
      <protection hidden="1"/>
    </xf>
    <xf numFmtId="49" fontId="5" fillId="2" borderId="25" xfId="0" applyNumberFormat="1" applyFont="1" applyFill="1" applyBorder="1" applyAlignment="1" applyProtection="1">
      <alignment horizontal="center" vertical="center" shrinkToFit="1"/>
      <protection locked="0"/>
    </xf>
    <xf numFmtId="49" fontId="5" fillId="2" borderId="2"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shrinkToFit="1"/>
      <protection locked="0"/>
    </xf>
    <xf numFmtId="49" fontId="5" fillId="2" borderId="26" xfId="0" applyNumberFormat="1" applyFont="1" applyFill="1" applyBorder="1" applyAlignment="1" applyProtection="1">
      <alignment horizontal="center" vertical="center" shrinkToFit="1"/>
      <protection locked="0"/>
    </xf>
    <xf numFmtId="49" fontId="5" fillId="2" borderId="5" xfId="0" applyNumberFormat="1" applyFont="1" applyFill="1" applyBorder="1" applyAlignment="1" applyProtection="1">
      <alignment horizontal="center" vertical="center" shrinkToFit="1"/>
      <protection locked="0"/>
    </xf>
    <xf numFmtId="49" fontId="5" fillId="2" borderId="27" xfId="0" applyNumberFormat="1" applyFont="1" applyFill="1" applyBorder="1" applyAlignment="1" applyProtection="1">
      <alignment horizontal="center" vertical="center" shrinkToFit="1"/>
      <protection locked="0"/>
    </xf>
    <xf numFmtId="49" fontId="5" fillId="2" borderId="6" xfId="0" applyNumberFormat="1" applyFont="1" applyFill="1" applyBorder="1" applyAlignment="1" applyProtection="1">
      <alignment horizontal="center" vertical="center" shrinkToFit="1"/>
      <protection locked="0"/>
    </xf>
    <xf numFmtId="179" fontId="5" fillId="2" borderId="28" xfId="7" applyNumberFormat="1" applyFont="1" applyFill="1" applyBorder="1" applyProtection="1">
      <alignment vertical="center"/>
      <protection locked="0"/>
    </xf>
    <xf numFmtId="179" fontId="5" fillId="2" borderId="26" xfId="7" applyNumberFormat="1" applyFont="1" applyFill="1" applyBorder="1" applyProtection="1">
      <alignment vertical="center"/>
      <protection locked="0"/>
    </xf>
    <xf numFmtId="179" fontId="5" fillId="2" borderId="27" xfId="7" applyNumberFormat="1" applyFont="1" applyFill="1" applyBorder="1" applyProtection="1">
      <alignment vertical="center"/>
      <protection locked="0"/>
    </xf>
    <xf numFmtId="179" fontId="5" fillId="2" borderId="5" xfId="0" applyNumberFormat="1" applyFont="1" applyFill="1" applyBorder="1" applyAlignment="1" applyProtection="1">
      <alignment vertical="center" shrinkToFit="1"/>
      <protection locked="0"/>
    </xf>
    <xf numFmtId="179" fontId="5" fillId="0" borderId="0" xfId="0" applyNumberFormat="1" applyFont="1" applyFill="1" applyBorder="1" applyAlignment="1" applyProtection="1">
      <alignment vertical="center" shrinkToFit="1"/>
      <protection locked="0"/>
    </xf>
    <xf numFmtId="179" fontId="5" fillId="2" borderId="6" xfId="0" applyNumberFormat="1" applyFont="1" applyFill="1" applyBorder="1" applyAlignment="1" applyProtection="1">
      <alignment vertical="center" shrinkToFit="1"/>
      <protection locked="0"/>
    </xf>
    <xf numFmtId="179" fontId="5" fillId="2" borderId="0" xfId="0" applyNumberFormat="1" applyFont="1" applyFill="1" applyBorder="1" applyAlignment="1" applyProtection="1">
      <alignment vertical="center" shrinkToFit="1"/>
      <protection locked="0"/>
    </xf>
    <xf numFmtId="179" fontId="5" fillId="0" borderId="6" xfId="0" applyNumberFormat="1" applyFont="1" applyFill="1" applyBorder="1" applyAlignment="1" applyProtection="1">
      <alignment vertical="center" shrinkToFit="1"/>
      <protection locked="0"/>
    </xf>
    <xf numFmtId="176" fontId="2" fillId="7" borderId="0" xfId="0" applyNumberFormat="1" applyFont="1" applyFill="1" applyBorder="1" applyProtection="1">
      <alignment vertical="center"/>
      <protection hidden="1"/>
    </xf>
    <xf numFmtId="178" fontId="5" fillId="2" borderId="35" xfId="0" applyNumberFormat="1" applyFont="1" applyFill="1" applyBorder="1" applyProtection="1">
      <alignment vertical="center"/>
      <protection hidden="1"/>
    </xf>
    <xf numFmtId="178" fontId="5" fillId="0" borderId="38" xfId="0" applyNumberFormat="1" applyFont="1" applyFill="1" applyBorder="1" applyProtection="1">
      <alignment vertical="center"/>
      <protection hidden="1"/>
    </xf>
    <xf numFmtId="38" fontId="13" fillId="0" borderId="38" xfId="7" applyFont="1" applyFill="1" applyBorder="1" applyAlignment="1" applyProtection="1">
      <alignment vertical="center"/>
      <protection hidden="1"/>
    </xf>
    <xf numFmtId="38" fontId="13" fillId="0" borderId="40" xfId="7" applyFont="1" applyFill="1" applyBorder="1" applyAlignment="1" applyProtection="1">
      <alignment vertical="center"/>
      <protection hidden="1"/>
    </xf>
    <xf numFmtId="38" fontId="5" fillId="4" borderId="19" xfId="0" applyNumberFormat="1" applyFont="1" applyFill="1" applyBorder="1" applyAlignment="1" applyProtection="1">
      <alignment vertical="center"/>
      <protection hidden="1"/>
    </xf>
    <xf numFmtId="38" fontId="12" fillId="0" borderId="19" xfId="0" applyNumberFormat="1" applyFont="1" applyFill="1" applyBorder="1" applyAlignment="1" applyProtection="1">
      <alignment vertical="center"/>
      <protection hidden="1"/>
    </xf>
    <xf numFmtId="176" fontId="20" fillId="2" borderId="0" xfId="0" applyNumberFormat="1" applyFont="1" applyFill="1" applyBorder="1" applyAlignment="1" applyProtection="1">
      <alignment vertical="center"/>
      <protection hidden="1"/>
    </xf>
    <xf numFmtId="178" fontId="5" fillId="0" borderId="35" xfId="0" applyNumberFormat="1" applyFont="1" applyFill="1" applyBorder="1" applyProtection="1">
      <alignment vertical="center"/>
      <protection hidden="1"/>
    </xf>
    <xf numFmtId="176" fontId="5" fillId="0" borderId="43" xfId="0" applyNumberFormat="1" applyFont="1" applyFill="1" applyBorder="1" applyAlignment="1" applyProtection="1">
      <alignment horizontal="center" vertical="center"/>
      <protection hidden="1"/>
    </xf>
    <xf numFmtId="38" fontId="46" fillId="0" borderId="44" xfId="6" applyFont="1" applyFill="1" applyBorder="1" applyAlignment="1" applyProtection="1">
      <alignment horizontal="center" vertical="center"/>
      <protection hidden="1"/>
    </xf>
    <xf numFmtId="38" fontId="13" fillId="0" borderId="19" xfId="7" applyFont="1" applyFill="1" applyBorder="1" applyAlignment="1" applyProtection="1">
      <alignment horizontal="center" vertical="center"/>
      <protection hidden="1"/>
    </xf>
    <xf numFmtId="38" fontId="13" fillId="0" borderId="31" xfId="7" applyFont="1" applyFill="1" applyBorder="1" applyAlignment="1" applyProtection="1">
      <alignment horizontal="center" vertical="center"/>
      <protection hidden="1"/>
    </xf>
    <xf numFmtId="0" fontId="29" fillId="0" borderId="0" xfId="0" applyFont="1" applyFill="1" applyAlignment="1" applyProtection="1">
      <alignment vertical="distributed"/>
      <protection hidden="1"/>
    </xf>
    <xf numFmtId="0" fontId="30" fillId="2" borderId="0" xfId="0" applyFont="1" applyFill="1" applyBorder="1" applyAlignment="1" applyProtection="1">
      <alignment vertical="center"/>
      <protection hidden="1"/>
    </xf>
    <xf numFmtId="0" fontId="27" fillId="2" borderId="0" xfId="0" applyFont="1" applyFill="1" applyAlignment="1" applyProtection="1">
      <alignment horizontal="center" vertical="center"/>
      <protection hidden="1"/>
    </xf>
    <xf numFmtId="0" fontId="31" fillId="2" borderId="0" xfId="0" applyFont="1" applyFill="1" applyBorder="1" applyAlignment="1" applyProtection="1">
      <alignment vertical="center"/>
      <protection hidden="1"/>
    </xf>
    <xf numFmtId="0" fontId="32" fillId="2" borderId="0" xfId="0" applyFont="1" applyFill="1" applyBorder="1" applyAlignment="1" applyProtection="1">
      <alignment vertical="center"/>
      <protection hidden="1"/>
    </xf>
    <xf numFmtId="0" fontId="32" fillId="2" borderId="0" xfId="0" applyFont="1" applyFill="1" applyBorder="1" applyAlignment="1" applyProtection="1">
      <alignment horizontal="right" vertical="center"/>
      <protection hidden="1"/>
    </xf>
    <xf numFmtId="0" fontId="28" fillId="2" borderId="0" xfId="0" applyFont="1" applyFill="1" applyBorder="1" applyAlignment="1" applyProtection="1">
      <alignment horizontal="left" vertical="center" wrapText="1"/>
      <protection hidden="1"/>
    </xf>
    <xf numFmtId="0" fontId="28" fillId="2" borderId="0" xfId="0" applyFont="1" applyFill="1" applyBorder="1" applyAlignment="1" applyProtection="1">
      <alignment horizontal="left" vertical="center"/>
      <protection hidden="1"/>
    </xf>
    <xf numFmtId="0" fontId="28" fillId="2" borderId="0" xfId="0" applyFont="1" applyFill="1" applyBorder="1" applyAlignment="1" applyProtection="1">
      <alignment vertical="center" wrapText="1"/>
      <protection hidden="1"/>
    </xf>
    <xf numFmtId="0" fontId="28" fillId="2" borderId="0" xfId="0" applyFont="1" applyFill="1" applyAlignment="1" applyProtection="1">
      <alignment horizontal="distributed" vertical="center"/>
      <protection hidden="1"/>
    </xf>
    <xf numFmtId="49" fontId="28" fillId="2" borderId="0" xfId="0" applyNumberFormat="1" applyFont="1" applyFill="1" applyAlignment="1" applyProtection="1">
      <alignment horizontal="left" vertical="center"/>
      <protection hidden="1"/>
    </xf>
    <xf numFmtId="0" fontId="27" fillId="2" borderId="0" xfId="0" applyFont="1" applyFill="1" applyBorder="1" applyAlignment="1" applyProtection="1">
      <alignment vertical="center" textRotation="255"/>
      <protection hidden="1"/>
    </xf>
    <xf numFmtId="0" fontId="27" fillId="2" borderId="0" xfId="0" applyFont="1" applyFill="1" applyBorder="1" applyAlignment="1" applyProtection="1">
      <alignment horizontal="center" vertical="center"/>
      <protection hidden="1"/>
    </xf>
    <xf numFmtId="0" fontId="36" fillId="0" borderId="0" xfId="0" applyFont="1" applyFill="1" applyBorder="1" applyAlignment="1" applyProtection="1">
      <alignment vertical="center" shrinkToFit="1"/>
      <protection hidden="1"/>
    </xf>
    <xf numFmtId="49" fontId="31" fillId="0" borderId="0" xfId="0" applyNumberFormat="1" applyFont="1" applyFill="1" applyBorder="1" applyAlignment="1" applyProtection="1">
      <alignment vertical="center" shrinkToFit="1"/>
      <protection hidden="1"/>
    </xf>
    <xf numFmtId="49" fontId="31" fillId="0" borderId="0" xfId="0" applyNumberFormat="1" applyFont="1" applyFill="1" applyBorder="1" applyAlignment="1" applyProtection="1">
      <alignment vertical="center"/>
      <protection hidden="1"/>
    </xf>
    <xf numFmtId="0" fontId="2" fillId="2" borderId="0" xfId="0" applyFont="1" applyFill="1" applyAlignment="1" applyProtection="1">
      <alignment horizontal="center" vertical="center"/>
      <protection hidden="1"/>
    </xf>
    <xf numFmtId="38" fontId="2" fillId="2" borderId="0" xfId="12" applyFont="1" applyFill="1" applyProtection="1">
      <alignment vertical="center"/>
      <protection hidden="1"/>
    </xf>
    <xf numFmtId="0" fontId="19" fillId="0" borderId="0" xfId="0" applyFont="1" applyFill="1" applyAlignment="1" applyProtection="1">
      <alignment horizontal="right" vertical="center"/>
      <protection hidden="1"/>
    </xf>
    <xf numFmtId="0" fontId="40" fillId="2" borderId="0" xfId="0" applyFont="1" applyFill="1" applyProtection="1">
      <alignment vertical="center"/>
      <protection hidden="1"/>
    </xf>
    <xf numFmtId="49" fontId="25" fillId="2" borderId="0" xfId="0" applyNumberFormat="1" applyFont="1" applyFill="1" applyBorder="1" applyAlignment="1" applyProtection="1">
      <alignment horizontal="center" vertical="center"/>
      <protection hidden="1"/>
    </xf>
    <xf numFmtId="0" fontId="25" fillId="2" borderId="0" xfId="0" applyFont="1" applyFill="1" applyBorder="1" applyAlignment="1" applyProtection="1">
      <alignment vertical="center"/>
      <protection hidden="1"/>
    </xf>
    <xf numFmtId="0" fontId="25" fillId="0" borderId="0" xfId="0" applyFont="1" applyFill="1" applyBorder="1" applyProtection="1">
      <alignment vertical="center"/>
      <protection hidden="1"/>
    </xf>
    <xf numFmtId="0" fontId="25" fillId="2" borderId="0" xfId="0"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25" fillId="2" borderId="0" xfId="0" applyFont="1" applyFill="1" applyBorder="1" applyAlignment="1" applyProtection="1">
      <alignment horizontal="left" vertical="center"/>
      <protection hidden="1"/>
    </xf>
    <xf numFmtId="49" fontId="12" fillId="2" borderId="0" xfId="0" applyNumberFormat="1" applyFont="1" applyFill="1" applyBorder="1" applyAlignment="1" applyProtection="1">
      <alignment horizontal="left" vertical="center"/>
      <protection hidden="1"/>
    </xf>
    <xf numFmtId="0" fontId="12" fillId="2" borderId="0" xfId="0" applyFont="1" applyFill="1" applyBorder="1" applyProtection="1">
      <alignment vertical="center"/>
      <protection hidden="1"/>
    </xf>
    <xf numFmtId="0" fontId="12" fillId="2" borderId="0" xfId="0" applyFont="1" applyFill="1" applyBorder="1" applyAlignment="1" applyProtection="1">
      <alignment horizontal="distributed" vertical="center"/>
      <protection hidden="1"/>
    </xf>
    <xf numFmtId="0" fontId="12" fillId="2" borderId="0" xfId="0" applyFont="1" applyFill="1" applyBorder="1" applyAlignment="1" applyProtection="1">
      <alignment horizontal="left" vertical="center"/>
      <protection hidden="1"/>
    </xf>
    <xf numFmtId="0" fontId="18" fillId="0" borderId="0" xfId="85" applyFont="1" applyBorder="1" applyAlignment="1" applyProtection="1">
      <alignment vertical="center"/>
      <protection hidden="1"/>
    </xf>
    <xf numFmtId="0" fontId="12" fillId="0" borderId="0" xfId="85" applyFont="1" applyBorder="1" applyAlignment="1" applyProtection="1">
      <alignment vertical="center" wrapText="1"/>
      <protection hidden="1"/>
    </xf>
    <xf numFmtId="0" fontId="12" fillId="0" borderId="0" xfId="85" applyFont="1" applyBorder="1" applyAlignment="1" applyProtection="1">
      <alignment vertical="center" shrinkToFit="1"/>
      <protection hidden="1"/>
    </xf>
    <xf numFmtId="0" fontId="12" fillId="2" borderId="0" xfId="0" applyFont="1" applyFill="1" applyBorder="1" applyAlignment="1" applyProtection="1">
      <alignment horizontal="right" vertical="center"/>
      <protection hidden="1"/>
    </xf>
    <xf numFmtId="0" fontId="12" fillId="2" borderId="0" xfId="0" applyFont="1" applyFill="1" applyBorder="1" applyAlignment="1" applyProtection="1">
      <alignment horizontal="center" vertical="center"/>
      <protection hidden="1"/>
    </xf>
    <xf numFmtId="0" fontId="12" fillId="0" borderId="0" xfId="0" applyFont="1" applyFill="1" applyBorder="1" applyProtection="1">
      <alignment vertical="center"/>
      <protection hidden="1"/>
    </xf>
    <xf numFmtId="0" fontId="12" fillId="2" borderId="0" xfId="0" applyFont="1" applyFill="1" applyBorder="1" applyAlignment="1" applyProtection="1">
      <alignment horizontal="center" vertical="center" wrapText="1"/>
      <protection hidden="1"/>
    </xf>
    <xf numFmtId="0" fontId="12" fillId="0" borderId="48" xfId="0" applyFont="1" applyFill="1" applyBorder="1" applyProtection="1">
      <alignment vertical="center"/>
      <protection hidden="1"/>
    </xf>
    <xf numFmtId="49" fontId="25" fillId="2" borderId="48" xfId="0" applyNumberFormat="1" applyFont="1" applyFill="1" applyBorder="1" applyAlignment="1" applyProtection="1">
      <alignment horizontal="center" vertical="center"/>
      <protection hidden="1"/>
    </xf>
    <xf numFmtId="0" fontId="25" fillId="0" borderId="48" xfId="0" applyFont="1" applyFill="1" applyBorder="1" applyProtection="1">
      <alignment vertical="center"/>
      <protection hidden="1"/>
    </xf>
    <xf numFmtId="0" fontId="12" fillId="2" borderId="48" xfId="0" applyFont="1" applyFill="1" applyBorder="1" applyAlignment="1" applyProtection="1">
      <alignment vertical="center"/>
      <protection hidden="1"/>
    </xf>
    <xf numFmtId="0" fontId="12" fillId="2" borderId="48" xfId="0" applyFont="1" applyFill="1" applyBorder="1" applyAlignment="1" applyProtection="1">
      <alignment horizontal="center" vertical="center" wrapText="1"/>
      <protection hidden="1"/>
    </xf>
    <xf numFmtId="0" fontId="12" fillId="2" borderId="48" xfId="0" applyFont="1" applyFill="1" applyBorder="1" applyAlignment="1" applyProtection="1">
      <alignment horizontal="center" vertical="center"/>
      <protection hidden="1"/>
    </xf>
    <xf numFmtId="0" fontId="25" fillId="2" borderId="0" xfId="0" applyFont="1" applyFill="1" applyProtection="1">
      <alignment vertical="center"/>
      <protection hidden="1"/>
    </xf>
    <xf numFmtId="38" fontId="2" fillId="2" borderId="0" xfId="12" applyFont="1" applyFill="1" applyBorder="1" applyProtection="1">
      <alignment vertical="center"/>
      <protection hidden="1"/>
    </xf>
    <xf numFmtId="0" fontId="10" fillId="2" borderId="0" xfId="0" applyFont="1" applyFill="1" applyBorder="1" applyAlignment="1" applyProtection="1">
      <alignment horizontal="center" vertical="center"/>
      <protection hidden="1"/>
    </xf>
    <xf numFmtId="0" fontId="5" fillId="2" borderId="0" xfId="0" applyFont="1" applyFill="1" applyProtection="1">
      <alignment vertical="center"/>
      <protection hidden="1"/>
    </xf>
    <xf numFmtId="0" fontId="5" fillId="0" borderId="0" xfId="0" applyFont="1" applyFill="1" applyBorder="1" applyAlignment="1" applyProtection="1">
      <alignment horizontal="right" vertical="center" wrapText="1"/>
      <protection hidden="1"/>
    </xf>
    <xf numFmtId="0" fontId="9" fillId="0" borderId="0" xfId="0" applyFont="1" applyBorder="1" applyAlignment="1" applyProtection="1">
      <alignment vertical="center"/>
      <protection hidden="1"/>
    </xf>
    <xf numFmtId="0" fontId="49" fillId="0" borderId="0" xfId="0" applyFont="1" applyFill="1" applyBorder="1" applyAlignment="1" applyProtection="1">
      <alignment horizontal="left" vertical="center"/>
      <protection hidden="1"/>
    </xf>
    <xf numFmtId="0" fontId="9" fillId="0" borderId="49" xfId="0" applyFont="1" applyBorder="1" applyAlignment="1" applyProtection="1">
      <alignment horizontal="center" vertical="center"/>
      <protection hidden="1"/>
    </xf>
    <xf numFmtId="38" fontId="25" fillId="2" borderId="0" xfId="12" applyFont="1" applyFill="1" applyBorder="1" applyAlignment="1" applyProtection="1">
      <alignment horizontal="right" vertical="center"/>
      <protection hidden="1"/>
    </xf>
    <xf numFmtId="0" fontId="9" fillId="0" borderId="0" xfId="0" applyFont="1" applyBorder="1" applyAlignment="1" applyProtection="1">
      <alignment horizontal="center" vertical="center"/>
      <protection hidden="1"/>
    </xf>
    <xf numFmtId="0" fontId="13" fillId="0" borderId="0" xfId="0" applyFont="1" applyFill="1" applyBorder="1" applyAlignment="1" applyProtection="1">
      <alignment horizontal="left" vertical="center" wrapText="1"/>
      <protection hidden="1"/>
    </xf>
    <xf numFmtId="38" fontId="26" fillId="2" borderId="50" xfId="12" applyFont="1" applyFill="1" applyBorder="1" applyAlignment="1" applyProtection="1">
      <alignment vertical="center"/>
      <protection hidden="1"/>
    </xf>
    <xf numFmtId="38" fontId="26" fillId="2" borderId="0" xfId="12" applyFont="1" applyFill="1" applyBorder="1" applyAlignment="1" applyProtection="1">
      <alignment vertical="center"/>
      <protection hidden="1"/>
    </xf>
    <xf numFmtId="38" fontId="42" fillId="0" borderId="0" xfId="12" applyFont="1" applyFill="1" applyBorder="1" applyAlignment="1" applyProtection="1">
      <alignment vertical="center"/>
      <protection hidden="1"/>
    </xf>
    <xf numFmtId="38" fontId="2" fillId="0" borderId="0" xfId="12" applyFont="1" applyProtection="1">
      <alignment vertical="center"/>
      <protection hidden="1"/>
    </xf>
    <xf numFmtId="0" fontId="28" fillId="0" borderId="0" xfId="0" applyFont="1" applyFill="1" applyAlignment="1" applyProtection="1">
      <alignment vertical="center" shrinkToFit="1"/>
      <protection hidden="1"/>
    </xf>
    <xf numFmtId="176" fontId="2" fillId="2" borderId="0" xfId="0" applyNumberFormat="1" applyFont="1" applyFill="1" applyBorder="1" applyAlignment="1" applyProtection="1">
      <alignment horizontal="right" vertical="center"/>
      <protection hidden="1"/>
    </xf>
    <xf numFmtId="178" fontId="13" fillId="0" borderId="24" xfId="7" applyNumberFormat="1" applyFont="1" applyFill="1" applyBorder="1" applyAlignment="1" applyProtection="1">
      <alignment vertical="center"/>
      <protection hidden="1"/>
    </xf>
    <xf numFmtId="178" fontId="13" fillId="0" borderId="12" xfId="7" applyNumberFormat="1" applyFont="1" applyFill="1" applyBorder="1" applyAlignment="1" applyProtection="1">
      <alignment vertical="center"/>
      <protection hidden="1"/>
    </xf>
    <xf numFmtId="178" fontId="13" fillId="0" borderId="31" xfId="7" applyNumberFormat="1" applyFont="1" applyFill="1" applyBorder="1" applyAlignment="1" applyProtection="1">
      <alignment horizontal="right" vertical="center"/>
      <protection hidden="1"/>
    </xf>
    <xf numFmtId="178" fontId="13" fillId="0" borderId="19" xfId="7"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protection hidden="1"/>
    </xf>
    <xf numFmtId="0" fontId="12" fillId="2" borderId="0" xfId="0" applyFont="1" applyFill="1" applyBorder="1" applyAlignment="1" applyProtection="1">
      <alignment vertical="center" wrapText="1"/>
      <protection hidden="1"/>
    </xf>
    <xf numFmtId="38" fontId="13" fillId="0" borderId="19" xfId="0" applyNumberFormat="1" applyFont="1" applyFill="1" applyBorder="1" applyAlignment="1" applyProtection="1">
      <alignment vertical="center"/>
    </xf>
    <xf numFmtId="38" fontId="13" fillId="0" borderId="31" xfId="0" applyNumberFormat="1" applyFont="1" applyFill="1" applyBorder="1" applyAlignment="1" applyProtection="1">
      <alignment vertical="center"/>
    </xf>
    <xf numFmtId="0" fontId="13" fillId="8" borderId="39" xfId="0" applyFont="1" applyFill="1" applyBorder="1" applyAlignment="1" applyProtection="1">
      <alignment horizontal="center" vertical="center"/>
    </xf>
    <xf numFmtId="38" fontId="14" fillId="4" borderId="41" xfId="7" applyFont="1" applyFill="1" applyBorder="1" applyAlignment="1" applyProtection="1">
      <alignment horizontal="center" vertical="center"/>
    </xf>
    <xf numFmtId="38" fontId="14" fillId="4" borderId="42" xfId="7" applyFont="1" applyFill="1" applyBorder="1" applyAlignment="1" applyProtection="1">
      <alignment horizontal="center" vertical="center"/>
    </xf>
    <xf numFmtId="38" fontId="13" fillId="0" borderId="0" xfId="7" applyFont="1" applyFill="1" applyBorder="1" applyAlignment="1" applyProtection="1">
      <alignment horizontal="right" vertical="center"/>
    </xf>
    <xf numFmtId="176" fontId="13" fillId="3" borderId="1" xfId="0" applyNumberFormat="1" applyFont="1" applyFill="1" applyBorder="1" applyAlignment="1" applyProtection="1">
      <alignment horizontal="center" vertical="center"/>
    </xf>
    <xf numFmtId="0" fontId="13" fillId="4" borderId="1" xfId="0" applyFont="1" applyFill="1" applyBorder="1" applyAlignment="1" applyProtection="1">
      <alignment horizontal="center" vertical="center" wrapText="1"/>
    </xf>
    <xf numFmtId="0" fontId="13" fillId="3" borderId="41" xfId="0" applyFont="1" applyFill="1" applyBorder="1" applyAlignment="1" applyProtection="1">
      <alignment horizontal="center" vertical="center" wrapText="1"/>
    </xf>
    <xf numFmtId="0" fontId="2" fillId="4" borderId="41" xfId="0" applyFont="1" applyFill="1" applyBorder="1" applyAlignment="1" applyProtection="1">
      <alignment horizontal="center" vertical="center" wrapText="1"/>
    </xf>
    <xf numFmtId="0" fontId="2" fillId="4" borderId="42" xfId="0" applyFont="1" applyFill="1" applyBorder="1" applyAlignment="1" applyProtection="1">
      <alignment horizontal="center" vertical="center"/>
    </xf>
    <xf numFmtId="176" fontId="13" fillId="3" borderId="11" xfId="0" applyNumberFormat="1" applyFont="1" applyFill="1" applyBorder="1" applyAlignment="1" applyProtection="1">
      <alignment horizontal="center" vertical="center" wrapText="1"/>
    </xf>
    <xf numFmtId="176" fontId="13" fillId="3" borderId="1"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176" fontId="5" fillId="2" borderId="0" xfId="0" applyNumberFormat="1" applyFont="1" applyFill="1" applyAlignment="1" applyProtection="1"/>
    <xf numFmtId="176" fontId="2" fillId="2" borderId="0" xfId="0" applyNumberFormat="1" applyFont="1" applyFill="1" applyProtection="1">
      <alignment vertical="center"/>
    </xf>
    <xf numFmtId="176" fontId="2" fillId="0" borderId="0" xfId="0" applyNumberFormat="1" applyFont="1" applyFill="1" applyBorder="1" applyProtection="1">
      <alignment vertical="center"/>
    </xf>
    <xf numFmtId="0" fontId="52" fillId="0" borderId="0" xfId="0" applyFont="1" applyFill="1" applyProtection="1">
      <alignment vertical="center"/>
    </xf>
    <xf numFmtId="176" fontId="51" fillId="2" borderId="0" xfId="0" applyNumberFormat="1" applyFont="1" applyFill="1" applyAlignment="1" applyProtection="1"/>
    <xf numFmtId="176" fontId="2" fillId="0" borderId="0" xfId="0" applyNumberFormat="1" applyFont="1" applyFill="1" applyProtection="1">
      <alignment vertical="center"/>
    </xf>
    <xf numFmtId="176" fontId="20" fillId="2" borderId="0" xfId="0" applyNumberFormat="1" applyFont="1" applyFill="1" applyBorder="1" applyAlignment="1" applyProtection="1">
      <alignment vertical="center"/>
    </xf>
    <xf numFmtId="176" fontId="13" fillId="2" borderId="0" xfId="0" applyNumberFormat="1" applyFont="1" applyFill="1" applyBorder="1" applyAlignment="1" applyProtection="1">
      <alignment vertical="center"/>
    </xf>
    <xf numFmtId="177" fontId="13" fillId="2" borderId="0" xfId="0" applyNumberFormat="1" applyFont="1" applyFill="1" applyBorder="1" applyAlignment="1" applyProtection="1">
      <alignment vertical="center"/>
    </xf>
    <xf numFmtId="0" fontId="13" fillId="2" borderId="0" xfId="0" applyFont="1" applyFill="1" applyBorder="1" applyAlignment="1" applyProtection="1">
      <alignment vertical="center"/>
    </xf>
    <xf numFmtId="0" fontId="5" fillId="2" borderId="45" xfId="0" applyNumberFormat="1" applyFont="1" applyFill="1" applyBorder="1" applyAlignment="1" applyProtection="1">
      <alignment horizontal="center" vertical="center"/>
      <protection locked="0" hidden="1"/>
    </xf>
    <xf numFmtId="0" fontId="5" fillId="2" borderId="3" xfId="0" applyNumberFormat="1" applyFont="1" applyFill="1" applyBorder="1" applyAlignment="1" applyProtection="1">
      <alignment horizontal="center" vertical="center"/>
      <protection locked="0" hidden="1"/>
    </xf>
    <xf numFmtId="0" fontId="5" fillId="2" borderId="4" xfId="0" applyNumberFormat="1" applyFont="1" applyFill="1" applyBorder="1" applyAlignment="1" applyProtection="1">
      <alignment horizontal="center" vertical="center"/>
      <protection locked="0" hidden="1"/>
    </xf>
    <xf numFmtId="178" fontId="5" fillId="2" borderId="2" xfId="7" applyNumberFormat="1" applyFont="1" applyFill="1" applyBorder="1" applyProtection="1">
      <alignment vertical="center"/>
      <protection locked="0" hidden="1"/>
    </xf>
    <xf numFmtId="178" fontId="5" fillId="2" borderId="3" xfId="7" applyNumberFormat="1" applyFont="1" applyFill="1" applyBorder="1" applyProtection="1">
      <alignment vertical="center"/>
      <protection locked="0" hidden="1"/>
    </xf>
    <xf numFmtId="178" fontId="5" fillId="2" borderId="4" xfId="7" applyNumberFormat="1" applyFont="1" applyFill="1" applyBorder="1" applyProtection="1">
      <alignment vertical="center"/>
      <protection locked="0" hidden="1"/>
    </xf>
    <xf numFmtId="179" fontId="5" fillId="2" borderId="20" xfId="7" applyNumberFormat="1" applyFont="1" applyFill="1" applyBorder="1" applyProtection="1">
      <alignment vertical="center"/>
      <protection locked="0" hidden="1"/>
    </xf>
    <xf numFmtId="178" fontId="5" fillId="2" borderId="32" xfId="7" applyNumberFormat="1" applyFont="1" applyFill="1" applyBorder="1" applyProtection="1">
      <alignment vertical="center"/>
      <protection locked="0" hidden="1"/>
    </xf>
    <xf numFmtId="179" fontId="5" fillId="2" borderId="21" xfId="7" applyNumberFormat="1" applyFont="1" applyFill="1" applyBorder="1" applyProtection="1">
      <alignment vertical="center"/>
      <protection locked="0" hidden="1"/>
    </xf>
    <xf numFmtId="178" fontId="5" fillId="2" borderId="33" xfId="7" applyNumberFormat="1" applyFont="1" applyFill="1" applyBorder="1" applyProtection="1">
      <alignment vertical="center"/>
      <protection locked="0" hidden="1"/>
    </xf>
    <xf numFmtId="179" fontId="5" fillId="2" borderId="27" xfId="7" applyNumberFormat="1" applyFont="1" applyFill="1" applyBorder="1" applyProtection="1">
      <alignment vertical="center"/>
      <protection locked="0" hidden="1"/>
    </xf>
    <xf numFmtId="178" fontId="5" fillId="2" borderId="34" xfId="7" applyNumberFormat="1" applyFont="1" applyFill="1" applyBorder="1" applyProtection="1">
      <alignment vertical="center"/>
      <protection locked="0" hidden="1"/>
    </xf>
    <xf numFmtId="49" fontId="5" fillId="2" borderId="2" xfId="0" applyNumberFormat="1" applyFont="1" applyFill="1" applyBorder="1" applyAlignment="1" applyProtection="1">
      <alignment horizontal="center" vertical="center"/>
      <protection locked="0" hidden="1"/>
    </xf>
    <xf numFmtId="49" fontId="5" fillId="2" borderId="3" xfId="0" applyNumberFormat="1" applyFont="1" applyFill="1" applyBorder="1" applyAlignment="1" applyProtection="1">
      <alignment horizontal="center" vertical="center"/>
      <protection locked="0" hidden="1"/>
    </xf>
    <xf numFmtId="49" fontId="5" fillId="2" borderId="4" xfId="0" applyNumberFormat="1" applyFont="1" applyFill="1" applyBorder="1" applyAlignment="1" applyProtection="1">
      <alignment horizontal="center" vertical="center"/>
      <protection locked="0" hidden="1"/>
    </xf>
    <xf numFmtId="178" fontId="5" fillId="2" borderId="29" xfId="0" applyNumberFormat="1" applyFont="1" applyFill="1" applyBorder="1" applyProtection="1">
      <alignment vertical="center"/>
      <protection locked="0" hidden="1"/>
    </xf>
    <xf numFmtId="178" fontId="5" fillId="2" borderId="3" xfId="0" applyNumberFormat="1" applyFont="1" applyFill="1" applyBorder="1" applyProtection="1">
      <alignment vertical="center"/>
      <protection locked="0" hidden="1"/>
    </xf>
    <xf numFmtId="178" fontId="5" fillId="2" borderId="4" xfId="0" applyNumberFormat="1" applyFont="1" applyFill="1" applyBorder="1" applyProtection="1">
      <alignment vertical="center"/>
      <protection locked="0" hidden="1"/>
    </xf>
    <xf numFmtId="179" fontId="5" fillId="0" borderId="30" xfId="7" applyNumberFormat="1" applyFont="1" applyFill="1" applyBorder="1" applyProtection="1">
      <alignment vertical="center"/>
      <protection locked="0" hidden="1"/>
    </xf>
    <xf numFmtId="178" fontId="5" fillId="0" borderId="36" xfId="7" applyNumberFormat="1" applyFont="1" applyFill="1" applyBorder="1" applyProtection="1">
      <alignment vertical="center"/>
      <protection locked="0" hidden="1"/>
    </xf>
    <xf numFmtId="179" fontId="5" fillId="0" borderId="20" xfId="7" applyNumberFormat="1" applyFont="1" applyFill="1" applyBorder="1" applyProtection="1">
      <alignment vertical="center"/>
      <protection locked="0" hidden="1"/>
    </xf>
    <xf numFmtId="178" fontId="5" fillId="0" borderId="37" xfId="7" applyNumberFormat="1" applyFont="1" applyFill="1" applyBorder="1" applyProtection="1">
      <alignment vertical="center"/>
      <protection locked="0" hidden="1"/>
    </xf>
    <xf numFmtId="176" fontId="5" fillId="2" borderId="2" xfId="0" applyNumberFormat="1" applyFont="1" applyFill="1" applyBorder="1" applyAlignment="1" applyProtection="1">
      <alignment horizontal="center" vertical="center"/>
      <protection locked="0" hidden="1"/>
    </xf>
    <xf numFmtId="176" fontId="5" fillId="2" borderId="3" xfId="0" applyNumberFormat="1" applyFont="1" applyFill="1" applyBorder="1" applyAlignment="1" applyProtection="1">
      <alignment horizontal="center" vertical="center"/>
      <protection locked="0" hidden="1"/>
    </xf>
    <xf numFmtId="176" fontId="5" fillId="2" borderId="4" xfId="0" applyNumberFormat="1" applyFont="1" applyFill="1" applyBorder="1" applyAlignment="1" applyProtection="1">
      <alignment horizontal="center" vertical="center"/>
      <protection locked="0" hidden="1"/>
    </xf>
    <xf numFmtId="178" fontId="5" fillId="2" borderId="0" xfId="0" applyNumberFormat="1" applyFont="1" applyFill="1" applyBorder="1" applyProtection="1">
      <alignment vertical="center"/>
      <protection locked="0" hidden="1"/>
    </xf>
    <xf numFmtId="178" fontId="5" fillId="2" borderId="5" xfId="0" applyNumberFormat="1" applyFont="1" applyFill="1" applyBorder="1" applyProtection="1">
      <alignment vertical="center"/>
      <protection locked="0" hidden="1"/>
    </xf>
    <xf numFmtId="178" fontId="5" fillId="2" borderId="6" xfId="0" applyNumberFormat="1" applyFont="1" applyFill="1" applyBorder="1" applyProtection="1">
      <alignment vertical="center"/>
      <protection locked="0" hidden="1"/>
    </xf>
    <xf numFmtId="179" fontId="5" fillId="0" borderId="22" xfId="7" applyNumberFormat="1" applyFont="1" applyFill="1" applyBorder="1" applyProtection="1">
      <alignment vertical="center"/>
      <protection locked="0" hidden="1"/>
    </xf>
    <xf numFmtId="178" fontId="5" fillId="0" borderId="34" xfId="7" applyNumberFormat="1" applyFont="1" applyFill="1" applyBorder="1" applyProtection="1">
      <alignment vertical="center"/>
      <protection locked="0" hidden="1"/>
    </xf>
    <xf numFmtId="0" fontId="12" fillId="2" borderId="0" xfId="0" applyFont="1" applyFill="1" applyBorder="1" applyAlignment="1" applyProtection="1">
      <alignment vertical="center"/>
      <protection hidden="1"/>
    </xf>
    <xf numFmtId="0" fontId="28" fillId="2" borderId="0" xfId="0" applyFont="1" applyFill="1" applyAlignment="1" applyProtection="1">
      <alignment horizontal="right" vertical="center"/>
      <protection hidden="1"/>
    </xf>
    <xf numFmtId="0" fontId="28" fillId="2" borderId="0" xfId="0" applyFont="1" applyFill="1" applyAlignment="1" applyProtection="1">
      <alignment horizontal="center" vertical="center"/>
      <protection hidden="1"/>
    </xf>
    <xf numFmtId="0" fontId="31" fillId="0" borderId="0" xfId="0" applyFont="1" applyFill="1" applyBorder="1" applyAlignment="1" applyProtection="1">
      <alignment horizontal="center" vertical="center" shrinkToFit="1"/>
      <protection hidden="1"/>
    </xf>
    <xf numFmtId="0" fontId="28" fillId="0" borderId="0" xfId="0" applyFont="1" applyFill="1" applyAlignment="1" applyProtection="1">
      <alignment horizontal="distributed" vertical="center"/>
      <protection hidden="1"/>
    </xf>
    <xf numFmtId="0" fontId="28" fillId="0" borderId="0" xfId="0" applyFont="1" applyFill="1" applyAlignment="1" applyProtection="1">
      <alignment vertical="center"/>
      <protection hidden="1"/>
    </xf>
    <xf numFmtId="0" fontId="49" fillId="2" borderId="0" xfId="0" applyFont="1" applyFill="1" applyBorder="1" applyAlignment="1" applyProtection="1">
      <alignment vertical="center"/>
      <protection hidden="1"/>
    </xf>
    <xf numFmtId="0" fontId="12" fillId="2" borderId="0" xfId="0" applyFont="1" applyFill="1" applyBorder="1" applyAlignment="1" applyProtection="1">
      <alignment vertical="center"/>
      <protection hidden="1"/>
    </xf>
    <xf numFmtId="0" fontId="9" fillId="0" borderId="0" xfId="0" applyFont="1" applyBorder="1" applyAlignment="1" applyProtection="1">
      <alignment horizontal="center" vertical="center"/>
      <protection hidden="1"/>
    </xf>
    <xf numFmtId="38" fontId="28" fillId="2" borderId="0" xfId="87" applyFont="1" applyFill="1" applyBorder="1" applyAlignment="1" applyProtection="1">
      <alignment vertical="center"/>
      <protection hidden="1"/>
    </xf>
    <xf numFmtId="38" fontId="27" fillId="0" borderId="0" xfId="87" applyFont="1" applyFill="1" applyAlignment="1" applyProtection="1">
      <alignment vertical="center"/>
      <protection hidden="1"/>
    </xf>
    <xf numFmtId="38" fontId="27" fillId="2" borderId="0" xfId="87" applyFont="1" applyFill="1" applyAlignment="1" applyProtection="1">
      <alignment vertical="center"/>
      <protection hidden="1"/>
    </xf>
    <xf numFmtId="0" fontId="27" fillId="2" borderId="0" xfId="0" applyFont="1" applyFill="1" applyBorder="1" applyAlignment="1" applyProtection="1">
      <alignment vertical="center"/>
      <protection hidden="1"/>
    </xf>
    <xf numFmtId="38" fontId="27" fillId="2" borderId="0" xfId="87" applyFont="1" applyFill="1" applyBorder="1" applyAlignment="1" applyProtection="1">
      <alignment vertical="center"/>
      <protection hidden="1"/>
    </xf>
    <xf numFmtId="0" fontId="22" fillId="0" borderId="0" xfId="0" applyFont="1" applyFill="1" applyBorder="1" applyAlignment="1" applyProtection="1">
      <alignment vertical="center" wrapText="1"/>
      <protection hidden="1"/>
    </xf>
    <xf numFmtId="0" fontId="22" fillId="0" borderId="0" xfId="0" applyFont="1" applyFill="1" applyBorder="1" applyAlignment="1" applyProtection="1">
      <alignment wrapText="1"/>
      <protection hidden="1"/>
    </xf>
    <xf numFmtId="0" fontId="22" fillId="2" borderId="0" xfId="0" applyFont="1" applyFill="1" applyBorder="1" applyAlignment="1" applyProtection="1">
      <alignment vertical="center" wrapText="1"/>
      <protection hidden="1"/>
    </xf>
    <xf numFmtId="38" fontId="36" fillId="0" borderId="0" xfId="87" applyFont="1" applyFill="1" applyBorder="1" applyAlignment="1" applyProtection="1">
      <alignment vertical="center" shrinkToFit="1"/>
      <protection hidden="1"/>
    </xf>
    <xf numFmtId="0" fontId="33" fillId="0" borderId="0" xfId="0" applyNumberFormat="1" applyFont="1" applyFill="1" applyBorder="1" applyAlignment="1" applyProtection="1">
      <alignment horizontal="right" vertical="center"/>
      <protection hidden="1"/>
    </xf>
    <xf numFmtId="0" fontId="35" fillId="0" borderId="0" xfId="0" applyFont="1" applyFill="1" applyBorder="1" applyAlignment="1" applyProtection="1">
      <alignment vertical="center" wrapText="1"/>
      <protection hidden="1"/>
    </xf>
    <xf numFmtId="0" fontId="30" fillId="0" borderId="0" xfId="0" applyFont="1" applyFill="1" applyAlignment="1" applyProtection="1">
      <alignment horizontal="center" vertical="center"/>
      <protection hidden="1"/>
    </xf>
    <xf numFmtId="0" fontId="31" fillId="0" borderId="0" xfId="0" applyFont="1" applyFill="1" applyBorder="1" applyAlignment="1" applyProtection="1">
      <alignment vertical="center" wrapText="1"/>
      <protection hidden="1"/>
    </xf>
    <xf numFmtId="0" fontId="59" fillId="0" borderId="0" xfId="0" applyFont="1" applyFill="1" applyBorder="1" applyAlignment="1" applyProtection="1">
      <alignment vertical="center" shrinkToFit="1"/>
      <protection hidden="1"/>
    </xf>
    <xf numFmtId="0" fontId="35" fillId="0" borderId="0" xfId="0" applyFont="1" applyFill="1" applyAlignment="1" applyProtection="1">
      <alignment horizontal="center" vertical="center" wrapText="1"/>
      <protection hidden="1"/>
    </xf>
    <xf numFmtId="0" fontId="35" fillId="5" borderId="0" xfId="0" applyFont="1" applyFill="1" applyAlignment="1" applyProtection="1">
      <alignment vertical="center" wrapText="1"/>
      <protection hidden="1"/>
    </xf>
    <xf numFmtId="0" fontId="12" fillId="2" borderId="0" xfId="0" applyFont="1" applyFill="1" applyBorder="1" applyAlignment="1" applyProtection="1">
      <alignment vertical="top"/>
      <protection hidden="1"/>
    </xf>
    <xf numFmtId="0" fontId="63" fillId="2" borderId="0" xfId="0" applyFont="1" applyFill="1" applyProtection="1">
      <alignment vertical="center"/>
      <protection hidden="1"/>
    </xf>
    <xf numFmtId="0" fontId="64" fillId="2" borderId="0" xfId="0" applyFont="1" applyFill="1" applyAlignment="1" applyProtection="1">
      <alignment horizontal="right" vertical="center"/>
      <protection hidden="1"/>
    </xf>
    <xf numFmtId="0" fontId="12" fillId="0" borderId="0" xfId="0" applyFont="1" applyFill="1" applyAlignment="1" applyProtection="1">
      <alignment horizontal="right" vertical="center"/>
      <protection hidden="1"/>
    </xf>
    <xf numFmtId="0" fontId="64" fillId="2" borderId="0" xfId="0" applyFont="1" applyFill="1" applyBorder="1" applyAlignment="1" applyProtection="1">
      <alignment horizontal="right" vertical="center"/>
      <protection hidden="1"/>
    </xf>
    <xf numFmtId="0" fontId="63" fillId="0" borderId="0" xfId="0" applyFont="1" applyFill="1" applyAlignment="1" applyProtection="1">
      <alignment horizontal="right" vertical="center"/>
      <protection hidden="1"/>
    </xf>
    <xf numFmtId="0" fontId="66" fillId="2" borderId="0" xfId="0" applyFont="1" applyFill="1" applyProtection="1">
      <alignment vertical="center"/>
      <protection hidden="1"/>
    </xf>
    <xf numFmtId="0" fontId="67" fillId="2" borderId="0" xfId="0" applyFont="1" applyFill="1" applyAlignment="1" applyProtection="1">
      <alignment horizontal="center" vertical="center" wrapText="1"/>
      <protection hidden="1"/>
    </xf>
    <xf numFmtId="0" fontId="67" fillId="2" borderId="0" xfId="0" applyFont="1" applyFill="1" applyAlignment="1" applyProtection="1">
      <alignment horizontal="center" vertical="center"/>
      <protection hidden="1"/>
    </xf>
    <xf numFmtId="0" fontId="67" fillId="2" borderId="0" xfId="0" applyFont="1" applyFill="1" applyAlignment="1" applyProtection="1">
      <alignment vertical="center"/>
      <protection hidden="1"/>
    </xf>
    <xf numFmtId="0" fontId="2" fillId="2" borderId="0" xfId="0" applyFont="1" applyFill="1" applyAlignment="1" applyProtection="1">
      <alignment horizontal="right" vertical="center"/>
      <protection hidden="1"/>
    </xf>
    <xf numFmtId="0" fontId="9" fillId="0" borderId="0" xfId="0" applyFont="1" applyFill="1" applyBorder="1" applyAlignment="1" applyProtection="1">
      <alignment vertical="center"/>
      <protection hidden="1"/>
    </xf>
    <xf numFmtId="0" fontId="68" fillId="2" borderId="0" xfId="0" applyFont="1" applyFill="1" applyProtection="1">
      <alignment vertical="center"/>
      <protection hidden="1"/>
    </xf>
    <xf numFmtId="0" fontId="69" fillId="2" borderId="0" xfId="0" applyFont="1" applyFill="1" applyProtection="1">
      <alignment vertical="center"/>
      <protection hidden="1"/>
    </xf>
    <xf numFmtId="0" fontId="70" fillId="2" borderId="0" xfId="0" applyFont="1" applyFill="1" applyAlignment="1" applyProtection="1">
      <alignment horizontal="right" vertical="center"/>
      <protection hidden="1"/>
    </xf>
    <xf numFmtId="0" fontId="54" fillId="2" borderId="0" xfId="0" applyFont="1" applyFill="1" applyBorder="1" applyAlignment="1" applyProtection="1">
      <alignment horizontal="center" vertical="center" wrapText="1"/>
      <protection hidden="1"/>
    </xf>
    <xf numFmtId="0" fontId="70" fillId="2" borderId="0" xfId="0" applyFont="1" applyFill="1" applyBorder="1" applyAlignment="1" applyProtection="1">
      <alignment horizontal="center" vertical="center" wrapText="1"/>
      <protection hidden="1"/>
    </xf>
    <xf numFmtId="49" fontId="54" fillId="0" borderId="50" xfId="0" applyNumberFormat="1" applyFont="1" applyFill="1" applyBorder="1" applyAlignment="1" applyProtection="1">
      <alignment vertical="center" shrinkToFit="1"/>
      <protection hidden="1"/>
    </xf>
    <xf numFmtId="49" fontId="54" fillId="0" borderId="0" xfId="0" applyNumberFormat="1" applyFont="1" applyFill="1" applyBorder="1" applyAlignment="1" applyProtection="1">
      <alignment vertical="center" shrinkToFit="1"/>
      <protection hidden="1"/>
    </xf>
    <xf numFmtId="0" fontId="54" fillId="2" borderId="50" xfId="29" applyFont="1" applyFill="1" applyBorder="1" applyAlignment="1" applyProtection="1">
      <alignment vertical="center"/>
      <protection hidden="1"/>
    </xf>
    <xf numFmtId="0" fontId="54" fillId="2" borderId="0" xfId="29" applyFont="1" applyFill="1" applyBorder="1" applyAlignment="1" applyProtection="1">
      <alignment vertical="center"/>
      <protection hidden="1"/>
    </xf>
    <xf numFmtId="0" fontId="54" fillId="2" borderId="0" xfId="29" applyFont="1" applyFill="1" applyBorder="1" applyAlignment="1" applyProtection="1">
      <alignment vertical="center"/>
      <protection locked="0"/>
    </xf>
    <xf numFmtId="0" fontId="72" fillId="2" borderId="0" xfId="0" applyFont="1" applyFill="1" applyProtection="1">
      <alignment vertical="center"/>
      <protection locked="0"/>
    </xf>
    <xf numFmtId="0" fontId="63" fillId="2" borderId="0" xfId="0" applyFont="1" applyFill="1" applyProtection="1">
      <alignment vertical="center"/>
      <protection locked="0"/>
    </xf>
    <xf numFmtId="0" fontId="56" fillId="2" borderId="0" xfId="0" applyFont="1" applyFill="1" applyBorder="1" applyAlignment="1" applyProtection="1">
      <alignment vertical="center" wrapText="1"/>
      <protection locked="0"/>
    </xf>
    <xf numFmtId="0" fontId="72" fillId="2" borderId="0" xfId="0" applyFont="1" applyFill="1" applyBorder="1" applyAlignment="1" applyProtection="1">
      <alignment vertical="center" wrapText="1"/>
      <protection locked="0"/>
    </xf>
    <xf numFmtId="0" fontId="73" fillId="2" borderId="0" xfId="0" applyFont="1" applyFill="1" applyBorder="1" applyAlignment="1" applyProtection="1">
      <alignment vertical="center" wrapText="1"/>
      <protection locked="0"/>
    </xf>
    <xf numFmtId="0" fontId="70" fillId="2" borderId="0" xfId="0" applyFont="1" applyFill="1" applyBorder="1" applyAlignment="1" applyProtection="1">
      <alignment horizontal="center" vertical="center" shrinkToFit="1"/>
      <protection locked="0"/>
    </xf>
    <xf numFmtId="0" fontId="70" fillId="2" borderId="0" xfId="0" applyFont="1" applyFill="1" applyBorder="1" applyAlignment="1" applyProtection="1">
      <alignment vertical="center" shrinkToFit="1"/>
      <protection locked="0"/>
    </xf>
    <xf numFmtId="0" fontId="54" fillId="2" borderId="0"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25" fillId="2" borderId="0" xfId="0" applyFont="1" applyFill="1" applyBorder="1" applyAlignment="1" applyProtection="1">
      <alignment vertical="center" wrapText="1"/>
      <protection locked="0"/>
    </xf>
    <xf numFmtId="0" fontId="14" fillId="2" borderId="0" xfId="0" applyFont="1" applyFill="1" applyBorder="1" applyAlignment="1" applyProtection="1">
      <alignment vertical="center" wrapText="1"/>
      <protection locked="0"/>
    </xf>
    <xf numFmtId="0" fontId="25" fillId="2" borderId="0" xfId="0" applyFont="1" applyFill="1" applyProtection="1">
      <alignment vertical="center"/>
      <protection locked="0"/>
    </xf>
    <xf numFmtId="0" fontId="63" fillId="2" borderId="0" xfId="0" applyFont="1" applyFill="1" applyBorder="1" applyAlignment="1" applyProtection="1">
      <alignment horizontal="left" vertical="center"/>
      <protection locked="0"/>
    </xf>
    <xf numFmtId="0" fontId="63" fillId="2" borderId="0" xfId="0" applyFont="1" applyFill="1" applyBorder="1" applyAlignment="1" applyProtection="1">
      <alignment horizontal="center" vertical="center"/>
      <protection locked="0"/>
    </xf>
    <xf numFmtId="0" fontId="63" fillId="2" borderId="0" xfId="0" applyFont="1" applyFill="1" applyBorder="1" applyProtection="1">
      <alignment vertical="center"/>
      <protection locked="0"/>
    </xf>
    <xf numFmtId="0" fontId="63" fillId="2" borderId="0" xfId="0" applyFont="1" applyFill="1" applyBorder="1" applyAlignment="1" applyProtection="1">
      <alignment horizontal="left" vertical="center"/>
      <protection hidden="1"/>
    </xf>
    <xf numFmtId="0" fontId="70" fillId="2" borderId="0" xfId="0" applyFont="1" applyFill="1" applyBorder="1" applyAlignment="1" applyProtection="1">
      <alignment vertical="center" wrapText="1"/>
      <protection hidden="1"/>
    </xf>
    <xf numFmtId="0" fontId="54" fillId="2" borderId="0" xfId="0" applyFont="1" applyFill="1" applyBorder="1" applyAlignment="1" applyProtection="1">
      <alignment vertical="center" wrapText="1"/>
      <protection hidden="1"/>
    </xf>
    <xf numFmtId="0" fontId="71" fillId="2" borderId="0" xfId="0" applyFont="1" applyFill="1" applyBorder="1" applyAlignment="1" applyProtection="1">
      <alignment vertical="center" wrapText="1"/>
      <protection locked="0"/>
    </xf>
    <xf numFmtId="0" fontId="72" fillId="2" borderId="0" xfId="0" applyFont="1" applyFill="1" applyBorder="1" applyProtection="1">
      <alignment vertical="center"/>
      <protection locked="0"/>
    </xf>
    <xf numFmtId="0" fontId="74" fillId="2" borderId="0" xfId="0" applyFont="1" applyFill="1" applyBorder="1" applyAlignment="1" applyProtection="1">
      <alignment vertical="center" wrapText="1"/>
      <protection locked="0"/>
    </xf>
    <xf numFmtId="0" fontId="56" fillId="2" borderId="10" xfId="0" applyFont="1" applyFill="1" applyBorder="1" applyAlignment="1" applyProtection="1">
      <alignment vertical="center" wrapText="1"/>
      <protection locked="0"/>
    </xf>
    <xf numFmtId="0" fontId="27" fillId="0" borderId="0" xfId="0" applyFont="1" applyFill="1" applyAlignment="1" applyProtection="1">
      <alignment vertical="center"/>
    </xf>
    <xf numFmtId="0" fontId="27" fillId="0" borderId="0" xfId="0" applyFont="1" applyFill="1" applyAlignment="1" applyProtection="1">
      <alignment horizontal="center" vertical="center"/>
    </xf>
    <xf numFmtId="38" fontId="27" fillId="0" borderId="0" xfId="87" applyFont="1" applyFill="1" applyAlignment="1" applyProtection="1">
      <alignment vertical="center"/>
    </xf>
    <xf numFmtId="0" fontId="27" fillId="0" borderId="0" xfId="0" applyFont="1" applyFill="1" applyAlignment="1">
      <alignment vertical="center"/>
    </xf>
    <xf numFmtId="0" fontId="27" fillId="5" borderId="0" xfId="0" applyFont="1" applyFill="1" applyAlignment="1">
      <alignment vertical="center"/>
    </xf>
    <xf numFmtId="0" fontId="28" fillId="5" borderId="0" xfId="0" applyFont="1" applyFill="1" applyBorder="1" applyAlignment="1">
      <alignment vertical="center"/>
    </xf>
    <xf numFmtId="0" fontId="28" fillId="5" borderId="0" xfId="0" applyFont="1" applyFill="1" applyBorder="1" applyAlignment="1">
      <alignment horizontal="center" vertical="center"/>
    </xf>
    <xf numFmtId="38" fontId="28" fillId="5" borderId="0" xfId="87" applyFont="1" applyFill="1" applyBorder="1" applyAlignment="1">
      <alignment vertical="center"/>
    </xf>
    <xf numFmtId="0" fontId="28" fillId="5" borderId="0" xfId="0" applyFont="1" applyFill="1" applyBorder="1" applyAlignment="1">
      <alignment horizontal="right" vertical="center"/>
    </xf>
    <xf numFmtId="0" fontId="28" fillId="5" borderId="0" xfId="0" applyFont="1" applyFill="1" applyAlignment="1">
      <alignment vertical="center"/>
    </xf>
    <xf numFmtId="0" fontId="22" fillId="5" borderId="0" xfId="0" applyFont="1" applyFill="1" applyAlignment="1">
      <alignment horizontal="distributed" vertical="center"/>
    </xf>
    <xf numFmtId="0" fontId="30" fillId="5" borderId="0" xfId="0" applyFont="1" applyFill="1" applyBorder="1" applyAlignment="1">
      <alignment vertical="center"/>
    </xf>
    <xf numFmtId="0" fontId="28" fillId="5" borderId="0" xfId="0" applyFont="1" applyFill="1" applyAlignment="1">
      <alignment horizontal="center" vertical="center"/>
    </xf>
    <xf numFmtId="0" fontId="27" fillId="5" borderId="0" xfId="0" applyFont="1" applyFill="1" applyAlignment="1">
      <alignment horizontal="center" vertical="center"/>
    </xf>
    <xf numFmtId="0" fontId="31" fillId="5" borderId="0" xfId="0" applyFont="1" applyFill="1" applyBorder="1" applyAlignment="1">
      <alignment vertical="center"/>
    </xf>
    <xf numFmtId="0" fontId="32" fillId="5" borderId="0" xfId="0" applyFont="1" applyFill="1" applyBorder="1" applyAlignment="1">
      <alignment vertical="center"/>
    </xf>
    <xf numFmtId="0" fontId="32" fillId="5" borderId="0" xfId="0" applyFont="1" applyFill="1" applyBorder="1" applyAlignment="1">
      <alignment horizontal="right" vertical="center"/>
    </xf>
    <xf numFmtId="0" fontId="28" fillId="5" borderId="0" xfId="0" applyFont="1" applyFill="1" applyAlignment="1">
      <alignment horizontal="right" vertical="center"/>
    </xf>
    <xf numFmtId="0" fontId="28" fillId="5" borderId="0" xfId="0" applyFont="1" applyFill="1" applyBorder="1" applyAlignment="1">
      <alignment horizontal="left" vertical="center" wrapText="1"/>
    </xf>
    <xf numFmtId="38" fontId="27" fillId="5" borderId="0" xfId="87" applyFont="1" applyFill="1" applyAlignment="1">
      <alignment vertical="center"/>
    </xf>
    <xf numFmtId="0" fontId="28" fillId="5" borderId="0" xfId="0" applyFont="1" applyFill="1" applyBorder="1" applyAlignment="1">
      <alignment vertical="center" shrinkToFit="1"/>
    </xf>
    <xf numFmtId="0" fontId="28" fillId="5" borderId="0" xfId="0" applyFont="1" applyFill="1" applyBorder="1" applyAlignment="1">
      <alignment vertical="center" wrapText="1"/>
    </xf>
    <xf numFmtId="0" fontId="28" fillId="5" borderId="0" xfId="0" applyFont="1" applyFill="1" applyBorder="1" applyAlignment="1">
      <alignment horizontal="left" vertical="center"/>
    </xf>
    <xf numFmtId="0" fontId="28" fillId="5" borderId="0" xfId="0" applyFont="1" applyFill="1" applyBorder="1" applyAlignment="1">
      <alignment horizontal="left" vertical="center" shrinkToFit="1"/>
    </xf>
    <xf numFmtId="0" fontId="31" fillId="5" borderId="0" xfId="0" applyFont="1" applyFill="1" applyAlignment="1">
      <alignment vertical="center"/>
    </xf>
    <xf numFmtId="0" fontId="28" fillId="5" borderId="0" xfId="0" applyFont="1" applyFill="1" applyAlignment="1">
      <alignment vertical="center" wrapText="1"/>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vertical="top" wrapText="1"/>
      <protection hidden="1"/>
    </xf>
    <xf numFmtId="0" fontId="58" fillId="0" borderId="0" xfId="0" applyFont="1" applyFill="1" applyAlignment="1" applyProtection="1">
      <alignment vertical="center"/>
      <protection hidden="1"/>
    </xf>
    <xf numFmtId="0" fontId="28" fillId="5" borderId="0" xfId="0" applyFont="1" applyFill="1" applyBorder="1" applyAlignment="1" applyProtection="1">
      <alignment vertical="center"/>
      <protection hidden="1"/>
    </xf>
    <xf numFmtId="0" fontId="27" fillId="5" borderId="0" xfId="0" applyFont="1" applyFill="1" applyAlignment="1" applyProtection="1">
      <alignment vertical="center"/>
    </xf>
    <xf numFmtId="0" fontId="27" fillId="5" borderId="0" xfId="0" applyFont="1" applyFill="1" applyBorder="1" applyAlignment="1">
      <alignment vertical="center"/>
    </xf>
    <xf numFmtId="0" fontId="27" fillId="0" borderId="0" xfId="0" applyFont="1" applyFill="1" applyBorder="1" applyAlignment="1" applyProtection="1">
      <alignment vertical="center" textRotation="255"/>
      <protection hidden="1"/>
    </xf>
    <xf numFmtId="38" fontId="27" fillId="0" borderId="0" xfId="87" applyFont="1" applyFill="1" applyBorder="1" applyAlignment="1" applyProtection="1">
      <alignment vertical="center"/>
      <protection hidden="1"/>
    </xf>
    <xf numFmtId="0" fontId="27" fillId="0" borderId="0" xfId="0" applyFont="1" applyFill="1" applyAlignment="1">
      <alignment horizontal="center" vertical="center"/>
    </xf>
    <xf numFmtId="38" fontId="27" fillId="0" borderId="0" xfId="87" applyFont="1" applyFill="1" applyAlignment="1">
      <alignment vertical="center"/>
    </xf>
    <xf numFmtId="0" fontId="31" fillId="5" borderId="0" xfId="0" applyNumberFormat="1" applyFont="1" applyFill="1" applyBorder="1" applyAlignment="1" applyProtection="1">
      <alignment vertical="center"/>
    </xf>
    <xf numFmtId="0" fontId="31" fillId="5" borderId="0" xfId="0" applyNumberFormat="1" applyFont="1" applyFill="1" applyBorder="1" applyAlignment="1">
      <alignment vertical="center"/>
    </xf>
    <xf numFmtId="0" fontId="36" fillId="5" borderId="16" xfId="0" applyNumberFormat="1" applyFont="1" applyFill="1" applyBorder="1" applyAlignment="1" applyProtection="1">
      <alignment vertical="center" shrinkToFit="1"/>
      <protection locked="0" hidden="1"/>
    </xf>
    <xf numFmtId="0" fontId="36" fillId="5" borderId="13" xfId="0" applyNumberFormat="1" applyFont="1" applyFill="1" applyBorder="1" applyAlignment="1" applyProtection="1">
      <alignment vertical="center" shrinkToFit="1"/>
      <protection locked="0" hidden="1"/>
    </xf>
    <xf numFmtId="0" fontId="27" fillId="5" borderId="0" xfId="0" applyFont="1" applyFill="1" applyBorder="1" applyAlignment="1">
      <alignment vertical="center" wrapText="1" shrinkToFit="1"/>
    </xf>
    <xf numFmtId="0" fontId="31" fillId="0" borderId="0" xfId="0" applyNumberFormat="1" applyFont="1" applyFill="1" applyAlignment="1">
      <alignment vertical="center"/>
    </xf>
    <xf numFmtId="0" fontId="31" fillId="0" borderId="0" xfId="0" applyNumberFormat="1" applyFont="1" applyFill="1" applyAlignment="1">
      <alignment horizontal="center" vertical="center"/>
    </xf>
    <xf numFmtId="0" fontId="31" fillId="0" borderId="0" xfId="87" applyNumberFormat="1" applyFont="1" applyFill="1" applyAlignment="1">
      <alignment vertical="center"/>
    </xf>
    <xf numFmtId="0" fontId="31" fillId="5" borderId="0" xfId="0" applyNumberFormat="1" applyFont="1" applyFill="1" applyBorder="1" applyAlignment="1">
      <alignment horizontal="center" vertical="center"/>
    </xf>
    <xf numFmtId="0" fontId="31" fillId="5" borderId="0" xfId="0" applyNumberFormat="1" applyFont="1" applyFill="1" applyAlignment="1">
      <alignment vertical="center"/>
    </xf>
    <xf numFmtId="0" fontId="31" fillId="10" borderId="12" xfId="87" applyNumberFormat="1" applyFont="1" applyFill="1" applyBorder="1" applyAlignment="1">
      <alignment vertical="center"/>
    </xf>
    <xf numFmtId="0" fontId="31" fillId="10" borderId="16" xfId="87" applyNumberFormat="1" applyFont="1" applyFill="1" applyBorder="1" applyAlignment="1">
      <alignment vertical="center"/>
    </xf>
    <xf numFmtId="0" fontId="19" fillId="2" borderId="0" xfId="0" applyFont="1" applyFill="1" applyAlignment="1" applyProtection="1">
      <alignment horizontal="right" vertical="center"/>
      <protection hidden="1"/>
    </xf>
    <xf numFmtId="0" fontId="19" fillId="2" borderId="0" xfId="0" applyFont="1" applyFill="1" applyBorder="1" applyAlignment="1" applyProtection="1">
      <alignment horizontal="right" vertical="center"/>
      <protection hidden="1"/>
    </xf>
    <xf numFmtId="0" fontId="76" fillId="2" borderId="0" xfId="0" applyFont="1" applyFill="1" applyProtection="1">
      <alignment vertical="center"/>
      <protection hidden="1"/>
    </xf>
    <xf numFmtId="0" fontId="40" fillId="2" borderId="0" xfId="0" applyFont="1" applyFill="1" applyAlignment="1" applyProtection="1">
      <alignment horizontal="center" vertical="center" wrapText="1"/>
      <protection hidden="1"/>
    </xf>
    <xf numFmtId="0" fontId="40" fillId="2" borderId="0" xfId="0" applyFont="1" applyFill="1" applyAlignment="1" applyProtection="1">
      <alignment horizontal="center" vertical="center"/>
      <protection hidden="1"/>
    </xf>
    <xf numFmtId="0" fontId="40" fillId="2" borderId="0" xfId="0" applyFont="1" applyFill="1" applyAlignment="1" applyProtection="1">
      <alignment vertical="center"/>
      <protection hidden="1"/>
    </xf>
    <xf numFmtId="0" fontId="9" fillId="2" borderId="0" xfId="0" applyFont="1" applyFill="1" applyAlignment="1" applyProtection="1">
      <alignment horizontal="right" vertical="center"/>
      <protection hidden="1"/>
    </xf>
    <xf numFmtId="0" fontId="2" fillId="2" borderId="0" xfId="0" applyFont="1" applyFill="1" applyAlignment="1" applyProtection="1">
      <alignment horizontal="right" vertical="center" shrinkToFit="1"/>
      <protection hidden="1"/>
    </xf>
    <xf numFmtId="0" fontId="78" fillId="2" borderId="0" xfId="0" applyFont="1" applyFill="1" applyProtection="1">
      <alignment vertical="center"/>
      <protection hidden="1"/>
    </xf>
    <xf numFmtId="0" fontId="13" fillId="2" borderId="0" xfId="0" applyFont="1" applyFill="1" applyProtection="1">
      <alignment vertical="center"/>
      <protection hidden="1"/>
    </xf>
    <xf numFmtId="0" fontId="5" fillId="2" borderId="0" xfId="0" applyFont="1" applyFill="1" applyBorder="1" applyAlignment="1" applyProtection="1">
      <alignment horizontal="center" vertical="center" wrapText="1"/>
      <protection hidden="1"/>
    </xf>
    <xf numFmtId="0" fontId="9" fillId="2" borderId="0" xfId="0" applyFont="1" applyFill="1" applyBorder="1" applyAlignment="1" applyProtection="1">
      <alignment horizontal="center" vertical="center" wrapText="1"/>
      <protection hidden="1"/>
    </xf>
    <xf numFmtId="0" fontId="2" fillId="2" borderId="0" xfId="0" applyFont="1" applyFill="1" applyAlignment="1" applyProtection="1">
      <alignment vertical="center"/>
      <protection hidden="1"/>
    </xf>
    <xf numFmtId="0" fontId="2" fillId="2" borderId="0" xfId="0" applyFont="1" applyFill="1" applyProtection="1">
      <alignment vertical="center"/>
      <protection locked="0"/>
    </xf>
    <xf numFmtId="0" fontId="9" fillId="2" borderId="0" xfId="0" applyFont="1" applyFill="1" applyBorder="1" applyAlignment="1" applyProtection="1">
      <alignment vertical="center" shrinkToFit="1"/>
      <protection locked="0"/>
    </xf>
    <xf numFmtId="0" fontId="2" fillId="2" borderId="14"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2" fillId="2" borderId="0" xfId="0" applyFont="1" applyFill="1" applyBorder="1" applyAlignment="1" applyProtection="1">
      <alignment horizontal="left" vertical="center"/>
      <protection hidden="1"/>
    </xf>
    <xf numFmtId="0" fontId="49" fillId="0" borderId="0" xfId="0" applyFont="1" applyFill="1" applyBorder="1" applyAlignment="1" applyProtection="1">
      <alignment vertical="center"/>
      <protection hidden="1"/>
    </xf>
    <xf numFmtId="0" fontId="12" fillId="2" borderId="0" xfId="0" applyFont="1" applyFill="1" applyBorder="1" applyAlignment="1" applyProtection="1">
      <alignment vertical="center" shrinkToFit="1"/>
      <protection hidden="1"/>
    </xf>
    <xf numFmtId="0" fontId="31" fillId="10" borderId="16" xfId="0" applyNumberFormat="1" applyFont="1" applyFill="1" applyBorder="1" applyAlignment="1">
      <alignment vertical="center"/>
    </xf>
    <xf numFmtId="0" fontId="31" fillId="10" borderId="13" xfId="0" applyNumberFormat="1" applyFont="1" applyFill="1" applyBorder="1" applyAlignment="1">
      <alignment vertical="center"/>
    </xf>
    <xf numFmtId="0" fontId="0" fillId="3" borderId="0" xfId="0" applyFill="1" applyAlignment="1" applyProtection="1">
      <alignment horizontal="center" vertical="center" shrinkToFit="1"/>
      <protection locked="0"/>
    </xf>
    <xf numFmtId="0" fontId="63" fillId="2" borderId="0" xfId="0" applyFont="1" applyFill="1" applyAlignment="1" applyProtection="1">
      <alignment horizontal="right" vertical="center"/>
      <protection hidden="1"/>
    </xf>
    <xf numFmtId="0" fontId="56" fillId="2" borderId="88" xfId="29" applyFont="1" applyFill="1" applyBorder="1" applyAlignment="1" applyProtection="1">
      <alignment horizontal="center" vertical="center"/>
      <protection locked="0"/>
    </xf>
    <xf numFmtId="0" fontId="56" fillId="2" borderId="89" xfId="29" applyFont="1" applyFill="1" applyBorder="1" applyAlignment="1" applyProtection="1">
      <alignment horizontal="center" vertical="center"/>
      <protection locked="0"/>
    </xf>
    <xf numFmtId="0" fontId="56" fillId="2" borderId="92" xfId="29" applyFont="1" applyFill="1" applyBorder="1" applyAlignment="1" applyProtection="1">
      <alignment horizontal="center" vertical="center"/>
      <protection locked="0"/>
    </xf>
    <xf numFmtId="0" fontId="56" fillId="2" borderId="0" xfId="0" applyFont="1" applyFill="1" applyBorder="1" applyAlignment="1" applyProtection="1">
      <alignment vertical="center" shrinkToFit="1"/>
      <protection hidden="1"/>
    </xf>
    <xf numFmtId="0" fontId="72" fillId="2" borderId="0" xfId="0" applyFont="1" applyFill="1" applyBorder="1" applyAlignment="1" applyProtection="1">
      <alignment vertical="center" wrapText="1"/>
      <protection hidden="1"/>
    </xf>
    <xf numFmtId="0" fontId="73" fillId="2" borderId="0" xfId="0" applyFont="1" applyFill="1" applyBorder="1" applyAlignment="1" applyProtection="1">
      <alignment vertical="center" wrapText="1"/>
      <protection hidden="1"/>
    </xf>
    <xf numFmtId="0" fontId="72" fillId="2" borderId="0" xfId="0" applyFont="1" applyFill="1" applyProtection="1">
      <alignment vertical="center"/>
      <protection hidden="1"/>
    </xf>
    <xf numFmtId="0" fontId="56" fillId="2" borderId="0" xfId="0" applyFont="1" applyFill="1" applyBorder="1" applyAlignment="1" applyProtection="1">
      <alignment vertical="center" wrapText="1"/>
      <protection hidden="1"/>
    </xf>
    <xf numFmtId="0" fontId="70" fillId="2" borderId="0" xfId="0" applyFont="1" applyFill="1" applyBorder="1" applyAlignment="1" applyProtection="1">
      <alignment horizontal="center" vertical="center" shrinkToFit="1"/>
      <protection hidden="1"/>
    </xf>
    <xf numFmtId="0" fontId="70" fillId="2" borderId="0" xfId="0" applyFont="1" applyFill="1" applyBorder="1" applyAlignment="1" applyProtection="1">
      <alignment vertical="center" shrinkToFit="1"/>
      <protection hidden="1"/>
    </xf>
    <xf numFmtId="0" fontId="12" fillId="2" borderId="10" xfId="0" applyFont="1" applyFill="1" applyBorder="1" applyAlignment="1" applyProtection="1">
      <alignment vertical="center" shrinkToFit="1"/>
      <protection hidden="1"/>
    </xf>
    <xf numFmtId="0" fontId="79" fillId="2" borderId="10" xfId="0" applyFont="1" applyFill="1" applyBorder="1" applyAlignment="1" applyProtection="1">
      <alignment vertical="center" shrinkToFit="1"/>
      <protection hidden="1"/>
    </xf>
    <xf numFmtId="0" fontId="25" fillId="2" borderId="0" xfId="0" applyFont="1" applyFill="1" applyBorder="1" applyAlignment="1" applyProtection="1">
      <alignment vertical="center" wrapText="1"/>
      <protection hidden="1"/>
    </xf>
    <xf numFmtId="0" fontId="9" fillId="2" borderId="0" xfId="0" applyFont="1" applyFill="1" applyBorder="1" applyAlignment="1" applyProtection="1">
      <alignment horizontal="center" vertical="center" shrinkToFit="1"/>
      <protection hidden="1"/>
    </xf>
    <xf numFmtId="0" fontId="9" fillId="2" borderId="0" xfId="0" applyFont="1" applyFill="1" applyBorder="1" applyAlignment="1" applyProtection="1">
      <alignment vertical="center" shrinkToFit="1"/>
      <protection hidden="1"/>
    </xf>
    <xf numFmtId="0" fontId="14" fillId="2" borderId="14" xfId="0" applyFont="1" applyFill="1" applyBorder="1" applyAlignment="1" applyProtection="1">
      <alignment vertical="center" wrapText="1"/>
      <protection hidden="1"/>
    </xf>
    <xf numFmtId="0" fontId="14" fillId="2" borderId="0" xfId="0" applyFont="1" applyFill="1" applyBorder="1" applyAlignment="1" applyProtection="1">
      <alignment vertical="center" wrapText="1"/>
      <protection hidden="1"/>
    </xf>
    <xf numFmtId="0" fontId="14" fillId="2" borderId="10" xfId="0" applyFont="1" applyFill="1" applyBorder="1" applyAlignment="1" applyProtection="1">
      <alignment vertical="center" wrapText="1"/>
      <protection hidden="1"/>
    </xf>
    <xf numFmtId="0" fontId="9" fillId="0" borderId="0" xfId="0" applyFont="1" applyFill="1" applyBorder="1" applyAlignment="1" applyProtection="1">
      <alignment horizontal="center" vertical="center" shrinkToFit="1"/>
      <protection hidden="1"/>
    </xf>
    <xf numFmtId="0" fontId="36" fillId="5" borderId="12" xfId="0" applyNumberFormat="1" applyFont="1" applyFill="1" applyBorder="1" applyAlignment="1" applyProtection="1">
      <alignment vertical="center" shrinkToFit="1"/>
      <protection hidden="1"/>
    </xf>
    <xf numFmtId="0" fontId="36" fillId="5" borderId="16" xfId="0" applyNumberFormat="1" applyFont="1" applyFill="1" applyBorder="1" applyAlignment="1" applyProtection="1">
      <alignment vertical="center" shrinkToFit="1"/>
      <protection hidden="1"/>
    </xf>
    <xf numFmtId="0" fontId="81" fillId="0" borderId="14" xfId="0" applyFont="1" applyBorder="1" applyAlignment="1" applyProtection="1">
      <alignment horizontal="right" vertical="center"/>
      <protection hidden="1"/>
    </xf>
    <xf numFmtId="0" fontId="28" fillId="2" borderId="0" xfId="0" applyFont="1" applyFill="1" applyAlignment="1" applyProtection="1">
      <alignment horizontal="center" vertical="center"/>
      <protection hidden="1"/>
    </xf>
    <xf numFmtId="0" fontId="28" fillId="0" borderId="0" xfId="0" applyFont="1" applyFill="1" applyBorder="1" applyAlignment="1" applyProtection="1">
      <alignment horizontal="distributed" vertical="center" wrapText="1"/>
      <protection hidden="1"/>
    </xf>
    <xf numFmtId="0" fontId="28" fillId="0" borderId="0" xfId="0" applyFont="1" applyFill="1" applyAlignment="1" applyProtection="1">
      <alignment horizontal="distributed" vertical="center"/>
      <protection hidden="1"/>
    </xf>
    <xf numFmtId="49" fontId="28" fillId="0" borderId="0" xfId="0" applyNumberFormat="1" applyFont="1" applyFill="1" applyAlignment="1" applyProtection="1">
      <alignment horizontal="center" vertical="center"/>
      <protection locked="0"/>
    </xf>
    <xf numFmtId="49" fontId="28" fillId="0" borderId="0" xfId="0" applyNumberFormat="1" applyFont="1" applyFill="1" applyAlignment="1" applyProtection="1">
      <alignment horizontal="center" vertical="center"/>
      <protection hidden="1"/>
    </xf>
    <xf numFmtId="0" fontId="28" fillId="2" borderId="0" xfId="0" applyFont="1" applyFill="1" applyAlignment="1" applyProtection="1">
      <alignment horizontal="center" vertical="center"/>
      <protection locked="0"/>
    </xf>
    <xf numFmtId="49" fontId="22" fillId="0" borderId="0" xfId="0" applyNumberFormat="1" applyFont="1" applyFill="1" applyAlignment="1" applyProtection="1">
      <alignment horizontal="left" vertical="center" shrinkToFit="1"/>
      <protection locked="0"/>
    </xf>
    <xf numFmtId="0" fontId="28" fillId="0" borderId="0" xfId="0" applyFont="1" applyFill="1" applyAlignment="1" applyProtection="1">
      <alignment vertical="center"/>
      <protection hidden="1"/>
    </xf>
    <xf numFmtId="0" fontId="28" fillId="0" borderId="0" xfId="0" applyFont="1" applyFill="1" applyAlignment="1" applyProtection="1">
      <alignment horizontal="left" vertical="center" shrinkToFit="1"/>
      <protection locked="0"/>
    </xf>
    <xf numFmtId="0" fontId="36" fillId="0" borderId="0" xfId="0" applyFont="1" applyFill="1" applyAlignment="1" applyProtection="1">
      <alignment horizontal="left" vertical="center" shrinkToFit="1"/>
      <protection locked="0"/>
    </xf>
    <xf numFmtId="0" fontId="33" fillId="0" borderId="0" xfId="0" applyFont="1" applyFill="1" applyAlignment="1" applyProtection="1">
      <alignment horizontal="center" vertical="center"/>
      <protection hidden="1"/>
    </xf>
    <xf numFmtId="0" fontId="22" fillId="0" borderId="0" xfId="0" applyFont="1" applyFill="1" applyAlignment="1" applyProtection="1">
      <alignment horizontal="left" vertical="center" shrinkToFit="1"/>
      <protection locked="0"/>
    </xf>
    <xf numFmtId="0" fontId="34" fillId="2" borderId="0" xfId="0" applyFont="1" applyFill="1" applyBorder="1" applyAlignment="1" applyProtection="1">
      <alignment horizontal="center" vertical="center"/>
      <protection hidden="1"/>
    </xf>
    <xf numFmtId="0" fontId="22" fillId="0" borderId="0" xfId="0" applyFont="1" applyFill="1" applyBorder="1" applyAlignment="1" applyProtection="1">
      <alignment wrapText="1"/>
      <protection hidden="1"/>
    </xf>
    <xf numFmtId="0" fontId="22" fillId="0" borderId="0" xfId="0" applyFont="1" applyFill="1" applyBorder="1" applyAlignment="1" applyProtection="1">
      <alignment horizontal="center" wrapText="1"/>
      <protection hidden="1"/>
    </xf>
    <xf numFmtId="49" fontId="22" fillId="0" borderId="0" xfId="0" applyNumberFormat="1" applyFont="1" applyFill="1" applyBorder="1" applyAlignment="1" applyProtection="1">
      <alignment horizontal="center" wrapText="1"/>
      <protection hidden="1"/>
    </xf>
    <xf numFmtId="49" fontId="22" fillId="0" borderId="0" xfId="0" applyNumberFormat="1" applyFont="1" applyFill="1" applyBorder="1" applyAlignment="1" applyProtection="1">
      <alignment horizontal="center" wrapText="1"/>
      <protection locked="0" hidden="1"/>
    </xf>
    <xf numFmtId="0" fontId="29" fillId="0" borderId="0" xfId="0" applyFont="1" applyFill="1" applyBorder="1" applyAlignment="1" applyProtection="1">
      <alignment horizontal="center" vertical="center"/>
      <protection hidden="1"/>
    </xf>
    <xf numFmtId="0" fontId="29" fillId="2" borderId="0" xfId="0" applyFont="1" applyFill="1" applyBorder="1" applyAlignment="1" applyProtection="1">
      <alignment horizontal="center" vertical="center"/>
      <protection hidden="1"/>
    </xf>
    <xf numFmtId="0" fontId="22" fillId="2" borderId="0" xfId="0" applyFont="1" applyFill="1" applyBorder="1" applyAlignment="1" applyProtection="1">
      <alignment vertical="top" wrapText="1"/>
      <protection hidden="1"/>
    </xf>
    <xf numFmtId="0" fontId="30" fillId="0" borderId="0" xfId="0" applyFont="1" applyFill="1" applyAlignment="1" applyProtection="1">
      <alignment horizontal="center" vertical="center"/>
      <protection hidden="1"/>
    </xf>
    <xf numFmtId="0" fontId="31" fillId="0" borderId="0" xfId="0" applyFont="1" applyFill="1" applyBorder="1" applyAlignment="1" applyProtection="1">
      <alignment horizontal="left" vertical="center" wrapText="1"/>
      <protection hidden="1"/>
    </xf>
    <xf numFmtId="0" fontId="36"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hidden="1"/>
    </xf>
    <xf numFmtId="49" fontId="36" fillId="0" borderId="0" xfId="0" applyNumberFormat="1" applyFont="1" applyFill="1" applyBorder="1" applyAlignment="1" applyProtection="1">
      <alignment horizontal="center" vertical="center" wrapText="1"/>
      <protection locked="0"/>
    </xf>
    <xf numFmtId="0" fontId="31" fillId="0" borderId="0" xfId="0" applyFont="1" applyFill="1" applyBorder="1" applyAlignment="1" applyProtection="1">
      <alignment horizontal="left" vertical="center" wrapText="1" shrinkToFit="1"/>
      <protection hidden="1"/>
    </xf>
    <xf numFmtId="0" fontId="31" fillId="0" borderId="0" xfId="0" applyFont="1" applyFill="1" applyBorder="1" applyAlignment="1" applyProtection="1">
      <alignment horizontal="left" vertical="center" shrinkToFit="1"/>
      <protection hidden="1"/>
    </xf>
    <xf numFmtId="38" fontId="60" fillId="0" borderId="12" xfId="87" applyFont="1" applyFill="1" applyBorder="1" applyAlignment="1" applyProtection="1">
      <alignment horizontal="center" vertical="center" shrinkToFit="1"/>
      <protection locked="0"/>
    </xf>
    <xf numFmtId="38" fontId="60" fillId="0" borderId="16" xfId="87" applyFont="1" applyFill="1" applyBorder="1" applyAlignment="1" applyProtection="1">
      <alignment horizontal="center" vertical="center" shrinkToFit="1"/>
      <protection locked="0"/>
    </xf>
    <xf numFmtId="38" fontId="60" fillId="0" borderId="13" xfId="87" applyFont="1" applyFill="1" applyBorder="1" applyAlignment="1" applyProtection="1">
      <alignment horizontal="center" vertical="center" shrinkToFit="1"/>
      <protection locked="0"/>
    </xf>
    <xf numFmtId="0" fontId="31" fillId="0" borderId="20" xfId="0" applyFont="1" applyFill="1" applyBorder="1" applyAlignment="1" applyProtection="1">
      <alignment horizontal="center" vertical="center" shrinkToFit="1"/>
      <protection hidden="1"/>
    </xf>
    <xf numFmtId="0" fontId="31" fillId="0" borderId="0" xfId="0" applyFont="1" applyFill="1" applyBorder="1" applyAlignment="1" applyProtection="1">
      <alignment horizontal="center" vertical="center" shrinkToFit="1"/>
      <protection hidden="1"/>
    </xf>
    <xf numFmtId="0" fontId="36" fillId="0" borderId="12" xfId="0" applyFont="1" applyFill="1" applyBorder="1" applyAlignment="1" applyProtection="1">
      <alignment horizontal="center" vertical="center" wrapText="1" shrinkToFit="1"/>
      <protection locked="0"/>
    </xf>
    <xf numFmtId="0" fontId="36" fillId="0" borderId="16" xfId="0" applyFont="1" applyFill="1" applyBorder="1" applyAlignment="1" applyProtection="1">
      <alignment horizontal="center" vertical="center" wrapText="1" shrinkToFit="1"/>
      <protection locked="0"/>
    </xf>
    <xf numFmtId="0" fontId="31" fillId="0" borderId="16" xfId="0" applyFont="1" applyFill="1" applyBorder="1" applyAlignment="1" applyProtection="1">
      <alignment vertical="center" wrapText="1" shrinkToFit="1"/>
      <protection hidden="1"/>
    </xf>
    <xf numFmtId="0" fontId="31" fillId="0" borderId="13" xfId="0" applyFont="1" applyFill="1" applyBorder="1" applyAlignment="1" applyProtection="1">
      <alignment vertical="center" wrapText="1" shrinkToFit="1"/>
      <protection hidden="1"/>
    </xf>
    <xf numFmtId="0" fontId="31" fillId="0" borderId="16" xfId="0" applyFont="1" applyFill="1" applyBorder="1" applyAlignment="1" applyProtection="1">
      <alignment vertical="center" shrinkToFit="1"/>
      <protection hidden="1"/>
    </xf>
    <xf numFmtId="0" fontId="31" fillId="0" borderId="13" xfId="0" applyFont="1" applyFill="1" applyBorder="1" applyAlignment="1" applyProtection="1">
      <alignment vertical="center" shrinkToFit="1"/>
      <protection hidden="1"/>
    </xf>
    <xf numFmtId="49" fontId="28" fillId="0" borderId="16" xfId="0" applyNumberFormat="1" applyFont="1" applyFill="1" applyBorder="1" applyAlignment="1" applyProtection="1">
      <alignment horizontal="center" vertical="center" shrinkToFit="1"/>
      <protection locked="0"/>
    </xf>
    <xf numFmtId="0" fontId="28" fillId="0" borderId="16" xfId="0" applyFont="1" applyFill="1" applyBorder="1" applyAlignment="1" applyProtection="1">
      <alignment horizontal="center" vertical="center" shrinkToFit="1"/>
      <protection hidden="1"/>
    </xf>
    <xf numFmtId="49" fontId="28" fillId="0" borderId="13" xfId="0" applyNumberFormat="1" applyFont="1" applyFill="1" applyBorder="1" applyAlignment="1" applyProtection="1">
      <alignment horizontal="center" vertical="center" shrinkToFit="1"/>
      <protection locked="0"/>
    </xf>
    <xf numFmtId="0" fontId="31" fillId="8" borderId="12" xfId="0" applyFont="1" applyFill="1" applyBorder="1" applyAlignment="1" applyProtection="1">
      <alignment horizontal="center" vertical="center"/>
      <protection hidden="1"/>
    </xf>
    <xf numFmtId="0" fontId="31" fillId="8" borderId="16" xfId="0" applyFont="1" applyFill="1" applyBorder="1" applyAlignment="1" applyProtection="1">
      <alignment horizontal="center" vertical="center"/>
      <protection hidden="1"/>
    </xf>
    <xf numFmtId="0" fontId="31" fillId="8" borderId="13" xfId="0" applyFont="1" applyFill="1" applyBorder="1" applyAlignment="1" applyProtection="1">
      <alignment horizontal="center" vertical="center"/>
      <protection hidden="1"/>
    </xf>
    <xf numFmtId="49" fontId="38" fillId="0" borderId="12" xfId="0" applyNumberFormat="1" applyFont="1" applyFill="1" applyBorder="1" applyAlignment="1" applyProtection="1">
      <alignment horizontal="center" vertical="center" shrinkToFit="1"/>
      <protection locked="0"/>
    </xf>
    <xf numFmtId="49" fontId="38" fillId="0" borderId="16" xfId="0" applyNumberFormat="1" applyFont="1" applyFill="1" applyBorder="1" applyAlignment="1" applyProtection="1">
      <alignment horizontal="center" vertical="center" shrinkToFit="1"/>
      <protection locked="0"/>
    </xf>
    <xf numFmtId="49" fontId="31" fillId="0" borderId="16" xfId="0" applyNumberFormat="1" applyFont="1" applyFill="1" applyBorder="1" applyAlignment="1" applyProtection="1">
      <alignment horizontal="center" vertical="center"/>
      <protection hidden="1"/>
    </xf>
    <xf numFmtId="49" fontId="38" fillId="0" borderId="13" xfId="0" applyNumberFormat="1" applyFont="1" applyFill="1" applyBorder="1" applyAlignment="1" applyProtection="1">
      <alignment horizontal="center" vertical="center" shrinkToFit="1"/>
      <protection locked="0"/>
    </xf>
    <xf numFmtId="0" fontId="31" fillId="8" borderId="12" xfId="0" applyFont="1" applyFill="1" applyBorder="1" applyAlignment="1" applyProtection="1">
      <alignment horizontal="center" vertical="center" shrinkToFit="1"/>
      <protection hidden="1"/>
    </xf>
    <xf numFmtId="0" fontId="31" fillId="8" borderId="16" xfId="0" applyFont="1" applyFill="1" applyBorder="1" applyAlignment="1" applyProtection="1">
      <alignment horizontal="center" vertical="center" shrinkToFit="1"/>
      <protection hidden="1"/>
    </xf>
    <xf numFmtId="0" fontId="31" fillId="8" borderId="13" xfId="0" applyFont="1" applyFill="1" applyBorder="1" applyAlignment="1" applyProtection="1">
      <alignment horizontal="center" vertical="center" shrinkToFit="1"/>
      <protection hidden="1"/>
    </xf>
    <xf numFmtId="0" fontId="28" fillId="0" borderId="12" xfId="0" applyFont="1" applyFill="1" applyBorder="1" applyAlignment="1" applyProtection="1">
      <alignment horizontal="center" vertical="center" shrinkToFit="1"/>
      <protection hidden="1"/>
    </xf>
    <xf numFmtId="49" fontId="31" fillId="0" borderId="46" xfId="0" applyNumberFormat="1" applyFont="1" applyFill="1" applyBorder="1" applyAlignment="1" applyProtection="1">
      <alignment horizontal="center" vertical="center" shrinkToFit="1"/>
      <protection locked="0"/>
    </xf>
    <xf numFmtId="49" fontId="31" fillId="0" borderId="47" xfId="0" applyNumberFormat="1" applyFont="1" applyFill="1" applyBorder="1" applyAlignment="1" applyProtection="1">
      <alignment horizontal="center" vertical="center" shrinkToFit="1"/>
      <protection locked="0"/>
    </xf>
    <xf numFmtId="49" fontId="31" fillId="0" borderId="53" xfId="0" applyNumberFormat="1" applyFont="1" applyFill="1" applyBorder="1" applyAlignment="1" applyProtection="1">
      <alignment horizontal="center" vertical="center" shrinkToFit="1"/>
      <protection locked="0"/>
    </xf>
    <xf numFmtId="49" fontId="31" fillId="8" borderId="12" xfId="0" applyNumberFormat="1" applyFont="1" applyFill="1" applyBorder="1" applyAlignment="1" applyProtection="1">
      <alignment horizontal="center" vertical="center" shrinkToFit="1"/>
      <protection hidden="1"/>
    </xf>
    <xf numFmtId="49" fontId="31" fillId="8" borderId="16" xfId="0" applyNumberFormat="1" applyFont="1" applyFill="1" applyBorder="1" applyAlignment="1" applyProtection="1">
      <alignment horizontal="center" vertical="center" shrinkToFit="1"/>
      <protection hidden="1"/>
    </xf>
    <xf numFmtId="49" fontId="31" fillId="8" borderId="13" xfId="0" applyNumberFormat="1" applyFont="1" applyFill="1" applyBorder="1" applyAlignment="1" applyProtection="1">
      <alignment horizontal="center" vertical="center" shrinkToFit="1"/>
      <protection hidden="1"/>
    </xf>
    <xf numFmtId="0" fontId="31" fillId="0" borderId="12" xfId="0" applyNumberFormat="1" applyFont="1" applyFill="1" applyBorder="1" applyAlignment="1" applyProtection="1">
      <alignment horizontal="center" vertical="center" shrinkToFit="1"/>
      <protection locked="0"/>
    </xf>
    <xf numFmtId="0" fontId="31" fillId="0" borderId="16" xfId="0" applyNumberFormat="1" applyFont="1" applyFill="1" applyBorder="1" applyAlignment="1" applyProtection="1">
      <alignment horizontal="center" vertical="center" shrinkToFit="1"/>
      <protection locked="0"/>
    </xf>
    <xf numFmtId="0" fontId="31" fillId="0" borderId="13" xfId="0" applyNumberFormat="1" applyFont="1" applyFill="1" applyBorder="1" applyAlignment="1" applyProtection="1">
      <alignment horizontal="center" vertical="center" shrinkToFit="1"/>
      <protection locked="0"/>
    </xf>
    <xf numFmtId="49" fontId="31" fillId="8" borderId="12" xfId="0" applyNumberFormat="1" applyFont="1" applyFill="1" applyBorder="1" applyAlignment="1" applyProtection="1">
      <alignment horizontal="center" vertical="center"/>
      <protection hidden="1"/>
    </xf>
    <xf numFmtId="49" fontId="31" fillId="8" borderId="16" xfId="0" applyNumberFormat="1" applyFont="1" applyFill="1" applyBorder="1" applyAlignment="1" applyProtection="1">
      <alignment horizontal="center" vertical="center"/>
      <protection hidden="1"/>
    </xf>
    <xf numFmtId="49" fontId="31" fillId="8" borderId="13" xfId="0" applyNumberFormat="1" applyFont="1" applyFill="1" applyBorder="1" applyAlignment="1" applyProtection="1">
      <alignment horizontal="center" vertical="center"/>
      <protection hidden="1"/>
    </xf>
    <xf numFmtId="49" fontId="28" fillId="0" borderId="19" xfId="0" applyNumberFormat="1" applyFont="1" applyFill="1" applyBorder="1" applyAlignment="1" applyProtection="1">
      <alignment horizontal="center" vertical="center" shrinkToFit="1"/>
      <protection locked="0"/>
    </xf>
    <xf numFmtId="0" fontId="59" fillId="0" borderId="0" xfId="0" applyFont="1" applyFill="1" applyBorder="1" applyAlignment="1" applyProtection="1">
      <alignment horizontal="left" vertical="center" shrinkToFit="1"/>
      <protection hidden="1"/>
    </xf>
    <xf numFmtId="0" fontId="31" fillId="8" borderId="17" xfId="0" applyFont="1" applyFill="1" applyBorder="1" applyAlignment="1" applyProtection="1">
      <alignment horizontal="center" vertical="center" wrapText="1" shrinkToFit="1"/>
      <protection hidden="1"/>
    </xf>
    <xf numFmtId="0" fontId="31" fillId="8" borderId="10" xfId="0" applyFont="1" applyFill="1" applyBorder="1" applyAlignment="1" applyProtection="1">
      <alignment horizontal="center" vertical="center" wrapText="1" shrinkToFit="1"/>
      <protection hidden="1"/>
    </xf>
    <xf numFmtId="0" fontId="31" fillId="8" borderId="52" xfId="0" applyFont="1" applyFill="1" applyBorder="1" applyAlignment="1" applyProtection="1">
      <alignment horizontal="center" vertical="center" wrapText="1" shrinkToFit="1"/>
      <protection hidden="1"/>
    </xf>
    <xf numFmtId="49" fontId="28" fillId="0" borderId="12" xfId="0" applyNumberFormat="1" applyFont="1" applyFill="1" applyBorder="1" applyAlignment="1" applyProtection="1">
      <alignment horizontal="center" vertical="center" shrinkToFit="1"/>
      <protection locked="0"/>
    </xf>
    <xf numFmtId="49" fontId="28" fillId="0" borderId="16" xfId="0" applyNumberFormat="1" applyFont="1" applyFill="1" applyBorder="1" applyAlignment="1" applyProtection="1">
      <alignment horizontal="center" vertical="center" shrinkToFit="1"/>
      <protection hidden="1"/>
    </xf>
    <xf numFmtId="0" fontId="31" fillId="8" borderId="12" xfId="0" applyFont="1" applyFill="1" applyBorder="1" applyAlignment="1" applyProtection="1">
      <alignment horizontal="center" vertical="center" wrapText="1" shrinkToFit="1"/>
      <protection hidden="1"/>
    </xf>
    <xf numFmtId="0" fontId="31" fillId="8" borderId="16" xfId="0" applyFont="1" applyFill="1" applyBorder="1" applyAlignment="1" applyProtection="1">
      <alignment horizontal="center" vertical="center" wrapText="1" shrinkToFit="1"/>
      <protection hidden="1"/>
    </xf>
    <xf numFmtId="49" fontId="31" fillId="8" borderId="18" xfId="0" applyNumberFormat="1" applyFont="1" applyFill="1" applyBorder="1" applyAlignment="1" applyProtection="1">
      <alignment horizontal="center" vertical="center" shrinkToFit="1"/>
      <protection hidden="1"/>
    </xf>
    <xf numFmtId="49" fontId="31" fillId="8" borderId="14" xfId="0" applyNumberFormat="1" applyFont="1" applyFill="1" applyBorder="1" applyAlignment="1" applyProtection="1">
      <alignment horizontal="center" vertical="center" shrinkToFit="1"/>
      <protection hidden="1"/>
    </xf>
    <xf numFmtId="49" fontId="31" fillId="8" borderId="15" xfId="0" applyNumberFormat="1" applyFont="1" applyFill="1" applyBorder="1" applyAlignment="1" applyProtection="1">
      <alignment horizontal="center" vertical="center" shrinkToFit="1"/>
      <protection hidden="1"/>
    </xf>
    <xf numFmtId="49" fontId="31" fillId="8" borderId="17" xfId="0" applyNumberFormat="1" applyFont="1" applyFill="1" applyBorder="1" applyAlignment="1" applyProtection="1">
      <alignment horizontal="center" vertical="center" shrinkToFit="1"/>
      <protection hidden="1"/>
    </xf>
    <xf numFmtId="49" fontId="31" fillId="8" borderId="10" xfId="0" applyNumberFormat="1" applyFont="1" applyFill="1" applyBorder="1" applyAlignment="1" applyProtection="1">
      <alignment horizontal="center" vertical="center" shrinkToFit="1"/>
      <protection hidden="1"/>
    </xf>
    <xf numFmtId="49" fontId="31" fillId="8" borderId="52" xfId="0" applyNumberFormat="1" applyFont="1" applyFill="1" applyBorder="1" applyAlignment="1" applyProtection="1">
      <alignment horizontal="center" vertical="center" shrinkToFit="1"/>
      <protection hidden="1"/>
    </xf>
    <xf numFmtId="49" fontId="31" fillId="0" borderId="18" xfId="0" applyNumberFormat="1" applyFont="1" applyFill="1" applyBorder="1" applyAlignment="1" applyProtection="1">
      <alignment horizontal="center" vertical="center" shrinkToFit="1"/>
      <protection hidden="1"/>
    </xf>
    <xf numFmtId="49" fontId="31" fillId="0" borderId="14" xfId="0" applyNumberFormat="1" applyFont="1" applyFill="1" applyBorder="1" applyAlignment="1" applyProtection="1">
      <alignment horizontal="center" vertical="center" shrinkToFit="1"/>
      <protection hidden="1"/>
    </xf>
    <xf numFmtId="49" fontId="31" fillId="0" borderId="14" xfId="0" applyNumberFormat="1" applyFont="1" applyFill="1" applyBorder="1" applyAlignment="1" applyProtection="1">
      <alignment horizontal="center" vertical="center" shrinkToFit="1"/>
      <protection locked="0"/>
    </xf>
    <xf numFmtId="0" fontId="31" fillId="0" borderId="73" xfId="0" applyFont="1" applyFill="1" applyBorder="1" applyAlignment="1" applyProtection="1">
      <alignment horizontal="center" vertical="center" shrinkToFit="1"/>
      <protection locked="0"/>
    </xf>
    <xf numFmtId="0" fontId="31" fillId="0" borderId="74" xfId="0" applyFont="1" applyFill="1" applyBorder="1" applyAlignment="1" applyProtection="1">
      <alignment horizontal="center" vertical="center" shrinkToFit="1"/>
      <protection locked="0"/>
    </xf>
    <xf numFmtId="0" fontId="31" fillId="0" borderId="46" xfId="0" applyFont="1" applyFill="1" applyBorder="1" applyAlignment="1" applyProtection="1">
      <alignment horizontal="center" vertical="center" shrinkToFit="1"/>
      <protection locked="0"/>
    </xf>
    <xf numFmtId="0" fontId="31" fillId="0" borderId="47" xfId="0" applyFont="1" applyFill="1" applyBorder="1" applyAlignment="1" applyProtection="1">
      <alignment horizontal="center" vertical="center" shrinkToFit="1"/>
      <protection locked="0"/>
    </xf>
    <xf numFmtId="0" fontId="59" fillId="0" borderId="0" xfId="0" applyFont="1" applyFill="1" applyBorder="1" applyAlignment="1" applyProtection="1">
      <alignment vertical="center" shrinkToFit="1"/>
      <protection hidden="1"/>
    </xf>
    <xf numFmtId="0" fontId="31" fillId="0" borderId="0" xfId="0" applyFont="1" applyFill="1" applyBorder="1" applyAlignment="1" applyProtection="1">
      <alignment vertical="center"/>
      <protection hidden="1"/>
    </xf>
    <xf numFmtId="0" fontId="36" fillId="0" borderId="0" xfId="0" applyFont="1" applyFill="1" applyAlignment="1" applyProtection="1">
      <alignment horizontal="center" vertical="center" wrapText="1"/>
      <protection locked="0"/>
    </xf>
    <xf numFmtId="0" fontId="31" fillId="0" borderId="0" xfId="0" applyFont="1" applyFill="1" applyAlignment="1" applyProtection="1">
      <alignment vertical="top" wrapText="1"/>
      <protection hidden="1"/>
    </xf>
    <xf numFmtId="49" fontId="28" fillId="0" borderId="14" xfId="0" applyNumberFormat="1" applyFont="1" applyFill="1" applyBorder="1" applyAlignment="1" applyProtection="1">
      <alignment horizontal="center" vertical="center" shrinkToFit="1"/>
      <protection locked="0"/>
    </xf>
    <xf numFmtId="49" fontId="28" fillId="0" borderId="10" xfId="0" applyNumberFormat="1" applyFont="1" applyFill="1" applyBorder="1" applyAlignment="1" applyProtection="1">
      <alignment horizontal="center" vertical="center" shrinkToFit="1"/>
      <protection locked="0"/>
    </xf>
    <xf numFmtId="49" fontId="28" fillId="0" borderId="14" xfId="0" applyNumberFormat="1" applyFont="1" applyFill="1" applyBorder="1" applyAlignment="1" applyProtection="1">
      <alignment horizontal="center" vertical="center" shrinkToFit="1"/>
      <protection hidden="1"/>
    </xf>
    <xf numFmtId="49" fontId="28" fillId="0" borderId="10" xfId="0" applyNumberFormat="1" applyFont="1" applyFill="1" applyBorder="1" applyAlignment="1" applyProtection="1">
      <alignment horizontal="center" vertical="center" shrinkToFit="1"/>
      <protection hidden="1"/>
    </xf>
    <xf numFmtId="49" fontId="28" fillId="0" borderId="15" xfId="0" applyNumberFormat="1" applyFont="1" applyFill="1" applyBorder="1" applyAlignment="1" applyProtection="1">
      <alignment horizontal="center" vertical="center" shrinkToFit="1"/>
      <protection locked="0"/>
    </xf>
    <xf numFmtId="49" fontId="28" fillId="0" borderId="52" xfId="0" applyNumberFormat="1" applyFont="1" applyFill="1" applyBorder="1" applyAlignment="1" applyProtection="1">
      <alignment horizontal="center" vertical="center" shrinkToFit="1"/>
      <protection locked="0"/>
    </xf>
    <xf numFmtId="49" fontId="31" fillId="8" borderId="12" xfId="0" applyNumberFormat="1" applyFont="1" applyFill="1" applyBorder="1" applyAlignment="1" applyProtection="1">
      <alignment horizontal="center" vertical="center" wrapText="1" shrinkToFit="1"/>
      <protection hidden="1"/>
    </xf>
    <xf numFmtId="49" fontId="31" fillId="8" borderId="16" xfId="0" applyNumberFormat="1" applyFont="1" applyFill="1" applyBorder="1" applyAlignment="1" applyProtection="1">
      <alignment horizontal="center" vertical="center" wrapText="1" shrinkToFit="1"/>
      <protection hidden="1"/>
    </xf>
    <xf numFmtId="49" fontId="28" fillId="0" borderId="12" xfId="0" applyNumberFormat="1" applyFont="1" applyFill="1" applyBorder="1" applyAlignment="1" applyProtection="1">
      <alignment horizontal="center" vertical="center" shrinkToFit="1"/>
      <protection hidden="1"/>
    </xf>
    <xf numFmtId="49" fontId="31" fillId="8" borderId="18" xfId="0" applyNumberFormat="1" applyFont="1" applyFill="1" applyBorder="1" applyAlignment="1" applyProtection="1">
      <alignment horizontal="center" vertical="center" wrapText="1" shrinkToFit="1"/>
      <protection hidden="1"/>
    </xf>
    <xf numFmtId="49" fontId="31" fillId="8" borderId="14" xfId="0" applyNumberFormat="1" applyFont="1" applyFill="1" applyBorder="1" applyAlignment="1" applyProtection="1">
      <alignment horizontal="center" vertical="center" wrapText="1" shrinkToFit="1"/>
      <protection hidden="1"/>
    </xf>
    <xf numFmtId="49" fontId="31" fillId="8" borderId="15" xfId="0" applyNumberFormat="1" applyFont="1" applyFill="1" applyBorder="1" applyAlignment="1" applyProtection="1">
      <alignment horizontal="center" vertical="center" wrapText="1" shrinkToFit="1"/>
      <protection hidden="1"/>
    </xf>
    <xf numFmtId="49" fontId="31" fillId="8" borderId="17" xfId="0" applyNumberFormat="1" applyFont="1" applyFill="1" applyBorder="1" applyAlignment="1" applyProtection="1">
      <alignment horizontal="center" vertical="center" wrapText="1" shrinkToFit="1"/>
      <protection hidden="1"/>
    </xf>
    <xf numFmtId="49" fontId="31" fillId="8" borderId="10" xfId="0" applyNumberFormat="1" applyFont="1" applyFill="1" applyBorder="1" applyAlignment="1" applyProtection="1">
      <alignment horizontal="center" vertical="center" wrapText="1" shrinkToFit="1"/>
      <protection hidden="1"/>
    </xf>
    <xf numFmtId="49" fontId="31" fillId="8" borderId="52" xfId="0" applyNumberFormat="1" applyFont="1" applyFill="1" applyBorder="1" applyAlignment="1" applyProtection="1">
      <alignment horizontal="center" vertical="center" wrapText="1" shrinkToFit="1"/>
      <protection hidden="1"/>
    </xf>
    <xf numFmtId="0" fontId="41" fillId="9" borderId="54" xfId="0" applyFont="1" applyFill="1" applyBorder="1" applyAlignment="1" applyProtection="1">
      <alignment horizontal="center" vertical="center" wrapText="1"/>
      <protection hidden="1"/>
    </xf>
    <xf numFmtId="0" fontId="41" fillId="9" borderId="55" xfId="0" applyFont="1" applyFill="1" applyBorder="1" applyAlignment="1" applyProtection="1">
      <alignment horizontal="center" vertical="center" wrapText="1"/>
      <protection hidden="1"/>
    </xf>
    <xf numFmtId="0" fontId="41" fillId="9" borderId="56" xfId="0" applyFont="1" applyFill="1" applyBorder="1" applyAlignment="1" applyProtection="1">
      <alignment horizontal="center" vertical="center" wrapText="1"/>
      <protection hidden="1"/>
    </xf>
    <xf numFmtId="38" fontId="53" fillId="0" borderId="55" xfId="0" applyNumberFormat="1" applyFont="1" applyFill="1" applyBorder="1" applyAlignment="1" applyProtection="1">
      <alignment vertical="center" wrapText="1"/>
      <protection locked="0" hidden="1"/>
    </xf>
    <xf numFmtId="0" fontId="9" fillId="0" borderId="55" xfId="0" applyFont="1" applyBorder="1" applyAlignment="1" applyProtection="1">
      <alignment horizontal="center" vertical="center"/>
      <protection hidden="1"/>
    </xf>
    <xf numFmtId="0" fontId="9" fillId="0" borderId="57" xfId="0" applyFont="1" applyBorder="1" applyAlignment="1" applyProtection="1">
      <alignment horizontal="center" vertical="center"/>
      <protection hidden="1"/>
    </xf>
    <xf numFmtId="0" fontId="12" fillId="2" borderId="0" xfId="0" applyFont="1" applyFill="1" applyBorder="1" applyAlignment="1" applyProtection="1">
      <alignment horizontal="right" vertical="center"/>
      <protection hidden="1"/>
    </xf>
    <xf numFmtId="0" fontId="9" fillId="0" borderId="0" xfId="0" applyFont="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locked="0" hidden="1"/>
    </xf>
    <xf numFmtId="0" fontId="12" fillId="2" borderId="16" xfId="0" applyFont="1" applyFill="1" applyBorder="1" applyAlignment="1" applyProtection="1">
      <alignment horizontal="center" vertical="center"/>
      <protection locked="0" hidden="1"/>
    </xf>
    <xf numFmtId="0" fontId="12" fillId="2" borderId="13" xfId="0" applyFont="1" applyFill="1" applyBorder="1" applyAlignment="1" applyProtection="1">
      <alignment horizontal="center" vertical="center"/>
      <protection locked="0" hidden="1"/>
    </xf>
    <xf numFmtId="0" fontId="12" fillId="2" borderId="12" xfId="0" applyFont="1" applyFill="1" applyBorder="1" applyAlignment="1" applyProtection="1">
      <alignment vertical="center" shrinkToFit="1"/>
      <protection hidden="1"/>
    </xf>
    <xf numFmtId="0" fontId="12" fillId="2" borderId="16" xfId="0" applyFont="1" applyFill="1" applyBorder="1" applyAlignment="1" applyProtection="1">
      <alignment vertical="center" shrinkToFit="1"/>
      <protection hidden="1"/>
    </xf>
    <xf numFmtId="0" fontId="12" fillId="2" borderId="13" xfId="0" applyFont="1" applyFill="1" applyBorder="1" applyAlignment="1" applyProtection="1">
      <alignment vertical="center" shrinkToFit="1"/>
      <protection hidden="1"/>
    </xf>
    <xf numFmtId="0" fontId="25" fillId="2" borderId="0" xfId="0" applyFont="1" applyFill="1" applyBorder="1" applyAlignment="1" applyProtection="1">
      <alignment horizontal="left" vertical="center" indent="2"/>
      <protection hidden="1"/>
    </xf>
    <xf numFmtId="0" fontId="25" fillId="2" borderId="0" xfId="0" applyFont="1" applyFill="1" applyBorder="1" applyAlignment="1" applyProtection="1">
      <alignment horizontal="left" vertical="center" indent="2" shrinkToFit="1"/>
      <protection hidden="1"/>
    </xf>
    <xf numFmtId="38" fontId="21" fillId="0" borderId="10" xfId="6" applyFont="1" applyFill="1" applyBorder="1" applyAlignment="1" applyProtection="1">
      <alignment horizontal="center" vertical="center"/>
      <protection locked="0"/>
    </xf>
    <xf numFmtId="38" fontId="21" fillId="0" borderId="10" xfId="12"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hidden="1"/>
    </xf>
    <xf numFmtId="0" fontId="61" fillId="0" borderId="12" xfId="0" applyFont="1" applyFill="1" applyBorder="1" applyAlignment="1" applyProtection="1">
      <alignment horizontal="center" vertical="center"/>
      <protection hidden="1"/>
    </xf>
    <xf numFmtId="0" fontId="61" fillId="0" borderId="16" xfId="0" applyFont="1" applyFill="1" applyBorder="1" applyAlignment="1" applyProtection="1">
      <alignment horizontal="center" vertical="center"/>
      <protection hidden="1"/>
    </xf>
    <xf numFmtId="0" fontId="61" fillId="0" borderId="13" xfId="0" applyFont="1" applyFill="1" applyBorder="1" applyAlignment="1" applyProtection="1">
      <alignment horizontal="center" vertical="center"/>
      <protection hidden="1"/>
    </xf>
    <xf numFmtId="180" fontId="21" fillId="2" borderId="10"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vertical="center" shrinkToFit="1"/>
      <protection hidden="1"/>
    </xf>
    <xf numFmtId="0" fontId="12" fillId="2" borderId="0" xfId="0" applyFont="1" applyFill="1" applyBorder="1" applyAlignment="1" applyProtection="1">
      <alignment horizontal="left" vertical="center" wrapText="1" indent="2"/>
      <protection hidden="1"/>
    </xf>
    <xf numFmtId="0" fontId="41" fillId="3" borderId="54" xfId="0" applyFont="1" applyFill="1" applyBorder="1" applyAlignment="1" applyProtection="1">
      <alignment horizontal="center" vertical="center" wrapText="1"/>
      <protection hidden="1"/>
    </xf>
    <xf numFmtId="0" fontId="41" fillId="3" borderId="55" xfId="0" applyFont="1" applyFill="1" applyBorder="1" applyAlignment="1" applyProtection="1">
      <alignment horizontal="center" vertical="center" wrapText="1"/>
      <protection hidden="1"/>
    </xf>
    <xf numFmtId="0" fontId="41" fillId="3" borderId="56" xfId="0" applyFont="1" applyFill="1" applyBorder="1" applyAlignment="1" applyProtection="1">
      <alignment horizontal="center" vertical="center" wrapText="1"/>
      <protection hidden="1"/>
    </xf>
    <xf numFmtId="38" fontId="53" fillId="0" borderId="55" xfId="0" applyNumberFormat="1" applyFont="1" applyFill="1" applyBorder="1" applyAlignment="1" applyProtection="1">
      <alignment vertical="center" wrapText="1"/>
      <protection locked="0"/>
    </xf>
    <xf numFmtId="176" fontId="13" fillId="0" borderId="19" xfId="0" applyNumberFormat="1" applyFont="1" applyFill="1" applyBorder="1" applyAlignment="1" applyProtection="1">
      <alignment horizontal="center" vertical="center"/>
    </xf>
    <xf numFmtId="0" fontId="5" fillId="2" borderId="12" xfId="0" applyFont="1" applyFill="1" applyBorder="1" applyAlignment="1" applyProtection="1">
      <alignment vertical="center"/>
    </xf>
    <xf numFmtId="0" fontId="5" fillId="2" borderId="16" xfId="0" applyFont="1" applyFill="1" applyBorder="1" applyAlignment="1" applyProtection="1">
      <alignment vertical="center"/>
    </xf>
    <xf numFmtId="0" fontId="5" fillId="2" borderId="13" xfId="0" applyFont="1" applyFill="1" applyBorder="1" applyAlignment="1" applyProtection="1">
      <alignment vertical="center"/>
    </xf>
    <xf numFmtId="176" fontId="5" fillId="2" borderId="21" xfId="0" applyNumberFormat="1" applyFont="1" applyFill="1" applyBorder="1" applyAlignment="1" applyProtection="1">
      <alignment horizontal="center" vertical="center" shrinkToFit="1"/>
      <protection locked="0"/>
    </xf>
    <xf numFmtId="176" fontId="5" fillId="2" borderId="8" xfId="0" applyNumberFormat="1" applyFont="1" applyFill="1" applyBorder="1" applyAlignment="1" applyProtection="1">
      <alignment horizontal="center" vertical="center" shrinkToFit="1"/>
      <protection locked="0"/>
    </xf>
    <xf numFmtId="0" fontId="55" fillId="2" borderId="16" xfId="0" applyFont="1" applyFill="1" applyBorder="1" applyAlignment="1" applyProtection="1">
      <alignment horizontal="center" vertical="center" wrapText="1"/>
    </xf>
    <xf numFmtId="176" fontId="5" fillId="2" borderId="22" xfId="0" applyNumberFormat="1" applyFont="1" applyFill="1" applyBorder="1" applyAlignment="1" applyProtection="1">
      <alignment horizontal="center" vertical="center" shrinkToFit="1"/>
      <protection locked="0"/>
    </xf>
    <xf numFmtId="176" fontId="5" fillId="2" borderId="9" xfId="0" applyNumberFormat="1" applyFont="1" applyFill="1" applyBorder="1" applyAlignment="1" applyProtection="1">
      <alignment horizontal="center" vertical="center" shrinkToFit="1"/>
      <protection locked="0"/>
    </xf>
    <xf numFmtId="176" fontId="5" fillId="4" borderId="31" xfId="0" applyNumberFormat="1" applyFont="1" applyFill="1" applyBorder="1" applyAlignment="1" applyProtection="1">
      <alignment horizontal="right" vertical="center"/>
      <protection hidden="1"/>
    </xf>
    <xf numFmtId="176" fontId="13" fillId="8" borderId="39" xfId="0" applyNumberFormat="1" applyFont="1" applyFill="1" applyBorder="1" applyAlignment="1" applyProtection="1">
      <alignment horizontal="center" vertical="center"/>
    </xf>
    <xf numFmtId="38" fontId="13" fillId="4" borderId="39" xfId="7" applyFont="1" applyFill="1" applyBorder="1" applyAlignment="1" applyProtection="1">
      <alignment horizontal="center" vertical="center"/>
    </xf>
    <xf numFmtId="176" fontId="5" fillId="2" borderId="69" xfId="0" applyNumberFormat="1" applyFont="1" applyFill="1" applyBorder="1" applyAlignment="1" applyProtection="1">
      <alignment horizontal="center" vertical="center" shrinkToFit="1"/>
      <protection locked="0"/>
    </xf>
    <xf numFmtId="176" fontId="5" fillId="2" borderId="70" xfId="0" applyNumberFormat="1" applyFont="1" applyFill="1" applyBorder="1" applyAlignment="1" applyProtection="1">
      <alignment horizontal="center" vertical="center" shrinkToFit="1"/>
      <protection locked="0"/>
    </xf>
    <xf numFmtId="176" fontId="11" fillId="3" borderId="19" xfId="0" applyNumberFormat="1" applyFont="1" applyFill="1" applyBorder="1" applyAlignment="1" applyProtection="1">
      <alignment horizontal="center" vertical="center"/>
    </xf>
    <xf numFmtId="176" fontId="13" fillId="3" borderId="41" xfId="0" applyNumberFormat="1" applyFont="1" applyFill="1" applyBorder="1" applyAlignment="1" applyProtection="1">
      <alignment horizontal="center" vertical="center" wrapText="1"/>
    </xf>
    <xf numFmtId="176" fontId="13" fillId="3" borderId="67" xfId="0" applyNumberFormat="1" applyFont="1" applyFill="1" applyBorder="1" applyAlignment="1" applyProtection="1">
      <alignment horizontal="center" vertical="center" wrapText="1"/>
    </xf>
    <xf numFmtId="176" fontId="13" fillId="3" borderId="61" xfId="0" applyNumberFormat="1" applyFont="1" applyFill="1" applyBorder="1" applyAlignment="1" applyProtection="1">
      <alignment horizontal="center" vertical="center" wrapText="1"/>
    </xf>
    <xf numFmtId="176" fontId="11" fillId="3" borderId="19" xfId="0" applyNumberFormat="1" applyFont="1" applyFill="1" applyBorder="1" applyAlignment="1" applyProtection="1">
      <alignment horizontal="center" vertical="center"/>
      <protection hidden="1"/>
    </xf>
    <xf numFmtId="176" fontId="13" fillId="0" borderId="31" xfId="0" applyNumberFormat="1" applyFont="1" applyFill="1" applyBorder="1" applyAlignment="1" applyProtection="1">
      <alignment horizontal="center" vertical="center"/>
    </xf>
    <xf numFmtId="0" fontId="5" fillId="2" borderId="12" xfId="0" applyFont="1" applyFill="1" applyBorder="1" applyAlignment="1" applyProtection="1">
      <alignment vertical="center"/>
      <protection hidden="1"/>
    </xf>
    <xf numFmtId="0" fontId="5" fillId="2" borderId="16" xfId="0" applyFont="1" applyFill="1" applyBorder="1" applyAlignment="1" applyProtection="1">
      <alignment vertical="center"/>
      <protection hidden="1"/>
    </xf>
    <xf numFmtId="0" fontId="5" fillId="2" borderId="13" xfId="0" applyFont="1" applyFill="1" applyBorder="1" applyAlignment="1" applyProtection="1">
      <alignment vertical="center"/>
      <protection hidden="1"/>
    </xf>
    <xf numFmtId="0" fontId="55" fillId="2" borderId="16" xfId="0" applyFont="1" applyFill="1" applyBorder="1" applyAlignment="1" applyProtection="1">
      <alignment horizontal="center" vertical="center" wrapText="1"/>
      <protection hidden="1"/>
    </xf>
    <xf numFmtId="49" fontId="5" fillId="2" borderId="21" xfId="0" applyNumberFormat="1" applyFont="1" applyFill="1" applyBorder="1" applyAlignment="1" applyProtection="1">
      <alignment horizontal="center" vertical="center" shrinkToFit="1"/>
      <protection locked="0"/>
    </xf>
    <xf numFmtId="49" fontId="5" fillId="2" borderId="8" xfId="0" applyNumberFormat="1" applyFont="1" applyFill="1" applyBorder="1" applyAlignment="1" applyProtection="1">
      <alignment horizontal="center" vertical="center" shrinkToFit="1"/>
      <protection locked="0"/>
    </xf>
    <xf numFmtId="49" fontId="5" fillId="2" borderId="22" xfId="0" applyNumberFormat="1" applyFont="1" applyFill="1" applyBorder="1" applyAlignment="1" applyProtection="1">
      <alignment horizontal="center" vertical="center" shrinkToFit="1"/>
      <protection locked="0"/>
    </xf>
    <xf numFmtId="49" fontId="5" fillId="2" borderId="9" xfId="0" applyNumberFormat="1" applyFont="1" applyFill="1" applyBorder="1" applyAlignment="1" applyProtection="1">
      <alignment horizontal="center" vertical="center" shrinkToFit="1"/>
      <protection locked="0"/>
    </xf>
    <xf numFmtId="176" fontId="13" fillId="3" borderId="68" xfId="0" applyNumberFormat="1" applyFont="1" applyFill="1" applyBorder="1" applyAlignment="1" applyProtection="1">
      <alignment horizontal="center" vertical="center" wrapText="1"/>
    </xf>
    <xf numFmtId="49" fontId="5" fillId="2" borderId="69" xfId="0" applyNumberFormat="1" applyFont="1" applyFill="1" applyBorder="1" applyAlignment="1" applyProtection="1">
      <alignment horizontal="center" vertical="center" shrinkToFit="1"/>
      <protection locked="0"/>
    </xf>
    <xf numFmtId="49" fontId="5" fillId="2" borderId="70" xfId="0" applyNumberFormat="1" applyFont="1" applyFill="1" applyBorder="1" applyAlignment="1" applyProtection="1">
      <alignment horizontal="center" vertical="center" shrinkToFit="1"/>
      <protection locked="0"/>
    </xf>
    <xf numFmtId="38" fontId="5" fillId="0" borderId="52" xfId="6" applyFont="1" applyFill="1" applyBorder="1" applyAlignment="1" applyProtection="1">
      <alignment horizontal="center" vertical="center"/>
      <protection hidden="1"/>
    </xf>
    <xf numFmtId="38" fontId="5" fillId="0" borderId="17" xfId="6" applyFont="1" applyFill="1" applyBorder="1" applyAlignment="1" applyProtection="1">
      <alignment horizontal="center" vertical="center"/>
      <protection hidden="1"/>
    </xf>
    <xf numFmtId="38" fontId="5" fillId="0" borderId="31" xfId="6" applyFont="1" applyFill="1" applyBorder="1" applyAlignment="1" applyProtection="1">
      <alignment horizontal="center" vertical="center"/>
      <protection hidden="1"/>
    </xf>
    <xf numFmtId="38" fontId="23" fillId="0" borderId="49" xfId="6" applyFont="1" applyFill="1" applyBorder="1" applyAlignment="1" applyProtection="1">
      <alignment wrapText="1" shrinkToFit="1"/>
      <protection hidden="1"/>
    </xf>
    <xf numFmtId="38" fontId="23" fillId="0" borderId="49" xfId="6" applyFont="1" applyFill="1" applyBorder="1" applyAlignment="1" applyProtection="1">
      <alignment shrinkToFit="1"/>
      <protection hidden="1"/>
    </xf>
    <xf numFmtId="176" fontId="5" fillId="4" borderId="31" xfId="0" applyNumberFormat="1" applyFont="1" applyFill="1" applyBorder="1" applyAlignment="1" applyProtection="1">
      <alignment horizontal="center" vertical="center" wrapText="1"/>
      <protection hidden="1"/>
    </xf>
    <xf numFmtId="176" fontId="5" fillId="4" borderId="31" xfId="0" applyNumberFormat="1" applyFont="1" applyFill="1" applyBorder="1" applyAlignment="1" applyProtection="1">
      <alignment horizontal="center" vertical="center"/>
      <protection hidden="1"/>
    </xf>
    <xf numFmtId="38" fontId="54" fillId="0" borderId="52" xfId="6" applyFont="1" applyFill="1" applyBorder="1" applyAlignment="1" applyProtection="1">
      <alignment horizontal="center" vertical="center"/>
      <protection hidden="1"/>
    </xf>
    <xf numFmtId="38" fontId="54" fillId="0" borderId="31" xfId="6" applyFont="1" applyFill="1" applyBorder="1" applyAlignment="1" applyProtection="1">
      <alignment horizontal="center" vertical="center"/>
      <protection hidden="1"/>
    </xf>
    <xf numFmtId="38" fontId="5" fillId="0" borderId="65" xfId="6" applyFont="1" applyFill="1" applyBorder="1" applyAlignment="1" applyProtection="1">
      <alignment horizontal="center" vertical="center"/>
      <protection hidden="1"/>
    </xf>
    <xf numFmtId="38" fontId="5" fillId="0" borderId="66" xfId="6" applyFont="1" applyFill="1" applyBorder="1" applyAlignment="1" applyProtection="1">
      <alignment horizontal="center" vertical="center"/>
      <protection hidden="1"/>
    </xf>
    <xf numFmtId="38" fontId="21" fillId="4" borderId="54" xfId="6" applyFont="1" applyFill="1" applyBorder="1" applyAlignment="1" applyProtection="1">
      <alignment horizontal="center" vertical="center"/>
      <protection hidden="1"/>
    </xf>
    <xf numFmtId="38" fontId="21" fillId="4" borderId="57" xfId="6" applyFont="1" applyFill="1" applyBorder="1" applyAlignment="1" applyProtection="1">
      <alignment horizontal="center" vertical="center"/>
      <protection hidden="1"/>
    </xf>
    <xf numFmtId="38" fontId="5" fillId="0" borderId="62" xfId="6" applyFont="1" applyFill="1" applyBorder="1" applyAlignment="1" applyProtection="1">
      <alignment horizontal="center" vertical="center"/>
      <protection hidden="1"/>
    </xf>
    <xf numFmtId="38" fontId="5" fillId="0" borderId="72" xfId="6" applyFont="1" applyFill="1" applyBorder="1" applyAlignment="1" applyProtection="1">
      <alignment horizontal="center" vertical="center"/>
      <protection hidden="1"/>
    </xf>
    <xf numFmtId="176" fontId="5" fillId="4" borderId="63" xfId="0" applyNumberFormat="1" applyFont="1" applyFill="1" applyBorder="1" applyAlignment="1" applyProtection="1">
      <alignment horizontal="center" vertical="center" shrinkToFit="1"/>
      <protection hidden="1"/>
    </xf>
    <xf numFmtId="176" fontId="5" fillId="4" borderId="64" xfId="0" applyNumberFormat="1" applyFont="1" applyFill="1" applyBorder="1" applyAlignment="1" applyProtection="1">
      <alignment horizontal="center" vertical="center" shrinkToFit="1"/>
      <protection hidden="1"/>
    </xf>
    <xf numFmtId="176" fontId="5" fillId="4" borderId="65" xfId="0" applyNumberFormat="1" applyFont="1" applyFill="1" applyBorder="1" applyAlignment="1" applyProtection="1">
      <alignment horizontal="center" vertical="center" shrinkToFit="1"/>
      <protection hidden="1"/>
    </xf>
    <xf numFmtId="38" fontId="54" fillId="0" borderId="65" xfId="6" applyFont="1" applyFill="1" applyBorder="1" applyAlignment="1" applyProtection="1">
      <alignment horizontal="center" vertical="center"/>
      <protection hidden="1"/>
    </xf>
    <xf numFmtId="38" fontId="54" fillId="0" borderId="62" xfId="6" applyFont="1" applyFill="1" applyBorder="1" applyAlignment="1" applyProtection="1">
      <alignment horizontal="center" vertical="center"/>
      <protection hidden="1"/>
    </xf>
    <xf numFmtId="38" fontId="5" fillId="0" borderId="71" xfId="6" applyFont="1" applyFill="1" applyBorder="1" applyAlignment="1" applyProtection="1">
      <alignment horizontal="center" vertical="center"/>
      <protection hidden="1"/>
    </xf>
    <xf numFmtId="38" fontId="5" fillId="0" borderId="10" xfId="6" applyFont="1" applyFill="1" applyBorder="1" applyAlignment="1" applyProtection="1">
      <alignment horizontal="center" vertical="center"/>
      <protection hidden="1"/>
    </xf>
    <xf numFmtId="176" fontId="11" fillId="4" borderId="31" xfId="0" applyNumberFormat="1" applyFont="1" applyFill="1" applyBorder="1" applyAlignment="1" applyProtection="1">
      <alignment horizontal="center" vertical="center"/>
      <protection hidden="1"/>
    </xf>
    <xf numFmtId="176" fontId="5" fillId="0" borderId="19" xfId="0" applyNumberFormat="1" applyFont="1" applyFill="1" applyBorder="1" applyAlignment="1" applyProtection="1">
      <alignment horizontal="center" vertical="center"/>
      <protection locked="0"/>
    </xf>
    <xf numFmtId="176" fontId="5" fillId="0" borderId="39" xfId="0" applyNumberFormat="1" applyFont="1" applyFill="1" applyBorder="1" applyAlignment="1" applyProtection="1">
      <alignment horizontal="center" vertical="center"/>
      <protection locked="0"/>
    </xf>
    <xf numFmtId="176" fontId="5" fillId="0" borderId="41" xfId="0" applyNumberFormat="1" applyFont="1" applyFill="1" applyBorder="1" applyAlignment="1" applyProtection="1">
      <alignment horizontal="center" vertical="center"/>
      <protection locked="0"/>
    </xf>
    <xf numFmtId="176" fontId="62" fillId="0" borderId="12" xfId="0" applyNumberFormat="1" applyFont="1" applyFill="1" applyBorder="1" applyAlignment="1" applyProtection="1">
      <alignment horizontal="center" vertical="center"/>
      <protection hidden="1"/>
    </xf>
    <xf numFmtId="176" fontId="62" fillId="0" borderId="16" xfId="0" applyNumberFormat="1" applyFont="1" applyFill="1" applyBorder="1" applyAlignment="1" applyProtection="1">
      <alignment horizontal="center" vertical="center"/>
      <protection hidden="1"/>
    </xf>
    <xf numFmtId="0" fontId="5" fillId="3" borderId="12" xfId="0" applyFont="1" applyFill="1" applyBorder="1" applyAlignment="1" applyProtection="1">
      <alignment horizontal="right" vertical="center"/>
      <protection hidden="1"/>
    </xf>
    <xf numFmtId="0" fontId="5" fillId="3" borderId="16" xfId="0" applyFont="1" applyFill="1" applyBorder="1" applyAlignment="1" applyProtection="1">
      <alignment horizontal="right" vertical="center"/>
      <protection hidden="1"/>
    </xf>
    <xf numFmtId="176" fontId="5" fillId="0" borderId="12" xfId="0" applyNumberFormat="1" applyFont="1" applyFill="1" applyBorder="1" applyAlignment="1" applyProtection="1">
      <alignment horizontal="center" vertical="center"/>
      <protection locked="0"/>
    </xf>
    <xf numFmtId="0" fontId="5" fillId="3" borderId="41" xfId="0" applyFont="1" applyFill="1" applyBorder="1" applyAlignment="1" applyProtection="1">
      <alignment horizontal="right" vertical="center"/>
      <protection hidden="1"/>
    </xf>
    <xf numFmtId="0" fontId="5" fillId="3" borderId="61" xfId="0" applyFont="1" applyFill="1" applyBorder="1" applyAlignment="1" applyProtection="1">
      <alignment horizontal="right" vertical="center"/>
      <protection hidden="1"/>
    </xf>
    <xf numFmtId="0" fontId="56" fillId="2" borderId="89" xfId="29" applyFont="1" applyFill="1" applyBorder="1" applyAlignment="1" applyProtection="1">
      <alignment vertical="center"/>
      <protection hidden="1"/>
    </xf>
    <xf numFmtId="0" fontId="56" fillId="2" borderId="90" xfId="29" applyFont="1" applyFill="1" applyBorder="1" applyAlignment="1" applyProtection="1">
      <alignment vertical="center"/>
      <protection hidden="1"/>
    </xf>
    <xf numFmtId="0" fontId="56" fillId="0" borderId="84" xfId="29" applyFont="1" applyFill="1" applyBorder="1" applyAlignment="1" applyProtection="1">
      <alignment horizontal="center" vertical="center"/>
      <protection hidden="1"/>
    </xf>
    <xf numFmtId="0" fontId="56" fillId="0" borderId="59" xfId="29" applyFont="1" applyFill="1" applyBorder="1" applyAlignment="1" applyProtection="1">
      <alignment horizontal="center" vertical="center"/>
      <protection hidden="1"/>
    </xf>
    <xf numFmtId="0" fontId="56" fillId="0" borderId="58" xfId="29" applyFont="1" applyFill="1" applyBorder="1" applyAlignment="1" applyProtection="1">
      <alignment horizontal="center" vertical="center"/>
      <protection hidden="1"/>
    </xf>
    <xf numFmtId="0" fontId="56" fillId="0" borderId="60" xfId="29" applyFont="1" applyFill="1" applyBorder="1" applyAlignment="1" applyProtection="1">
      <alignment horizontal="center" vertical="center"/>
      <protection hidden="1"/>
    </xf>
    <xf numFmtId="0" fontId="56" fillId="3" borderId="77" xfId="0" applyFont="1" applyFill="1" applyBorder="1" applyAlignment="1" applyProtection="1">
      <alignment horizontal="center" vertical="center" wrapText="1"/>
      <protection hidden="1"/>
    </xf>
    <xf numFmtId="0" fontId="56" fillId="3" borderId="78" xfId="0" applyFont="1" applyFill="1" applyBorder="1" applyAlignment="1" applyProtection="1">
      <alignment horizontal="center" vertical="center" wrapText="1"/>
      <protection hidden="1"/>
    </xf>
    <xf numFmtId="0" fontId="56" fillId="3" borderId="79" xfId="0" applyFont="1" applyFill="1" applyBorder="1" applyAlignment="1" applyProtection="1">
      <alignment horizontal="center" vertical="center" wrapText="1"/>
      <protection hidden="1"/>
    </xf>
    <xf numFmtId="0" fontId="56" fillId="3" borderId="50" xfId="0" applyFont="1" applyFill="1" applyBorder="1" applyAlignment="1" applyProtection="1">
      <alignment horizontal="center" vertical="center" wrapText="1"/>
      <protection hidden="1"/>
    </xf>
    <xf numFmtId="0" fontId="56" fillId="3" borderId="0" xfId="0" applyFont="1" applyFill="1" applyBorder="1" applyAlignment="1" applyProtection="1">
      <alignment horizontal="center" vertical="center" wrapText="1"/>
      <protection hidden="1"/>
    </xf>
    <xf numFmtId="0" fontId="56" fillId="3" borderId="83" xfId="0" applyFont="1" applyFill="1" applyBorder="1" applyAlignment="1" applyProtection="1">
      <alignment horizontal="center" vertical="center" wrapText="1"/>
      <protection hidden="1"/>
    </xf>
    <xf numFmtId="0" fontId="56" fillId="3" borderId="86" xfId="0" applyFont="1" applyFill="1" applyBorder="1" applyAlignment="1" applyProtection="1">
      <alignment horizontal="center" vertical="center" wrapText="1"/>
      <protection hidden="1"/>
    </xf>
    <xf numFmtId="0" fontId="56" fillId="3" borderId="49" xfId="0" applyFont="1" applyFill="1" applyBorder="1" applyAlignment="1" applyProtection="1">
      <alignment horizontal="center" vertical="center" wrapText="1"/>
      <protection hidden="1"/>
    </xf>
    <xf numFmtId="0" fontId="56" fillId="3" borderId="87" xfId="0" applyFont="1" applyFill="1" applyBorder="1" applyAlignment="1" applyProtection="1">
      <alignment horizontal="center" vertical="center" wrapText="1"/>
      <protection hidden="1"/>
    </xf>
    <xf numFmtId="49" fontId="56" fillId="0" borderId="80" xfId="0" applyNumberFormat="1" applyFont="1" applyFill="1" applyBorder="1" applyAlignment="1" applyProtection="1">
      <alignment horizontal="center" vertical="center" shrinkToFit="1"/>
      <protection hidden="1"/>
    </xf>
    <xf numFmtId="49" fontId="56" fillId="0" borderId="81" xfId="0" applyNumberFormat="1" applyFont="1" applyFill="1" applyBorder="1" applyAlignment="1" applyProtection="1">
      <alignment horizontal="center" vertical="center" shrinkToFit="1"/>
      <protection hidden="1"/>
    </xf>
    <xf numFmtId="49" fontId="56" fillId="0" borderId="82" xfId="0" applyNumberFormat="1" applyFont="1" applyFill="1" applyBorder="1" applyAlignment="1" applyProtection="1">
      <alignment horizontal="center" vertical="center" shrinkToFit="1"/>
      <protection hidden="1"/>
    </xf>
    <xf numFmtId="0" fontId="56" fillId="0" borderId="85" xfId="29" applyFont="1" applyFill="1" applyBorder="1" applyAlignment="1" applyProtection="1">
      <alignment horizontal="center" vertical="center"/>
      <protection hidden="1"/>
    </xf>
    <xf numFmtId="0" fontId="56" fillId="2" borderId="91" xfId="29" applyFont="1" applyFill="1" applyBorder="1" applyAlignment="1" applyProtection="1">
      <alignment vertical="center"/>
      <protection hidden="1"/>
    </xf>
    <xf numFmtId="0" fontId="56" fillId="2" borderId="89" xfId="29" applyFont="1" applyFill="1" applyBorder="1" applyAlignment="1" applyProtection="1">
      <alignment vertical="center" wrapText="1"/>
      <protection hidden="1"/>
    </xf>
    <xf numFmtId="0" fontId="56" fillId="2" borderId="93" xfId="29" applyFont="1" applyFill="1" applyBorder="1" applyAlignment="1" applyProtection="1">
      <alignment vertical="center"/>
      <protection hidden="1"/>
    </xf>
    <xf numFmtId="0" fontId="65" fillId="2" borderId="12" xfId="0" applyFont="1" applyFill="1" applyBorder="1" applyAlignment="1" applyProtection="1">
      <alignment horizontal="center" vertical="center" wrapText="1"/>
      <protection hidden="1"/>
    </xf>
    <xf numFmtId="0" fontId="65" fillId="2" borderId="16" xfId="0" applyFont="1" applyFill="1" applyBorder="1" applyAlignment="1" applyProtection="1">
      <alignment horizontal="center" vertical="center" wrapText="1"/>
      <protection hidden="1"/>
    </xf>
    <xf numFmtId="0" fontId="65" fillId="2" borderId="13"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hidden="1"/>
    </xf>
    <xf numFmtId="0" fontId="56" fillId="3" borderId="54" xfId="0" applyFont="1" applyFill="1" applyBorder="1" applyAlignment="1" applyProtection="1">
      <alignment horizontal="center" vertical="center" wrapText="1"/>
      <protection hidden="1"/>
    </xf>
    <xf numFmtId="0" fontId="56" fillId="3" borderId="55" xfId="0" applyFont="1" applyFill="1" applyBorder="1" applyAlignment="1" applyProtection="1">
      <alignment horizontal="center" vertical="center"/>
      <protection hidden="1"/>
    </xf>
    <xf numFmtId="0" fontId="56" fillId="3" borderId="75" xfId="0" applyFont="1" applyFill="1" applyBorder="1" applyAlignment="1" applyProtection="1">
      <alignment horizontal="center" vertical="center"/>
      <protection hidden="1"/>
    </xf>
    <xf numFmtId="49" fontId="71" fillId="2" borderId="76" xfId="0" applyNumberFormat="1" applyFont="1" applyFill="1" applyBorder="1" applyAlignment="1" applyProtection="1">
      <alignment horizontal="center" vertical="center" shrinkToFit="1"/>
      <protection locked="0"/>
    </xf>
    <xf numFmtId="49" fontId="71" fillId="2" borderId="55" xfId="0" applyNumberFormat="1" applyFont="1" applyFill="1" applyBorder="1" applyAlignment="1" applyProtection="1">
      <alignment horizontal="center" vertical="center" shrinkToFit="1"/>
      <protection locked="0"/>
    </xf>
    <xf numFmtId="49" fontId="71" fillId="2" borderId="57" xfId="0" applyNumberFormat="1" applyFont="1" applyFill="1" applyBorder="1" applyAlignment="1" applyProtection="1">
      <alignment horizontal="center" vertical="center" shrinkToFit="1"/>
      <protection locked="0"/>
    </xf>
    <xf numFmtId="0" fontId="56" fillId="3" borderId="54" xfId="0" applyFont="1" applyFill="1" applyBorder="1" applyAlignment="1" applyProtection="1">
      <alignment horizontal="center" vertical="center"/>
      <protection hidden="1"/>
    </xf>
    <xf numFmtId="0" fontId="14" fillId="2" borderId="18"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51"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52" xfId="0" applyFont="1" applyFill="1" applyBorder="1" applyAlignment="1" applyProtection="1">
      <alignment horizontal="center" vertical="center" wrapText="1"/>
      <protection locked="0"/>
    </xf>
    <xf numFmtId="0" fontId="56" fillId="2" borderId="0" xfId="0" applyFont="1" applyFill="1" applyBorder="1" applyAlignment="1" applyProtection="1">
      <alignment horizontal="left" vertical="center" wrapText="1"/>
      <protection hidden="1"/>
    </xf>
    <xf numFmtId="0" fontId="73" fillId="2" borderId="0" xfId="0" applyFont="1" applyFill="1" applyBorder="1" applyAlignment="1" applyProtection="1">
      <alignment horizontal="center" vertical="center" wrapText="1"/>
      <protection hidden="1"/>
    </xf>
    <xf numFmtId="0" fontId="56" fillId="2" borderId="10" xfId="0" applyFont="1" applyFill="1" applyBorder="1" applyAlignment="1" applyProtection="1">
      <alignment horizontal="center" vertical="center" shrinkToFit="1"/>
      <protection locked="0"/>
    </xf>
    <xf numFmtId="0" fontId="73" fillId="2" borderId="18" xfId="0" applyFont="1" applyFill="1" applyBorder="1" applyAlignment="1" applyProtection="1">
      <alignment horizontal="center" vertical="center" wrapText="1"/>
      <protection locked="0"/>
    </xf>
    <xf numFmtId="0" fontId="73" fillId="2" borderId="14" xfId="0" applyFont="1" applyFill="1" applyBorder="1" applyAlignment="1" applyProtection="1">
      <alignment horizontal="center" vertical="center" wrapText="1"/>
      <protection locked="0"/>
    </xf>
    <xf numFmtId="0" fontId="73" fillId="2" borderId="15" xfId="0" applyFont="1" applyFill="1" applyBorder="1" applyAlignment="1" applyProtection="1">
      <alignment horizontal="center" vertical="center" wrapText="1"/>
      <protection locked="0"/>
    </xf>
    <xf numFmtId="0" fontId="73" fillId="2" borderId="20" xfId="0" applyFont="1" applyFill="1" applyBorder="1" applyAlignment="1" applyProtection="1">
      <alignment horizontal="center" vertical="center" wrapText="1"/>
      <protection locked="0"/>
    </xf>
    <xf numFmtId="0" fontId="73" fillId="2" borderId="0" xfId="0" applyFont="1" applyFill="1" applyBorder="1" applyAlignment="1" applyProtection="1">
      <alignment horizontal="center" vertical="center" wrapText="1"/>
      <protection locked="0"/>
    </xf>
    <xf numFmtId="0" fontId="73" fillId="2" borderId="51" xfId="0" applyFont="1" applyFill="1" applyBorder="1" applyAlignment="1" applyProtection="1">
      <alignment horizontal="center" vertical="center" wrapText="1"/>
      <protection locked="0"/>
    </xf>
    <xf numFmtId="0" fontId="73" fillId="2" borderId="17" xfId="0" applyFont="1" applyFill="1" applyBorder="1" applyAlignment="1" applyProtection="1">
      <alignment horizontal="center" vertical="center" wrapText="1"/>
      <protection locked="0"/>
    </xf>
    <xf numFmtId="0" fontId="73" fillId="2" borderId="10" xfId="0" applyFont="1" applyFill="1" applyBorder="1" applyAlignment="1" applyProtection="1">
      <alignment horizontal="center" vertical="center" wrapText="1"/>
      <protection locked="0"/>
    </xf>
    <xf numFmtId="0" fontId="73" fillId="2" borderId="52" xfId="0" applyFont="1" applyFill="1" applyBorder="1" applyAlignment="1" applyProtection="1">
      <alignment horizontal="center" vertical="center" wrapText="1"/>
      <protection locked="0"/>
    </xf>
    <xf numFmtId="0" fontId="77" fillId="2" borderId="12" xfId="0" applyFont="1" applyFill="1" applyBorder="1" applyAlignment="1" applyProtection="1">
      <alignment horizontal="center" vertical="center" wrapText="1"/>
      <protection hidden="1"/>
    </xf>
    <xf numFmtId="0" fontId="77" fillId="2" borderId="16" xfId="0" applyFont="1" applyFill="1" applyBorder="1" applyAlignment="1" applyProtection="1">
      <alignment horizontal="center" vertical="center" wrapText="1"/>
      <protection hidden="1"/>
    </xf>
    <xf numFmtId="0" fontId="77" fillId="2" borderId="13" xfId="0" applyFont="1" applyFill="1" applyBorder="1" applyAlignment="1" applyProtection="1">
      <alignment horizontal="center" vertical="center" wrapText="1"/>
      <protection hidden="1"/>
    </xf>
    <xf numFmtId="0" fontId="2" fillId="2" borderId="0" xfId="0" applyFont="1" applyFill="1" applyAlignment="1" applyProtection="1">
      <alignment vertical="center" shrinkToFit="1"/>
      <protection hidden="1"/>
    </xf>
    <xf numFmtId="0" fontId="9"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hidden="1"/>
    </xf>
    <xf numFmtId="0" fontId="12" fillId="2" borderId="10" xfId="0" applyFont="1" applyFill="1" applyBorder="1" applyAlignment="1" applyProtection="1">
      <alignment horizontal="left" vertical="center" wrapText="1"/>
      <protection hidden="1"/>
    </xf>
    <xf numFmtId="0" fontId="71" fillId="2" borderId="76" xfId="0" applyNumberFormat="1" applyFont="1" applyFill="1" applyBorder="1" applyAlignment="1" applyProtection="1">
      <alignment horizontal="left" vertical="center" shrinkToFit="1"/>
      <protection locked="0"/>
    </xf>
    <xf numFmtId="0" fontId="71" fillId="2" borderId="55" xfId="0" applyNumberFormat="1" applyFont="1" applyFill="1" applyBorder="1" applyAlignment="1" applyProtection="1">
      <alignment horizontal="left" vertical="center" shrinkToFit="1"/>
      <protection locked="0"/>
    </xf>
    <xf numFmtId="0" fontId="71" fillId="2" borderId="57" xfId="0" applyNumberFormat="1" applyFont="1" applyFill="1" applyBorder="1" applyAlignment="1" applyProtection="1">
      <alignment horizontal="left" vertical="center" shrinkToFit="1"/>
      <protection locked="0"/>
    </xf>
    <xf numFmtId="0" fontId="12" fillId="2" borderId="0" xfId="0" applyFont="1" applyFill="1" applyBorder="1" applyAlignment="1" applyProtection="1">
      <alignment horizontal="left" vertical="center" wrapText="1"/>
      <protection hidden="1"/>
    </xf>
    <xf numFmtId="0" fontId="14" fillId="2" borderId="0" xfId="0" applyFont="1" applyFill="1" applyBorder="1" applyAlignment="1" applyProtection="1">
      <alignment horizontal="center" vertical="center" wrapText="1"/>
      <protection hidden="1"/>
    </xf>
    <xf numFmtId="0" fontId="56" fillId="3" borderId="94" xfId="0" applyFont="1" applyFill="1" applyBorder="1" applyAlignment="1" applyProtection="1">
      <alignment horizontal="center" vertical="center" wrapText="1"/>
      <protection hidden="1"/>
    </xf>
    <xf numFmtId="0" fontId="56" fillId="3" borderId="81" xfId="0" applyFont="1" applyFill="1" applyBorder="1" applyAlignment="1" applyProtection="1">
      <alignment horizontal="center" vertical="center" wrapText="1"/>
      <protection hidden="1"/>
    </xf>
    <xf numFmtId="0" fontId="56" fillId="3" borderId="95" xfId="0" applyFont="1" applyFill="1" applyBorder="1" applyAlignment="1" applyProtection="1">
      <alignment horizontal="center" vertical="center" wrapText="1"/>
      <protection hidden="1"/>
    </xf>
    <xf numFmtId="0" fontId="56" fillId="2" borderId="80" xfId="0" applyFont="1" applyFill="1" applyBorder="1" applyAlignment="1" applyProtection="1">
      <alignment horizontal="center" vertical="center" shrinkToFit="1"/>
      <protection locked="0"/>
    </xf>
    <xf numFmtId="0" fontId="56" fillId="2" borderId="81" xfId="0" applyFont="1" applyFill="1" applyBorder="1" applyAlignment="1" applyProtection="1">
      <alignment horizontal="center" vertical="center" shrinkToFit="1"/>
      <protection locked="0"/>
    </xf>
    <xf numFmtId="0" fontId="56" fillId="2" borderId="82" xfId="0" applyFont="1" applyFill="1" applyBorder="1" applyAlignment="1" applyProtection="1">
      <alignment horizontal="center" vertical="center" shrinkToFit="1"/>
      <protection locked="0"/>
    </xf>
    <xf numFmtId="0" fontId="56" fillId="3" borderId="96" xfId="0" applyFont="1" applyFill="1" applyBorder="1" applyAlignment="1" applyProtection="1">
      <alignment horizontal="center" vertical="center" wrapText="1"/>
      <protection hidden="1"/>
    </xf>
    <xf numFmtId="0" fontId="56" fillId="3" borderId="31" xfId="0" applyFont="1" applyFill="1" applyBorder="1" applyAlignment="1" applyProtection="1">
      <alignment horizontal="center" vertical="center" wrapText="1"/>
      <protection hidden="1"/>
    </xf>
    <xf numFmtId="0" fontId="56" fillId="3" borderId="97" xfId="0" applyFont="1" applyFill="1" applyBorder="1" applyAlignment="1" applyProtection="1">
      <alignment horizontal="center" vertical="center" wrapText="1"/>
      <protection hidden="1"/>
    </xf>
    <xf numFmtId="0" fontId="56" fillId="2" borderId="98" xfId="0" applyFont="1" applyFill="1" applyBorder="1" applyAlignment="1" applyProtection="1">
      <alignment horizontal="center" vertical="center" shrinkToFit="1"/>
      <protection locked="0"/>
    </xf>
    <xf numFmtId="0" fontId="56" fillId="3" borderId="99" xfId="0" applyFont="1" applyFill="1" applyBorder="1" applyAlignment="1" applyProtection="1">
      <alignment horizontal="center" vertical="center" shrinkToFit="1"/>
      <protection hidden="1"/>
    </xf>
    <xf numFmtId="0" fontId="56" fillId="3" borderId="16" xfId="0" applyFont="1" applyFill="1" applyBorder="1" applyAlignment="1" applyProtection="1">
      <alignment horizontal="center" vertical="center" shrinkToFit="1"/>
      <protection hidden="1"/>
    </xf>
    <xf numFmtId="0" fontId="56" fillId="3" borderId="100" xfId="0" applyFont="1" applyFill="1" applyBorder="1" applyAlignment="1" applyProtection="1">
      <alignment horizontal="center" vertical="center" shrinkToFit="1"/>
      <protection hidden="1"/>
    </xf>
    <xf numFmtId="0" fontId="56" fillId="2" borderId="16" xfId="0" applyFont="1" applyFill="1" applyBorder="1" applyAlignment="1" applyProtection="1">
      <alignment horizontal="center" vertical="center" shrinkToFit="1"/>
      <protection locked="0"/>
    </xf>
    <xf numFmtId="0" fontId="56" fillId="2" borderId="101" xfId="0" applyFont="1" applyFill="1" applyBorder="1" applyAlignment="1" applyProtection="1">
      <alignment horizontal="center" vertical="center" shrinkToFit="1"/>
      <protection locked="0"/>
    </xf>
    <xf numFmtId="0" fontId="56" fillId="3" borderId="102" xfId="0" applyFont="1" applyFill="1" applyBorder="1" applyAlignment="1" applyProtection="1">
      <alignment horizontal="center" vertical="center" wrapText="1"/>
      <protection hidden="1"/>
    </xf>
    <xf numFmtId="0" fontId="56" fillId="3" borderId="19" xfId="0" applyFont="1" applyFill="1" applyBorder="1" applyAlignment="1" applyProtection="1">
      <alignment horizontal="center" vertical="center" wrapText="1"/>
      <protection hidden="1"/>
    </xf>
    <xf numFmtId="0" fontId="56" fillId="3" borderId="103" xfId="0" applyFont="1" applyFill="1" applyBorder="1" applyAlignment="1" applyProtection="1">
      <alignment horizontal="center" vertical="center" wrapText="1"/>
      <protection hidden="1"/>
    </xf>
    <xf numFmtId="0" fontId="56" fillId="2" borderId="104" xfId="0" applyFont="1" applyFill="1" applyBorder="1" applyAlignment="1" applyProtection="1">
      <alignment horizontal="center" vertical="center" shrinkToFit="1"/>
      <protection locked="0"/>
    </xf>
    <xf numFmtId="0" fontId="56" fillId="3" borderId="105" xfId="0" applyFont="1" applyFill="1" applyBorder="1" applyAlignment="1" applyProtection="1">
      <alignment horizontal="center" vertical="center" wrapText="1"/>
      <protection hidden="1"/>
    </xf>
    <xf numFmtId="0" fontId="56" fillId="3" borderId="106" xfId="0" applyFont="1" applyFill="1" applyBorder="1" applyAlignment="1" applyProtection="1">
      <alignment horizontal="center" vertical="center" wrapText="1"/>
      <protection hidden="1"/>
    </xf>
    <xf numFmtId="0" fontId="56" fillId="3" borderId="107" xfId="0" applyFont="1" applyFill="1" applyBorder="1" applyAlignment="1" applyProtection="1">
      <alignment horizontal="center" vertical="center" wrapText="1"/>
      <protection hidden="1"/>
    </xf>
    <xf numFmtId="0" fontId="56" fillId="2" borderId="108" xfId="0" applyFont="1" applyFill="1" applyBorder="1" applyAlignment="1" applyProtection="1">
      <alignment horizontal="center" vertical="center" shrinkToFit="1"/>
      <protection locked="0"/>
    </xf>
    <xf numFmtId="0" fontId="56" fillId="2" borderId="109" xfId="0" applyFont="1" applyFill="1" applyBorder="1" applyAlignment="1" applyProtection="1">
      <alignment horizontal="center" vertical="center" shrinkToFit="1"/>
      <protection locked="0"/>
    </xf>
    <xf numFmtId="0" fontId="56" fillId="2" borderId="10" xfId="0" applyFont="1" applyFill="1" applyBorder="1" applyAlignment="1" applyProtection="1">
      <alignment horizontal="left" vertical="center" wrapText="1"/>
      <protection hidden="1"/>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xf>
    <xf numFmtId="0" fontId="28" fillId="5" borderId="0" xfId="0" applyFont="1" applyFill="1" applyBorder="1" applyAlignment="1">
      <alignment horizontal="distributed" vertical="center"/>
    </xf>
    <xf numFmtId="0" fontId="28" fillId="5" borderId="0" xfId="0" applyFont="1" applyFill="1" applyBorder="1" applyAlignment="1" applyProtection="1">
      <alignment horizontal="distributed" vertical="center" wrapText="1"/>
      <protection hidden="1"/>
    </xf>
    <xf numFmtId="0" fontId="28" fillId="5" borderId="0" xfId="0" applyFont="1" applyFill="1" applyAlignment="1">
      <alignment horizontal="distributed" vertical="center"/>
    </xf>
    <xf numFmtId="49" fontId="28" fillId="5" borderId="0" xfId="0" applyNumberFormat="1" applyFont="1" applyFill="1" applyAlignment="1" applyProtection="1">
      <alignment horizontal="center" vertical="center"/>
      <protection locked="0"/>
    </xf>
    <xf numFmtId="49" fontId="58" fillId="0" borderId="0" xfId="0" applyNumberFormat="1" applyFont="1" applyFill="1" applyAlignment="1" applyProtection="1">
      <alignment horizontal="center" vertical="center"/>
      <protection locked="0"/>
    </xf>
    <xf numFmtId="49" fontId="58" fillId="0" borderId="0" xfId="0" applyNumberFormat="1" applyFont="1" applyFill="1" applyAlignment="1" applyProtection="1">
      <alignment horizontal="center" vertical="center"/>
      <protection hidden="1"/>
    </xf>
    <xf numFmtId="0" fontId="28" fillId="5" borderId="0" xfId="0" applyFont="1" applyFill="1" applyBorder="1" applyAlignment="1" applyProtection="1">
      <alignment horizontal="center" vertical="center"/>
      <protection hidden="1"/>
    </xf>
    <xf numFmtId="0" fontId="28" fillId="5" borderId="0" xfId="0" applyFont="1" applyFill="1" applyAlignment="1" applyProtection="1">
      <alignment horizontal="left" vertical="center" shrinkToFit="1"/>
      <protection locked="0"/>
    </xf>
    <xf numFmtId="0" fontId="36" fillId="5" borderId="0" xfId="0" applyFont="1" applyFill="1" applyAlignment="1" applyProtection="1">
      <alignment horizontal="left" vertical="center" shrinkToFit="1"/>
      <protection locked="0"/>
    </xf>
    <xf numFmtId="0" fontId="33" fillId="5" borderId="0" xfId="0" applyFont="1" applyFill="1" applyAlignment="1">
      <alignment horizontal="center" vertical="center"/>
    </xf>
    <xf numFmtId="0" fontId="34" fillId="5" borderId="0" xfId="0" applyFont="1" applyFill="1" applyBorder="1" applyAlignment="1">
      <alignment horizontal="center" vertical="center"/>
    </xf>
    <xf numFmtId="0" fontId="34" fillId="0" borderId="0" xfId="0" applyFont="1" applyFill="1" applyBorder="1" applyAlignment="1" applyProtection="1">
      <alignment horizontal="center" vertical="center"/>
      <protection hidden="1"/>
    </xf>
    <xf numFmtId="0" fontId="22" fillId="5" borderId="0" xfId="0" applyFont="1" applyFill="1" applyAlignment="1" applyProtection="1">
      <alignment horizontal="left" vertical="center" shrinkToFit="1"/>
      <protection locked="0"/>
    </xf>
    <xf numFmtId="0" fontId="33" fillId="5" borderId="0" xfId="0" applyFont="1" applyFill="1" applyAlignment="1" applyProtection="1">
      <alignment horizontal="center" vertical="center"/>
    </xf>
    <xf numFmtId="0" fontId="22" fillId="0" borderId="0" xfId="0" applyFont="1" applyFill="1" applyBorder="1" applyAlignment="1" applyProtection="1">
      <alignment horizontal="distributed"/>
      <protection hidden="1"/>
    </xf>
    <xf numFmtId="0" fontId="31" fillId="10" borderId="12" xfId="0" applyNumberFormat="1" applyFont="1" applyFill="1" applyBorder="1" applyAlignment="1">
      <alignment vertical="center"/>
    </xf>
    <xf numFmtId="0" fontId="31" fillId="10" borderId="16" xfId="0" applyNumberFormat="1" applyFont="1" applyFill="1" applyBorder="1" applyAlignment="1">
      <alignment vertical="center"/>
    </xf>
    <xf numFmtId="0" fontId="31" fillId="10" borderId="13" xfId="0" applyNumberFormat="1" applyFont="1" applyFill="1" applyBorder="1" applyAlignment="1">
      <alignment vertical="center"/>
    </xf>
    <xf numFmtId="0" fontId="28" fillId="5" borderId="12" xfId="0" applyNumberFormat="1" applyFont="1" applyFill="1" applyBorder="1" applyAlignment="1" applyProtection="1">
      <alignment horizontal="left" vertical="center" indent="4" shrinkToFit="1"/>
      <protection locked="0" hidden="1"/>
    </xf>
    <xf numFmtId="0" fontId="28" fillId="5" borderId="16" xfId="0" applyNumberFormat="1" applyFont="1" applyFill="1" applyBorder="1" applyAlignment="1" applyProtection="1">
      <alignment horizontal="left" vertical="center" indent="4" shrinkToFit="1"/>
      <protection locked="0" hidden="1"/>
    </xf>
    <xf numFmtId="0" fontId="28" fillId="5" borderId="13" xfId="0" applyNumberFormat="1" applyFont="1" applyFill="1" applyBorder="1" applyAlignment="1" applyProtection="1">
      <alignment horizontal="left" vertical="center" indent="4" shrinkToFit="1"/>
      <protection locked="0" hidden="1"/>
    </xf>
    <xf numFmtId="0" fontId="36" fillId="5" borderId="12" xfId="0" applyNumberFormat="1" applyFont="1" applyFill="1" applyBorder="1" applyAlignment="1" applyProtection="1">
      <alignment horizontal="left" vertical="center" indent="4" shrinkToFit="1"/>
      <protection locked="0" hidden="1"/>
    </xf>
    <xf numFmtId="0" fontId="36" fillId="5" borderId="16" xfId="0" applyNumberFormat="1" applyFont="1" applyFill="1" applyBorder="1" applyAlignment="1" applyProtection="1">
      <alignment horizontal="left" vertical="center" indent="4" shrinkToFit="1"/>
      <protection locked="0" hidden="1"/>
    </xf>
    <xf numFmtId="0" fontId="36" fillId="5" borderId="13" xfId="0" applyNumberFormat="1" applyFont="1" applyFill="1" applyBorder="1" applyAlignment="1" applyProtection="1">
      <alignment horizontal="left" vertical="center" indent="4" shrinkToFit="1"/>
      <protection locked="0" hidden="1"/>
    </xf>
    <xf numFmtId="38" fontId="75" fillId="5" borderId="19" xfId="87" applyFont="1" applyFill="1" applyBorder="1" applyAlignment="1" applyProtection="1">
      <alignment horizontal="center" vertical="center"/>
      <protection locked="0"/>
    </xf>
    <xf numFmtId="0" fontId="31" fillId="5" borderId="20" xfId="0" applyNumberFormat="1" applyFont="1" applyFill="1" applyBorder="1" applyAlignment="1">
      <alignment horizontal="center" vertical="center"/>
    </xf>
    <xf numFmtId="0" fontId="31" fillId="5" borderId="0" xfId="0" applyNumberFormat="1" applyFont="1" applyFill="1" applyBorder="1" applyAlignment="1">
      <alignment horizontal="center" vertical="center"/>
    </xf>
    <xf numFmtId="0" fontId="22" fillId="0" borderId="0" xfId="0" applyFont="1" applyFill="1" applyBorder="1" applyAlignment="1" applyProtection="1">
      <alignment vertical="top" wrapText="1"/>
      <protection hidden="1"/>
    </xf>
    <xf numFmtId="0" fontId="35" fillId="0" borderId="0" xfId="0" applyFont="1" applyFill="1" applyBorder="1" applyAlignment="1" applyProtection="1">
      <alignment horizontal="left" vertical="center" wrapText="1"/>
      <protection hidden="1"/>
    </xf>
    <xf numFmtId="0" fontId="28" fillId="5" borderId="0" xfId="0" applyNumberFormat="1" applyFont="1" applyFill="1" applyBorder="1" applyAlignment="1" applyProtection="1">
      <alignment horizontal="center" vertical="center"/>
      <protection hidden="1"/>
    </xf>
    <xf numFmtId="0" fontId="31" fillId="5" borderId="0" xfId="0" applyNumberFormat="1" applyFont="1" applyFill="1" applyBorder="1" applyAlignment="1" applyProtection="1">
      <alignment horizontal="center" vertical="center"/>
    </xf>
    <xf numFmtId="0" fontId="31" fillId="10" borderId="12" xfId="0" applyNumberFormat="1" applyFont="1" applyFill="1" applyBorder="1" applyAlignment="1" applyProtection="1">
      <alignment vertical="center"/>
      <protection hidden="1"/>
    </xf>
    <xf numFmtId="0" fontId="31" fillId="10" borderId="16" xfId="0" applyNumberFormat="1" applyFont="1" applyFill="1" applyBorder="1" applyAlignment="1" applyProtection="1">
      <alignment vertical="center"/>
      <protection hidden="1"/>
    </xf>
    <xf numFmtId="0" fontId="31" fillId="10" borderId="13" xfId="0" applyNumberFormat="1" applyFont="1" applyFill="1" applyBorder="1" applyAlignment="1" applyProtection="1">
      <alignment vertical="center"/>
      <protection hidden="1"/>
    </xf>
    <xf numFmtId="49" fontId="22" fillId="0" borderId="14" xfId="0" applyNumberFormat="1" applyFont="1" applyFill="1" applyBorder="1" applyAlignment="1" applyProtection="1">
      <alignment horizontal="center" vertical="center" wrapText="1"/>
      <protection hidden="1"/>
    </xf>
    <xf numFmtId="0" fontId="22" fillId="0" borderId="14" xfId="0" applyNumberFormat="1" applyFont="1" applyFill="1" applyBorder="1" applyAlignment="1" applyProtection="1">
      <alignment horizontal="center" vertical="center" wrapText="1"/>
      <protection locked="0" hidden="1"/>
    </xf>
    <xf numFmtId="0" fontId="22" fillId="5" borderId="16" xfId="0" applyNumberFormat="1" applyFont="1" applyFill="1" applyBorder="1" applyAlignment="1" applyProtection="1">
      <alignment horizontal="center" vertical="center" shrinkToFit="1"/>
      <protection hidden="1"/>
    </xf>
    <xf numFmtId="0" fontId="22" fillId="0" borderId="19" xfId="0" applyNumberFormat="1" applyFont="1" applyFill="1" applyBorder="1" applyAlignment="1" applyProtection="1">
      <alignment horizontal="center" vertical="center"/>
      <protection locked="0"/>
    </xf>
    <xf numFmtId="0" fontId="36" fillId="5" borderId="12" xfId="0" applyNumberFormat="1" applyFont="1" applyFill="1" applyBorder="1" applyAlignment="1" applyProtection="1">
      <alignment horizontal="left" vertical="center" indent="1" shrinkToFit="1"/>
      <protection locked="0"/>
    </xf>
    <xf numFmtId="0" fontId="36" fillId="5" borderId="16" xfId="0" applyNumberFormat="1" applyFont="1" applyFill="1" applyBorder="1" applyAlignment="1" applyProtection="1">
      <alignment horizontal="left" vertical="center" indent="1" shrinkToFit="1"/>
      <protection locked="0"/>
    </xf>
    <xf numFmtId="0" fontId="36" fillId="5" borderId="13" xfId="0" applyNumberFormat="1" applyFont="1" applyFill="1" applyBorder="1" applyAlignment="1" applyProtection="1">
      <alignment horizontal="left" vertical="center" indent="1" shrinkToFit="1"/>
      <protection locked="0"/>
    </xf>
    <xf numFmtId="0" fontId="31" fillId="10" borderId="19" xfId="0" applyNumberFormat="1" applyFont="1" applyFill="1" applyBorder="1" applyAlignment="1">
      <alignment vertical="center"/>
    </xf>
    <xf numFmtId="0" fontId="31" fillId="10" borderId="12" xfId="0" applyNumberFormat="1" applyFont="1" applyFill="1" applyBorder="1" applyAlignment="1">
      <alignment horizontal="left" vertical="center"/>
    </xf>
    <xf numFmtId="0" fontId="31" fillId="10" borderId="16" xfId="0" applyNumberFormat="1" applyFont="1" applyFill="1" applyBorder="1" applyAlignment="1">
      <alignment horizontal="left" vertical="center"/>
    </xf>
    <xf numFmtId="0" fontId="31" fillId="10" borderId="13" xfId="0" applyNumberFormat="1" applyFont="1" applyFill="1" applyBorder="1" applyAlignment="1">
      <alignment horizontal="left" vertical="center"/>
    </xf>
    <xf numFmtId="0" fontId="36" fillId="0" borderId="12" xfId="0" applyNumberFormat="1" applyFont="1" applyFill="1" applyBorder="1" applyAlignment="1" applyProtection="1">
      <alignment horizontal="left" vertical="center" indent="1" shrinkToFit="1"/>
      <protection locked="0"/>
    </xf>
    <xf numFmtId="0" fontId="36" fillId="0" borderId="16" xfId="0" applyNumberFormat="1" applyFont="1" applyFill="1" applyBorder="1" applyAlignment="1" applyProtection="1">
      <alignment horizontal="left" vertical="center" indent="1" shrinkToFit="1"/>
      <protection locked="0"/>
    </xf>
    <xf numFmtId="0" fontId="36" fillId="0" borderId="13" xfId="0" applyNumberFormat="1" applyFont="1" applyFill="1" applyBorder="1" applyAlignment="1" applyProtection="1">
      <alignment horizontal="left" vertical="center" indent="1" shrinkToFit="1"/>
      <protection locked="0"/>
    </xf>
    <xf numFmtId="0" fontId="31" fillId="0" borderId="16" xfId="0" applyNumberFormat="1" applyFont="1" applyFill="1" applyBorder="1" applyAlignment="1" applyProtection="1">
      <alignment horizontal="left" vertical="center" shrinkToFit="1"/>
      <protection locked="0"/>
    </xf>
    <xf numFmtId="0" fontId="31" fillId="0" borderId="16" xfId="0" applyNumberFormat="1" applyFont="1" applyFill="1" applyBorder="1" applyAlignment="1">
      <alignment horizontal="left" vertical="center"/>
    </xf>
    <xf numFmtId="0" fontId="31" fillId="0" borderId="13" xfId="0" applyNumberFormat="1" applyFont="1" applyFill="1" applyBorder="1" applyAlignment="1">
      <alignment horizontal="left" vertical="center"/>
    </xf>
    <xf numFmtId="0" fontId="22" fillId="0" borderId="12" xfId="0" applyNumberFormat="1" applyFont="1" applyFill="1" applyBorder="1" applyAlignment="1" applyProtection="1">
      <alignment horizontal="center" vertical="center"/>
      <protection locked="0"/>
    </xf>
    <xf numFmtId="0" fontId="22" fillId="0" borderId="16" xfId="0" applyNumberFormat="1" applyFont="1" applyFill="1" applyBorder="1" applyAlignment="1" applyProtection="1">
      <alignment horizontal="center" vertical="center"/>
      <protection locked="0"/>
    </xf>
    <xf numFmtId="0" fontId="22" fillId="0" borderId="13" xfId="0" applyNumberFormat="1" applyFont="1" applyFill="1" applyBorder="1" applyAlignment="1" applyProtection="1">
      <alignment horizontal="center" vertical="center"/>
      <protection locked="0"/>
    </xf>
    <xf numFmtId="0" fontId="31" fillId="0" borderId="12" xfId="0" applyNumberFormat="1" applyFont="1" applyFill="1" applyBorder="1" applyAlignment="1" applyProtection="1">
      <alignment horizontal="center" vertical="center"/>
      <protection locked="0"/>
    </xf>
    <xf numFmtId="0" fontId="31" fillId="0" borderId="16" xfId="0" applyNumberFormat="1" applyFont="1" applyFill="1" applyBorder="1" applyAlignment="1" applyProtection="1">
      <alignment horizontal="center" vertical="center"/>
      <protection locked="0"/>
    </xf>
    <xf numFmtId="0" fontId="31" fillId="0" borderId="16" xfId="0" applyNumberFormat="1" applyFont="1" applyFill="1" applyBorder="1" applyAlignment="1">
      <alignment vertical="center"/>
    </xf>
    <xf numFmtId="0" fontId="31" fillId="0" borderId="13" xfId="0" applyNumberFormat="1" applyFont="1" applyFill="1" applyBorder="1" applyAlignment="1">
      <alignment vertical="center"/>
    </xf>
    <xf numFmtId="0" fontId="31" fillId="10" borderId="19" xfId="0" applyNumberFormat="1" applyFont="1" applyFill="1" applyBorder="1" applyAlignment="1">
      <alignment horizontal="center" vertical="center"/>
    </xf>
  </cellXfs>
  <cellStyles count="91">
    <cellStyle name="パーセント 2" xfId="1"/>
    <cellStyle name="パーセント 2 2" xfId="2"/>
    <cellStyle name="パーセント 2 2 2" xfId="3"/>
    <cellStyle name="パーセント 2 3" xfId="4"/>
    <cellStyle name="ハイパーリンク 2" xfId="5"/>
    <cellStyle name="桁区切り" xfId="6" builtinId="6"/>
    <cellStyle name="桁区切り 2" xfId="7"/>
    <cellStyle name="桁区切り 2 2" xfId="8"/>
    <cellStyle name="桁区切り 2 2 2" xfId="9"/>
    <cellStyle name="桁区切り 2 2 3" xfId="87"/>
    <cellStyle name="桁区切り 2 3" xfId="10"/>
    <cellStyle name="桁区切り 2 3 2" xfId="11"/>
    <cellStyle name="桁区切り 2 3 2 2" xfId="12"/>
    <cellStyle name="桁区切り 2 4" xfId="13"/>
    <cellStyle name="桁区切り 2 4 2" xfId="14"/>
    <cellStyle name="桁区切り 2 4 2 2" xfId="15"/>
    <cellStyle name="桁区切り 2 4 3" xfId="16"/>
    <cellStyle name="桁区切り 2 5" xfId="17"/>
    <cellStyle name="桁区切り 2 5 2" xfId="18"/>
    <cellStyle name="桁区切り 2 6" xfId="19"/>
    <cellStyle name="桁区切り 3" xfId="20"/>
    <cellStyle name="桁区切り 3 2" xfId="21"/>
    <cellStyle name="桁区切り 3 2 2" xfId="22"/>
    <cellStyle name="桁区切り 3 2 2 2" xfId="23"/>
    <cellStyle name="桁区切り 3 2 3" xfId="24"/>
    <cellStyle name="桁区切り 3 3" xfId="25"/>
    <cellStyle name="桁区切り 3 3 2" xfId="26"/>
    <cellStyle name="桁区切り 3 4" xfId="27"/>
    <cellStyle name="桁区切り 3 5" xfId="28"/>
    <cellStyle name="桁区切り 7" xfId="88"/>
    <cellStyle name="標準" xfId="0" builtinId="0"/>
    <cellStyle name="標準 10" xfId="89"/>
    <cellStyle name="標準 2" xfId="29"/>
    <cellStyle name="標準 2 2" xfId="30"/>
    <cellStyle name="標準 2 2 2" xfId="31"/>
    <cellStyle name="標準 2 2 2 2" xfId="32"/>
    <cellStyle name="標準 2 2 2 2 2" xfId="33"/>
    <cellStyle name="標準 2 2 2 2_【H27リノベ(補正)】申請書式（戸建住宅）160314_T160317_V0.1" xfId="34"/>
    <cellStyle name="標準 2 2 2_【H26建材(補正)】申請書式（個人集合）0325" xfId="35"/>
    <cellStyle name="標準 2 2 3" xfId="36"/>
    <cellStyle name="標準 2 2 3 2" xfId="37"/>
    <cellStyle name="標準 2 2 3 3" xfId="38"/>
    <cellStyle name="標準 2 2 3_【H26建材(補正)】申請書式（個人集合）0325" xfId="39"/>
    <cellStyle name="標準 2 2 4" xfId="40"/>
    <cellStyle name="標準 2 2 4 2" xfId="41"/>
    <cellStyle name="標準 2 2 4_【H27リノベ(補正)】申請書式（戸建住宅）160314_T160317_V0.1" xfId="42"/>
    <cellStyle name="標準 2 2_(見本)【ガラス】対象製品申請リスト_20130624" xfId="43"/>
    <cellStyle name="標準 2 3" xfId="44"/>
    <cellStyle name="標準 2 3 2" xfId="45"/>
    <cellStyle name="標準 2 3 3" xfId="46"/>
    <cellStyle name="標準 2 3 3 2" xfId="47"/>
    <cellStyle name="標準 2 3 3_【H27リノベ(補正)】申請書式（戸建住宅）160314_T160317_V0.1" xfId="48"/>
    <cellStyle name="標準 2 3_【H26建材(補正)】申請書式（個人集合）0325" xfId="49"/>
    <cellStyle name="標準 2 4" xfId="50"/>
    <cellStyle name="標準 2 4 2" xfId="51"/>
    <cellStyle name="標準 2 4 2 2" xfId="52"/>
    <cellStyle name="標準 2 4 2_【H27リノベ(補正)】申請書式（戸建住宅）160314_T160317_V0.1" xfId="53"/>
    <cellStyle name="標準 2 4_【H26建材(補正)】申請書式（個人集合）0325" xfId="54"/>
    <cellStyle name="標準 2 5" xfId="55"/>
    <cellStyle name="標準 2 5 2" xfId="56"/>
    <cellStyle name="標準 2 5 2 2" xfId="57"/>
    <cellStyle name="標準 2 5 2 3" xfId="58"/>
    <cellStyle name="標準 2 5 2_【H26建材(補正)】申請書式（個人集合）0325" xfId="59"/>
    <cellStyle name="標準 2 5 3" xfId="60"/>
    <cellStyle name="標準 2 5 4" xfId="61"/>
    <cellStyle name="標準 2 5 5" xfId="62"/>
    <cellStyle name="標準 2 5_【H26建材(補正)】申請書式（個人集合）0325" xfId="63"/>
    <cellStyle name="標準 2 6" xfId="64"/>
    <cellStyle name="標準 2_【H26建材(補正)】申請書式（個人集合）0325" xfId="65"/>
    <cellStyle name="標準 3" xfId="66"/>
    <cellStyle name="標準 3 2" xfId="67"/>
    <cellStyle name="標準 3 2 2" xfId="68"/>
    <cellStyle name="標準 3 2_【H26建材(補正)】申請書式（個人集合）0325" xfId="69"/>
    <cellStyle name="標準 3_【H26建材(補正)】申請書式（個人集合）0325" xfId="70"/>
    <cellStyle name="標準 4" xfId="71"/>
    <cellStyle name="標準 4 2" xfId="72"/>
    <cellStyle name="標準 4 3" xfId="73"/>
    <cellStyle name="標準 4_【H26建材(補正)】申請書式（個人集合）0325" xfId="74"/>
    <cellStyle name="標準 5" xfId="75"/>
    <cellStyle name="標準 5 2" xfId="76"/>
    <cellStyle name="標準 5 2 2" xfId="77"/>
    <cellStyle name="標準 5 3" xfId="78"/>
    <cellStyle name="標準 5_【H26建材(補正)】申請書式（個人集合）0325" xfId="79"/>
    <cellStyle name="標準 6" xfId="80"/>
    <cellStyle name="標準 7" xfId="81"/>
    <cellStyle name="標準 7 2" xfId="82"/>
    <cellStyle name="標準 7 2 2" xfId="86"/>
    <cellStyle name="標準 7_【H26建材(補正)】申請書式（個人集合）0325" xfId="83"/>
    <cellStyle name="標準 8" xfId="84"/>
    <cellStyle name="標準 9" xfId="90"/>
    <cellStyle name="標準_新築・既築" xfId="85"/>
  </cellStyles>
  <dxfs count="7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DDFFFF"/>
        </patternFill>
      </fill>
    </dxf>
    <dxf>
      <fill>
        <patternFill>
          <bgColor rgb="FFDDFFFF"/>
        </patternFill>
      </fill>
    </dxf>
    <dxf>
      <fill>
        <patternFill>
          <bgColor rgb="FFDDFFFF"/>
        </patternFill>
      </fill>
    </dxf>
    <dxf>
      <fill>
        <patternFill>
          <bgColor rgb="FFFF5050"/>
        </patternFill>
      </fill>
    </dxf>
    <dxf>
      <fill>
        <patternFill>
          <bgColor rgb="FFFF5050"/>
        </patternFill>
      </fill>
    </dxf>
    <dxf>
      <fill>
        <patternFill>
          <bgColor rgb="FFFF5050"/>
        </patternFill>
      </fill>
    </dxf>
    <dxf>
      <fill>
        <patternFill>
          <bgColor rgb="FFDDFFFF"/>
        </patternFill>
      </fill>
    </dxf>
    <dxf>
      <fill>
        <patternFill>
          <bgColor rgb="FFDDFFFF"/>
        </patternFill>
      </fill>
    </dxf>
    <dxf>
      <fill>
        <patternFill>
          <bgColor rgb="FFDDFFFF"/>
        </patternFill>
      </fill>
    </dxf>
    <dxf>
      <fill>
        <patternFill>
          <bgColor rgb="FFDD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0</xdr:colOff>
      <xdr:row>76</xdr:row>
      <xdr:rowOff>0</xdr:rowOff>
    </xdr:from>
    <xdr:to>
      <xdr:col>28</xdr:col>
      <xdr:colOff>22412</xdr:colOff>
      <xdr:row>76</xdr:row>
      <xdr:rowOff>212912</xdr:rowOff>
    </xdr:to>
    <xdr:sp macro="" textlink="">
      <xdr:nvSpPr>
        <xdr:cNvPr id="2" name="正方形/長方形 1"/>
        <xdr:cNvSpPr/>
      </xdr:nvSpPr>
      <xdr:spPr>
        <a:xfrm>
          <a:off x="1152525" y="22783800"/>
          <a:ext cx="1794062"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28</xdr:col>
      <xdr:colOff>1</xdr:colOff>
      <xdr:row>76</xdr:row>
      <xdr:rowOff>0</xdr:rowOff>
    </xdr:from>
    <xdr:to>
      <xdr:col>43</xdr:col>
      <xdr:colOff>89648</xdr:colOff>
      <xdr:row>76</xdr:row>
      <xdr:rowOff>212912</xdr:rowOff>
    </xdr:to>
    <xdr:sp macro="" textlink="">
      <xdr:nvSpPr>
        <xdr:cNvPr id="3" name="正方形/長方形 2"/>
        <xdr:cNvSpPr/>
      </xdr:nvSpPr>
      <xdr:spPr>
        <a:xfrm>
          <a:off x="2924176" y="22783800"/>
          <a:ext cx="1661272"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44</xdr:col>
      <xdr:colOff>11206</xdr:colOff>
      <xdr:row>75</xdr:row>
      <xdr:rowOff>224117</xdr:rowOff>
    </xdr:from>
    <xdr:to>
      <xdr:col>91</xdr:col>
      <xdr:colOff>145677</xdr:colOff>
      <xdr:row>76</xdr:row>
      <xdr:rowOff>235322</xdr:rowOff>
    </xdr:to>
    <xdr:sp macro="" textlink="">
      <xdr:nvSpPr>
        <xdr:cNvPr id="4" name="正方形/長方形 3"/>
        <xdr:cNvSpPr/>
      </xdr:nvSpPr>
      <xdr:spPr>
        <a:xfrm>
          <a:off x="4611781" y="22779317"/>
          <a:ext cx="5058896" cy="2398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402597</xdr:colOff>
      <xdr:row>16</xdr:row>
      <xdr:rowOff>114301</xdr:rowOff>
    </xdr:from>
    <xdr:to>
      <xdr:col>15</xdr:col>
      <xdr:colOff>398321</xdr:colOff>
      <xdr:row>18</xdr:row>
      <xdr:rowOff>19051</xdr:rowOff>
    </xdr:to>
    <xdr:sp macro="" textlink="">
      <xdr:nvSpPr>
        <xdr:cNvPr id="2" name="下矢印 1"/>
        <xdr:cNvSpPr/>
      </xdr:nvSpPr>
      <xdr:spPr>
        <a:xfrm>
          <a:off x="9041772" y="5353051"/>
          <a:ext cx="538649" cy="381000"/>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389311</xdr:colOff>
      <xdr:row>16</xdr:row>
      <xdr:rowOff>114300</xdr:rowOff>
    </xdr:from>
    <xdr:to>
      <xdr:col>11</xdr:col>
      <xdr:colOff>398321</xdr:colOff>
      <xdr:row>17</xdr:row>
      <xdr:rowOff>285750</xdr:rowOff>
    </xdr:to>
    <xdr:sp macro="" textlink="">
      <xdr:nvSpPr>
        <xdr:cNvPr id="3" name="下矢印 2"/>
        <xdr:cNvSpPr/>
      </xdr:nvSpPr>
      <xdr:spPr>
        <a:xfrm>
          <a:off x="6275761" y="5353050"/>
          <a:ext cx="551935" cy="35242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311991</xdr:colOff>
      <xdr:row>16</xdr:row>
      <xdr:rowOff>114300</xdr:rowOff>
    </xdr:from>
    <xdr:to>
      <xdr:col>13</xdr:col>
      <xdr:colOff>398321</xdr:colOff>
      <xdr:row>18</xdr:row>
      <xdr:rowOff>0</xdr:rowOff>
    </xdr:to>
    <xdr:sp macro="" textlink="">
      <xdr:nvSpPr>
        <xdr:cNvPr id="4" name="下矢印 3"/>
        <xdr:cNvSpPr/>
      </xdr:nvSpPr>
      <xdr:spPr>
        <a:xfrm>
          <a:off x="7579566" y="5353050"/>
          <a:ext cx="629255" cy="361950"/>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378105</xdr:colOff>
      <xdr:row>16</xdr:row>
      <xdr:rowOff>122465</xdr:rowOff>
    </xdr:from>
    <xdr:to>
      <xdr:col>17</xdr:col>
      <xdr:colOff>398321</xdr:colOff>
      <xdr:row>18</xdr:row>
      <xdr:rowOff>38100</xdr:rowOff>
    </xdr:to>
    <xdr:sp macro="" textlink="">
      <xdr:nvSpPr>
        <xdr:cNvPr id="5" name="下矢印 4"/>
        <xdr:cNvSpPr/>
      </xdr:nvSpPr>
      <xdr:spPr>
        <a:xfrm>
          <a:off x="10388880" y="5361215"/>
          <a:ext cx="563141" cy="3918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378105</xdr:colOff>
      <xdr:row>16</xdr:row>
      <xdr:rowOff>141515</xdr:rowOff>
    </xdr:from>
    <xdr:to>
      <xdr:col>19</xdr:col>
      <xdr:colOff>398321</xdr:colOff>
      <xdr:row>18</xdr:row>
      <xdr:rowOff>57150</xdr:rowOff>
    </xdr:to>
    <xdr:sp macro="" textlink="">
      <xdr:nvSpPr>
        <xdr:cNvPr id="6" name="下矢印 5"/>
        <xdr:cNvSpPr/>
      </xdr:nvSpPr>
      <xdr:spPr>
        <a:xfrm>
          <a:off x="11760480" y="5380265"/>
          <a:ext cx="563141" cy="3918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353613</xdr:colOff>
      <xdr:row>16</xdr:row>
      <xdr:rowOff>141515</xdr:rowOff>
    </xdr:from>
    <xdr:to>
      <xdr:col>21</xdr:col>
      <xdr:colOff>398321</xdr:colOff>
      <xdr:row>18</xdr:row>
      <xdr:rowOff>19050</xdr:rowOff>
    </xdr:to>
    <xdr:sp macro="" textlink="">
      <xdr:nvSpPr>
        <xdr:cNvPr id="7" name="下矢印 6"/>
        <xdr:cNvSpPr/>
      </xdr:nvSpPr>
      <xdr:spPr>
        <a:xfrm>
          <a:off x="13107588" y="5380265"/>
          <a:ext cx="587633"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394435</xdr:colOff>
      <xdr:row>16</xdr:row>
      <xdr:rowOff>141515</xdr:rowOff>
    </xdr:from>
    <xdr:to>
      <xdr:col>23</xdr:col>
      <xdr:colOff>398320</xdr:colOff>
      <xdr:row>18</xdr:row>
      <xdr:rowOff>19050</xdr:rowOff>
    </xdr:to>
    <xdr:sp macro="" textlink="">
      <xdr:nvSpPr>
        <xdr:cNvPr id="8" name="下矢印 7"/>
        <xdr:cNvSpPr/>
      </xdr:nvSpPr>
      <xdr:spPr>
        <a:xfrm>
          <a:off x="14520010" y="5380265"/>
          <a:ext cx="546810"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369942</xdr:colOff>
      <xdr:row>16</xdr:row>
      <xdr:rowOff>141515</xdr:rowOff>
    </xdr:from>
    <xdr:to>
      <xdr:col>25</xdr:col>
      <xdr:colOff>398321</xdr:colOff>
      <xdr:row>18</xdr:row>
      <xdr:rowOff>19050</xdr:rowOff>
    </xdr:to>
    <xdr:sp macro="" textlink="">
      <xdr:nvSpPr>
        <xdr:cNvPr id="9" name="下矢印 8"/>
        <xdr:cNvSpPr/>
      </xdr:nvSpPr>
      <xdr:spPr>
        <a:xfrm>
          <a:off x="15867117" y="5380265"/>
          <a:ext cx="571304"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383549</xdr:colOff>
      <xdr:row>16</xdr:row>
      <xdr:rowOff>141515</xdr:rowOff>
    </xdr:from>
    <xdr:to>
      <xdr:col>27</xdr:col>
      <xdr:colOff>398321</xdr:colOff>
      <xdr:row>18</xdr:row>
      <xdr:rowOff>19050</xdr:rowOff>
    </xdr:to>
    <xdr:sp macro="" textlink="">
      <xdr:nvSpPr>
        <xdr:cNvPr id="12" name="下矢印 11"/>
        <xdr:cNvSpPr/>
      </xdr:nvSpPr>
      <xdr:spPr>
        <a:xfrm>
          <a:off x="17252324" y="5380265"/>
          <a:ext cx="557697"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331585</xdr:colOff>
      <xdr:row>16</xdr:row>
      <xdr:rowOff>158833</xdr:rowOff>
    </xdr:from>
    <xdr:to>
      <xdr:col>29</xdr:col>
      <xdr:colOff>346358</xdr:colOff>
      <xdr:row>18</xdr:row>
      <xdr:rowOff>36368</xdr:rowOff>
    </xdr:to>
    <xdr:sp macro="" textlink="">
      <xdr:nvSpPr>
        <xdr:cNvPr id="13" name="下矢印 12"/>
        <xdr:cNvSpPr/>
      </xdr:nvSpPr>
      <xdr:spPr>
        <a:xfrm>
          <a:off x="18571960" y="5397583"/>
          <a:ext cx="557698"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24</xdr:col>
      <xdr:colOff>0</xdr:colOff>
      <xdr:row>9</xdr:row>
      <xdr:rowOff>0</xdr:rowOff>
    </xdr:from>
    <xdr:to>
      <xdr:col>24</xdr:col>
      <xdr:colOff>0</xdr:colOff>
      <xdr:row>50</xdr:row>
      <xdr:rowOff>0</xdr:rowOff>
    </xdr:to>
    <xdr:cxnSp macro="">
      <xdr:nvCxnSpPr>
        <xdr:cNvPr id="2" name="直線コネクタ 1"/>
        <xdr:cNvCxnSpPr/>
      </xdr:nvCxnSpPr>
      <xdr:spPr>
        <a:xfrm>
          <a:off x="6505575" y="1914525"/>
          <a:ext cx="0" cy="17345025"/>
        </a:xfrm>
        <a:prstGeom prst="line">
          <a:avLst/>
        </a:prstGeom>
        <a:ln w="158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12</xdr:row>
      <xdr:rowOff>0</xdr:rowOff>
    </xdr:from>
    <xdr:to>
      <xdr:col>16</xdr:col>
      <xdr:colOff>59327</xdr:colOff>
      <xdr:row>14</xdr:row>
      <xdr:rowOff>47625</xdr:rowOff>
    </xdr:to>
    <xdr:sp macro="" textlink="">
      <xdr:nvSpPr>
        <xdr:cNvPr id="2" name="円/楕円 1"/>
        <xdr:cNvSpPr/>
      </xdr:nvSpPr>
      <xdr:spPr>
        <a:xfrm>
          <a:off x="1047750" y="2343150"/>
          <a:ext cx="678452" cy="647700"/>
        </a:xfrm>
        <a:prstGeom prst="ellipse">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11</xdr:col>
      <xdr:colOff>8865</xdr:colOff>
      <xdr:row>12</xdr:row>
      <xdr:rowOff>195920</xdr:rowOff>
    </xdr:from>
    <xdr:ext cx="453970" cy="267381"/>
    <xdr:sp macro="" textlink="">
      <xdr:nvSpPr>
        <xdr:cNvPr id="3" name="テキスト ボックス 2"/>
        <xdr:cNvSpPr txBox="1"/>
      </xdr:nvSpPr>
      <xdr:spPr>
        <a:xfrm>
          <a:off x="1118247" y="2515538"/>
          <a:ext cx="453970" cy="26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wrap="none" rtlCol="0" anchor="ctr">
          <a:spAutoFit/>
        </a:bodyPr>
        <a:lstStyle/>
        <a:p>
          <a:pPr algn="ctr"/>
          <a:r>
            <a:rPr kumimoji="1" lang="ja-JP" altLang="en-US" sz="1050">
              <a:solidFill>
                <a:schemeClr val="bg1">
                  <a:lumMod val="50000"/>
                </a:schemeClr>
              </a:solidFill>
            </a:rPr>
            <a:t>捨印</a:t>
          </a:r>
        </a:p>
      </xdr:txBody>
    </xdr:sp>
    <xdr:clientData/>
  </xdr:oneCellAnchor>
  <xdr:twoCellAnchor editAs="oneCell">
    <xdr:from>
      <xdr:col>102</xdr:col>
      <xdr:colOff>0</xdr:colOff>
      <xdr:row>0</xdr:row>
      <xdr:rowOff>24074</xdr:rowOff>
    </xdr:from>
    <xdr:to>
      <xdr:col>194</xdr:col>
      <xdr:colOff>9525</xdr:colOff>
      <xdr:row>92</xdr:row>
      <xdr:rowOff>266682</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98206" y="24074"/>
          <a:ext cx="9287995" cy="26587637"/>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O90"/>
  <sheetViews>
    <sheetView showGridLines="0" tabSelected="1" view="pageBreakPreview" zoomScale="85" zoomScaleNormal="100" zoomScaleSheetLayoutView="85" workbookViewId="0"/>
  </sheetViews>
  <sheetFormatPr defaultColWidth="1.375" defaultRowHeight="18" customHeight="1"/>
  <cols>
    <col min="1" max="4" width="1.375" style="66" customWidth="1"/>
    <col min="5" max="6" width="1.375" style="74" customWidth="1"/>
    <col min="7" max="8" width="1.375" style="288" customWidth="1"/>
    <col min="9" max="12" width="1.375" style="66"/>
    <col min="13" max="13" width="1.25" style="66" customWidth="1"/>
    <col min="14" max="91" width="1.375" style="66"/>
    <col min="92" max="92" width="2.125" style="66" customWidth="1"/>
    <col min="93" max="16384" width="1.375" style="66"/>
  </cols>
  <sheetData>
    <row r="2" spans="1:92" s="68" customFormat="1" ht="19.5" customHeight="1">
      <c r="C2" s="69"/>
      <c r="D2" s="69"/>
      <c r="E2" s="70"/>
      <c r="F2" s="70"/>
      <c r="G2" s="287"/>
      <c r="H2" s="287"/>
      <c r="I2" s="69"/>
      <c r="J2" s="71"/>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BN2" s="85"/>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row>
    <row r="3" spans="1:92" s="68" customFormat="1" ht="9.75" customHeight="1">
      <c r="C3" s="69"/>
      <c r="D3" s="69"/>
      <c r="E3" s="70"/>
      <c r="F3" s="70"/>
      <c r="G3" s="287"/>
      <c r="H3" s="287"/>
      <c r="I3" s="69"/>
      <c r="J3" s="71"/>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BN3" s="73"/>
      <c r="BO3" s="73"/>
      <c r="BP3" s="73"/>
      <c r="BQ3" s="73"/>
      <c r="BR3" s="73"/>
      <c r="BS3" s="73"/>
      <c r="BT3" s="73"/>
      <c r="BU3" s="73"/>
      <c r="BV3" s="73"/>
      <c r="BW3" s="73"/>
      <c r="BX3" s="73"/>
      <c r="BY3" s="73"/>
      <c r="BZ3" s="73"/>
      <c r="CA3" s="73"/>
      <c r="CB3" s="73"/>
      <c r="CC3" s="73"/>
      <c r="CD3" s="73"/>
      <c r="CE3" s="73"/>
      <c r="CF3" s="73"/>
      <c r="CG3" s="73"/>
      <c r="CH3" s="73"/>
      <c r="CI3" s="73"/>
      <c r="CJ3" s="73"/>
      <c r="CK3" s="73"/>
      <c r="CL3" s="73"/>
    </row>
    <row r="4" spans="1:92" s="68" customFormat="1" ht="9.75" customHeight="1">
      <c r="C4" s="69"/>
      <c r="D4" s="69"/>
      <c r="E4" s="70"/>
      <c r="F4" s="70"/>
      <c r="G4" s="287"/>
      <c r="H4" s="287"/>
      <c r="I4" s="69"/>
      <c r="J4" s="71"/>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BN4" s="73"/>
      <c r="BO4" s="73"/>
      <c r="BP4" s="73"/>
      <c r="BQ4" s="73"/>
      <c r="BR4" s="73"/>
      <c r="BS4" s="73"/>
      <c r="BT4" s="73"/>
      <c r="BU4" s="73"/>
      <c r="BV4" s="73"/>
      <c r="BW4" s="73"/>
      <c r="BX4" s="73"/>
      <c r="BY4" s="73"/>
      <c r="BZ4" s="73"/>
      <c r="CA4" s="73"/>
      <c r="CB4" s="73"/>
      <c r="CC4" s="73"/>
      <c r="CD4" s="73"/>
      <c r="CE4" s="73"/>
      <c r="CF4" s="73"/>
      <c r="CG4" s="73"/>
      <c r="CH4" s="73"/>
      <c r="CI4" s="73"/>
      <c r="CJ4" s="73"/>
      <c r="CK4" s="73"/>
      <c r="CL4" s="73"/>
    </row>
    <row r="5" spans="1:92" s="68" customFormat="1" ht="18" customHeight="1">
      <c r="A5" s="72" t="s">
        <v>90</v>
      </c>
      <c r="B5" s="72"/>
      <c r="C5" s="69"/>
      <c r="D5" s="69"/>
      <c r="E5" s="70"/>
      <c r="F5" s="70"/>
      <c r="G5" s="287"/>
      <c r="H5" s="287"/>
      <c r="I5" s="69"/>
      <c r="J5" s="72"/>
      <c r="K5" s="72"/>
      <c r="L5" s="72"/>
      <c r="M5" s="72"/>
      <c r="N5" s="72"/>
      <c r="O5" s="72"/>
      <c r="P5" s="72"/>
      <c r="Q5" s="72"/>
      <c r="R5" s="72"/>
      <c r="S5" s="72"/>
      <c r="T5" s="72"/>
      <c r="U5" s="72"/>
      <c r="V5" s="72"/>
      <c r="W5" s="72"/>
      <c r="X5" s="72"/>
      <c r="Y5" s="72"/>
      <c r="Z5" s="72"/>
      <c r="AA5" s="72"/>
      <c r="AB5" s="72"/>
      <c r="AC5" s="72"/>
      <c r="AD5" s="72"/>
      <c r="AE5" s="72"/>
      <c r="AF5" s="72"/>
      <c r="AG5" s="72"/>
      <c r="AH5" s="72"/>
      <c r="AJ5" s="72"/>
      <c r="AK5" s="72"/>
      <c r="AL5" s="72"/>
      <c r="AM5" s="72"/>
      <c r="AN5" s="72"/>
      <c r="AO5" s="72"/>
      <c r="AP5" s="72"/>
      <c r="AQ5" s="72"/>
      <c r="AR5" s="72"/>
      <c r="BK5" s="72"/>
      <c r="BL5" s="72"/>
      <c r="BM5" s="72"/>
      <c r="BO5" s="72"/>
      <c r="BP5" s="441"/>
      <c r="BQ5" s="441"/>
      <c r="BR5" s="441"/>
      <c r="BS5" s="441"/>
      <c r="BT5" s="446"/>
      <c r="BU5" s="446"/>
      <c r="BV5" s="446"/>
      <c r="BW5" s="446"/>
      <c r="BX5" s="446"/>
      <c r="BY5" s="441" t="s">
        <v>10</v>
      </c>
      <c r="BZ5" s="441"/>
      <c r="CA5" s="446"/>
      <c r="CB5" s="446"/>
      <c r="CC5" s="446"/>
      <c r="CD5" s="446"/>
      <c r="CE5" s="446"/>
      <c r="CF5" s="441" t="s">
        <v>11</v>
      </c>
      <c r="CG5" s="441"/>
      <c r="CH5" s="446"/>
      <c r="CI5" s="446"/>
      <c r="CJ5" s="446"/>
      <c r="CK5" s="446"/>
      <c r="CL5" s="446"/>
      <c r="CM5" s="441" t="s">
        <v>12</v>
      </c>
      <c r="CN5" s="441"/>
    </row>
    <row r="6" spans="1:92" s="68" customFormat="1" ht="18" customHeight="1">
      <c r="A6" s="159"/>
      <c r="B6" s="159"/>
      <c r="C6" s="69"/>
      <c r="D6" s="69"/>
      <c r="E6" s="70"/>
      <c r="F6" s="70"/>
      <c r="G6" s="287"/>
      <c r="H6" s="287"/>
      <c r="I6" s="69"/>
      <c r="J6" s="72"/>
      <c r="K6" s="72"/>
      <c r="L6" s="72"/>
      <c r="M6" s="72"/>
      <c r="N6" s="72"/>
      <c r="O6" s="72"/>
      <c r="P6" s="72"/>
      <c r="Q6" s="72"/>
      <c r="R6" s="72"/>
      <c r="S6" s="72"/>
      <c r="T6" s="72"/>
      <c r="U6" s="72"/>
      <c r="V6" s="72"/>
      <c r="W6" s="72"/>
      <c r="X6" s="72"/>
      <c r="Y6" s="72"/>
      <c r="Z6" s="72"/>
      <c r="AA6" s="72"/>
      <c r="AB6" s="72"/>
      <c r="AC6" s="72"/>
      <c r="AD6" s="72"/>
      <c r="AE6" s="72"/>
      <c r="AF6" s="72"/>
      <c r="AG6" s="72"/>
      <c r="AH6" s="72"/>
      <c r="AJ6" s="280"/>
      <c r="AK6" s="280"/>
      <c r="AL6" s="72"/>
      <c r="AM6" s="72"/>
      <c r="AN6" s="72"/>
      <c r="AO6" s="72"/>
      <c r="AP6" s="72"/>
      <c r="AQ6" s="72"/>
      <c r="AR6" s="72"/>
      <c r="BK6" s="72"/>
      <c r="BL6" s="72"/>
      <c r="BM6" s="72"/>
      <c r="BN6" s="280"/>
      <c r="BO6" s="280"/>
      <c r="BP6" s="280"/>
      <c r="BQ6" s="280"/>
      <c r="BR6" s="160"/>
      <c r="BS6" s="160"/>
      <c r="BT6" s="160"/>
      <c r="BU6" s="160"/>
      <c r="BV6" s="160"/>
      <c r="BW6" s="160"/>
      <c r="BX6" s="160"/>
      <c r="BY6" s="160"/>
      <c r="BZ6" s="160"/>
      <c r="CA6" s="160"/>
      <c r="CB6" s="160"/>
      <c r="CC6" s="160"/>
      <c r="CD6" s="160"/>
      <c r="CE6" s="160"/>
      <c r="CF6" s="160"/>
      <c r="CG6" s="160"/>
      <c r="CH6" s="160"/>
      <c r="CI6" s="160"/>
      <c r="CJ6" s="160"/>
      <c r="CK6" s="160"/>
      <c r="CL6" s="160"/>
    </row>
    <row r="7" spans="1:92" s="68" customFormat="1" ht="18" customHeight="1">
      <c r="A7" s="161" t="s">
        <v>91</v>
      </c>
      <c r="B7" s="161"/>
      <c r="C7" s="162"/>
      <c r="D7" s="162"/>
      <c r="E7" s="162"/>
      <c r="F7" s="162"/>
      <c r="G7" s="162"/>
      <c r="H7" s="162"/>
      <c r="I7" s="162"/>
      <c r="J7" s="163"/>
      <c r="K7" s="72"/>
      <c r="L7" s="72"/>
      <c r="M7" s="72"/>
      <c r="N7" s="72"/>
      <c r="O7" s="72"/>
      <c r="P7" s="72"/>
      <c r="Q7" s="72"/>
      <c r="R7" s="72"/>
      <c r="S7" s="72"/>
      <c r="T7" s="72"/>
      <c r="U7" s="72"/>
      <c r="V7" s="72"/>
      <c r="W7" s="72"/>
      <c r="X7" s="72"/>
      <c r="Y7" s="72"/>
      <c r="Z7" s="72"/>
      <c r="AA7" s="72"/>
      <c r="AB7" s="72"/>
      <c r="AC7" s="72"/>
      <c r="AD7" s="72"/>
      <c r="AE7" s="72"/>
      <c r="AF7" s="72"/>
      <c r="AG7" s="72"/>
      <c r="AH7" s="72"/>
      <c r="AI7" s="279"/>
      <c r="AJ7" s="72"/>
      <c r="AK7" s="72"/>
      <c r="AL7" s="72"/>
      <c r="AM7" s="72"/>
      <c r="AN7" s="72"/>
      <c r="AO7" s="72"/>
      <c r="AP7" s="72"/>
      <c r="AQ7" s="72"/>
      <c r="AR7" s="72"/>
    </row>
    <row r="8" spans="1:92" s="68" customFormat="1" ht="18" customHeight="1">
      <c r="A8" s="69" t="s">
        <v>92</v>
      </c>
      <c r="B8" s="69"/>
      <c r="C8" s="69"/>
      <c r="D8" s="96"/>
      <c r="E8" s="96"/>
      <c r="F8" s="96"/>
      <c r="G8" s="96"/>
      <c r="H8" s="96"/>
      <c r="I8" s="96"/>
      <c r="J8" s="96"/>
      <c r="K8" s="72"/>
      <c r="L8" s="72"/>
      <c r="M8" s="72"/>
      <c r="N8" s="72"/>
      <c r="O8" s="441" t="s">
        <v>30</v>
      </c>
      <c r="P8" s="441"/>
      <c r="Q8" s="441"/>
      <c r="R8" s="441"/>
      <c r="S8" s="441"/>
      <c r="T8" s="441"/>
      <c r="U8" s="441"/>
      <c r="V8" s="441"/>
      <c r="W8" s="441"/>
      <c r="X8" s="441"/>
      <c r="Y8" s="72" t="s">
        <v>31</v>
      </c>
      <c r="Z8" s="72"/>
      <c r="AA8" s="72"/>
      <c r="AB8" s="72"/>
      <c r="AC8" s="72"/>
      <c r="AD8" s="72"/>
      <c r="AE8" s="72"/>
      <c r="AF8" s="72"/>
      <c r="AG8" s="72"/>
      <c r="AH8" s="72"/>
      <c r="AI8" s="72"/>
      <c r="AJ8" s="72"/>
      <c r="AK8" s="72"/>
      <c r="AL8" s="72"/>
      <c r="AM8" s="72"/>
      <c r="AN8" s="72"/>
      <c r="AO8" s="72"/>
      <c r="AP8" s="72"/>
      <c r="AQ8" s="72"/>
      <c r="AR8" s="72"/>
    </row>
    <row r="9" spans="1:92" s="68" customFormat="1" ht="15" customHeight="1">
      <c r="A9" s="164"/>
      <c r="B9" s="164"/>
      <c r="C9" s="164"/>
      <c r="D9" s="164"/>
      <c r="E9" s="164"/>
      <c r="F9" s="164"/>
      <c r="G9" s="164"/>
      <c r="H9" s="164"/>
      <c r="I9" s="164"/>
      <c r="J9" s="164"/>
      <c r="T9" s="164"/>
      <c r="AD9" s="164"/>
      <c r="AE9" s="164"/>
      <c r="AF9" s="164"/>
      <c r="AG9" s="164"/>
      <c r="AH9" s="164"/>
      <c r="AI9" s="164"/>
      <c r="AJ9" s="164"/>
      <c r="AK9" s="164"/>
      <c r="AL9" s="164"/>
      <c r="AM9" s="164"/>
      <c r="AN9" s="164"/>
      <c r="AO9" s="164"/>
      <c r="AP9" s="164"/>
      <c r="AQ9" s="164"/>
      <c r="AR9" s="164"/>
    </row>
    <row r="10" spans="1:92" s="68" customFormat="1" ht="15" customHeight="1">
      <c r="A10" s="164"/>
      <c r="B10" s="164"/>
      <c r="C10" s="164"/>
      <c r="D10" s="164"/>
      <c r="E10" s="164"/>
      <c r="F10" s="164"/>
      <c r="G10" s="164"/>
      <c r="H10" s="164"/>
      <c r="I10" s="164"/>
      <c r="J10" s="164"/>
      <c r="T10" s="164"/>
      <c r="AD10" s="164"/>
      <c r="AE10" s="164"/>
      <c r="AF10" s="164"/>
      <c r="AG10" s="164"/>
      <c r="AH10" s="164"/>
      <c r="AI10" s="164"/>
      <c r="AJ10" s="164"/>
      <c r="AK10" s="164"/>
      <c r="AL10" s="164"/>
      <c r="AM10" s="164"/>
      <c r="AN10" s="164"/>
      <c r="AO10" s="164"/>
      <c r="AP10" s="164"/>
      <c r="AQ10" s="164"/>
      <c r="AR10" s="164"/>
    </row>
    <row r="11" spans="1:92" ht="21" customHeight="1">
      <c r="A11" s="97"/>
      <c r="B11" s="97"/>
      <c r="C11" s="97"/>
      <c r="D11" s="97"/>
      <c r="T11" s="98"/>
      <c r="U11" s="98"/>
      <c r="V11" s="98"/>
      <c r="W11" s="98"/>
      <c r="X11" s="76"/>
      <c r="Y11" s="76"/>
      <c r="Z11" s="76"/>
      <c r="AA11" s="76"/>
      <c r="AB11" s="76"/>
      <c r="AC11" s="76"/>
      <c r="AD11" s="76"/>
      <c r="AE11" s="76"/>
      <c r="AF11" s="76"/>
      <c r="AG11" s="76"/>
      <c r="AH11" s="76"/>
      <c r="AI11" s="76"/>
      <c r="AJ11" s="442" t="s">
        <v>93</v>
      </c>
      <c r="AK11" s="442"/>
      <c r="AL11" s="442"/>
      <c r="AM11" s="442"/>
      <c r="AN11" s="442"/>
      <c r="AO11" s="442"/>
      <c r="AP11" s="442"/>
      <c r="AQ11" s="442"/>
      <c r="AR11" s="442"/>
      <c r="AS11" s="76"/>
      <c r="AT11" s="443" t="s">
        <v>19</v>
      </c>
      <c r="AU11" s="443"/>
      <c r="AV11" s="443"/>
      <c r="AW11" s="443"/>
      <c r="AX11" s="443"/>
      <c r="AY11" s="443"/>
      <c r="AZ11" s="443"/>
      <c r="BA11" s="443"/>
      <c r="BB11" s="443"/>
      <c r="BC11" s="443"/>
      <c r="BD11" s="444"/>
      <c r="BE11" s="444"/>
      <c r="BF11" s="444"/>
      <c r="BG11" s="444"/>
      <c r="BH11" s="444"/>
      <c r="BI11" s="445" t="s">
        <v>34</v>
      </c>
      <c r="BJ11" s="445"/>
      <c r="BK11" s="444"/>
      <c r="BL11" s="444"/>
      <c r="BM11" s="444"/>
      <c r="BN11" s="444"/>
      <c r="BO11" s="444"/>
      <c r="BP11" s="283"/>
      <c r="BQ11" s="283"/>
      <c r="BR11" s="283"/>
      <c r="BS11" s="283"/>
      <c r="BT11" s="283"/>
      <c r="BU11" s="283"/>
      <c r="BV11" s="283"/>
      <c r="BW11" s="283"/>
      <c r="BX11" s="283"/>
      <c r="BY11" s="283"/>
      <c r="BZ11" s="283"/>
      <c r="CA11" s="283"/>
      <c r="CB11" s="283"/>
      <c r="CC11" s="283"/>
      <c r="CD11" s="283"/>
      <c r="CE11" s="283"/>
      <c r="CF11" s="283"/>
      <c r="CG11" s="283"/>
      <c r="CH11" s="283"/>
      <c r="CI11" s="283"/>
      <c r="CJ11" s="283"/>
      <c r="CK11" s="283"/>
      <c r="CL11" s="283"/>
    </row>
    <row r="12" spans="1:92" ht="26.25" customHeight="1">
      <c r="A12" s="99"/>
      <c r="B12" s="99"/>
      <c r="C12" s="99"/>
      <c r="D12" s="99"/>
      <c r="T12" s="100"/>
      <c r="U12" s="100"/>
      <c r="V12" s="100"/>
      <c r="W12" s="100"/>
      <c r="X12" s="76"/>
      <c r="Y12" s="76"/>
      <c r="Z12" s="76"/>
      <c r="AA12" s="76"/>
      <c r="AB12" s="76"/>
      <c r="AC12" s="76"/>
      <c r="AD12" s="76"/>
      <c r="AE12" s="76"/>
      <c r="AF12" s="76"/>
      <c r="AG12" s="76"/>
      <c r="AH12" s="76"/>
      <c r="AI12" s="76"/>
      <c r="AJ12" s="76"/>
      <c r="AK12" s="76"/>
      <c r="AL12" s="76"/>
      <c r="AM12" s="76"/>
      <c r="AN12" s="76"/>
      <c r="AO12" s="76"/>
      <c r="AP12" s="76"/>
      <c r="AQ12" s="76"/>
      <c r="AR12" s="67"/>
      <c r="AT12" s="443" t="s">
        <v>20</v>
      </c>
      <c r="AU12" s="443"/>
      <c r="AV12" s="443"/>
      <c r="AW12" s="443"/>
      <c r="AX12" s="443"/>
      <c r="AY12" s="443"/>
      <c r="AZ12" s="443"/>
      <c r="BA12" s="443"/>
      <c r="BB12" s="443"/>
      <c r="BC12" s="443"/>
      <c r="BD12" s="447"/>
      <c r="BE12" s="447"/>
      <c r="BF12" s="447"/>
      <c r="BG12" s="447"/>
      <c r="BH12" s="447"/>
      <c r="BI12" s="447"/>
      <c r="BJ12" s="447"/>
      <c r="BK12" s="447"/>
      <c r="BL12" s="447"/>
      <c r="BM12" s="447"/>
      <c r="BN12" s="447"/>
      <c r="BO12" s="447"/>
      <c r="BP12" s="447"/>
      <c r="BQ12" s="447"/>
      <c r="BR12" s="447"/>
      <c r="BS12" s="447"/>
      <c r="BT12" s="447"/>
      <c r="BU12" s="447"/>
      <c r="BV12" s="447"/>
      <c r="BW12" s="447"/>
      <c r="BX12" s="447"/>
      <c r="BY12" s="447"/>
      <c r="BZ12" s="447"/>
      <c r="CA12" s="447"/>
      <c r="CB12" s="447"/>
      <c r="CC12" s="447"/>
      <c r="CD12" s="447"/>
      <c r="CE12" s="447"/>
      <c r="CF12" s="447"/>
      <c r="CG12" s="447"/>
      <c r="CH12" s="447"/>
      <c r="CI12" s="447"/>
      <c r="CJ12" s="447"/>
      <c r="CK12" s="447"/>
      <c r="CL12" s="447"/>
      <c r="CM12" s="86"/>
      <c r="CN12" s="86"/>
    </row>
    <row r="13" spans="1:92" ht="26.25" customHeight="1">
      <c r="A13" s="99"/>
      <c r="B13" s="99"/>
      <c r="C13" s="99"/>
      <c r="D13" s="99"/>
      <c r="T13" s="100"/>
      <c r="U13" s="100"/>
      <c r="V13" s="100"/>
      <c r="W13" s="100"/>
      <c r="X13" s="76"/>
      <c r="Y13" s="76"/>
      <c r="Z13" s="76"/>
      <c r="AA13" s="76"/>
      <c r="AB13" s="76"/>
      <c r="AC13" s="76"/>
      <c r="AD13" s="76"/>
      <c r="AE13" s="76"/>
      <c r="AF13" s="76"/>
      <c r="AG13" s="76"/>
      <c r="AH13" s="76"/>
      <c r="AI13" s="76"/>
      <c r="AJ13" s="76"/>
      <c r="AK13" s="76"/>
      <c r="AL13" s="76"/>
      <c r="AM13" s="76"/>
      <c r="AN13" s="76"/>
      <c r="AO13" s="76"/>
      <c r="AP13" s="76"/>
      <c r="AQ13" s="76"/>
      <c r="AR13" s="67"/>
      <c r="AT13" s="443"/>
      <c r="AU13" s="443"/>
      <c r="AV13" s="443"/>
      <c r="AW13" s="443"/>
      <c r="AX13" s="443"/>
      <c r="AY13" s="443"/>
      <c r="AZ13" s="443"/>
      <c r="BA13" s="443"/>
      <c r="BB13" s="443"/>
      <c r="BC13" s="443"/>
      <c r="BD13" s="447"/>
      <c r="BE13" s="447"/>
      <c r="BF13" s="447"/>
      <c r="BG13" s="447"/>
      <c r="BH13" s="447"/>
      <c r="BI13" s="447"/>
      <c r="BJ13" s="447"/>
      <c r="BK13" s="447"/>
      <c r="BL13" s="447"/>
      <c r="BM13" s="447"/>
      <c r="BN13" s="447"/>
      <c r="BO13" s="447"/>
      <c r="BP13" s="447"/>
      <c r="BQ13" s="447"/>
      <c r="BR13" s="447"/>
      <c r="BS13" s="447"/>
      <c r="BT13" s="447"/>
      <c r="BU13" s="447"/>
      <c r="BV13" s="447"/>
      <c r="BW13" s="447"/>
      <c r="BX13" s="447"/>
      <c r="BY13" s="447"/>
      <c r="BZ13" s="447"/>
      <c r="CA13" s="447"/>
      <c r="CB13" s="447"/>
      <c r="CC13" s="447"/>
      <c r="CD13" s="447"/>
      <c r="CE13" s="447"/>
      <c r="CF13" s="447"/>
      <c r="CG13" s="447"/>
      <c r="CH13" s="447"/>
      <c r="CI13" s="447"/>
      <c r="CJ13" s="447"/>
      <c r="CK13" s="447"/>
      <c r="CL13" s="447"/>
      <c r="CM13" s="86"/>
      <c r="CN13" s="86"/>
    </row>
    <row r="14" spans="1:92" ht="15" customHeight="1">
      <c r="A14" s="99"/>
      <c r="B14" s="99"/>
      <c r="C14" s="99"/>
      <c r="D14" s="99"/>
      <c r="T14" s="100"/>
      <c r="U14" s="100"/>
      <c r="V14" s="100"/>
      <c r="W14" s="100"/>
      <c r="X14" s="76"/>
      <c r="Y14" s="76"/>
      <c r="Z14" s="76"/>
      <c r="AA14" s="76"/>
      <c r="AB14" s="76"/>
      <c r="AC14" s="76"/>
      <c r="AD14" s="76"/>
      <c r="AE14" s="76"/>
      <c r="AF14" s="76"/>
      <c r="AG14" s="76"/>
      <c r="AH14" s="76"/>
      <c r="AI14" s="76"/>
      <c r="AJ14" s="76"/>
      <c r="AK14" s="76"/>
      <c r="AL14" s="76"/>
      <c r="AM14" s="76"/>
      <c r="AN14" s="76"/>
      <c r="AO14" s="76"/>
      <c r="AP14" s="76"/>
      <c r="AQ14" s="76"/>
      <c r="AR14" s="67"/>
      <c r="AT14" s="448" t="s">
        <v>94</v>
      </c>
      <c r="AU14" s="448"/>
      <c r="AV14" s="448"/>
      <c r="AW14" s="448"/>
      <c r="AX14" s="448"/>
      <c r="AY14" s="448"/>
      <c r="AZ14" s="448"/>
      <c r="BA14" s="448"/>
      <c r="BB14" s="448"/>
      <c r="BC14" s="448"/>
      <c r="BD14" s="449"/>
      <c r="BE14" s="449"/>
      <c r="BF14" s="449"/>
      <c r="BG14" s="449"/>
      <c r="BH14" s="449"/>
      <c r="BI14" s="449"/>
      <c r="BJ14" s="449"/>
      <c r="BK14" s="449"/>
      <c r="BL14" s="449"/>
      <c r="BM14" s="449"/>
      <c r="BN14" s="449"/>
      <c r="BO14" s="449"/>
      <c r="BP14" s="449"/>
      <c r="BQ14" s="449"/>
      <c r="BR14" s="449"/>
      <c r="BS14" s="449"/>
      <c r="BT14" s="449"/>
      <c r="BU14" s="449"/>
      <c r="BV14" s="449"/>
      <c r="BW14" s="449"/>
      <c r="BX14" s="449"/>
      <c r="BY14" s="449"/>
      <c r="BZ14" s="449"/>
      <c r="CA14" s="449"/>
      <c r="CB14" s="449"/>
      <c r="CC14" s="449"/>
      <c r="CD14" s="449"/>
      <c r="CE14" s="449"/>
      <c r="CF14" s="449"/>
      <c r="CG14" s="449"/>
      <c r="CH14" s="449"/>
      <c r="CI14" s="449"/>
      <c r="CJ14" s="449"/>
      <c r="CK14" s="216"/>
      <c r="CL14" s="216"/>
      <c r="CM14" s="216"/>
      <c r="CN14" s="216"/>
    </row>
    <row r="15" spans="1:92" ht="26.25" customHeight="1">
      <c r="A15" s="99"/>
      <c r="B15" s="99"/>
      <c r="C15" s="99"/>
      <c r="D15" s="99"/>
      <c r="T15" s="100"/>
      <c r="U15" s="100"/>
      <c r="V15" s="100"/>
      <c r="W15" s="100"/>
      <c r="X15" s="76"/>
      <c r="Y15" s="76"/>
      <c r="Z15" s="76"/>
      <c r="AA15" s="76"/>
      <c r="AB15" s="76"/>
      <c r="AC15" s="76"/>
      <c r="AD15" s="76"/>
      <c r="AE15" s="76"/>
      <c r="AF15" s="76"/>
      <c r="AG15" s="76"/>
      <c r="AH15" s="76"/>
      <c r="AI15" s="76"/>
      <c r="AJ15" s="76"/>
      <c r="AK15" s="76"/>
      <c r="AL15" s="76"/>
      <c r="AM15" s="76"/>
      <c r="AN15" s="76"/>
      <c r="AO15" s="76"/>
      <c r="AP15" s="76"/>
      <c r="AQ15" s="76"/>
      <c r="AR15" s="67"/>
      <c r="AT15" s="443" t="s">
        <v>21</v>
      </c>
      <c r="AU15" s="443"/>
      <c r="AV15" s="443"/>
      <c r="AW15" s="443"/>
      <c r="AX15" s="443"/>
      <c r="AY15" s="443"/>
      <c r="AZ15" s="443"/>
      <c r="BA15" s="443"/>
      <c r="BB15" s="443"/>
      <c r="BC15" s="443"/>
      <c r="BD15" s="450"/>
      <c r="BE15" s="450"/>
      <c r="BF15" s="450"/>
      <c r="BG15" s="450"/>
      <c r="BH15" s="450"/>
      <c r="BI15" s="450"/>
      <c r="BJ15" s="450"/>
      <c r="BK15" s="450"/>
      <c r="BL15" s="450"/>
      <c r="BM15" s="450"/>
      <c r="BN15" s="450"/>
      <c r="BO15" s="450"/>
      <c r="BP15" s="450"/>
      <c r="BQ15" s="450"/>
      <c r="BR15" s="450"/>
      <c r="BS15" s="450"/>
      <c r="BT15" s="450"/>
      <c r="BU15" s="450"/>
      <c r="BV15" s="450"/>
      <c r="BW15" s="450"/>
      <c r="BX15" s="450"/>
      <c r="BY15" s="450"/>
      <c r="BZ15" s="450"/>
      <c r="CA15" s="450"/>
      <c r="CB15" s="450"/>
      <c r="CC15" s="450"/>
      <c r="CD15" s="450"/>
      <c r="CE15" s="450"/>
      <c r="CF15" s="450"/>
      <c r="CG15" s="450"/>
      <c r="CH15" s="450"/>
      <c r="CI15" s="450"/>
      <c r="CJ15" s="450"/>
      <c r="CK15" s="451" t="s">
        <v>13</v>
      </c>
      <c r="CL15" s="451"/>
      <c r="CM15" s="451"/>
      <c r="CN15" s="451"/>
    </row>
    <row r="16" spans="1:92" ht="15" customHeight="1">
      <c r="A16" s="97"/>
      <c r="B16" s="97"/>
      <c r="C16" s="97"/>
      <c r="D16" s="97"/>
      <c r="E16" s="97"/>
      <c r="F16" s="97"/>
      <c r="G16" s="97"/>
      <c r="H16" s="97"/>
      <c r="I16" s="97"/>
      <c r="J16" s="97"/>
      <c r="T16" s="97"/>
      <c r="AD16" s="97"/>
      <c r="AE16" s="97"/>
      <c r="AF16" s="97"/>
      <c r="AG16" s="97"/>
      <c r="AH16" s="97"/>
      <c r="AI16" s="97"/>
      <c r="AJ16" s="97"/>
      <c r="AK16" s="97"/>
      <c r="AL16" s="97"/>
      <c r="AM16" s="97"/>
      <c r="AN16" s="97"/>
      <c r="AO16" s="97"/>
      <c r="AP16" s="97"/>
      <c r="AQ16" s="97"/>
      <c r="AR16" s="97"/>
    </row>
    <row r="17" spans="1:93" ht="15" customHeight="1">
      <c r="A17" s="97"/>
      <c r="B17" s="97"/>
      <c r="C17" s="97"/>
      <c r="D17" s="97"/>
      <c r="E17" s="97"/>
      <c r="F17" s="97"/>
      <c r="G17" s="97"/>
      <c r="H17" s="97"/>
      <c r="I17" s="97"/>
      <c r="J17" s="97"/>
      <c r="T17" s="97"/>
      <c r="AD17" s="97"/>
      <c r="AE17" s="97"/>
      <c r="AF17" s="97"/>
      <c r="AG17" s="97"/>
      <c r="AH17" s="97"/>
      <c r="AI17" s="97"/>
      <c r="AJ17" s="97"/>
      <c r="AK17" s="97"/>
      <c r="AL17" s="97"/>
      <c r="AM17" s="97"/>
      <c r="AN17" s="97"/>
      <c r="AO17" s="97"/>
      <c r="AP17" s="97"/>
      <c r="AQ17" s="97"/>
      <c r="AR17" s="97"/>
    </row>
    <row r="18" spans="1:93" ht="15" customHeight="1">
      <c r="A18" s="97"/>
      <c r="B18" s="97"/>
      <c r="C18" s="97"/>
      <c r="D18" s="97"/>
      <c r="E18" s="97"/>
      <c r="F18" s="97"/>
      <c r="G18" s="97"/>
      <c r="H18" s="97"/>
      <c r="I18" s="97"/>
      <c r="J18" s="97"/>
      <c r="T18" s="97"/>
      <c r="AD18" s="97"/>
      <c r="AE18" s="97"/>
      <c r="AF18" s="97"/>
      <c r="AG18" s="97"/>
      <c r="AH18" s="97"/>
      <c r="AI18" s="97"/>
      <c r="AJ18" s="97"/>
      <c r="AK18" s="97"/>
      <c r="AL18" s="97"/>
      <c r="AM18" s="97"/>
      <c r="AN18" s="97"/>
      <c r="AO18" s="97"/>
      <c r="AP18" s="97"/>
      <c r="AQ18" s="97"/>
      <c r="AR18" s="97"/>
    </row>
    <row r="19" spans="1:93" ht="12" customHeight="1">
      <c r="A19" s="99"/>
      <c r="B19" s="99"/>
      <c r="C19" s="99"/>
      <c r="D19" s="99"/>
      <c r="T19" s="100"/>
      <c r="U19" s="100"/>
      <c r="V19" s="100"/>
      <c r="W19" s="100"/>
      <c r="X19" s="76"/>
      <c r="Y19" s="76"/>
      <c r="Z19" s="76"/>
      <c r="AA19" s="76"/>
      <c r="AB19" s="76"/>
      <c r="AC19" s="76"/>
      <c r="AD19" s="76"/>
      <c r="AE19" s="76"/>
      <c r="AF19" s="76"/>
      <c r="AG19" s="76"/>
      <c r="AH19" s="76"/>
      <c r="AI19" s="76"/>
      <c r="AJ19" s="76"/>
      <c r="AK19" s="76"/>
      <c r="AL19" s="76"/>
      <c r="AM19" s="76"/>
      <c r="AN19" s="76"/>
      <c r="AO19" s="76"/>
      <c r="AP19" s="76"/>
      <c r="AQ19" s="76"/>
      <c r="AR19" s="67"/>
      <c r="AT19" s="282"/>
      <c r="AU19" s="282"/>
      <c r="AV19" s="282"/>
      <c r="AW19" s="282"/>
      <c r="AX19" s="282"/>
      <c r="AY19" s="282"/>
      <c r="AZ19" s="282"/>
      <c r="BA19" s="282"/>
      <c r="BB19" s="282"/>
      <c r="BC19" s="282"/>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row>
    <row r="20" spans="1:93" ht="21" customHeight="1">
      <c r="A20" s="99"/>
      <c r="B20" s="99"/>
      <c r="C20" s="99"/>
      <c r="D20" s="99"/>
      <c r="T20" s="98"/>
      <c r="U20" s="98"/>
      <c r="V20" s="98"/>
      <c r="W20" s="98"/>
      <c r="X20" s="76"/>
      <c r="Y20" s="76"/>
      <c r="Z20" s="76"/>
      <c r="AA20" s="76"/>
      <c r="AB20" s="76"/>
      <c r="AC20" s="76"/>
      <c r="AD20" s="76"/>
      <c r="AE20" s="76"/>
      <c r="AF20" s="76"/>
      <c r="AG20" s="76"/>
      <c r="AH20" s="76"/>
      <c r="AI20" s="76"/>
      <c r="AJ20" s="442" t="s">
        <v>23</v>
      </c>
      <c r="AK20" s="442"/>
      <c r="AL20" s="442"/>
      <c r="AM20" s="442"/>
      <c r="AN20" s="442"/>
      <c r="AO20" s="442"/>
      <c r="AP20" s="442"/>
      <c r="AQ20" s="442"/>
      <c r="AR20" s="442"/>
      <c r="AS20" s="76"/>
      <c r="AT20" s="443" t="s">
        <v>19</v>
      </c>
      <c r="AU20" s="443"/>
      <c r="AV20" s="443"/>
      <c r="AW20" s="443"/>
      <c r="AX20" s="443"/>
      <c r="AY20" s="443"/>
      <c r="AZ20" s="443"/>
      <c r="BA20" s="443"/>
      <c r="BB20" s="443"/>
      <c r="BC20" s="443"/>
      <c r="BD20" s="444"/>
      <c r="BE20" s="444"/>
      <c r="BF20" s="444"/>
      <c r="BG20" s="444"/>
      <c r="BH20" s="444"/>
      <c r="BI20" s="445" t="s">
        <v>34</v>
      </c>
      <c r="BJ20" s="445"/>
      <c r="BK20" s="444"/>
      <c r="BL20" s="444"/>
      <c r="BM20" s="444"/>
      <c r="BN20" s="444"/>
      <c r="BO20" s="444"/>
      <c r="BP20" s="283"/>
      <c r="BQ20" s="283"/>
      <c r="BR20" s="283"/>
      <c r="BS20" s="283"/>
      <c r="BT20" s="283"/>
      <c r="BU20" s="283"/>
      <c r="BV20" s="283"/>
      <c r="BW20" s="283"/>
      <c r="BX20" s="283"/>
      <c r="BY20" s="283"/>
      <c r="BZ20" s="283"/>
      <c r="CA20" s="283"/>
      <c r="CB20" s="283"/>
      <c r="CC20" s="283"/>
      <c r="CD20" s="283"/>
      <c r="CE20" s="283"/>
      <c r="CF20" s="283"/>
      <c r="CG20" s="283"/>
      <c r="CH20" s="283"/>
      <c r="CI20" s="283"/>
      <c r="CJ20" s="283"/>
      <c r="CK20" s="283"/>
      <c r="CL20" s="283"/>
    </row>
    <row r="21" spans="1:93" ht="26.25" customHeight="1">
      <c r="A21" s="97"/>
      <c r="B21" s="97"/>
      <c r="C21" s="97"/>
      <c r="D21" s="97"/>
      <c r="E21" s="66"/>
      <c r="F21" s="66"/>
      <c r="T21" s="99"/>
      <c r="U21" s="99"/>
      <c r="V21" s="99"/>
      <c r="W21" s="97"/>
      <c r="X21" s="76"/>
      <c r="Y21" s="76"/>
      <c r="Z21" s="76"/>
      <c r="AA21" s="76"/>
      <c r="AB21" s="76"/>
      <c r="AC21" s="76"/>
      <c r="AD21" s="76"/>
      <c r="AE21" s="76"/>
      <c r="AF21" s="76"/>
      <c r="AG21" s="76"/>
      <c r="AH21" s="76"/>
      <c r="AI21" s="76"/>
      <c r="AJ21" s="76"/>
      <c r="AK21" s="76"/>
      <c r="AL21" s="76"/>
      <c r="AM21" s="76"/>
      <c r="AN21" s="76"/>
      <c r="AO21" s="76"/>
      <c r="AP21" s="76"/>
      <c r="AQ21" s="76"/>
      <c r="AR21" s="67"/>
      <c r="AT21" s="443" t="s">
        <v>20</v>
      </c>
      <c r="AU21" s="443"/>
      <c r="AV21" s="443"/>
      <c r="AW21" s="443"/>
      <c r="AX21" s="443"/>
      <c r="AY21" s="443"/>
      <c r="AZ21" s="443"/>
      <c r="BA21" s="443"/>
      <c r="BB21" s="443"/>
      <c r="BC21" s="443"/>
      <c r="BD21" s="447"/>
      <c r="BE21" s="447"/>
      <c r="BF21" s="447"/>
      <c r="BG21" s="447"/>
      <c r="BH21" s="447"/>
      <c r="BI21" s="447"/>
      <c r="BJ21" s="447"/>
      <c r="BK21" s="447"/>
      <c r="BL21" s="447"/>
      <c r="BM21" s="447"/>
      <c r="BN21" s="447"/>
      <c r="BO21" s="447"/>
      <c r="BP21" s="447"/>
      <c r="BQ21" s="447"/>
      <c r="BR21" s="447"/>
      <c r="BS21" s="447"/>
      <c r="BT21" s="447"/>
      <c r="BU21" s="447"/>
      <c r="BV21" s="447"/>
      <c r="BW21" s="447"/>
      <c r="BX21" s="447"/>
      <c r="BY21" s="447"/>
      <c r="BZ21" s="447"/>
      <c r="CA21" s="447"/>
      <c r="CB21" s="447"/>
      <c r="CC21" s="447"/>
      <c r="CD21" s="447"/>
      <c r="CE21" s="447"/>
      <c r="CF21" s="447"/>
      <c r="CG21" s="447"/>
      <c r="CH21" s="447"/>
      <c r="CI21" s="447"/>
      <c r="CJ21" s="447"/>
      <c r="CK21" s="447"/>
      <c r="CL21" s="447"/>
    </row>
    <row r="22" spans="1:93" ht="26.25" customHeight="1">
      <c r="A22" s="99"/>
      <c r="B22" s="99"/>
      <c r="C22" s="99"/>
      <c r="D22" s="99"/>
      <c r="E22" s="66"/>
      <c r="F22" s="66"/>
      <c r="T22" s="99"/>
      <c r="U22" s="99"/>
      <c r="V22" s="99"/>
      <c r="W22" s="97"/>
      <c r="X22" s="76"/>
      <c r="Y22" s="76"/>
      <c r="Z22" s="76"/>
      <c r="AA22" s="76"/>
      <c r="AB22" s="76"/>
      <c r="AC22" s="76"/>
      <c r="AD22" s="76"/>
      <c r="AE22" s="76"/>
      <c r="AF22" s="76"/>
      <c r="AG22" s="76"/>
      <c r="AH22" s="76"/>
      <c r="AI22" s="76"/>
      <c r="AJ22" s="76"/>
      <c r="AK22" s="76"/>
      <c r="AL22" s="76"/>
      <c r="AM22" s="76"/>
      <c r="AN22" s="76"/>
      <c r="AO22" s="76"/>
      <c r="AP22" s="76"/>
      <c r="AQ22" s="76"/>
      <c r="AR22" s="67"/>
      <c r="AT22" s="443" t="s">
        <v>22</v>
      </c>
      <c r="AU22" s="443"/>
      <c r="AV22" s="443"/>
      <c r="AW22" s="443"/>
      <c r="AX22" s="443"/>
      <c r="AY22" s="443"/>
      <c r="AZ22" s="443"/>
      <c r="BA22" s="443"/>
      <c r="BB22" s="443"/>
      <c r="BC22" s="443"/>
      <c r="BD22" s="452"/>
      <c r="BE22" s="452"/>
      <c r="BF22" s="452"/>
      <c r="BG22" s="452"/>
      <c r="BH22" s="452"/>
      <c r="BI22" s="452"/>
      <c r="BJ22" s="452"/>
      <c r="BK22" s="452"/>
      <c r="BL22" s="452"/>
      <c r="BM22" s="452"/>
      <c r="BN22" s="452"/>
      <c r="BO22" s="452"/>
      <c r="BP22" s="452"/>
      <c r="BQ22" s="452"/>
      <c r="BR22" s="452"/>
      <c r="BS22" s="452"/>
      <c r="BT22" s="452"/>
      <c r="BU22" s="452"/>
      <c r="BV22" s="452"/>
      <c r="BW22" s="452"/>
      <c r="BX22" s="452"/>
      <c r="BY22" s="452"/>
      <c r="BZ22" s="452"/>
      <c r="CA22" s="452"/>
      <c r="CB22" s="452"/>
      <c r="CC22" s="452"/>
      <c r="CD22" s="452"/>
      <c r="CE22" s="452"/>
      <c r="CF22" s="452"/>
      <c r="CG22" s="452"/>
      <c r="CH22" s="452"/>
      <c r="CI22" s="452"/>
      <c r="CJ22" s="452"/>
      <c r="CK22" s="452"/>
      <c r="CL22" s="452"/>
    </row>
    <row r="23" spans="1:93" ht="26.25" customHeight="1">
      <c r="A23" s="99"/>
      <c r="B23" s="99"/>
      <c r="C23" s="99"/>
      <c r="D23" s="99"/>
      <c r="E23" s="66"/>
      <c r="F23" s="66"/>
      <c r="T23" s="99"/>
      <c r="U23" s="99"/>
      <c r="V23" s="99"/>
      <c r="W23" s="97"/>
      <c r="X23" s="76"/>
      <c r="Y23" s="76"/>
      <c r="Z23" s="76"/>
      <c r="AA23" s="76"/>
      <c r="AB23" s="76"/>
      <c r="AC23" s="76"/>
      <c r="AD23" s="76"/>
      <c r="AE23" s="76"/>
      <c r="AF23" s="76"/>
      <c r="AG23" s="76"/>
      <c r="AH23" s="76"/>
      <c r="AI23" s="76"/>
      <c r="AJ23" s="76"/>
      <c r="AK23" s="76"/>
      <c r="AL23" s="76"/>
      <c r="AM23" s="76"/>
      <c r="AN23" s="76"/>
      <c r="AO23" s="76"/>
      <c r="AP23" s="76"/>
      <c r="AQ23" s="76"/>
      <c r="AR23" s="67"/>
      <c r="AT23" s="443" t="s">
        <v>95</v>
      </c>
      <c r="AU23" s="443"/>
      <c r="AV23" s="443"/>
      <c r="AW23" s="443"/>
      <c r="AX23" s="443"/>
      <c r="AY23" s="443"/>
      <c r="AZ23" s="443"/>
      <c r="BA23" s="443"/>
      <c r="BB23" s="443"/>
      <c r="BC23" s="443"/>
      <c r="BD23" s="450"/>
      <c r="BE23" s="450"/>
      <c r="BF23" s="450"/>
      <c r="BG23" s="450"/>
      <c r="BH23" s="450"/>
      <c r="BI23" s="450"/>
      <c r="BJ23" s="450"/>
      <c r="BK23" s="450"/>
      <c r="BL23" s="450"/>
      <c r="BM23" s="450"/>
      <c r="BN23" s="450"/>
      <c r="BO23" s="450"/>
      <c r="BP23" s="450"/>
      <c r="BQ23" s="450"/>
      <c r="BR23" s="450"/>
      <c r="BS23" s="450"/>
      <c r="BT23" s="450"/>
      <c r="BU23" s="450"/>
      <c r="BV23" s="450"/>
      <c r="BW23" s="450"/>
      <c r="BX23" s="450"/>
      <c r="BY23" s="450"/>
      <c r="BZ23" s="450"/>
      <c r="CA23" s="450"/>
      <c r="CB23" s="450"/>
      <c r="CC23" s="450"/>
      <c r="CD23" s="450"/>
      <c r="CE23" s="450"/>
      <c r="CF23" s="450"/>
      <c r="CG23" s="450"/>
      <c r="CH23" s="450"/>
      <c r="CI23" s="450"/>
      <c r="CJ23" s="450"/>
      <c r="CK23" s="451" t="s">
        <v>13</v>
      </c>
      <c r="CL23" s="451"/>
      <c r="CM23" s="451"/>
      <c r="CN23" s="451"/>
    </row>
    <row r="24" spans="1:93" s="68" customFormat="1" ht="15" customHeight="1">
      <c r="A24" s="165"/>
      <c r="B24" s="165"/>
      <c r="C24" s="165"/>
      <c r="D24" s="165"/>
      <c r="G24" s="289"/>
      <c r="H24" s="289"/>
      <c r="T24" s="165"/>
      <c r="U24" s="165"/>
      <c r="V24" s="165"/>
      <c r="W24" s="164"/>
      <c r="X24" s="166"/>
      <c r="Y24" s="166"/>
      <c r="Z24" s="166"/>
      <c r="AA24" s="166"/>
      <c r="AB24" s="166"/>
      <c r="AC24" s="166"/>
      <c r="AD24" s="166"/>
      <c r="AE24" s="166"/>
      <c r="AF24" s="166"/>
      <c r="AG24" s="166"/>
      <c r="AH24" s="166"/>
      <c r="AI24" s="166"/>
      <c r="AJ24" s="166"/>
      <c r="AK24" s="166"/>
      <c r="AL24" s="166"/>
      <c r="AM24" s="166"/>
      <c r="AN24" s="166"/>
      <c r="AO24" s="166"/>
      <c r="AP24" s="166"/>
      <c r="AQ24" s="166"/>
      <c r="AR24" s="69"/>
      <c r="AT24" s="167"/>
      <c r="AU24" s="167"/>
      <c r="AV24" s="167"/>
      <c r="AW24" s="167"/>
      <c r="AX24" s="167"/>
      <c r="AY24" s="167"/>
      <c r="AZ24" s="167"/>
      <c r="BA24" s="167"/>
      <c r="BB24" s="167"/>
      <c r="BC24" s="167"/>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c r="CH24" s="168"/>
      <c r="CI24" s="168"/>
      <c r="CJ24" s="168"/>
      <c r="CK24" s="168"/>
      <c r="CL24" s="168"/>
      <c r="CM24" s="280"/>
      <c r="CN24" s="280"/>
    </row>
    <row r="25" spans="1:93" s="68" customFormat="1" ht="38.25" customHeight="1">
      <c r="A25" s="290"/>
      <c r="B25" s="290"/>
      <c r="C25" s="290"/>
      <c r="X25" s="166"/>
      <c r="Y25" s="166"/>
      <c r="Z25" s="166"/>
      <c r="AA25" s="166"/>
      <c r="AB25" s="166"/>
      <c r="AN25" s="166"/>
      <c r="AO25" s="166"/>
      <c r="AP25" s="166"/>
      <c r="AQ25" s="166"/>
      <c r="AR25" s="69"/>
    </row>
    <row r="26" spans="1:93" s="68" customFormat="1" ht="24.75" customHeight="1">
      <c r="A26" s="453" t="s">
        <v>96</v>
      </c>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3"/>
      <c r="AW26" s="453"/>
      <c r="AX26" s="453"/>
      <c r="AY26" s="453"/>
      <c r="AZ26" s="453"/>
      <c r="BA26" s="453"/>
      <c r="BB26" s="453"/>
      <c r="BC26" s="453"/>
      <c r="BD26" s="453"/>
      <c r="BE26" s="453"/>
      <c r="BF26" s="453"/>
      <c r="BG26" s="453"/>
      <c r="BH26" s="453"/>
      <c r="BI26" s="453"/>
      <c r="BJ26" s="453"/>
      <c r="BK26" s="453"/>
      <c r="BL26" s="453"/>
      <c r="BM26" s="453"/>
      <c r="BN26" s="453"/>
      <c r="BO26" s="453"/>
      <c r="BP26" s="453"/>
      <c r="BQ26" s="453"/>
      <c r="BR26" s="453"/>
      <c r="BS26" s="453"/>
      <c r="BT26" s="453"/>
      <c r="BU26" s="453"/>
      <c r="BV26" s="453"/>
      <c r="BW26" s="453"/>
      <c r="BX26" s="453"/>
      <c r="BY26" s="453"/>
      <c r="BZ26" s="453"/>
      <c r="CA26" s="453"/>
      <c r="CB26" s="453"/>
      <c r="CC26" s="453"/>
      <c r="CD26" s="453"/>
      <c r="CE26" s="453"/>
      <c r="CF26" s="453"/>
      <c r="CG26" s="453"/>
      <c r="CH26" s="453"/>
      <c r="CI26" s="453"/>
      <c r="CJ26" s="453"/>
      <c r="CK26" s="453"/>
      <c r="CL26" s="453"/>
      <c r="CM26" s="453"/>
      <c r="CN26" s="453"/>
    </row>
    <row r="27" spans="1:93" s="68" customFormat="1" ht="24.75" customHeight="1">
      <c r="A27" s="458" t="s">
        <v>51</v>
      </c>
      <c r="B27" s="458"/>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c r="AT27" s="458"/>
      <c r="AU27" s="458"/>
      <c r="AV27" s="458"/>
      <c r="AW27" s="458"/>
      <c r="AX27" s="458"/>
      <c r="AY27" s="458"/>
      <c r="AZ27" s="458"/>
      <c r="BA27" s="458"/>
      <c r="BB27" s="458"/>
      <c r="BC27" s="458"/>
      <c r="BD27" s="458"/>
      <c r="BE27" s="458"/>
      <c r="BF27" s="458"/>
      <c r="BG27" s="458"/>
      <c r="BH27" s="458"/>
      <c r="BI27" s="458"/>
      <c r="BJ27" s="458"/>
      <c r="BK27" s="458"/>
      <c r="BL27" s="458"/>
      <c r="BM27" s="458"/>
      <c r="BN27" s="458"/>
      <c r="BO27" s="458"/>
      <c r="BP27" s="458"/>
      <c r="BQ27" s="458"/>
      <c r="BR27" s="458"/>
      <c r="BS27" s="458"/>
      <c r="BT27" s="458"/>
      <c r="BU27" s="458"/>
      <c r="BV27" s="458"/>
      <c r="BW27" s="458"/>
      <c r="BX27" s="458"/>
      <c r="BY27" s="458"/>
      <c r="BZ27" s="458"/>
      <c r="CA27" s="458"/>
      <c r="CB27" s="458"/>
      <c r="CC27" s="458"/>
      <c r="CD27" s="458"/>
      <c r="CE27" s="458"/>
      <c r="CF27" s="458"/>
      <c r="CG27" s="458"/>
      <c r="CH27" s="458"/>
      <c r="CI27" s="458"/>
      <c r="CJ27" s="458"/>
      <c r="CK27" s="458"/>
      <c r="CL27" s="458"/>
      <c r="CM27" s="458"/>
      <c r="CN27" s="458"/>
    </row>
    <row r="28" spans="1:93" s="68" customFormat="1" ht="24.75" customHeight="1">
      <c r="A28" s="458" t="s">
        <v>68</v>
      </c>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8"/>
      <c r="AP28" s="458"/>
      <c r="AQ28" s="458"/>
      <c r="AR28" s="458"/>
      <c r="AS28" s="458"/>
      <c r="AT28" s="458"/>
      <c r="AU28" s="458"/>
      <c r="AV28" s="458"/>
      <c r="AW28" s="458"/>
      <c r="AX28" s="458"/>
      <c r="AY28" s="458"/>
      <c r="AZ28" s="458"/>
      <c r="BA28" s="458"/>
      <c r="BB28" s="458"/>
      <c r="BC28" s="458"/>
      <c r="BD28" s="458"/>
      <c r="BE28" s="458"/>
      <c r="BF28" s="458"/>
      <c r="BG28" s="458"/>
      <c r="BH28" s="458"/>
      <c r="BI28" s="458"/>
      <c r="BJ28" s="458"/>
      <c r="BK28" s="458"/>
      <c r="BL28" s="458"/>
      <c r="BM28" s="458"/>
      <c r="BN28" s="458"/>
      <c r="BO28" s="458"/>
      <c r="BP28" s="458"/>
      <c r="BQ28" s="458"/>
      <c r="BR28" s="458"/>
      <c r="BS28" s="458"/>
      <c r="BT28" s="458"/>
      <c r="BU28" s="458"/>
      <c r="BV28" s="458"/>
      <c r="BW28" s="458"/>
      <c r="BX28" s="458"/>
      <c r="BY28" s="458"/>
      <c r="BZ28" s="458"/>
      <c r="CA28" s="458"/>
      <c r="CB28" s="458"/>
      <c r="CC28" s="458"/>
      <c r="CD28" s="458"/>
      <c r="CE28" s="458"/>
      <c r="CF28" s="458"/>
      <c r="CG28" s="458"/>
      <c r="CH28" s="458"/>
      <c r="CI28" s="458"/>
      <c r="CJ28" s="458"/>
      <c r="CK28" s="458"/>
      <c r="CL28" s="458"/>
      <c r="CM28" s="458"/>
      <c r="CN28" s="458"/>
    </row>
    <row r="29" spans="1:93" s="68" customFormat="1" ht="24.75" customHeight="1">
      <c r="A29" s="458" t="s">
        <v>97</v>
      </c>
      <c r="B29" s="458"/>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458"/>
      <c r="AR29" s="458"/>
      <c r="AS29" s="458"/>
      <c r="AT29" s="458"/>
      <c r="AU29" s="458"/>
      <c r="AV29" s="458"/>
      <c r="AW29" s="458"/>
      <c r="AX29" s="458"/>
      <c r="AY29" s="458"/>
      <c r="AZ29" s="458"/>
      <c r="BA29" s="458"/>
      <c r="BB29" s="458"/>
      <c r="BC29" s="458"/>
      <c r="BD29" s="458"/>
      <c r="BE29" s="458"/>
      <c r="BF29" s="458"/>
      <c r="BG29" s="458"/>
      <c r="BH29" s="458"/>
      <c r="BI29" s="458"/>
      <c r="BJ29" s="458"/>
      <c r="BK29" s="458"/>
      <c r="BL29" s="458"/>
      <c r="BM29" s="458"/>
      <c r="BN29" s="458"/>
      <c r="BO29" s="458"/>
      <c r="BP29" s="458"/>
      <c r="BQ29" s="458"/>
      <c r="BR29" s="458"/>
      <c r="BS29" s="458"/>
      <c r="BT29" s="458"/>
      <c r="BU29" s="458"/>
      <c r="BV29" s="458"/>
      <c r="BW29" s="458"/>
      <c r="BX29" s="458"/>
      <c r="BY29" s="458"/>
      <c r="BZ29" s="458"/>
      <c r="CA29" s="458"/>
      <c r="CB29" s="458"/>
      <c r="CC29" s="458"/>
      <c r="CD29" s="458"/>
      <c r="CE29" s="458"/>
      <c r="CF29" s="458"/>
      <c r="CG29" s="458"/>
      <c r="CH29" s="458"/>
      <c r="CI29" s="458"/>
      <c r="CJ29" s="458"/>
      <c r="CK29" s="458"/>
      <c r="CL29" s="458"/>
      <c r="CM29" s="458"/>
      <c r="CN29" s="458"/>
    </row>
    <row r="30" spans="1:93" s="68" customFormat="1" ht="24.75" customHeight="1">
      <c r="A30" s="459" t="s">
        <v>98</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59"/>
      <c r="AP30" s="459"/>
      <c r="AQ30" s="459"/>
      <c r="AR30" s="459"/>
      <c r="AS30" s="459"/>
      <c r="AT30" s="459"/>
      <c r="AU30" s="459"/>
      <c r="AV30" s="459"/>
      <c r="AW30" s="459"/>
      <c r="AX30" s="459"/>
      <c r="AY30" s="459"/>
      <c r="AZ30" s="459"/>
      <c r="BA30" s="459"/>
      <c r="BB30" s="459"/>
      <c r="BC30" s="459"/>
      <c r="BD30" s="459"/>
      <c r="BE30" s="459"/>
      <c r="BF30" s="459"/>
      <c r="BG30" s="459"/>
      <c r="BH30" s="459"/>
      <c r="BI30" s="459"/>
      <c r="BJ30" s="459"/>
      <c r="BK30" s="459"/>
      <c r="BL30" s="459"/>
      <c r="BM30" s="459"/>
      <c r="BN30" s="459"/>
      <c r="BO30" s="459"/>
      <c r="BP30" s="459"/>
      <c r="BQ30" s="459"/>
      <c r="BR30" s="459"/>
      <c r="BS30" s="459"/>
      <c r="BT30" s="459"/>
      <c r="BU30" s="459"/>
      <c r="BV30" s="459"/>
      <c r="BW30" s="459"/>
      <c r="BX30" s="459"/>
      <c r="BY30" s="459"/>
      <c r="BZ30" s="459"/>
      <c r="CA30" s="459"/>
      <c r="CB30" s="459"/>
      <c r="CC30" s="459"/>
      <c r="CD30" s="459"/>
      <c r="CE30" s="459"/>
      <c r="CF30" s="459"/>
      <c r="CG30" s="459"/>
      <c r="CH30" s="459"/>
      <c r="CI30" s="459"/>
      <c r="CJ30" s="459"/>
      <c r="CK30" s="459"/>
      <c r="CL30" s="459"/>
      <c r="CM30" s="459"/>
      <c r="CN30" s="459"/>
    </row>
    <row r="31" spans="1:93" s="68" customFormat="1" ht="36" customHeight="1">
      <c r="A31" s="169"/>
      <c r="B31" s="169"/>
      <c r="C31" s="169"/>
      <c r="D31" s="290"/>
      <c r="E31" s="290"/>
      <c r="F31" s="170"/>
      <c r="G31" s="291"/>
      <c r="H31" s="291"/>
      <c r="I31" s="170"/>
      <c r="J31" s="170"/>
    </row>
    <row r="32" spans="1:93" ht="24.75" customHeight="1">
      <c r="A32" s="292"/>
      <c r="B32" s="292"/>
      <c r="C32" s="455">
        <v>2019</v>
      </c>
      <c r="D32" s="455"/>
      <c r="E32" s="455"/>
      <c r="F32" s="455"/>
      <c r="G32" s="455"/>
      <c r="H32" s="455"/>
      <c r="I32" s="455" t="s">
        <v>10</v>
      </c>
      <c r="J32" s="455"/>
      <c r="K32" s="455"/>
      <c r="L32" s="455">
        <v>7</v>
      </c>
      <c r="M32" s="455"/>
      <c r="N32" s="455"/>
      <c r="O32" s="455"/>
      <c r="P32" s="455"/>
      <c r="Q32" s="455" t="s">
        <v>99</v>
      </c>
      <c r="R32" s="455"/>
      <c r="S32" s="455"/>
      <c r="T32" s="455">
        <v>26</v>
      </c>
      <c r="U32" s="455"/>
      <c r="V32" s="455"/>
      <c r="W32" s="455"/>
      <c r="X32" s="455"/>
      <c r="Y32" s="455" t="s">
        <v>89</v>
      </c>
      <c r="Z32" s="455"/>
      <c r="AA32" s="455"/>
      <c r="AB32" s="454" t="s">
        <v>100</v>
      </c>
      <c r="AC32" s="454"/>
      <c r="AD32" s="454"/>
      <c r="AE32" s="454"/>
      <c r="AF32" s="454"/>
      <c r="AG32" s="454"/>
      <c r="AH32" s="454"/>
      <c r="AI32" s="454"/>
      <c r="AJ32" s="454"/>
      <c r="AK32" s="454"/>
      <c r="AL32" s="454"/>
      <c r="AM32" s="454"/>
      <c r="AN32" s="454"/>
      <c r="AO32" s="454"/>
      <c r="AP32" s="454"/>
      <c r="AQ32" s="454"/>
      <c r="AR32" s="454"/>
      <c r="AS32" s="454"/>
      <c r="AT32" s="455" t="s">
        <v>101</v>
      </c>
      <c r="AU32" s="455"/>
      <c r="AV32" s="455"/>
      <c r="AW32" s="455"/>
      <c r="AX32" s="455"/>
      <c r="AY32" s="455"/>
      <c r="AZ32" s="455"/>
      <c r="BA32" s="455"/>
      <c r="BB32" s="455"/>
      <c r="BC32" s="455"/>
      <c r="BD32" s="455"/>
      <c r="BE32" s="455"/>
      <c r="BF32" s="456" t="s">
        <v>200</v>
      </c>
      <c r="BG32" s="456"/>
      <c r="BH32" s="456"/>
      <c r="BI32" s="456"/>
      <c r="BJ32" s="456"/>
      <c r="BK32" s="456"/>
      <c r="BL32" s="456" t="s">
        <v>102</v>
      </c>
      <c r="BM32" s="456"/>
      <c r="BN32" s="456"/>
      <c r="BO32" s="456"/>
      <c r="BP32" s="457"/>
      <c r="BQ32" s="457"/>
      <c r="BR32" s="457"/>
      <c r="BS32" s="457"/>
      <c r="BT32" s="457"/>
      <c r="BU32" s="457"/>
      <c r="BV32" s="457"/>
      <c r="BW32" s="457"/>
      <c r="BX32" s="454" t="s">
        <v>103</v>
      </c>
      <c r="BY32" s="454"/>
      <c r="BZ32" s="454"/>
      <c r="CA32" s="454"/>
      <c r="CB32" s="454"/>
      <c r="CC32" s="454"/>
      <c r="CD32" s="454"/>
      <c r="CE32" s="454"/>
      <c r="CF32" s="454"/>
      <c r="CG32" s="454"/>
      <c r="CH32" s="454"/>
      <c r="CI32" s="454"/>
      <c r="CJ32" s="454"/>
      <c r="CK32" s="454"/>
      <c r="CL32" s="454"/>
      <c r="CM32" s="454"/>
      <c r="CN32" s="454"/>
      <c r="CO32" s="293"/>
    </row>
    <row r="33" spans="1:92" s="68" customFormat="1" ht="27" customHeight="1">
      <c r="A33" s="460" t="s">
        <v>104</v>
      </c>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0"/>
      <c r="BA33" s="460"/>
      <c r="BB33" s="460"/>
      <c r="BC33" s="460"/>
      <c r="BD33" s="460"/>
      <c r="BE33" s="460"/>
      <c r="BF33" s="460"/>
      <c r="BG33" s="460"/>
      <c r="BH33" s="460"/>
      <c r="BI33" s="460"/>
      <c r="BJ33" s="460"/>
      <c r="BK33" s="460"/>
      <c r="BL33" s="460"/>
      <c r="BM33" s="460"/>
      <c r="BN33" s="460"/>
      <c r="BO33" s="460"/>
      <c r="BP33" s="460"/>
      <c r="BQ33" s="460"/>
      <c r="BR33" s="460"/>
      <c r="BS33" s="460"/>
      <c r="BT33" s="460"/>
      <c r="BU33" s="460"/>
      <c r="BV33" s="460"/>
      <c r="BW33" s="460"/>
      <c r="BX33" s="460"/>
      <c r="BY33" s="460"/>
      <c r="BZ33" s="460"/>
      <c r="CA33" s="460"/>
      <c r="CB33" s="460"/>
      <c r="CC33" s="460"/>
      <c r="CD33" s="460"/>
      <c r="CE33" s="460"/>
      <c r="CF33" s="460"/>
      <c r="CG33" s="460"/>
      <c r="CH33" s="460"/>
      <c r="CI33" s="460"/>
      <c r="CJ33" s="460"/>
      <c r="CK33" s="460"/>
      <c r="CL33" s="460"/>
      <c r="CM33" s="460"/>
      <c r="CN33" s="460"/>
    </row>
    <row r="34" spans="1:92" s="77" customFormat="1" ht="27" customHeight="1">
      <c r="A34" s="460"/>
      <c r="B34" s="460"/>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0"/>
      <c r="AZ34" s="460"/>
      <c r="BA34" s="460"/>
      <c r="BB34" s="460"/>
      <c r="BC34" s="460"/>
      <c r="BD34" s="460"/>
      <c r="BE34" s="460"/>
      <c r="BF34" s="460"/>
      <c r="BG34" s="460"/>
      <c r="BH34" s="460"/>
      <c r="BI34" s="460"/>
      <c r="BJ34" s="460"/>
      <c r="BK34" s="460"/>
      <c r="BL34" s="460"/>
      <c r="BM34" s="460"/>
      <c r="BN34" s="460"/>
      <c r="BO34" s="460"/>
      <c r="BP34" s="460"/>
      <c r="BQ34" s="460"/>
      <c r="BR34" s="460"/>
      <c r="BS34" s="460"/>
      <c r="BT34" s="460"/>
      <c r="BU34" s="460"/>
      <c r="BV34" s="460"/>
      <c r="BW34" s="460"/>
      <c r="BX34" s="460"/>
      <c r="BY34" s="460"/>
      <c r="BZ34" s="460"/>
      <c r="CA34" s="460"/>
      <c r="CB34" s="460"/>
      <c r="CC34" s="460"/>
      <c r="CD34" s="460"/>
      <c r="CE34" s="460"/>
      <c r="CF34" s="460"/>
      <c r="CG34" s="460"/>
      <c r="CH34" s="460"/>
      <c r="CI34" s="460"/>
      <c r="CJ34" s="460"/>
      <c r="CK34" s="460"/>
      <c r="CL34" s="460"/>
      <c r="CM34" s="460"/>
      <c r="CN34" s="460"/>
    </row>
    <row r="35" spans="1:92" s="77" customFormat="1" ht="27" customHeight="1">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c r="AZ35" s="460"/>
      <c r="BA35" s="460"/>
      <c r="BB35" s="460"/>
      <c r="BC35" s="460"/>
      <c r="BD35" s="460"/>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460"/>
      <c r="CA35" s="460"/>
      <c r="CB35" s="460"/>
      <c r="CC35" s="460"/>
      <c r="CD35" s="460"/>
      <c r="CE35" s="460"/>
      <c r="CF35" s="460"/>
      <c r="CG35" s="460"/>
      <c r="CH35" s="460"/>
      <c r="CI35" s="460"/>
      <c r="CJ35" s="460"/>
      <c r="CK35" s="460"/>
      <c r="CL35" s="460"/>
      <c r="CM35" s="460"/>
      <c r="CN35" s="460"/>
    </row>
    <row r="36" spans="1:92" s="77" customFormat="1" ht="27" customHeight="1">
      <c r="A36" s="460"/>
      <c r="B36" s="460"/>
      <c r="C36" s="460"/>
      <c r="D36" s="460"/>
      <c r="E36" s="460"/>
      <c r="F36" s="460"/>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0"/>
      <c r="AI36" s="460"/>
      <c r="AJ36" s="460"/>
      <c r="AK36" s="460"/>
      <c r="AL36" s="460"/>
      <c r="AM36" s="460"/>
      <c r="AN36" s="460"/>
      <c r="AO36" s="460"/>
      <c r="AP36" s="460"/>
      <c r="AQ36" s="460"/>
      <c r="AR36" s="460"/>
      <c r="AS36" s="460"/>
      <c r="AT36" s="460"/>
      <c r="AU36" s="460"/>
      <c r="AV36" s="460"/>
      <c r="AW36" s="460"/>
      <c r="AX36" s="460"/>
      <c r="AY36" s="460"/>
      <c r="AZ36" s="460"/>
      <c r="BA36" s="460"/>
      <c r="BB36" s="460"/>
      <c r="BC36" s="460"/>
      <c r="BD36" s="460"/>
      <c r="BE36" s="460"/>
      <c r="BF36" s="460"/>
      <c r="BG36" s="460"/>
      <c r="BH36" s="460"/>
      <c r="BI36" s="460"/>
      <c r="BJ36" s="460"/>
      <c r="BK36" s="460"/>
      <c r="BL36" s="460"/>
      <c r="BM36" s="460"/>
      <c r="BN36" s="460"/>
      <c r="BO36" s="460"/>
      <c r="BP36" s="460"/>
      <c r="BQ36" s="460"/>
      <c r="BR36" s="460"/>
      <c r="BS36" s="460"/>
      <c r="BT36" s="460"/>
      <c r="BU36" s="460"/>
      <c r="BV36" s="460"/>
      <c r="BW36" s="460"/>
      <c r="BX36" s="460"/>
      <c r="BY36" s="460"/>
      <c r="BZ36" s="460"/>
      <c r="CA36" s="460"/>
      <c r="CB36" s="460"/>
      <c r="CC36" s="460"/>
      <c r="CD36" s="460"/>
      <c r="CE36" s="460"/>
      <c r="CF36" s="460"/>
      <c r="CG36" s="460"/>
      <c r="CH36" s="460"/>
      <c r="CI36" s="460"/>
      <c r="CJ36" s="460"/>
      <c r="CK36" s="460"/>
      <c r="CL36" s="460"/>
      <c r="CM36" s="460"/>
      <c r="CN36" s="460"/>
    </row>
    <row r="37" spans="1:92" s="77" customFormat="1" ht="40.5" customHeight="1">
      <c r="A37" s="294"/>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294"/>
      <c r="BX37" s="294"/>
      <c r="BY37" s="294"/>
      <c r="BZ37" s="294"/>
      <c r="CA37" s="294"/>
      <c r="CB37" s="294"/>
      <c r="CC37" s="294"/>
      <c r="CD37" s="294"/>
      <c r="CE37" s="294"/>
      <c r="CF37" s="294"/>
      <c r="CG37" s="294"/>
      <c r="CH37" s="294"/>
      <c r="CI37" s="294"/>
      <c r="CJ37" s="294"/>
      <c r="CK37" s="294"/>
      <c r="CL37" s="294"/>
      <c r="CM37" s="294"/>
      <c r="CN37" s="294"/>
    </row>
    <row r="38" spans="1:92" s="77" customFormat="1" ht="27.75" customHeight="1">
      <c r="A38" s="81"/>
      <c r="B38" s="81"/>
      <c r="C38" s="81"/>
      <c r="D38" s="81"/>
      <c r="E38" s="81"/>
      <c r="F38" s="81"/>
      <c r="G38" s="81"/>
      <c r="H38" s="81"/>
      <c r="I38" s="81"/>
      <c r="J38" s="81"/>
      <c r="K38" s="81"/>
      <c r="L38" s="81"/>
      <c r="M38" s="81"/>
      <c r="N38" s="81"/>
      <c r="O38" s="81"/>
      <c r="P38" s="82"/>
      <c r="Q38" s="82"/>
      <c r="R38" s="82"/>
      <c r="S38" s="82"/>
      <c r="T38" s="82"/>
      <c r="U38" s="82"/>
      <c r="V38" s="82"/>
      <c r="W38" s="82"/>
      <c r="X38" s="82"/>
      <c r="Y38" s="82"/>
      <c r="Z38" s="82"/>
      <c r="AA38" s="82"/>
      <c r="AB38" s="82"/>
      <c r="AC38" s="81"/>
      <c r="AD38" s="81"/>
      <c r="AE38" s="81"/>
      <c r="AF38" s="81"/>
      <c r="AG38" s="81"/>
      <c r="AH38" s="81"/>
      <c r="AI38" s="81"/>
      <c r="AJ38" s="81"/>
      <c r="AK38" s="81"/>
      <c r="AL38" s="81"/>
      <c r="AM38" s="81"/>
      <c r="AN38" s="81"/>
      <c r="AO38" s="81"/>
      <c r="AP38" s="81"/>
      <c r="AQ38" s="81"/>
      <c r="AR38" s="82"/>
      <c r="AS38" s="81"/>
      <c r="AT38" s="81"/>
      <c r="AU38" s="81"/>
      <c r="AV38" s="81"/>
      <c r="AW38" s="81"/>
      <c r="AX38" s="81"/>
      <c r="AY38" s="81"/>
      <c r="AZ38" s="81"/>
      <c r="BA38" s="81"/>
      <c r="BB38" s="81"/>
      <c r="BC38" s="8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row>
    <row r="39" spans="1:92" s="77" customFormat="1" ht="27.75" customHeight="1">
      <c r="A39" s="83"/>
      <c r="B39" s="83"/>
      <c r="C39" s="83"/>
      <c r="D39" s="83"/>
      <c r="E39" s="83"/>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79"/>
      <c r="AX39" s="79"/>
      <c r="AY39" s="79"/>
      <c r="AZ39" s="79"/>
      <c r="BA39" s="79"/>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75"/>
      <c r="CE39" s="75"/>
      <c r="CF39" s="75"/>
      <c r="CG39" s="75"/>
      <c r="CH39" s="75"/>
      <c r="CI39" s="75"/>
      <c r="CJ39" s="75"/>
      <c r="CK39" s="75"/>
      <c r="CL39" s="75"/>
      <c r="CM39" s="75"/>
      <c r="CN39" s="75"/>
    </row>
    <row r="40" spans="1:92" s="77" customFormat="1" ht="27.75" customHeight="1">
      <c r="A40" s="83"/>
      <c r="B40" s="83"/>
      <c r="C40" s="83"/>
      <c r="D40" s="83"/>
      <c r="E40" s="83"/>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79"/>
      <c r="AX40" s="79"/>
      <c r="AY40" s="79"/>
      <c r="AZ40" s="79"/>
      <c r="BA40" s="79"/>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75"/>
      <c r="CE40" s="75"/>
      <c r="CF40" s="75"/>
      <c r="CG40" s="75"/>
      <c r="CH40" s="75"/>
      <c r="CI40" s="75"/>
      <c r="CJ40" s="75"/>
      <c r="CK40" s="75"/>
      <c r="CL40" s="75"/>
      <c r="CM40" s="75"/>
      <c r="CN40" s="75"/>
    </row>
    <row r="41" spans="1:92" s="77" customFormat="1" ht="27.75" customHeight="1">
      <c r="A41" s="81"/>
      <c r="B41" s="81"/>
      <c r="C41" s="81"/>
      <c r="D41" s="81"/>
      <c r="E41" s="81"/>
      <c r="F41" s="81"/>
      <c r="G41" s="81"/>
      <c r="H41" s="81"/>
      <c r="I41" s="81"/>
      <c r="J41" s="81"/>
      <c r="K41" s="81"/>
      <c r="L41" s="81"/>
      <c r="M41" s="81"/>
      <c r="N41" s="81"/>
      <c r="O41" s="81"/>
      <c r="P41" s="81"/>
      <c r="Q41" s="81"/>
      <c r="R41" s="81"/>
      <c r="S41" s="81"/>
      <c r="T41" s="81"/>
      <c r="U41" s="81"/>
      <c r="V41" s="81"/>
      <c r="W41" s="81"/>
      <c r="X41" s="81"/>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5"/>
      <c r="AY41" s="295"/>
      <c r="AZ41" s="295"/>
      <c r="BA41" s="295"/>
      <c r="BB41" s="295"/>
      <c r="BC41" s="295"/>
      <c r="BD41" s="295"/>
      <c r="BE41" s="295"/>
      <c r="BF41" s="295"/>
      <c r="BG41" s="295"/>
      <c r="BH41" s="295"/>
      <c r="BI41" s="295"/>
      <c r="BJ41" s="295"/>
      <c r="BK41" s="295"/>
      <c r="BL41" s="295"/>
      <c r="BM41" s="295"/>
      <c r="BN41" s="295"/>
      <c r="BO41" s="295"/>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row>
    <row r="42" spans="1:92" s="77" customFormat="1" ht="27.75" customHeight="1">
      <c r="A42" s="281"/>
      <c r="B42" s="281"/>
      <c r="C42" s="281"/>
      <c r="D42" s="281"/>
      <c r="E42" s="281"/>
      <c r="F42" s="281"/>
      <c r="G42" s="281"/>
      <c r="H42" s="281"/>
      <c r="I42" s="281"/>
      <c r="J42" s="281"/>
      <c r="K42" s="281"/>
      <c r="L42" s="281"/>
      <c r="M42" s="281"/>
      <c r="N42" s="281"/>
      <c r="O42" s="102"/>
      <c r="P42" s="102"/>
      <c r="Q42" s="102"/>
      <c r="R42" s="102"/>
      <c r="S42" s="102"/>
      <c r="T42" s="78"/>
      <c r="U42" s="78"/>
      <c r="V42" s="78"/>
      <c r="W42" s="78"/>
      <c r="X42" s="78"/>
      <c r="Y42" s="102"/>
      <c r="Z42" s="102"/>
      <c r="AA42" s="102"/>
      <c r="AB42" s="102"/>
      <c r="AC42" s="78"/>
      <c r="AD42" s="78"/>
      <c r="AE42" s="78"/>
      <c r="AF42" s="78"/>
      <c r="AG42" s="78"/>
      <c r="AH42" s="102"/>
      <c r="AI42" s="102"/>
      <c r="AJ42" s="102"/>
      <c r="AK42" s="102"/>
      <c r="AL42" s="78"/>
      <c r="AM42" s="78"/>
      <c r="AN42" s="78"/>
      <c r="AO42" s="78"/>
      <c r="AP42" s="78"/>
      <c r="AQ42" s="102"/>
      <c r="AR42" s="102"/>
      <c r="AS42" s="102"/>
      <c r="AT42" s="102"/>
      <c r="AV42" s="281"/>
      <c r="AW42" s="281"/>
      <c r="AX42" s="281"/>
      <c r="AY42" s="281"/>
      <c r="AZ42" s="281"/>
      <c r="BA42" s="281"/>
      <c r="BB42" s="281"/>
      <c r="BC42" s="281"/>
      <c r="BD42" s="281"/>
      <c r="BE42" s="281"/>
      <c r="BF42" s="281"/>
      <c r="BG42" s="281"/>
      <c r="BH42" s="81"/>
      <c r="BM42" s="81"/>
      <c r="BN42" s="81"/>
      <c r="BO42" s="81"/>
      <c r="BP42" s="81"/>
      <c r="BQ42" s="81"/>
      <c r="BV42" s="81"/>
      <c r="BW42" s="81"/>
      <c r="BX42" s="81"/>
      <c r="BY42" s="81"/>
      <c r="BZ42" s="81"/>
      <c r="CE42" s="81"/>
      <c r="CF42" s="81"/>
      <c r="CG42" s="81"/>
      <c r="CH42" s="81"/>
      <c r="CI42" s="81"/>
      <c r="CN42" s="81"/>
    </row>
    <row r="43" spans="1:92" s="77" customFormat="1" ht="27.75" customHeight="1">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row>
    <row r="44" spans="1:92" s="77" customFormat="1" ht="27.75" customHeight="1">
      <c r="A44" s="172"/>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3"/>
      <c r="AT44" s="173"/>
      <c r="AU44" s="173"/>
      <c r="AV44" s="173"/>
      <c r="AW44" s="173"/>
      <c r="AX44" s="173"/>
      <c r="AY44" s="173"/>
      <c r="AZ44" s="173"/>
      <c r="BA44" s="173"/>
      <c r="BB44" s="173"/>
      <c r="BC44" s="173"/>
      <c r="BD44" s="172"/>
      <c r="BE44" s="172"/>
      <c r="BF44" s="172"/>
      <c r="BG44" s="172"/>
      <c r="BH44" s="172"/>
      <c r="BI44" s="172"/>
      <c r="BJ44" s="172"/>
      <c r="BK44" s="172"/>
      <c r="BL44" s="172"/>
      <c r="BM44" s="172"/>
      <c r="BN44" s="172"/>
      <c r="BO44" s="172"/>
      <c r="BP44" s="172"/>
      <c r="BQ44" s="172"/>
      <c r="BR44" s="172"/>
      <c r="BS44" s="173"/>
      <c r="BT44" s="173"/>
      <c r="BU44" s="172"/>
      <c r="BV44" s="172"/>
      <c r="BW44" s="172"/>
      <c r="BX44" s="172"/>
      <c r="BY44" s="172"/>
      <c r="BZ44" s="172"/>
      <c r="CA44" s="172"/>
      <c r="CB44" s="172"/>
      <c r="CC44" s="172"/>
      <c r="CD44" s="172"/>
      <c r="CE44" s="172"/>
      <c r="CF44" s="172"/>
      <c r="CG44" s="172"/>
      <c r="CH44" s="172"/>
      <c r="CI44" s="172"/>
      <c r="CJ44" s="172"/>
      <c r="CK44" s="172"/>
      <c r="CL44" s="172"/>
      <c r="CM44" s="172"/>
      <c r="CN44" s="172"/>
    </row>
    <row r="45" spans="1:92" s="77" customFormat="1" ht="20.25" customHeight="1">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75"/>
      <c r="AS45" s="75"/>
      <c r="AT45" s="75"/>
      <c r="AU45" s="75"/>
      <c r="AV45" s="75"/>
      <c r="AW45" s="75"/>
      <c r="AX45" s="75"/>
      <c r="AY45" s="75"/>
      <c r="AZ45" s="75"/>
      <c r="BA45" s="75"/>
      <c r="BB45" s="75"/>
      <c r="BC45" s="172"/>
      <c r="BD45" s="172"/>
      <c r="BE45" s="172"/>
      <c r="BF45" s="172"/>
      <c r="BG45" s="172"/>
      <c r="BH45" s="172"/>
      <c r="BI45" s="172"/>
      <c r="BJ45" s="172"/>
      <c r="BK45" s="172"/>
      <c r="BL45" s="172"/>
      <c r="BM45" s="172"/>
      <c r="BN45" s="172"/>
      <c r="BO45" s="172"/>
      <c r="BP45" s="172"/>
      <c r="BQ45" s="172"/>
      <c r="BR45" s="172"/>
      <c r="BS45" s="173"/>
      <c r="BT45" s="173"/>
      <c r="BU45" s="172"/>
      <c r="BV45" s="172"/>
      <c r="BW45" s="172"/>
      <c r="BX45" s="172"/>
      <c r="BY45" s="172"/>
      <c r="BZ45" s="172"/>
      <c r="CA45" s="172"/>
      <c r="CB45" s="172"/>
      <c r="CC45" s="172"/>
      <c r="CD45" s="172"/>
      <c r="CE45" s="172"/>
      <c r="CF45" s="172"/>
      <c r="CG45" s="172"/>
      <c r="CH45" s="172"/>
      <c r="CI45" s="172"/>
      <c r="CJ45" s="172"/>
      <c r="CK45" s="172"/>
      <c r="CL45" s="172"/>
      <c r="CM45" s="172"/>
      <c r="CN45" s="296" t="str">
        <f>IF(OR($BD$15&lt;&gt;"",$AJ$67&lt;&gt;""),$BD$15&amp;"邸"&amp;RIGHT(TRIM($N$67&amp;$Y$67&amp;$AJ$67),4),"")</f>
        <v/>
      </c>
    </row>
    <row r="46" spans="1:92" s="77" customFormat="1" ht="15.75" customHeight="1">
      <c r="A46" s="283"/>
      <c r="B46" s="81"/>
      <c r="C46" s="81"/>
      <c r="D46" s="81"/>
      <c r="E46" s="81"/>
      <c r="F46" s="81"/>
      <c r="G46" s="81"/>
      <c r="H46" s="81"/>
      <c r="I46" s="81"/>
      <c r="J46" s="81"/>
      <c r="BO46" s="297"/>
      <c r="BP46" s="297"/>
      <c r="BQ46" s="297"/>
      <c r="BR46" s="297"/>
      <c r="BS46" s="297"/>
      <c r="BT46" s="297"/>
      <c r="BU46" s="297"/>
      <c r="BV46" s="297"/>
      <c r="BW46" s="297"/>
      <c r="BX46" s="297"/>
      <c r="BY46" s="297"/>
      <c r="BZ46" s="297"/>
      <c r="CA46" s="297"/>
      <c r="CB46" s="297"/>
      <c r="CC46" s="297"/>
      <c r="CD46" s="297"/>
      <c r="CE46" s="297"/>
      <c r="CF46" s="297"/>
      <c r="CG46" s="297"/>
    </row>
    <row r="47" spans="1:92" ht="18" customHeight="1">
      <c r="A47" s="461" t="s">
        <v>87</v>
      </c>
      <c r="B47" s="461"/>
      <c r="C47" s="461"/>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461"/>
      <c r="AN47" s="461"/>
      <c r="AO47" s="461"/>
      <c r="AP47" s="461"/>
      <c r="AQ47" s="461"/>
      <c r="AR47" s="461"/>
      <c r="AS47" s="461"/>
      <c r="AT47" s="461"/>
      <c r="AU47" s="461"/>
      <c r="AV47" s="461"/>
      <c r="AW47" s="461"/>
      <c r="AX47" s="461"/>
      <c r="AY47" s="461"/>
      <c r="AZ47" s="461"/>
      <c r="BA47" s="461"/>
      <c r="BB47" s="461"/>
      <c r="BC47" s="461"/>
      <c r="BD47" s="461"/>
      <c r="BE47" s="461"/>
      <c r="BF47" s="461"/>
      <c r="BG47" s="461"/>
      <c r="BH47" s="461"/>
      <c r="BI47" s="461"/>
      <c r="BJ47" s="461"/>
      <c r="BK47" s="461"/>
      <c r="BL47" s="461"/>
      <c r="BM47" s="461"/>
      <c r="BN47" s="461"/>
      <c r="BO47" s="461"/>
      <c r="BP47" s="461"/>
      <c r="BQ47" s="461"/>
      <c r="BR47" s="461"/>
      <c r="BS47" s="461"/>
      <c r="BT47" s="461"/>
      <c r="BU47" s="461"/>
      <c r="BV47" s="461"/>
      <c r="BW47" s="461"/>
      <c r="BX47" s="461"/>
      <c r="BY47" s="461"/>
      <c r="BZ47" s="461"/>
      <c r="CA47" s="461"/>
      <c r="CB47" s="461"/>
      <c r="CC47" s="461"/>
      <c r="CD47" s="461"/>
      <c r="CE47" s="461"/>
      <c r="CF47" s="461"/>
      <c r="CG47" s="461"/>
      <c r="CH47" s="461"/>
      <c r="CI47" s="461"/>
      <c r="CJ47" s="461"/>
      <c r="CK47" s="461"/>
      <c r="CL47" s="461"/>
      <c r="CM47" s="461"/>
      <c r="CN47" s="461"/>
    </row>
    <row r="48" spans="1:92" ht="18" customHeight="1">
      <c r="A48" s="298"/>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8"/>
      <c r="BY48" s="298"/>
      <c r="BZ48" s="298"/>
      <c r="CA48" s="298"/>
      <c r="CB48" s="298"/>
      <c r="CC48" s="298"/>
      <c r="CD48" s="298"/>
      <c r="CE48" s="298"/>
      <c r="CF48" s="298"/>
      <c r="CG48" s="298"/>
      <c r="CH48" s="298"/>
      <c r="CI48" s="298"/>
      <c r="CJ48" s="298"/>
      <c r="CK48" s="298"/>
      <c r="CL48" s="298"/>
      <c r="CM48" s="298"/>
      <c r="CN48" s="298"/>
    </row>
    <row r="49" spans="1:92" ht="18" customHeight="1">
      <c r="A49" s="298"/>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row>
    <row r="50" spans="1:92" ht="18" customHeight="1">
      <c r="A50" s="298"/>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8"/>
      <c r="BR50" s="298"/>
      <c r="BS50" s="298"/>
      <c r="BT50" s="298"/>
      <c r="BU50" s="298"/>
      <c r="BV50" s="298"/>
      <c r="BW50" s="298"/>
      <c r="BX50" s="298"/>
      <c r="BY50" s="298"/>
      <c r="BZ50" s="298"/>
      <c r="CA50" s="298"/>
      <c r="CB50" s="298"/>
      <c r="CC50" s="298"/>
      <c r="CD50" s="298"/>
      <c r="CE50" s="298"/>
      <c r="CF50" s="298"/>
      <c r="CG50" s="298"/>
      <c r="CH50" s="298"/>
      <c r="CI50" s="298"/>
      <c r="CJ50" s="298"/>
      <c r="CK50" s="298"/>
      <c r="CL50" s="298"/>
      <c r="CM50" s="298"/>
      <c r="CN50" s="298"/>
    </row>
    <row r="51" spans="1:92" ht="18" customHeight="1">
      <c r="A51" s="83"/>
      <c r="B51" s="83"/>
      <c r="C51" s="83"/>
      <c r="D51" s="83"/>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79"/>
      <c r="AW51" s="79"/>
      <c r="AX51" s="79"/>
      <c r="AY51" s="79"/>
      <c r="AZ51" s="79"/>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75"/>
      <c r="CE51" s="75"/>
      <c r="CF51" s="75"/>
      <c r="CG51" s="75"/>
      <c r="CH51" s="75"/>
      <c r="CI51" s="75"/>
      <c r="CJ51" s="75"/>
      <c r="CK51" s="75"/>
      <c r="CL51" s="75"/>
      <c r="CM51" s="75"/>
      <c r="CN51" s="75"/>
    </row>
    <row r="52" spans="1:92" ht="18" customHeight="1">
      <c r="A52" s="83"/>
      <c r="B52" s="83"/>
      <c r="C52" s="83"/>
      <c r="D52" s="83"/>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79"/>
      <c r="AW52" s="79"/>
      <c r="AX52" s="79"/>
      <c r="AY52" s="79"/>
      <c r="AZ52" s="79"/>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75"/>
      <c r="CE52" s="75"/>
      <c r="CF52" s="75"/>
      <c r="CG52" s="75"/>
      <c r="CH52" s="75"/>
      <c r="CI52" s="75"/>
      <c r="CJ52" s="75"/>
      <c r="CK52" s="75"/>
      <c r="CL52" s="75"/>
      <c r="CM52" s="75"/>
      <c r="CN52" s="75"/>
    </row>
    <row r="53" spans="1:92" ht="40.5" customHeight="1">
      <c r="A53" s="462" t="s">
        <v>105</v>
      </c>
      <c r="B53" s="462"/>
      <c r="C53" s="462"/>
      <c r="D53" s="462"/>
      <c r="E53" s="462"/>
      <c r="F53" s="462"/>
      <c r="G53" s="462"/>
      <c r="H53" s="462"/>
      <c r="I53" s="462"/>
      <c r="J53" s="462"/>
      <c r="K53" s="462"/>
      <c r="L53" s="462"/>
      <c r="M53" s="462"/>
      <c r="N53" s="462"/>
      <c r="O53" s="462"/>
      <c r="P53" s="462"/>
      <c r="Q53" s="462"/>
      <c r="R53" s="462"/>
      <c r="S53" s="462"/>
      <c r="T53" s="462"/>
      <c r="U53" s="462"/>
      <c r="V53" s="462"/>
      <c r="W53" s="462"/>
      <c r="Y53" s="463"/>
      <c r="Z53" s="463"/>
      <c r="AA53" s="463"/>
      <c r="AB53" s="463"/>
      <c r="AC53" s="463"/>
      <c r="AD53" s="463"/>
      <c r="AE53" s="463"/>
      <c r="AF53" s="463"/>
      <c r="AG53" s="463"/>
      <c r="AH53" s="463"/>
      <c r="AI53" s="463"/>
      <c r="AJ53" s="463"/>
      <c r="AK53" s="464" t="s">
        <v>10</v>
      </c>
      <c r="AL53" s="464"/>
      <c r="AM53" s="464"/>
      <c r="AN53" s="464"/>
      <c r="AO53" s="464"/>
      <c r="AP53" s="465"/>
      <c r="AQ53" s="465"/>
      <c r="AR53" s="465"/>
      <c r="AS53" s="465"/>
      <c r="AT53" s="465"/>
      <c r="AU53" s="465"/>
      <c r="AV53" s="464" t="s">
        <v>11</v>
      </c>
      <c r="AW53" s="464"/>
      <c r="AX53" s="464"/>
      <c r="AY53" s="464"/>
      <c r="AZ53" s="464"/>
      <c r="BA53" s="465"/>
      <c r="BB53" s="465"/>
      <c r="BC53" s="465"/>
      <c r="BD53" s="465"/>
      <c r="BE53" s="465"/>
      <c r="BF53" s="465"/>
      <c r="BG53" s="464" t="s">
        <v>12</v>
      </c>
      <c r="BH53" s="464"/>
      <c r="BI53" s="464"/>
      <c r="BJ53" s="464"/>
      <c r="BK53" s="464"/>
      <c r="BL53" s="299"/>
      <c r="BM53" s="299"/>
      <c r="BN53" s="299"/>
      <c r="BO53" s="299"/>
      <c r="BP53" s="299"/>
      <c r="BQ53" s="299"/>
      <c r="BR53" s="299"/>
      <c r="BS53" s="299"/>
      <c r="BT53" s="299"/>
      <c r="BU53" s="97"/>
      <c r="BV53" s="97"/>
      <c r="BW53" s="97"/>
      <c r="BX53" s="97"/>
      <c r="BY53" s="97"/>
      <c r="BZ53" s="97"/>
      <c r="CA53" s="97"/>
      <c r="CB53" s="97"/>
      <c r="CC53" s="97"/>
      <c r="CD53" s="97"/>
      <c r="CE53" s="97"/>
      <c r="CF53" s="97"/>
      <c r="CG53" s="97"/>
      <c r="CH53" s="97"/>
      <c r="CI53" s="97"/>
      <c r="CJ53" s="97"/>
      <c r="CK53" s="97"/>
      <c r="CL53" s="97"/>
      <c r="CM53" s="97"/>
      <c r="CN53" s="97"/>
    </row>
    <row r="54" spans="1:92" ht="18" customHeight="1">
      <c r="A54" s="83"/>
      <c r="B54" s="83"/>
      <c r="C54" s="83"/>
      <c r="D54" s="83"/>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79"/>
      <c r="AW54" s="79"/>
      <c r="AX54" s="79"/>
      <c r="AY54" s="79"/>
      <c r="AZ54" s="79"/>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75"/>
      <c r="CE54" s="75"/>
      <c r="CF54" s="75"/>
      <c r="CG54" s="75"/>
      <c r="CH54" s="75"/>
      <c r="CI54" s="75"/>
      <c r="CJ54" s="75"/>
      <c r="CK54" s="75"/>
      <c r="CL54" s="75"/>
      <c r="CM54" s="75"/>
      <c r="CN54" s="75"/>
    </row>
    <row r="55" spans="1:92" ht="18" customHeight="1">
      <c r="A55" s="83"/>
      <c r="B55" s="83"/>
      <c r="C55" s="83"/>
      <c r="D55" s="83"/>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79"/>
      <c r="AW55" s="79"/>
      <c r="AX55" s="79"/>
      <c r="AY55" s="79"/>
      <c r="AZ55" s="79"/>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75"/>
      <c r="CE55" s="75"/>
      <c r="CF55" s="75"/>
      <c r="CG55" s="75"/>
      <c r="CH55" s="75"/>
      <c r="CI55" s="75"/>
      <c r="CJ55" s="75"/>
      <c r="CK55" s="75"/>
      <c r="CL55" s="75"/>
      <c r="CM55" s="75"/>
      <c r="CN55" s="75"/>
    </row>
    <row r="56" spans="1:92" ht="18" customHeight="1">
      <c r="A56" s="83"/>
      <c r="B56" s="83"/>
      <c r="C56" s="83"/>
      <c r="D56" s="83"/>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79"/>
      <c r="AW56" s="79"/>
      <c r="AX56" s="79"/>
      <c r="AY56" s="79"/>
      <c r="AZ56" s="79"/>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75"/>
      <c r="CE56" s="75"/>
      <c r="CF56" s="75"/>
      <c r="CG56" s="75"/>
      <c r="CH56" s="75"/>
      <c r="CI56" s="75"/>
      <c r="CJ56" s="75"/>
      <c r="CK56" s="75"/>
      <c r="CL56" s="75"/>
      <c r="CM56" s="75"/>
      <c r="CN56" s="75"/>
    </row>
    <row r="57" spans="1:92" ht="18" customHeight="1">
      <c r="A57" s="83"/>
      <c r="B57" s="83"/>
      <c r="C57" s="83"/>
      <c r="D57" s="83"/>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79"/>
      <c r="AW57" s="79"/>
      <c r="AX57" s="79"/>
      <c r="AY57" s="79"/>
      <c r="AZ57" s="79"/>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75"/>
      <c r="CE57" s="75"/>
      <c r="CF57" s="75"/>
      <c r="CG57" s="75"/>
      <c r="CH57" s="75"/>
      <c r="CI57" s="75"/>
      <c r="CJ57" s="75"/>
      <c r="CK57" s="75"/>
      <c r="CL57" s="75"/>
      <c r="CM57" s="75"/>
      <c r="CN57" s="75"/>
    </row>
    <row r="58" spans="1:92" ht="48" customHeight="1">
      <c r="A58" s="466" t="s">
        <v>106</v>
      </c>
      <c r="B58" s="467"/>
      <c r="C58" s="467"/>
      <c r="D58" s="467"/>
      <c r="E58" s="467"/>
      <c r="F58" s="467"/>
      <c r="G58" s="467"/>
      <c r="H58" s="467"/>
      <c r="I58" s="467"/>
      <c r="J58" s="467"/>
      <c r="K58" s="467"/>
      <c r="L58" s="467"/>
      <c r="M58" s="467"/>
      <c r="N58" s="467"/>
      <c r="O58" s="467"/>
      <c r="P58" s="467"/>
      <c r="Q58" s="467"/>
      <c r="R58" s="467"/>
      <c r="S58" s="467"/>
      <c r="T58" s="467"/>
      <c r="U58" s="467"/>
      <c r="V58" s="467"/>
      <c r="W58" s="467"/>
      <c r="X58" s="468" t="str">
        <f>IF('総括表（集合住宅(全体)）'!U38="","",'総括表（集合住宅(全体)）'!U38)</f>
        <v/>
      </c>
      <c r="Y58" s="469"/>
      <c r="Z58" s="469"/>
      <c r="AA58" s="469"/>
      <c r="AB58" s="469"/>
      <c r="AC58" s="469"/>
      <c r="AD58" s="469"/>
      <c r="AE58" s="469"/>
      <c r="AF58" s="469"/>
      <c r="AG58" s="469"/>
      <c r="AH58" s="469"/>
      <c r="AI58" s="469"/>
      <c r="AJ58" s="469"/>
      <c r="AK58" s="469"/>
      <c r="AL58" s="469"/>
      <c r="AM58" s="469"/>
      <c r="AN58" s="469"/>
      <c r="AO58" s="469"/>
      <c r="AP58" s="469"/>
      <c r="AQ58" s="469"/>
      <c r="AR58" s="469"/>
      <c r="AS58" s="469"/>
      <c r="AT58" s="469"/>
      <c r="AU58" s="469"/>
      <c r="AV58" s="469"/>
      <c r="AW58" s="469"/>
      <c r="AX58" s="469"/>
      <c r="AY58" s="469"/>
      <c r="AZ58" s="469"/>
      <c r="BA58" s="469"/>
      <c r="BB58" s="469"/>
      <c r="BC58" s="469"/>
      <c r="BD58" s="469"/>
      <c r="BE58" s="469"/>
      <c r="BF58" s="469"/>
      <c r="BG58" s="469"/>
      <c r="BH58" s="469"/>
      <c r="BI58" s="469"/>
      <c r="BJ58" s="469"/>
      <c r="BK58" s="469"/>
      <c r="BL58" s="469"/>
      <c r="BM58" s="469"/>
      <c r="BN58" s="470"/>
      <c r="BO58" s="471" t="s">
        <v>107</v>
      </c>
      <c r="BP58" s="472"/>
      <c r="BQ58" s="472"/>
      <c r="BR58" s="472"/>
      <c r="BS58" s="472"/>
      <c r="BT58" s="472"/>
      <c r="BU58" s="472"/>
      <c r="BV58" s="472"/>
      <c r="BW58" s="472"/>
      <c r="BX58" s="472"/>
      <c r="BY58" s="472"/>
      <c r="BZ58" s="472"/>
      <c r="CA58" s="472"/>
      <c r="CB58" s="472"/>
      <c r="CC58" s="472"/>
      <c r="CD58" s="472"/>
      <c r="CE58" s="472"/>
      <c r="CF58" s="472"/>
      <c r="CG58" s="472"/>
      <c r="CH58" s="472"/>
      <c r="CI58" s="472"/>
      <c r="CJ58" s="472"/>
      <c r="CK58" s="472"/>
      <c r="CL58" s="472"/>
      <c r="CM58" s="472"/>
      <c r="CN58" s="472"/>
    </row>
    <row r="59" spans="1:92" ht="18" customHeight="1">
      <c r="A59" s="83"/>
      <c r="B59" s="83"/>
      <c r="C59" s="83"/>
      <c r="D59" s="83"/>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79"/>
      <c r="AW59" s="79"/>
      <c r="AX59" s="79"/>
      <c r="AY59" s="79"/>
      <c r="AZ59" s="79"/>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75"/>
      <c r="CE59" s="75"/>
      <c r="CF59" s="75"/>
      <c r="CG59" s="75"/>
      <c r="CH59" s="75"/>
      <c r="CI59" s="75"/>
      <c r="CJ59" s="75"/>
      <c r="CK59" s="75"/>
      <c r="CL59" s="75"/>
      <c r="CM59" s="75"/>
      <c r="CN59" s="75"/>
    </row>
    <row r="60" spans="1:92" ht="18" customHeight="1">
      <c r="A60" s="83"/>
      <c r="B60" s="83"/>
      <c r="C60" s="83"/>
      <c r="D60" s="83"/>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79"/>
      <c r="AW60" s="79"/>
      <c r="AX60" s="79"/>
      <c r="AY60" s="79"/>
      <c r="AZ60" s="79"/>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75"/>
      <c r="CE60" s="75"/>
      <c r="CF60" s="75"/>
      <c r="CG60" s="75"/>
      <c r="CH60" s="75"/>
      <c r="CI60" s="75"/>
      <c r="CJ60" s="75"/>
      <c r="CK60" s="75"/>
      <c r="CL60" s="75"/>
      <c r="CM60" s="75"/>
      <c r="CN60" s="75"/>
    </row>
    <row r="61" spans="1:92" ht="18" customHeight="1">
      <c r="A61" s="83"/>
      <c r="B61" s="83"/>
      <c r="C61" s="83"/>
      <c r="D61" s="83"/>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79"/>
      <c r="AW61" s="79"/>
      <c r="AX61" s="79"/>
      <c r="AY61" s="79"/>
      <c r="AZ61" s="79"/>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75"/>
      <c r="CE61" s="75"/>
      <c r="CF61" s="75"/>
      <c r="CG61" s="75"/>
      <c r="CH61" s="75"/>
      <c r="CI61" s="75"/>
      <c r="CJ61" s="75"/>
      <c r="CK61" s="75"/>
      <c r="CL61" s="75"/>
      <c r="CM61" s="75"/>
      <c r="CN61" s="75"/>
    </row>
    <row r="62" spans="1:92" ht="18" customHeight="1">
      <c r="A62" s="83"/>
      <c r="B62" s="83"/>
      <c r="C62" s="83"/>
      <c r="D62" s="83"/>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79"/>
      <c r="AW62" s="79"/>
      <c r="AX62" s="79"/>
      <c r="AY62" s="79"/>
      <c r="AZ62" s="79"/>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75"/>
      <c r="CE62" s="75"/>
      <c r="CF62" s="75"/>
      <c r="CG62" s="75"/>
      <c r="CH62" s="75"/>
      <c r="CI62" s="75"/>
      <c r="CJ62" s="75"/>
      <c r="CK62" s="75"/>
      <c r="CL62" s="75"/>
      <c r="CM62" s="75"/>
      <c r="CN62" s="75"/>
    </row>
    <row r="63" spans="1:92" ht="48" customHeight="1">
      <c r="A63" s="466" t="s">
        <v>108</v>
      </c>
      <c r="B63" s="467"/>
      <c r="C63" s="467"/>
      <c r="D63" s="467"/>
      <c r="E63" s="467"/>
      <c r="F63" s="467"/>
      <c r="G63" s="467"/>
      <c r="H63" s="467"/>
      <c r="I63" s="467"/>
      <c r="J63" s="467"/>
      <c r="K63" s="467"/>
      <c r="L63" s="467"/>
      <c r="M63" s="467"/>
      <c r="N63" s="467"/>
      <c r="O63" s="467"/>
      <c r="P63" s="467"/>
      <c r="Q63" s="467"/>
      <c r="R63" s="467"/>
      <c r="S63" s="467"/>
      <c r="T63" s="467"/>
      <c r="U63" s="467"/>
      <c r="V63" s="467"/>
      <c r="W63" s="467"/>
      <c r="X63" s="473" t="s">
        <v>8</v>
      </c>
      <c r="Y63" s="474"/>
      <c r="Z63" s="474"/>
      <c r="AA63" s="475" t="s">
        <v>109</v>
      </c>
      <c r="AB63" s="475"/>
      <c r="AC63" s="475"/>
      <c r="AD63" s="475"/>
      <c r="AE63" s="475"/>
      <c r="AF63" s="475"/>
      <c r="AG63" s="475"/>
      <c r="AH63" s="475"/>
      <c r="AI63" s="475"/>
      <c r="AJ63" s="476"/>
      <c r="AK63" s="473" t="s">
        <v>8</v>
      </c>
      <c r="AL63" s="474"/>
      <c r="AM63" s="474"/>
      <c r="AN63" s="475" t="s">
        <v>110</v>
      </c>
      <c r="AO63" s="475"/>
      <c r="AP63" s="475"/>
      <c r="AQ63" s="475"/>
      <c r="AR63" s="475"/>
      <c r="AS63" s="475"/>
      <c r="AT63" s="475"/>
      <c r="AU63" s="475"/>
      <c r="AV63" s="475"/>
      <c r="AW63" s="476"/>
      <c r="AX63" s="473" t="s">
        <v>8</v>
      </c>
      <c r="AY63" s="474"/>
      <c r="AZ63" s="474"/>
      <c r="BA63" s="477" t="s">
        <v>111</v>
      </c>
      <c r="BB63" s="477"/>
      <c r="BC63" s="477"/>
      <c r="BD63" s="477"/>
      <c r="BE63" s="477"/>
      <c r="BF63" s="477"/>
      <c r="BG63" s="477"/>
      <c r="BH63" s="477"/>
      <c r="BI63" s="477"/>
      <c r="BJ63" s="477"/>
      <c r="BK63" s="477"/>
      <c r="BL63" s="477"/>
      <c r="BM63" s="477"/>
      <c r="BN63" s="478"/>
      <c r="BO63" s="81"/>
      <c r="BP63" s="81"/>
      <c r="BQ63" s="81"/>
      <c r="BR63" s="81"/>
      <c r="BS63" s="81"/>
      <c r="BT63" s="81"/>
      <c r="BU63" s="81"/>
      <c r="BV63" s="81"/>
      <c r="BW63" s="81"/>
      <c r="BX63" s="81"/>
      <c r="BY63" s="81"/>
      <c r="BZ63" s="81"/>
      <c r="CA63" s="81"/>
      <c r="CB63" s="81"/>
      <c r="CC63" s="81"/>
      <c r="CD63" s="75"/>
      <c r="CE63" s="75"/>
      <c r="CF63" s="75"/>
      <c r="CG63" s="75"/>
      <c r="CH63" s="75"/>
      <c r="CI63" s="75"/>
      <c r="CJ63" s="75"/>
      <c r="CK63" s="75"/>
      <c r="CL63" s="75"/>
      <c r="CM63" s="75"/>
      <c r="CN63" s="75"/>
    </row>
    <row r="64" spans="1:92" ht="18" customHeight="1">
      <c r="A64" s="83"/>
      <c r="B64" s="83"/>
      <c r="C64" s="83"/>
      <c r="D64" s="83"/>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79"/>
      <c r="AW64" s="79"/>
      <c r="AX64" s="79"/>
      <c r="AY64" s="79"/>
      <c r="AZ64" s="79"/>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75"/>
      <c r="CE64" s="75"/>
      <c r="CF64" s="75"/>
      <c r="CG64" s="75"/>
      <c r="CH64" s="75"/>
      <c r="CI64" s="75"/>
      <c r="CJ64" s="75"/>
      <c r="CK64" s="75"/>
      <c r="CL64" s="75"/>
      <c r="CM64" s="75"/>
      <c r="CN64" s="75"/>
    </row>
    <row r="65" spans="1:92" ht="18" customHeight="1">
      <c r="A65" s="83"/>
      <c r="B65" s="83"/>
      <c r="C65" s="83"/>
      <c r="D65" s="83"/>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79"/>
      <c r="AW65" s="79"/>
      <c r="AX65" s="79"/>
      <c r="AY65" s="79"/>
      <c r="AZ65" s="79"/>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75"/>
      <c r="CE65" s="75"/>
      <c r="CF65" s="75"/>
      <c r="CG65" s="75"/>
      <c r="CH65" s="75"/>
      <c r="CI65" s="75"/>
      <c r="CJ65" s="75"/>
      <c r="CK65" s="75"/>
      <c r="CL65" s="75"/>
      <c r="CM65" s="75"/>
      <c r="CN65" s="75"/>
    </row>
    <row r="66" spans="1:92" ht="18" customHeight="1">
      <c r="A66" s="467" t="s">
        <v>112</v>
      </c>
      <c r="B66" s="467"/>
      <c r="C66" s="467"/>
      <c r="D66" s="467"/>
      <c r="E66" s="467"/>
      <c r="F66" s="467"/>
      <c r="G66" s="467"/>
      <c r="H66" s="467"/>
      <c r="I66" s="467"/>
      <c r="J66" s="467"/>
      <c r="K66" s="467"/>
      <c r="L66" s="467"/>
      <c r="M66" s="467"/>
      <c r="N66" s="467"/>
      <c r="O66" s="467"/>
      <c r="P66" s="467"/>
      <c r="Q66" s="467"/>
      <c r="R66" s="467"/>
      <c r="S66" s="467"/>
      <c r="T66" s="467"/>
      <c r="U66" s="467"/>
      <c r="V66" s="467"/>
      <c r="W66" s="467"/>
      <c r="X66" s="102"/>
      <c r="Y66" s="102"/>
      <c r="Z66" s="102"/>
      <c r="AA66" s="102"/>
      <c r="AB66" s="78"/>
      <c r="AC66" s="78"/>
      <c r="AD66" s="78"/>
      <c r="AE66" s="78"/>
      <c r="AF66" s="78"/>
      <c r="AG66" s="102"/>
      <c r="AH66" s="102"/>
      <c r="AI66" s="102"/>
      <c r="AJ66" s="102"/>
      <c r="AK66" s="78"/>
      <c r="AL66" s="78"/>
      <c r="AM66" s="78"/>
      <c r="AN66" s="78"/>
      <c r="AO66" s="78"/>
      <c r="AP66" s="102"/>
      <c r="AQ66" s="102"/>
      <c r="AR66" s="102"/>
      <c r="AS66" s="102"/>
      <c r="AT66" s="77"/>
      <c r="AU66" s="281"/>
      <c r="AV66" s="281"/>
      <c r="AW66" s="281"/>
      <c r="AX66" s="281"/>
      <c r="AY66" s="281"/>
      <c r="AZ66" s="281"/>
      <c r="BA66" s="281"/>
      <c r="BB66" s="281"/>
      <c r="BC66" s="281"/>
      <c r="BD66" s="281"/>
      <c r="BE66" s="281"/>
      <c r="BF66" s="281"/>
      <c r="BG66" s="81"/>
      <c r="BH66" s="77"/>
      <c r="BI66" s="77"/>
      <c r="BJ66" s="77"/>
      <c r="BK66" s="77"/>
      <c r="BL66" s="81"/>
      <c r="BM66" s="81"/>
      <c r="BN66" s="81"/>
      <c r="BO66" s="81"/>
      <c r="BP66" s="81"/>
      <c r="BQ66" s="81"/>
      <c r="BR66" s="77"/>
      <c r="BS66" s="77"/>
      <c r="BT66" s="77"/>
      <c r="BU66" s="77"/>
      <c r="BV66" s="81"/>
      <c r="BW66" s="81"/>
      <c r="BX66" s="81"/>
      <c r="BY66" s="81"/>
      <c r="BZ66" s="81"/>
      <c r="CA66" s="77"/>
      <c r="CB66" s="77"/>
      <c r="CC66" s="77"/>
      <c r="CD66" s="77"/>
      <c r="CE66" s="81"/>
      <c r="CF66" s="81"/>
      <c r="CG66" s="81"/>
      <c r="CH66" s="81"/>
      <c r="CI66" s="81"/>
      <c r="CJ66" s="77"/>
      <c r="CK66" s="77"/>
      <c r="CL66" s="77"/>
      <c r="CM66" s="77"/>
      <c r="CN66" s="81"/>
    </row>
    <row r="67" spans="1:92" ht="39.950000000000003" customHeight="1">
      <c r="A67" s="489" t="s">
        <v>24</v>
      </c>
      <c r="B67" s="490"/>
      <c r="C67" s="490"/>
      <c r="D67" s="490"/>
      <c r="E67" s="490"/>
      <c r="F67" s="490"/>
      <c r="G67" s="490"/>
      <c r="H67" s="490"/>
      <c r="I67" s="490"/>
      <c r="J67" s="490"/>
      <c r="K67" s="491"/>
      <c r="L67" s="492" t="s">
        <v>113</v>
      </c>
      <c r="M67" s="480"/>
      <c r="N67" s="479"/>
      <c r="O67" s="479"/>
      <c r="P67" s="479"/>
      <c r="Q67" s="479"/>
      <c r="R67" s="479"/>
      <c r="S67" s="479"/>
      <c r="T67" s="479"/>
      <c r="U67" s="479"/>
      <c r="V67" s="479"/>
      <c r="W67" s="480" t="s">
        <v>114</v>
      </c>
      <c r="X67" s="480"/>
      <c r="Y67" s="479"/>
      <c r="Z67" s="479"/>
      <c r="AA67" s="479"/>
      <c r="AB67" s="479"/>
      <c r="AC67" s="479"/>
      <c r="AD67" s="479"/>
      <c r="AE67" s="479"/>
      <c r="AF67" s="479"/>
      <c r="AG67" s="479"/>
      <c r="AH67" s="480" t="s">
        <v>115</v>
      </c>
      <c r="AI67" s="480"/>
      <c r="AJ67" s="479"/>
      <c r="AK67" s="479"/>
      <c r="AL67" s="479"/>
      <c r="AM67" s="479"/>
      <c r="AN67" s="479"/>
      <c r="AO67" s="479"/>
      <c r="AP67" s="479"/>
      <c r="AQ67" s="479"/>
      <c r="AR67" s="481"/>
      <c r="AS67" s="482" t="s">
        <v>116</v>
      </c>
      <c r="AT67" s="483"/>
      <c r="AU67" s="483"/>
      <c r="AV67" s="483"/>
      <c r="AW67" s="483"/>
      <c r="AX67" s="483"/>
      <c r="AY67" s="483"/>
      <c r="AZ67" s="483"/>
      <c r="BA67" s="483"/>
      <c r="BB67" s="483"/>
      <c r="BC67" s="484"/>
      <c r="BD67" s="485"/>
      <c r="BE67" s="486"/>
      <c r="BF67" s="486"/>
      <c r="BG67" s="486"/>
      <c r="BH67" s="486"/>
      <c r="BI67" s="486"/>
      <c r="BJ67" s="486"/>
      <c r="BK67" s="486"/>
      <c r="BL67" s="486"/>
      <c r="BM67" s="486"/>
      <c r="BN67" s="486"/>
      <c r="BO67" s="486"/>
      <c r="BP67" s="486"/>
      <c r="BQ67" s="486"/>
      <c r="BR67" s="486"/>
      <c r="BS67" s="487" t="s">
        <v>117</v>
      </c>
      <c r="BT67" s="487"/>
      <c r="BU67" s="486"/>
      <c r="BV67" s="486"/>
      <c r="BW67" s="486"/>
      <c r="BX67" s="486"/>
      <c r="BY67" s="486"/>
      <c r="BZ67" s="486"/>
      <c r="CA67" s="486"/>
      <c r="CB67" s="486"/>
      <c r="CC67" s="486"/>
      <c r="CD67" s="486"/>
      <c r="CE67" s="486"/>
      <c r="CF67" s="486"/>
      <c r="CG67" s="486"/>
      <c r="CH67" s="486"/>
      <c r="CI67" s="486"/>
      <c r="CJ67" s="486"/>
      <c r="CK67" s="486"/>
      <c r="CL67" s="486"/>
      <c r="CM67" s="486"/>
      <c r="CN67" s="488"/>
    </row>
    <row r="68" spans="1:92" ht="39.950000000000003" customHeight="1">
      <c r="A68" s="512" t="s">
        <v>25</v>
      </c>
      <c r="B68" s="513"/>
      <c r="C68" s="490"/>
      <c r="D68" s="490"/>
      <c r="E68" s="490"/>
      <c r="F68" s="490"/>
      <c r="G68" s="490"/>
      <c r="H68" s="490"/>
      <c r="I68" s="490"/>
      <c r="J68" s="490"/>
      <c r="K68" s="491"/>
      <c r="L68" s="492" t="s">
        <v>113</v>
      </c>
      <c r="M68" s="480"/>
      <c r="N68" s="479"/>
      <c r="O68" s="479"/>
      <c r="P68" s="479"/>
      <c r="Q68" s="479"/>
      <c r="R68" s="479"/>
      <c r="S68" s="479"/>
      <c r="T68" s="479"/>
      <c r="U68" s="479"/>
      <c r="V68" s="479"/>
      <c r="W68" s="480" t="s">
        <v>114</v>
      </c>
      <c r="X68" s="480"/>
      <c r="Y68" s="479"/>
      <c r="Z68" s="479"/>
      <c r="AA68" s="479"/>
      <c r="AB68" s="479"/>
      <c r="AC68" s="479"/>
      <c r="AD68" s="479"/>
      <c r="AE68" s="479"/>
      <c r="AF68" s="479"/>
      <c r="AG68" s="479"/>
      <c r="AH68" s="480" t="s">
        <v>115</v>
      </c>
      <c r="AI68" s="480"/>
      <c r="AJ68" s="479"/>
      <c r="AK68" s="479"/>
      <c r="AL68" s="479"/>
      <c r="AM68" s="479"/>
      <c r="AN68" s="479"/>
      <c r="AO68" s="479"/>
      <c r="AP68" s="479"/>
      <c r="AQ68" s="479"/>
      <c r="AR68" s="481"/>
      <c r="AS68" s="507" t="s">
        <v>26</v>
      </c>
      <c r="AT68" s="508"/>
      <c r="AU68" s="508"/>
      <c r="AV68" s="508"/>
      <c r="AW68" s="508"/>
      <c r="AX68" s="508"/>
      <c r="AY68" s="508"/>
      <c r="AZ68" s="508"/>
      <c r="BA68" s="508"/>
      <c r="BB68" s="508"/>
      <c r="BC68" s="509"/>
      <c r="BD68" s="492" t="s">
        <v>113</v>
      </c>
      <c r="BE68" s="480"/>
      <c r="BF68" s="481"/>
      <c r="BG68" s="505"/>
      <c r="BH68" s="505"/>
      <c r="BI68" s="505"/>
      <c r="BJ68" s="505"/>
      <c r="BK68" s="505"/>
      <c r="BL68" s="505"/>
      <c r="BM68" s="505"/>
      <c r="BN68" s="510"/>
      <c r="BO68" s="511" t="s">
        <v>118</v>
      </c>
      <c r="BP68" s="511"/>
      <c r="BQ68" s="481"/>
      <c r="BR68" s="505"/>
      <c r="BS68" s="505"/>
      <c r="BT68" s="505"/>
      <c r="BU68" s="505"/>
      <c r="BV68" s="505"/>
      <c r="BW68" s="505"/>
      <c r="BX68" s="505"/>
      <c r="BY68" s="505"/>
      <c r="BZ68" s="510"/>
      <c r="CA68" s="480" t="s">
        <v>115</v>
      </c>
      <c r="CB68" s="480"/>
      <c r="CC68" s="481"/>
      <c r="CD68" s="505"/>
      <c r="CE68" s="505"/>
      <c r="CF68" s="505"/>
      <c r="CG68" s="505"/>
      <c r="CH68" s="505"/>
      <c r="CI68" s="505"/>
      <c r="CJ68" s="505"/>
      <c r="CK68" s="505"/>
      <c r="CL68" s="505"/>
      <c r="CM68" s="505"/>
      <c r="CN68" s="505"/>
    </row>
    <row r="69" spans="1:92" s="84" customFormat="1" ht="18" customHeight="1">
      <c r="A69" s="103"/>
      <c r="B69" s="104"/>
      <c r="C69" s="104"/>
      <c r="D69" s="104"/>
      <c r="E69" s="104"/>
      <c r="F69" s="104"/>
      <c r="G69" s="104"/>
      <c r="H69" s="104"/>
      <c r="I69" s="104"/>
      <c r="J69" s="104"/>
      <c r="K69" s="105"/>
      <c r="L69" s="105"/>
      <c r="M69" s="118"/>
      <c r="N69" s="118"/>
      <c r="O69" s="118"/>
      <c r="P69" s="118"/>
      <c r="Q69" s="118"/>
      <c r="R69" s="118"/>
      <c r="S69" s="118"/>
      <c r="T69" s="118"/>
      <c r="U69" s="118"/>
      <c r="V69" s="105"/>
      <c r="W69" s="105"/>
      <c r="X69" s="118"/>
      <c r="Y69" s="118"/>
      <c r="Z69" s="118"/>
      <c r="AA69" s="118"/>
      <c r="AB69" s="118"/>
      <c r="AC69" s="118"/>
      <c r="AD69" s="118"/>
      <c r="AE69" s="118"/>
      <c r="AF69" s="118"/>
      <c r="AG69" s="105"/>
      <c r="AH69" s="105"/>
      <c r="AI69" s="118"/>
      <c r="AJ69" s="118"/>
      <c r="AK69" s="118"/>
      <c r="AL69" s="118"/>
      <c r="AM69" s="118"/>
      <c r="AN69" s="118"/>
      <c r="AO69" s="118"/>
      <c r="AP69" s="118"/>
      <c r="AQ69" s="118"/>
      <c r="AR69" s="104"/>
      <c r="AS69" s="104"/>
      <c r="AT69" s="104"/>
      <c r="AU69" s="104"/>
      <c r="AV69" s="104"/>
      <c r="AW69" s="104"/>
      <c r="AX69" s="104"/>
      <c r="AY69" s="104"/>
      <c r="AZ69" s="104"/>
      <c r="BA69" s="104"/>
      <c r="BB69" s="104"/>
      <c r="BC69" s="106"/>
      <c r="BD69" s="105"/>
      <c r="BE69" s="105"/>
      <c r="BF69" s="118"/>
      <c r="BG69" s="118"/>
      <c r="BH69" s="118"/>
      <c r="BI69" s="118"/>
      <c r="BJ69" s="118"/>
      <c r="BK69" s="118"/>
      <c r="BL69" s="118"/>
      <c r="BM69" s="118"/>
      <c r="BN69" s="118"/>
      <c r="BO69" s="105"/>
      <c r="BP69" s="105"/>
      <c r="BQ69" s="105"/>
      <c r="BR69" s="118"/>
      <c r="BS69" s="118"/>
      <c r="BT69" s="118"/>
      <c r="BU69" s="118"/>
      <c r="BV69" s="118"/>
      <c r="BW69" s="118"/>
      <c r="BX69" s="118"/>
      <c r="BY69" s="118"/>
      <c r="BZ69" s="118"/>
      <c r="CA69" s="118"/>
      <c r="CB69" s="105"/>
      <c r="CC69" s="105"/>
      <c r="CD69" s="118"/>
      <c r="CE69" s="118"/>
      <c r="CF69" s="118"/>
      <c r="CG69" s="118"/>
      <c r="CH69" s="118"/>
      <c r="CI69" s="118"/>
      <c r="CJ69" s="118"/>
      <c r="CK69" s="118"/>
      <c r="CL69" s="118"/>
      <c r="CM69" s="118"/>
      <c r="CN69" s="118"/>
    </row>
    <row r="70" spans="1:92" ht="18" customHeight="1">
      <c r="A70" s="83"/>
      <c r="B70" s="83"/>
      <c r="C70" s="83"/>
      <c r="D70" s="83"/>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79"/>
      <c r="AW70" s="79"/>
      <c r="AX70" s="79"/>
      <c r="AY70" s="79"/>
      <c r="AZ70" s="79"/>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75"/>
      <c r="CE70" s="75"/>
      <c r="CF70" s="75"/>
      <c r="CG70" s="75"/>
      <c r="CH70" s="75"/>
      <c r="CI70" s="75"/>
      <c r="CJ70" s="75"/>
      <c r="CK70" s="75"/>
      <c r="CL70" s="75"/>
      <c r="CM70" s="75"/>
      <c r="CN70" s="75"/>
    </row>
    <row r="71" spans="1:92" ht="18" customHeight="1">
      <c r="A71" s="83"/>
      <c r="B71" s="83"/>
      <c r="C71" s="83"/>
      <c r="D71" s="83"/>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79"/>
      <c r="AW71" s="79"/>
      <c r="AX71" s="79"/>
      <c r="AY71" s="79"/>
      <c r="AZ71" s="79"/>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75"/>
      <c r="CE71" s="75"/>
      <c r="CF71" s="75"/>
      <c r="CG71" s="75"/>
      <c r="CH71" s="75"/>
      <c r="CI71" s="75"/>
      <c r="CJ71" s="75"/>
      <c r="CK71" s="75"/>
      <c r="CL71" s="75"/>
      <c r="CM71" s="75"/>
      <c r="CN71" s="75"/>
    </row>
    <row r="72" spans="1:92" ht="18" customHeight="1">
      <c r="A72" s="83"/>
      <c r="B72" s="83"/>
      <c r="C72" s="83"/>
      <c r="D72" s="83"/>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79"/>
      <c r="AW72" s="79"/>
      <c r="AX72" s="79"/>
      <c r="AY72" s="79"/>
      <c r="AZ72" s="79"/>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75"/>
      <c r="CE72" s="75"/>
      <c r="CF72" s="75"/>
      <c r="CG72" s="75"/>
      <c r="CH72" s="75"/>
      <c r="CI72" s="75"/>
      <c r="CJ72" s="75"/>
      <c r="CK72" s="75"/>
      <c r="CL72" s="75"/>
      <c r="CM72" s="75"/>
      <c r="CN72" s="75"/>
    </row>
    <row r="73" spans="1:92" ht="18" customHeight="1">
      <c r="A73" s="506" t="s">
        <v>119</v>
      </c>
      <c r="B73" s="506"/>
      <c r="C73" s="506"/>
      <c r="D73" s="506"/>
      <c r="E73" s="506"/>
      <c r="F73" s="506"/>
      <c r="G73" s="506"/>
      <c r="H73" s="506"/>
      <c r="I73" s="506"/>
      <c r="J73" s="506"/>
      <c r="K73" s="506"/>
      <c r="L73" s="506"/>
      <c r="M73" s="506"/>
      <c r="N73" s="506"/>
      <c r="O73" s="506"/>
      <c r="P73" s="506"/>
      <c r="Q73" s="506"/>
      <c r="R73" s="506"/>
      <c r="S73" s="506"/>
      <c r="T73" s="506"/>
      <c r="U73" s="506"/>
      <c r="V73" s="506"/>
      <c r="W73" s="506"/>
      <c r="X73" s="81"/>
      <c r="Y73" s="81"/>
      <c r="Z73" s="81"/>
      <c r="AA73" s="81"/>
    </row>
    <row r="74" spans="1:92" ht="39.950000000000003" customHeight="1">
      <c r="A74" s="496" t="s">
        <v>22</v>
      </c>
      <c r="B74" s="497"/>
      <c r="C74" s="497"/>
      <c r="D74" s="497"/>
      <c r="E74" s="497"/>
      <c r="F74" s="497"/>
      <c r="G74" s="497"/>
      <c r="H74" s="497"/>
      <c r="I74" s="497"/>
      <c r="J74" s="497"/>
      <c r="K74" s="498"/>
      <c r="L74" s="499"/>
      <c r="M74" s="500"/>
      <c r="N74" s="500"/>
      <c r="O74" s="500"/>
      <c r="P74" s="500"/>
      <c r="Q74" s="500"/>
      <c r="R74" s="500"/>
      <c r="S74" s="500"/>
      <c r="T74" s="500"/>
      <c r="U74" s="500"/>
      <c r="V74" s="500"/>
      <c r="W74" s="500"/>
      <c r="X74" s="500"/>
      <c r="Y74" s="500"/>
      <c r="Z74" s="500"/>
      <c r="AA74" s="500"/>
      <c r="AB74" s="500"/>
      <c r="AC74" s="500"/>
      <c r="AD74" s="500"/>
      <c r="AE74" s="500"/>
      <c r="AF74" s="500"/>
      <c r="AG74" s="500"/>
      <c r="AH74" s="500"/>
      <c r="AI74" s="500"/>
      <c r="AJ74" s="500"/>
      <c r="AK74" s="500"/>
      <c r="AL74" s="500"/>
      <c r="AM74" s="500"/>
      <c r="AN74" s="500"/>
      <c r="AO74" s="500"/>
      <c r="AP74" s="500"/>
      <c r="AQ74" s="500"/>
      <c r="AR74" s="501"/>
      <c r="AS74" s="502" t="s">
        <v>27</v>
      </c>
      <c r="AT74" s="503"/>
      <c r="AU74" s="503"/>
      <c r="AV74" s="503"/>
      <c r="AW74" s="503"/>
      <c r="AX74" s="503"/>
      <c r="AY74" s="503"/>
      <c r="AZ74" s="503"/>
      <c r="BA74" s="503"/>
      <c r="BB74" s="503"/>
      <c r="BC74" s="504"/>
      <c r="BD74" s="499"/>
      <c r="BE74" s="500"/>
      <c r="BF74" s="500"/>
      <c r="BG74" s="500"/>
      <c r="BH74" s="500"/>
      <c r="BI74" s="500"/>
      <c r="BJ74" s="500"/>
      <c r="BK74" s="500"/>
      <c r="BL74" s="500"/>
      <c r="BM74" s="500"/>
      <c r="BN74" s="500"/>
      <c r="BO74" s="500"/>
      <c r="BP74" s="500"/>
      <c r="BQ74" s="500"/>
      <c r="BR74" s="500"/>
      <c r="BS74" s="500"/>
      <c r="BT74" s="500"/>
      <c r="BU74" s="500"/>
      <c r="BV74" s="500"/>
      <c r="BW74" s="500"/>
      <c r="BX74" s="500"/>
      <c r="BY74" s="500"/>
      <c r="BZ74" s="500"/>
      <c r="CA74" s="500"/>
      <c r="CB74" s="500"/>
      <c r="CC74" s="500"/>
      <c r="CD74" s="500"/>
      <c r="CE74" s="500"/>
      <c r="CF74" s="500"/>
      <c r="CG74" s="500"/>
      <c r="CH74" s="500"/>
      <c r="CI74" s="500"/>
      <c r="CJ74" s="500"/>
      <c r="CK74" s="500"/>
      <c r="CL74" s="500"/>
      <c r="CM74" s="500"/>
      <c r="CN74" s="501"/>
    </row>
    <row r="75" spans="1:92" ht="39.950000000000003" customHeight="1">
      <c r="A75" s="496" t="s">
        <v>28</v>
      </c>
      <c r="B75" s="497"/>
      <c r="C75" s="497"/>
      <c r="D75" s="497"/>
      <c r="E75" s="497"/>
      <c r="F75" s="497"/>
      <c r="G75" s="497"/>
      <c r="H75" s="497"/>
      <c r="I75" s="497"/>
      <c r="J75" s="497"/>
      <c r="K75" s="498"/>
      <c r="L75" s="499"/>
      <c r="M75" s="500"/>
      <c r="N75" s="500"/>
      <c r="O75" s="500"/>
      <c r="P75" s="500"/>
      <c r="Q75" s="500"/>
      <c r="R75" s="500"/>
      <c r="S75" s="500"/>
      <c r="T75" s="500"/>
      <c r="U75" s="500"/>
      <c r="V75" s="500"/>
      <c r="W75" s="500"/>
      <c r="X75" s="500"/>
      <c r="Y75" s="500"/>
      <c r="Z75" s="500"/>
      <c r="AA75" s="500"/>
      <c r="AB75" s="500"/>
      <c r="AC75" s="500"/>
      <c r="AD75" s="500"/>
      <c r="AE75" s="500"/>
      <c r="AF75" s="500"/>
      <c r="AG75" s="500"/>
      <c r="AH75" s="500"/>
      <c r="AI75" s="500"/>
      <c r="AJ75" s="500"/>
      <c r="AK75" s="500"/>
      <c r="AL75" s="500"/>
      <c r="AM75" s="500"/>
      <c r="AN75" s="500"/>
      <c r="AO75" s="500"/>
      <c r="AP75" s="500"/>
      <c r="AQ75" s="500"/>
      <c r="AR75" s="501"/>
      <c r="AS75" s="502" t="s">
        <v>116</v>
      </c>
      <c r="AT75" s="503"/>
      <c r="AU75" s="503"/>
      <c r="AV75" s="503"/>
      <c r="AW75" s="503"/>
      <c r="AX75" s="503"/>
      <c r="AY75" s="503"/>
      <c r="AZ75" s="503"/>
      <c r="BA75" s="503"/>
      <c r="BB75" s="503"/>
      <c r="BC75" s="504"/>
      <c r="BD75" s="485"/>
      <c r="BE75" s="486"/>
      <c r="BF75" s="486"/>
      <c r="BG75" s="486"/>
      <c r="BH75" s="486"/>
      <c r="BI75" s="486"/>
      <c r="BJ75" s="486"/>
      <c r="BK75" s="486"/>
      <c r="BL75" s="486"/>
      <c r="BM75" s="486"/>
      <c r="BN75" s="486"/>
      <c r="BO75" s="486"/>
      <c r="BP75" s="486"/>
      <c r="BQ75" s="486"/>
      <c r="BR75" s="486"/>
      <c r="BS75" s="487" t="s">
        <v>117</v>
      </c>
      <c r="BT75" s="487"/>
      <c r="BU75" s="486"/>
      <c r="BV75" s="486"/>
      <c r="BW75" s="486"/>
      <c r="BX75" s="486"/>
      <c r="BY75" s="486"/>
      <c r="BZ75" s="486"/>
      <c r="CA75" s="486"/>
      <c r="CB75" s="486"/>
      <c r="CC75" s="486"/>
      <c r="CD75" s="486"/>
      <c r="CE75" s="486"/>
      <c r="CF75" s="486"/>
      <c r="CG75" s="486"/>
      <c r="CH75" s="486"/>
      <c r="CI75" s="486"/>
      <c r="CJ75" s="486"/>
      <c r="CK75" s="486"/>
      <c r="CL75" s="486"/>
      <c r="CM75" s="486"/>
      <c r="CN75" s="488"/>
    </row>
    <row r="76" spans="1:92" ht="18" customHeight="1">
      <c r="A76" s="514" t="s">
        <v>29</v>
      </c>
      <c r="B76" s="515"/>
      <c r="C76" s="515"/>
      <c r="D76" s="515"/>
      <c r="E76" s="515"/>
      <c r="F76" s="515"/>
      <c r="G76" s="515"/>
      <c r="H76" s="515"/>
      <c r="I76" s="515"/>
      <c r="J76" s="515"/>
      <c r="K76" s="516"/>
      <c r="L76" s="520" t="s">
        <v>120</v>
      </c>
      <c r="M76" s="521"/>
      <c r="N76" s="521"/>
      <c r="O76" s="522"/>
      <c r="P76" s="522"/>
      <c r="Q76" s="522"/>
      <c r="R76" s="522"/>
      <c r="S76" s="522"/>
      <c r="T76" s="522"/>
      <c r="U76" s="522"/>
      <c r="V76" s="522"/>
      <c r="W76" s="522"/>
      <c r="X76" s="522"/>
      <c r="Y76" s="521" t="s">
        <v>115</v>
      </c>
      <c r="Z76" s="521"/>
      <c r="AA76" s="521"/>
      <c r="AB76" s="522"/>
      <c r="AC76" s="522"/>
      <c r="AD76" s="522"/>
      <c r="AE76" s="522"/>
      <c r="AF76" s="522"/>
      <c r="AG76" s="522"/>
      <c r="AH76" s="522"/>
      <c r="AI76" s="522"/>
      <c r="AJ76" s="522"/>
      <c r="AK76" s="522"/>
      <c r="AL76" s="107"/>
      <c r="AM76" s="107"/>
      <c r="AN76" s="107"/>
      <c r="AO76" s="107"/>
      <c r="AP76" s="107"/>
      <c r="AQ76" s="107"/>
      <c r="AR76" s="107"/>
      <c r="AS76" s="107"/>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c r="CG76" s="109"/>
      <c r="CH76" s="109"/>
      <c r="CI76" s="109"/>
      <c r="CJ76" s="109"/>
      <c r="CK76" s="109"/>
      <c r="CL76" s="109"/>
      <c r="CM76" s="109"/>
      <c r="CN76" s="110"/>
    </row>
    <row r="77" spans="1:92" ht="39.950000000000003" customHeight="1">
      <c r="A77" s="517"/>
      <c r="B77" s="518"/>
      <c r="C77" s="518"/>
      <c r="D77" s="518"/>
      <c r="E77" s="518"/>
      <c r="F77" s="518"/>
      <c r="G77" s="518"/>
      <c r="H77" s="518"/>
      <c r="I77" s="518"/>
      <c r="J77" s="518"/>
      <c r="K77" s="519"/>
      <c r="L77" s="523"/>
      <c r="M77" s="524"/>
      <c r="N77" s="524"/>
      <c r="O77" s="524"/>
      <c r="P77" s="524"/>
      <c r="Q77" s="524"/>
      <c r="R77" s="524"/>
      <c r="S77" s="524"/>
      <c r="T77" s="524"/>
      <c r="U77" s="524"/>
      <c r="V77" s="524"/>
      <c r="W77" s="524"/>
      <c r="X77" s="524"/>
      <c r="Y77" s="524"/>
      <c r="Z77" s="524"/>
      <c r="AA77" s="524"/>
      <c r="AB77" s="524"/>
      <c r="AC77" s="525"/>
      <c r="AD77" s="526"/>
      <c r="AE77" s="526"/>
      <c r="AF77" s="526"/>
      <c r="AG77" s="526"/>
      <c r="AH77" s="526"/>
      <c r="AI77" s="526"/>
      <c r="AJ77" s="526"/>
      <c r="AK77" s="526"/>
      <c r="AL77" s="526"/>
      <c r="AM77" s="526"/>
      <c r="AN77" s="526"/>
      <c r="AO77" s="526"/>
      <c r="AP77" s="526"/>
      <c r="AQ77" s="526"/>
      <c r="AR77" s="526"/>
      <c r="AS77" s="493"/>
      <c r="AT77" s="494"/>
      <c r="AU77" s="494"/>
      <c r="AV77" s="494"/>
      <c r="AW77" s="494"/>
      <c r="AX77" s="494"/>
      <c r="AY77" s="494"/>
      <c r="AZ77" s="494"/>
      <c r="BA77" s="494"/>
      <c r="BB77" s="494"/>
      <c r="BC77" s="494"/>
      <c r="BD77" s="494"/>
      <c r="BE77" s="494"/>
      <c r="BF77" s="494"/>
      <c r="BG77" s="494"/>
      <c r="BH77" s="494"/>
      <c r="BI77" s="494"/>
      <c r="BJ77" s="494"/>
      <c r="BK77" s="494"/>
      <c r="BL77" s="494"/>
      <c r="BM77" s="494"/>
      <c r="BN77" s="494"/>
      <c r="BO77" s="494"/>
      <c r="BP77" s="494"/>
      <c r="BQ77" s="494"/>
      <c r="BR77" s="494"/>
      <c r="BS77" s="494"/>
      <c r="BT77" s="494"/>
      <c r="BU77" s="494"/>
      <c r="BV77" s="494"/>
      <c r="BW77" s="494"/>
      <c r="BX77" s="494"/>
      <c r="BY77" s="494"/>
      <c r="BZ77" s="494"/>
      <c r="CA77" s="494"/>
      <c r="CB77" s="494"/>
      <c r="CC77" s="494"/>
      <c r="CD77" s="494"/>
      <c r="CE77" s="494"/>
      <c r="CF77" s="494"/>
      <c r="CG77" s="494"/>
      <c r="CH77" s="494"/>
      <c r="CI77" s="494"/>
      <c r="CJ77" s="494"/>
      <c r="CK77" s="494"/>
      <c r="CL77" s="494"/>
      <c r="CM77" s="494"/>
      <c r="CN77" s="495"/>
    </row>
    <row r="78" spans="1:92" ht="39.950000000000003" customHeight="1">
      <c r="A78" s="496" t="s">
        <v>24</v>
      </c>
      <c r="B78" s="497"/>
      <c r="C78" s="497"/>
      <c r="D78" s="497"/>
      <c r="E78" s="497"/>
      <c r="F78" s="497"/>
      <c r="G78" s="497"/>
      <c r="H78" s="497"/>
      <c r="I78" s="497"/>
      <c r="J78" s="497"/>
      <c r="K78" s="498"/>
      <c r="L78" s="539" t="s">
        <v>69</v>
      </c>
      <c r="M78" s="511"/>
      <c r="N78" s="479"/>
      <c r="O78" s="479"/>
      <c r="P78" s="479"/>
      <c r="Q78" s="479"/>
      <c r="R78" s="479"/>
      <c r="S78" s="479"/>
      <c r="T78" s="479"/>
      <c r="U78" s="479"/>
      <c r="V78" s="479"/>
      <c r="W78" s="511" t="s">
        <v>70</v>
      </c>
      <c r="X78" s="511"/>
      <c r="Y78" s="479"/>
      <c r="Z78" s="479"/>
      <c r="AA78" s="479"/>
      <c r="AB78" s="479"/>
      <c r="AC78" s="479"/>
      <c r="AD78" s="479"/>
      <c r="AE78" s="479"/>
      <c r="AF78" s="479"/>
      <c r="AG78" s="479"/>
      <c r="AH78" s="511" t="s">
        <v>121</v>
      </c>
      <c r="AI78" s="511"/>
      <c r="AJ78" s="479"/>
      <c r="AK78" s="479"/>
      <c r="AL78" s="479"/>
      <c r="AM78" s="479"/>
      <c r="AN78" s="479"/>
      <c r="AO78" s="479"/>
      <c r="AP78" s="479"/>
      <c r="AQ78" s="479"/>
      <c r="AR78" s="481"/>
      <c r="AS78" s="540" t="s">
        <v>26</v>
      </c>
      <c r="AT78" s="541"/>
      <c r="AU78" s="541"/>
      <c r="AV78" s="541"/>
      <c r="AW78" s="541"/>
      <c r="AX78" s="541"/>
      <c r="AY78" s="541"/>
      <c r="AZ78" s="541"/>
      <c r="BA78" s="541"/>
      <c r="BB78" s="541"/>
      <c r="BC78" s="542"/>
      <c r="BD78" s="111"/>
      <c r="BE78" s="533" t="s">
        <v>69</v>
      </c>
      <c r="BF78" s="533"/>
      <c r="BG78" s="531"/>
      <c r="BH78" s="531"/>
      <c r="BI78" s="531"/>
      <c r="BJ78" s="531"/>
      <c r="BK78" s="531"/>
      <c r="BL78" s="531"/>
      <c r="BM78" s="531"/>
      <c r="BN78" s="531"/>
      <c r="BO78" s="531"/>
      <c r="BP78" s="533" t="s">
        <v>70</v>
      </c>
      <c r="BQ78" s="533"/>
      <c r="BR78" s="531"/>
      <c r="BS78" s="531"/>
      <c r="BT78" s="531"/>
      <c r="BU78" s="531"/>
      <c r="BV78" s="531"/>
      <c r="BW78" s="531"/>
      <c r="BX78" s="531"/>
      <c r="BY78" s="531"/>
      <c r="BZ78" s="531"/>
      <c r="CA78" s="531"/>
      <c r="CB78" s="533" t="s">
        <v>121</v>
      </c>
      <c r="CC78" s="533"/>
      <c r="CD78" s="531"/>
      <c r="CE78" s="531"/>
      <c r="CF78" s="531"/>
      <c r="CG78" s="531"/>
      <c r="CH78" s="531"/>
      <c r="CI78" s="531"/>
      <c r="CJ78" s="531"/>
      <c r="CK78" s="531"/>
      <c r="CL78" s="531"/>
      <c r="CM78" s="531"/>
      <c r="CN78" s="535"/>
    </row>
    <row r="79" spans="1:92" ht="39.950000000000003" customHeight="1">
      <c r="A79" s="537" t="s">
        <v>25</v>
      </c>
      <c r="B79" s="538"/>
      <c r="C79" s="497"/>
      <c r="D79" s="497"/>
      <c r="E79" s="497"/>
      <c r="F79" s="497"/>
      <c r="G79" s="497"/>
      <c r="H79" s="497"/>
      <c r="I79" s="497"/>
      <c r="J79" s="497"/>
      <c r="K79" s="498"/>
      <c r="L79" s="539" t="s">
        <v>69</v>
      </c>
      <c r="M79" s="511"/>
      <c r="N79" s="479"/>
      <c r="O79" s="479"/>
      <c r="P79" s="479"/>
      <c r="Q79" s="479"/>
      <c r="R79" s="479"/>
      <c r="S79" s="479"/>
      <c r="T79" s="479"/>
      <c r="U79" s="479"/>
      <c r="V79" s="479"/>
      <c r="W79" s="511" t="s">
        <v>70</v>
      </c>
      <c r="X79" s="511"/>
      <c r="Y79" s="479"/>
      <c r="Z79" s="479"/>
      <c r="AA79" s="479"/>
      <c r="AB79" s="479"/>
      <c r="AC79" s="479"/>
      <c r="AD79" s="479"/>
      <c r="AE79" s="479"/>
      <c r="AF79" s="479"/>
      <c r="AG79" s="479"/>
      <c r="AH79" s="511" t="s">
        <v>121</v>
      </c>
      <c r="AI79" s="511"/>
      <c r="AJ79" s="479"/>
      <c r="AK79" s="479"/>
      <c r="AL79" s="479"/>
      <c r="AM79" s="479"/>
      <c r="AN79" s="479"/>
      <c r="AO79" s="479"/>
      <c r="AP79" s="479"/>
      <c r="AQ79" s="479"/>
      <c r="AR79" s="481"/>
      <c r="AS79" s="543"/>
      <c r="AT79" s="544"/>
      <c r="AU79" s="544"/>
      <c r="AV79" s="544"/>
      <c r="AW79" s="544"/>
      <c r="AX79" s="544"/>
      <c r="AY79" s="544"/>
      <c r="AZ79" s="544"/>
      <c r="BA79" s="544"/>
      <c r="BB79" s="544"/>
      <c r="BC79" s="545"/>
      <c r="BD79" s="112"/>
      <c r="BE79" s="534"/>
      <c r="BF79" s="534"/>
      <c r="BG79" s="532"/>
      <c r="BH79" s="532"/>
      <c r="BI79" s="532"/>
      <c r="BJ79" s="532"/>
      <c r="BK79" s="532"/>
      <c r="BL79" s="532"/>
      <c r="BM79" s="532"/>
      <c r="BN79" s="532"/>
      <c r="BO79" s="532"/>
      <c r="BP79" s="534"/>
      <c r="BQ79" s="534"/>
      <c r="BR79" s="532"/>
      <c r="BS79" s="532"/>
      <c r="BT79" s="532"/>
      <c r="BU79" s="532"/>
      <c r="BV79" s="532"/>
      <c r="BW79" s="532"/>
      <c r="BX79" s="532"/>
      <c r="BY79" s="532"/>
      <c r="BZ79" s="532"/>
      <c r="CA79" s="532"/>
      <c r="CB79" s="534"/>
      <c r="CC79" s="534"/>
      <c r="CD79" s="532"/>
      <c r="CE79" s="532"/>
      <c r="CF79" s="532"/>
      <c r="CG79" s="532"/>
      <c r="CH79" s="532"/>
      <c r="CI79" s="532"/>
      <c r="CJ79" s="532"/>
      <c r="CK79" s="532"/>
      <c r="CL79" s="532"/>
      <c r="CM79" s="532"/>
      <c r="CN79" s="536"/>
    </row>
    <row r="80" spans="1:92" s="84" customFormat="1" ht="18" customHeight="1">
      <c r="A80" s="103"/>
      <c r="B80" s="104"/>
      <c r="C80" s="104"/>
      <c r="D80" s="104"/>
      <c r="E80" s="104"/>
      <c r="F80" s="104"/>
      <c r="G80" s="104"/>
      <c r="H80" s="104"/>
      <c r="I80" s="104"/>
      <c r="J80" s="104"/>
      <c r="K80" s="105"/>
      <c r="L80" s="105"/>
      <c r="M80" s="118"/>
      <c r="N80" s="118"/>
      <c r="O80" s="118"/>
      <c r="P80" s="118"/>
      <c r="Q80" s="118"/>
      <c r="R80" s="118"/>
      <c r="S80" s="118"/>
      <c r="T80" s="118"/>
      <c r="U80" s="118"/>
      <c r="V80" s="105"/>
      <c r="W80" s="105"/>
      <c r="X80" s="118"/>
      <c r="Y80" s="118"/>
      <c r="Z80" s="118"/>
      <c r="AA80" s="118"/>
      <c r="AB80" s="118"/>
      <c r="AC80" s="118"/>
      <c r="AD80" s="118"/>
      <c r="AE80" s="118"/>
      <c r="AF80" s="118"/>
      <c r="AG80" s="105"/>
      <c r="AH80" s="105"/>
      <c r="AI80" s="118"/>
      <c r="AJ80" s="118"/>
      <c r="AK80" s="118"/>
      <c r="AL80" s="118"/>
      <c r="AM80" s="118"/>
      <c r="AN80" s="118"/>
      <c r="AO80" s="118"/>
      <c r="AP80" s="118"/>
      <c r="AQ80" s="118"/>
      <c r="AR80" s="104"/>
      <c r="AS80" s="104"/>
      <c r="AT80" s="104"/>
      <c r="AU80" s="104"/>
      <c r="AV80" s="104"/>
      <c r="AW80" s="104"/>
      <c r="AX80" s="104"/>
      <c r="AY80" s="104"/>
      <c r="AZ80" s="104"/>
      <c r="BA80" s="104"/>
      <c r="BB80" s="104"/>
      <c r="BC80" s="106"/>
      <c r="BD80" s="105"/>
      <c r="BE80" s="105"/>
      <c r="BF80" s="118"/>
      <c r="BG80" s="118"/>
      <c r="BH80" s="118"/>
      <c r="BI80" s="118"/>
      <c r="BJ80" s="118"/>
      <c r="BK80" s="118"/>
      <c r="BL80" s="118"/>
      <c r="BM80" s="118"/>
      <c r="BN80" s="118"/>
      <c r="BO80" s="105"/>
      <c r="BP80" s="105"/>
      <c r="BQ80" s="105"/>
      <c r="BR80" s="118"/>
      <c r="BS80" s="118"/>
      <c r="BT80" s="118"/>
      <c r="BU80" s="118"/>
      <c r="BV80" s="118"/>
      <c r="BW80" s="118"/>
      <c r="BX80" s="118"/>
      <c r="BY80" s="118"/>
      <c r="BZ80" s="118"/>
      <c r="CA80" s="118"/>
      <c r="CB80" s="105"/>
      <c r="CC80" s="105"/>
      <c r="CD80" s="118"/>
      <c r="CE80" s="118"/>
      <c r="CF80" s="118"/>
      <c r="CG80" s="118"/>
      <c r="CH80" s="118"/>
      <c r="CI80" s="118"/>
      <c r="CJ80" s="118"/>
      <c r="CK80" s="118"/>
      <c r="CL80" s="118"/>
      <c r="CM80" s="118"/>
      <c r="CN80" s="118"/>
    </row>
    <row r="81" spans="1:92" ht="18" customHeight="1">
      <c r="A81" s="83"/>
      <c r="B81" s="83"/>
      <c r="C81" s="83"/>
      <c r="D81" s="83"/>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79"/>
      <c r="AW81" s="79"/>
      <c r="AX81" s="79"/>
      <c r="AY81" s="79"/>
      <c r="AZ81" s="79"/>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75"/>
      <c r="CE81" s="75"/>
      <c r="CF81" s="75"/>
      <c r="CG81" s="75"/>
      <c r="CH81" s="75"/>
      <c r="CI81" s="75"/>
      <c r="CJ81" s="75"/>
      <c r="CK81" s="75"/>
      <c r="CL81" s="75"/>
      <c r="CM81" s="75"/>
      <c r="CN81" s="75"/>
    </row>
    <row r="82" spans="1:92" ht="18" customHeight="1">
      <c r="A82" s="83"/>
      <c r="B82" s="83"/>
      <c r="C82" s="83"/>
      <c r="D82" s="83"/>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79"/>
      <c r="AW82" s="79"/>
      <c r="AX82" s="79"/>
      <c r="AY82" s="79"/>
      <c r="AZ82" s="79"/>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75"/>
      <c r="CE82" s="75"/>
      <c r="CF82" s="75"/>
      <c r="CG82" s="75"/>
      <c r="CH82" s="75"/>
      <c r="CI82" s="75"/>
      <c r="CJ82" s="75"/>
      <c r="CK82" s="75"/>
      <c r="CL82" s="75"/>
      <c r="CM82" s="75"/>
      <c r="CN82" s="75"/>
    </row>
    <row r="83" spans="1:92" ht="18" customHeight="1">
      <c r="A83" s="83"/>
      <c r="B83" s="83"/>
      <c r="C83" s="83"/>
      <c r="D83" s="83"/>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79"/>
      <c r="AW83" s="79"/>
      <c r="AX83" s="79"/>
      <c r="AY83" s="79"/>
      <c r="AZ83" s="79"/>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75"/>
      <c r="CE83" s="75"/>
      <c r="CF83" s="75"/>
      <c r="CG83" s="75"/>
      <c r="CH83" s="75"/>
      <c r="CI83" s="75"/>
      <c r="CJ83" s="75"/>
      <c r="CK83" s="75"/>
      <c r="CL83" s="75"/>
      <c r="CM83" s="75"/>
      <c r="CN83" s="75"/>
    </row>
    <row r="84" spans="1:92" ht="18" customHeight="1">
      <c r="A84" s="527" t="s">
        <v>122</v>
      </c>
      <c r="B84" s="527"/>
      <c r="C84" s="527"/>
      <c r="D84" s="527"/>
      <c r="E84" s="527"/>
      <c r="F84" s="527"/>
      <c r="G84" s="527"/>
      <c r="H84" s="527"/>
      <c r="I84" s="527"/>
      <c r="J84" s="527"/>
      <c r="K84" s="527"/>
      <c r="L84" s="527"/>
      <c r="M84" s="527"/>
      <c r="N84" s="527"/>
      <c r="O84" s="527"/>
      <c r="P84" s="527"/>
      <c r="Q84" s="527"/>
      <c r="R84" s="527"/>
      <c r="S84" s="527"/>
      <c r="T84" s="527"/>
      <c r="U84" s="527"/>
      <c r="V84" s="527"/>
      <c r="W84" s="527"/>
      <c r="X84" s="527"/>
      <c r="Y84" s="527"/>
      <c r="Z84" s="527"/>
      <c r="AA84" s="527"/>
      <c r="AB84" s="527"/>
      <c r="AC84" s="527"/>
      <c r="AD84" s="527"/>
      <c r="AE84" s="527"/>
      <c r="AF84" s="527"/>
      <c r="AG84" s="527"/>
      <c r="AH84" s="527"/>
      <c r="AI84" s="527"/>
      <c r="AJ84" s="527"/>
      <c r="AK84" s="527"/>
      <c r="AL84" s="527"/>
      <c r="AM84" s="527"/>
      <c r="AN84" s="527"/>
      <c r="AO84" s="527"/>
      <c r="AP84" s="527"/>
    </row>
    <row r="85" spans="1:92" ht="8.25" customHeight="1">
      <c r="A85" s="300"/>
      <c r="B85" s="300"/>
      <c r="C85" s="300"/>
      <c r="D85" s="300"/>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c r="AO85" s="300"/>
      <c r="AP85" s="300"/>
    </row>
    <row r="86" spans="1:92" ht="18" customHeight="1">
      <c r="A86" s="528" t="s">
        <v>123</v>
      </c>
      <c r="B86" s="528"/>
      <c r="C86" s="528"/>
      <c r="D86" s="528"/>
      <c r="E86" s="528"/>
      <c r="F86" s="528"/>
      <c r="G86" s="528"/>
      <c r="H86" s="528"/>
      <c r="I86" s="528"/>
      <c r="J86" s="528"/>
      <c r="K86" s="528"/>
      <c r="L86" s="528"/>
      <c r="M86" s="528"/>
      <c r="N86" s="528"/>
      <c r="O86" s="528"/>
      <c r="P86" s="528"/>
      <c r="Q86" s="528"/>
      <c r="R86" s="528"/>
      <c r="S86" s="528"/>
      <c r="T86" s="528"/>
      <c r="U86" s="528"/>
      <c r="V86" s="528"/>
      <c r="W86" s="528"/>
      <c r="X86" s="528"/>
      <c r="Y86" s="528"/>
      <c r="Z86" s="528"/>
      <c r="AA86" s="528"/>
      <c r="AB86" s="528"/>
      <c r="AC86" s="528"/>
      <c r="AD86" s="528"/>
      <c r="AE86" s="528"/>
      <c r="AF86" s="528"/>
      <c r="AG86" s="528"/>
      <c r="AH86" s="528"/>
      <c r="AI86" s="528"/>
      <c r="AJ86" s="528"/>
      <c r="AK86" s="528"/>
      <c r="AL86" s="528"/>
      <c r="AM86" s="528"/>
      <c r="AN86" s="528"/>
      <c r="AO86" s="528"/>
      <c r="AP86" s="528"/>
      <c r="AQ86" s="528"/>
      <c r="AR86" s="528"/>
      <c r="AS86" s="528"/>
      <c r="AT86" s="528"/>
      <c r="AU86" s="528"/>
      <c r="AV86" s="528"/>
      <c r="AW86" s="528"/>
      <c r="AX86" s="528"/>
      <c r="AY86" s="528"/>
      <c r="AZ86" s="528"/>
      <c r="BA86" s="528"/>
      <c r="BB86" s="528"/>
      <c r="BC86" s="528"/>
      <c r="BD86" s="528"/>
      <c r="BE86" s="528"/>
      <c r="BF86" s="528"/>
      <c r="BG86" s="528"/>
      <c r="BH86" s="528"/>
      <c r="BI86" s="528"/>
      <c r="BJ86" s="528"/>
      <c r="BK86" s="528"/>
      <c r="BL86" s="528"/>
      <c r="BM86" s="528"/>
      <c r="BN86" s="528"/>
      <c r="BO86" s="528"/>
      <c r="BP86" s="528"/>
      <c r="BQ86" s="528"/>
      <c r="BR86" s="528"/>
      <c r="BS86" s="528"/>
      <c r="BT86" s="528"/>
      <c r="BU86" s="528"/>
      <c r="BV86" s="528"/>
      <c r="BW86" s="528"/>
      <c r="BX86" s="528"/>
      <c r="BY86" s="528"/>
      <c r="BZ86" s="528"/>
      <c r="CA86" s="528"/>
      <c r="CB86" s="528"/>
      <c r="CC86" s="528"/>
      <c r="CD86" s="528"/>
      <c r="CE86" s="528"/>
      <c r="CF86" s="528"/>
      <c r="CG86" s="528"/>
      <c r="CH86" s="528"/>
      <c r="CI86" s="528"/>
      <c r="CJ86" s="528"/>
      <c r="CK86" s="528"/>
      <c r="CL86" s="528"/>
      <c r="CM86" s="528"/>
      <c r="CN86" s="528"/>
    </row>
    <row r="87" spans="1:92" ht="18" customHeight="1">
      <c r="C87" s="529" t="s">
        <v>8</v>
      </c>
      <c r="D87" s="529"/>
      <c r="E87" s="529"/>
      <c r="F87" s="530" t="s">
        <v>198</v>
      </c>
      <c r="G87" s="530"/>
      <c r="H87" s="530"/>
      <c r="I87" s="530"/>
      <c r="J87" s="530"/>
      <c r="K87" s="530"/>
      <c r="L87" s="530"/>
      <c r="M87" s="530"/>
      <c r="N87" s="530"/>
      <c r="O87" s="530"/>
      <c r="P87" s="530"/>
      <c r="Q87" s="530"/>
      <c r="R87" s="530"/>
      <c r="S87" s="530"/>
      <c r="T87" s="530"/>
      <c r="U87" s="530"/>
      <c r="V87" s="530"/>
      <c r="W87" s="530"/>
      <c r="X87" s="530"/>
      <c r="Y87" s="530"/>
      <c r="Z87" s="530"/>
      <c r="AA87" s="530"/>
      <c r="AB87" s="530"/>
      <c r="AC87" s="530"/>
      <c r="AD87" s="530"/>
      <c r="AE87" s="530"/>
      <c r="AF87" s="530"/>
      <c r="AG87" s="530"/>
      <c r="AH87" s="530"/>
      <c r="AI87" s="530"/>
      <c r="AJ87" s="530"/>
      <c r="AK87" s="530"/>
      <c r="AL87" s="530"/>
      <c r="AM87" s="530"/>
      <c r="AN87" s="530"/>
      <c r="AO87" s="530"/>
      <c r="AP87" s="530"/>
      <c r="AQ87" s="530"/>
      <c r="AR87" s="530"/>
      <c r="AS87" s="530"/>
      <c r="AT87" s="530"/>
      <c r="AU87" s="530"/>
      <c r="AV87" s="530"/>
      <c r="AW87" s="530"/>
      <c r="AX87" s="530"/>
      <c r="AY87" s="530"/>
      <c r="AZ87" s="530"/>
      <c r="BA87" s="530"/>
      <c r="BB87" s="530"/>
      <c r="BC87" s="530"/>
      <c r="BD87" s="530"/>
      <c r="BE87" s="530"/>
      <c r="BF87" s="530"/>
      <c r="BG87" s="530"/>
      <c r="BH87" s="530"/>
      <c r="BI87" s="530"/>
      <c r="BJ87" s="530"/>
      <c r="BK87" s="530"/>
      <c r="BL87" s="530"/>
      <c r="BM87" s="530"/>
      <c r="BN87" s="530"/>
      <c r="BO87" s="530"/>
      <c r="BP87" s="530"/>
      <c r="BQ87" s="530"/>
      <c r="BR87" s="530"/>
      <c r="BS87" s="530"/>
      <c r="BT87" s="530"/>
      <c r="BU87" s="530"/>
      <c r="BV87" s="530"/>
      <c r="BW87" s="530"/>
      <c r="BX87" s="530"/>
      <c r="BY87" s="530"/>
      <c r="BZ87" s="530"/>
      <c r="CA87" s="530"/>
      <c r="CB87" s="530"/>
      <c r="CC87" s="530"/>
      <c r="CD87" s="530"/>
      <c r="CE87" s="530"/>
      <c r="CF87" s="530"/>
      <c r="CG87" s="530"/>
      <c r="CH87" s="530"/>
      <c r="CI87" s="530"/>
      <c r="CJ87" s="530"/>
      <c r="CK87" s="530"/>
      <c r="CL87" s="530"/>
      <c r="CM87" s="530"/>
      <c r="CN87" s="530"/>
    </row>
    <row r="88" spans="1:92" ht="18" customHeight="1">
      <c r="C88" s="301"/>
      <c r="D88" s="301"/>
      <c r="E88" s="301"/>
      <c r="F88" s="530"/>
      <c r="G88" s="530"/>
      <c r="H88" s="530"/>
      <c r="I88" s="530"/>
      <c r="J88" s="530"/>
      <c r="K88" s="530"/>
      <c r="L88" s="530"/>
      <c r="M88" s="530"/>
      <c r="N88" s="530"/>
      <c r="O88" s="530"/>
      <c r="P88" s="530"/>
      <c r="Q88" s="530"/>
      <c r="R88" s="530"/>
      <c r="S88" s="530"/>
      <c r="T88" s="530"/>
      <c r="U88" s="530"/>
      <c r="V88" s="530"/>
      <c r="W88" s="530"/>
      <c r="X88" s="530"/>
      <c r="Y88" s="530"/>
      <c r="Z88" s="530"/>
      <c r="AA88" s="530"/>
      <c r="AB88" s="530"/>
      <c r="AC88" s="530"/>
      <c r="AD88" s="530"/>
      <c r="AE88" s="530"/>
      <c r="AF88" s="530"/>
      <c r="AG88" s="530"/>
      <c r="AH88" s="530"/>
      <c r="AI88" s="530"/>
      <c r="AJ88" s="530"/>
      <c r="AK88" s="530"/>
      <c r="AL88" s="530"/>
      <c r="AM88" s="530"/>
      <c r="AN88" s="530"/>
      <c r="AO88" s="530"/>
      <c r="AP88" s="530"/>
      <c r="AQ88" s="530"/>
      <c r="AR88" s="530"/>
      <c r="AS88" s="530"/>
      <c r="AT88" s="530"/>
      <c r="AU88" s="530"/>
      <c r="AV88" s="530"/>
      <c r="AW88" s="530"/>
      <c r="AX88" s="530"/>
      <c r="AY88" s="530"/>
      <c r="AZ88" s="530"/>
      <c r="BA88" s="530"/>
      <c r="BB88" s="530"/>
      <c r="BC88" s="530"/>
      <c r="BD88" s="530"/>
      <c r="BE88" s="530"/>
      <c r="BF88" s="530"/>
      <c r="BG88" s="530"/>
      <c r="BH88" s="530"/>
      <c r="BI88" s="530"/>
      <c r="BJ88" s="530"/>
      <c r="BK88" s="530"/>
      <c r="BL88" s="530"/>
      <c r="BM88" s="530"/>
      <c r="BN88" s="530"/>
      <c r="BO88" s="530"/>
      <c r="BP88" s="530"/>
      <c r="BQ88" s="530"/>
      <c r="BR88" s="530"/>
      <c r="BS88" s="530"/>
      <c r="BT88" s="530"/>
      <c r="BU88" s="530"/>
      <c r="BV88" s="530"/>
      <c r="BW88" s="530"/>
      <c r="BX88" s="530"/>
      <c r="BY88" s="530"/>
      <c r="BZ88" s="530"/>
      <c r="CA88" s="530"/>
      <c r="CB88" s="530"/>
      <c r="CC88" s="530"/>
      <c r="CD88" s="530"/>
      <c r="CE88" s="530"/>
      <c r="CF88" s="530"/>
      <c r="CG88" s="530"/>
      <c r="CH88" s="530"/>
      <c r="CI88" s="530"/>
      <c r="CJ88" s="530"/>
      <c r="CK88" s="530"/>
      <c r="CL88" s="530"/>
      <c r="CM88" s="530"/>
      <c r="CN88" s="530"/>
    </row>
    <row r="89" spans="1:92" ht="18" customHeight="1">
      <c r="C89" s="301"/>
      <c r="D89" s="301"/>
      <c r="E89" s="301"/>
      <c r="F89" s="530"/>
      <c r="G89" s="530"/>
      <c r="H89" s="530"/>
      <c r="I89" s="530"/>
      <c r="J89" s="530"/>
      <c r="K89" s="530"/>
      <c r="L89" s="530"/>
      <c r="M89" s="530"/>
      <c r="N89" s="530"/>
      <c r="O89" s="530"/>
      <c r="P89" s="530"/>
      <c r="Q89" s="530"/>
      <c r="R89" s="530"/>
      <c r="S89" s="530"/>
      <c r="T89" s="530"/>
      <c r="U89" s="530"/>
      <c r="V89" s="530"/>
      <c r="W89" s="530"/>
      <c r="X89" s="530"/>
      <c r="Y89" s="530"/>
      <c r="Z89" s="530"/>
      <c r="AA89" s="530"/>
      <c r="AB89" s="530"/>
      <c r="AC89" s="530"/>
      <c r="AD89" s="530"/>
      <c r="AE89" s="530"/>
      <c r="AF89" s="530"/>
      <c r="AG89" s="530"/>
      <c r="AH89" s="530"/>
      <c r="AI89" s="530"/>
      <c r="AJ89" s="530"/>
      <c r="AK89" s="530"/>
      <c r="AL89" s="530"/>
      <c r="AM89" s="530"/>
      <c r="AN89" s="530"/>
      <c r="AO89" s="530"/>
      <c r="AP89" s="530"/>
      <c r="AQ89" s="530"/>
      <c r="AR89" s="530"/>
      <c r="AS89" s="530"/>
      <c r="AT89" s="530"/>
      <c r="AU89" s="530"/>
      <c r="AV89" s="530"/>
      <c r="AW89" s="530"/>
      <c r="AX89" s="530"/>
      <c r="AY89" s="530"/>
      <c r="AZ89" s="530"/>
      <c r="BA89" s="530"/>
      <c r="BB89" s="530"/>
      <c r="BC89" s="530"/>
      <c r="BD89" s="530"/>
      <c r="BE89" s="530"/>
      <c r="BF89" s="530"/>
      <c r="BG89" s="530"/>
      <c r="BH89" s="530"/>
      <c r="BI89" s="530"/>
      <c r="BJ89" s="530"/>
      <c r="BK89" s="530"/>
      <c r="BL89" s="530"/>
      <c r="BM89" s="530"/>
      <c r="BN89" s="530"/>
      <c r="BO89" s="530"/>
      <c r="BP89" s="530"/>
      <c r="BQ89" s="530"/>
      <c r="BR89" s="530"/>
      <c r="BS89" s="530"/>
      <c r="BT89" s="530"/>
      <c r="BU89" s="530"/>
      <c r="BV89" s="530"/>
      <c r="BW89" s="530"/>
      <c r="BX89" s="530"/>
      <c r="BY89" s="530"/>
      <c r="BZ89" s="530"/>
      <c r="CA89" s="530"/>
      <c r="CB89" s="530"/>
      <c r="CC89" s="530"/>
      <c r="CD89" s="530"/>
      <c r="CE89" s="530"/>
      <c r="CF89" s="530"/>
      <c r="CG89" s="530"/>
      <c r="CH89" s="530"/>
      <c r="CI89" s="530"/>
      <c r="CJ89" s="530"/>
      <c r="CK89" s="530"/>
      <c r="CL89" s="530"/>
      <c r="CM89" s="530"/>
      <c r="CN89" s="530"/>
    </row>
    <row r="90" spans="1:92" ht="18.75" customHeight="1">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302"/>
      <c r="AS90" s="302"/>
      <c r="AT90" s="302"/>
      <c r="AU90" s="302"/>
      <c r="AV90" s="302"/>
      <c r="AW90" s="302"/>
      <c r="AX90" s="302"/>
      <c r="AY90" s="302"/>
      <c r="AZ90" s="302"/>
      <c r="BA90" s="302"/>
      <c r="BB90" s="302"/>
      <c r="BC90" s="302"/>
      <c r="BD90" s="302"/>
      <c r="BE90" s="302"/>
      <c r="BF90" s="302"/>
      <c r="BG90" s="302"/>
      <c r="BH90" s="302"/>
      <c r="BI90" s="302"/>
      <c r="BJ90" s="302"/>
      <c r="BK90" s="302"/>
      <c r="BL90" s="302"/>
      <c r="BM90" s="302"/>
      <c r="BN90" s="302"/>
      <c r="BO90" s="302"/>
      <c r="BP90" s="302"/>
      <c r="BQ90" s="302"/>
      <c r="BR90" s="302"/>
      <c r="BS90" s="302"/>
      <c r="BT90" s="302"/>
      <c r="BU90" s="302"/>
      <c r="BV90" s="302"/>
      <c r="BW90" s="302"/>
      <c r="BX90" s="302"/>
      <c r="BY90" s="302"/>
      <c r="BZ90" s="302"/>
      <c r="CA90" s="302"/>
      <c r="CB90" s="302"/>
      <c r="CC90" s="302"/>
      <c r="CD90" s="302"/>
      <c r="CE90" s="302"/>
      <c r="CF90" s="302"/>
      <c r="CG90" s="302"/>
      <c r="CH90" s="302"/>
      <c r="CI90" s="302"/>
      <c r="CJ90" s="302"/>
      <c r="CK90" s="302"/>
      <c r="CL90" s="302"/>
      <c r="CM90" s="302"/>
      <c r="CN90" s="302"/>
    </row>
  </sheetData>
  <sheetProtection password="F571" sheet="1" objects="1" scenarios="1"/>
  <mergeCells count="139">
    <mergeCell ref="A84:AP84"/>
    <mergeCell ref="A86:CN86"/>
    <mergeCell ref="C87:E87"/>
    <mergeCell ref="F87:CN89"/>
    <mergeCell ref="BG78:BO79"/>
    <mergeCell ref="BP78:BQ79"/>
    <mergeCell ref="BR78:CA79"/>
    <mergeCell ref="CB78:CC79"/>
    <mergeCell ref="CD78:CN79"/>
    <mergeCell ref="A79:K79"/>
    <mergeCell ref="L79:M79"/>
    <mergeCell ref="N79:V79"/>
    <mergeCell ref="W79:X79"/>
    <mergeCell ref="Y79:AG79"/>
    <mergeCell ref="A78:K78"/>
    <mergeCell ref="L78:M78"/>
    <mergeCell ref="N78:V78"/>
    <mergeCell ref="W78:X78"/>
    <mergeCell ref="Y78:AG78"/>
    <mergeCell ref="AH78:AI78"/>
    <mergeCell ref="AJ78:AR78"/>
    <mergeCell ref="AS78:BC79"/>
    <mergeCell ref="BE78:BF79"/>
    <mergeCell ref="A76:K77"/>
    <mergeCell ref="L76:N76"/>
    <mergeCell ref="O76:X76"/>
    <mergeCell ref="Y76:AA76"/>
    <mergeCell ref="AB76:AK76"/>
    <mergeCell ref="L77:AB77"/>
    <mergeCell ref="AC77:AR77"/>
    <mergeCell ref="AH79:AI79"/>
    <mergeCell ref="AJ79:AR79"/>
    <mergeCell ref="AS77:CN77"/>
    <mergeCell ref="A75:K75"/>
    <mergeCell ref="L75:AR75"/>
    <mergeCell ref="AS75:BC75"/>
    <mergeCell ref="BD75:BR75"/>
    <mergeCell ref="BS75:BT75"/>
    <mergeCell ref="BU75:CN75"/>
    <mergeCell ref="CA68:CB68"/>
    <mergeCell ref="CC68:CN68"/>
    <mergeCell ref="A73:W73"/>
    <mergeCell ref="A74:K74"/>
    <mergeCell ref="L74:AR74"/>
    <mergeCell ref="AS74:BC74"/>
    <mergeCell ref="BD74:CN74"/>
    <mergeCell ref="AJ68:AR68"/>
    <mergeCell ref="AS68:BC68"/>
    <mergeCell ref="BD68:BE68"/>
    <mergeCell ref="BF68:BN68"/>
    <mergeCell ref="BO68:BP68"/>
    <mergeCell ref="BQ68:BZ68"/>
    <mergeCell ref="A68:K68"/>
    <mergeCell ref="L68:M68"/>
    <mergeCell ref="N68:V68"/>
    <mergeCell ref="W68:X68"/>
    <mergeCell ref="Y68:AG68"/>
    <mergeCell ref="AH68:AI68"/>
    <mergeCell ref="AH67:AI67"/>
    <mergeCell ref="AJ67:AR67"/>
    <mergeCell ref="AS67:BC67"/>
    <mergeCell ref="BD67:BR67"/>
    <mergeCell ref="BS67:BT67"/>
    <mergeCell ref="BU67:CN67"/>
    <mergeCell ref="A66:W66"/>
    <mergeCell ref="A67:K67"/>
    <mergeCell ref="L67:M67"/>
    <mergeCell ref="N67:V67"/>
    <mergeCell ref="W67:X67"/>
    <mergeCell ref="Y67:AG67"/>
    <mergeCell ref="A58:W58"/>
    <mergeCell ref="X58:BN58"/>
    <mergeCell ref="BO58:CN58"/>
    <mergeCell ref="A63:W63"/>
    <mergeCell ref="X63:Z63"/>
    <mergeCell ref="AA63:AJ63"/>
    <mergeCell ref="AK63:AM63"/>
    <mergeCell ref="AN63:AW63"/>
    <mergeCell ref="AX63:AZ63"/>
    <mergeCell ref="BA63:BN63"/>
    <mergeCell ref="A33:CN36"/>
    <mergeCell ref="A47:CN47"/>
    <mergeCell ref="A53:W53"/>
    <mergeCell ref="Y53:AJ53"/>
    <mergeCell ref="AK53:AO53"/>
    <mergeCell ref="AP53:AU53"/>
    <mergeCell ref="AV53:AZ53"/>
    <mergeCell ref="BA53:BF53"/>
    <mergeCell ref="BG53:BK53"/>
    <mergeCell ref="AB32:AS32"/>
    <mergeCell ref="AT32:BE32"/>
    <mergeCell ref="BF32:BK32"/>
    <mergeCell ref="BL32:BO32"/>
    <mergeCell ref="BP32:BW32"/>
    <mergeCell ref="BX32:CN32"/>
    <mergeCell ref="A27:CN27"/>
    <mergeCell ref="A28:CN28"/>
    <mergeCell ref="A29:CN29"/>
    <mergeCell ref="A30:CN30"/>
    <mergeCell ref="C32:H32"/>
    <mergeCell ref="I32:K32"/>
    <mergeCell ref="L32:P32"/>
    <mergeCell ref="Q32:S32"/>
    <mergeCell ref="T32:X32"/>
    <mergeCell ref="Y32:AA32"/>
    <mergeCell ref="AT22:BC22"/>
    <mergeCell ref="BD22:CL22"/>
    <mergeCell ref="AT23:BC23"/>
    <mergeCell ref="BD23:CJ23"/>
    <mergeCell ref="CK23:CN23"/>
    <mergeCell ref="A26:CN26"/>
    <mergeCell ref="AJ20:AR20"/>
    <mergeCell ref="AT20:BC20"/>
    <mergeCell ref="BD20:BH20"/>
    <mergeCell ref="BI20:BJ20"/>
    <mergeCell ref="BK20:BO20"/>
    <mergeCell ref="AT21:BC21"/>
    <mergeCell ref="BD21:CL21"/>
    <mergeCell ref="AT12:BC13"/>
    <mergeCell ref="BD12:CL12"/>
    <mergeCell ref="BD13:CL13"/>
    <mergeCell ref="AT14:BC14"/>
    <mergeCell ref="BD14:CJ14"/>
    <mergeCell ref="AT15:BC15"/>
    <mergeCell ref="BD15:CJ15"/>
    <mergeCell ref="CK15:CN15"/>
    <mergeCell ref="CM5:CN5"/>
    <mergeCell ref="CA5:CE5"/>
    <mergeCell ref="CF5:CG5"/>
    <mergeCell ref="CH5:CL5"/>
    <mergeCell ref="O8:X8"/>
    <mergeCell ref="AJ11:AR11"/>
    <mergeCell ref="AT11:BC11"/>
    <mergeCell ref="BD11:BH11"/>
    <mergeCell ref="BI11:BJ11"/>
    <mergeCell ref="BK11:BO11"/>
    <mergeCell ref="BP5:BS5"/>
    <mergeCell ref="BT5:BX5"/>
    <mergeCell ref="BY5:BZ5"/>
  </mergeCells>
  <phoneticPr fontId="57"/>
  <conditionalFormatting sqref="BT5 CA5 CH5 BK11 BD11 BD14:BD15">
    <cfRule type="expression" dxfId="70" priority="20" stopIfTrue="1">
      <formula>BD5=""</formula>
    </cfRule>
  </conditionalFormatting>
  <conditionalFormatting sqref="BP32:BW32">
    <cfRule type="expression" dxfId="69" priority="18" stopIfTrue="1">
      <formula>$BP$32=""</formula>
    </cfRule>
  </conditionalFormatting>
  <conditionalFormatting sqref="AP53:AU53">
    <cfRule type="expression" dxfId="68" priority="14" stopIfTrue="1">
      <formula>$AP$53=""</formula>
    </cfRule>
  </conditionalFormatting>
  <conditionalFormatting sqref="BA53:BF53">
    <cfRule type="expression" dxfId="67" priority="15" stopIfTrue="1">
      <formula>$BA$53=""</formula>
    </cfRule>
  </conditionalFormatting>
  <conditionalFormatting sqref="X58">
    <cfRule type="expression" dxfId="66" priority="13" stopIfTrue="1">
      <formula>$X$58=""</formula>
    </cfRule>
  </conditionalFormatting>
  <conditionalFormatting sqref="N67:V67">
    <cfRule type="expression" dxfId="65" priority="12" stopIfTrue="1">
      <formula>$N$67=""</formula>
    </cfRule>
  </conditionalFormatting>
  <conditionalFormatting sqref="Y67:AG67">
    <cfRule type="expression" dxfId="64" priority="11" stopIfTrue="1">
      <formula>$Y$67=""</formula>
    </cfRule>
  </conditionalFormatting>
  <conditionalFormatting sqref="AJ67:AR67">
    <cfRule type="expression" dxfId="63" priority="10" stopIfTrue="1">
      <formula>$AJ$67=""</formula>
    </cfRule>
  </conditionalFormatting>
  <conditionalFormatting sqref="C87:E87">
    <cfRule type="expression" dxfId="62" priority="9" stopIfTrue="1">
      <formula>$C$87="□"</formula>
    </cfRule>
  </conditionalFormatting>
  <conditionalFormatting sqref="Y53:AJ53">
    <cfRule type="expression" dxfId="61" priority="8" stopIfTrue="1">
      <formula>$Y$53=""</formula>
    </cfRule>
  </conditionalFormatting>
  <conditionalFormatting sqref="X63:Z63 AK63:AM63 AX63:AZ63">
    <cfRule type="expression" dxfId="60" priority="7" stopIfTrue="1">
      <formula>AND($X$63="□",$AK$63="□",$AX$63="□")</formula>
    </cfRule>
  </conditionalFormatting>
  <conditionalFormatting sqref="BD12">
    <cfRule type="expression" dxfId="59" priority="6" stopIfTrue="1">
      <formula>BD12=""</formula>
    </cfRule>
  </conditionalFormatting>
  <conditionalFormatting sqref="BD13:CL13">
    <cfRule type="expression" dxfId="58" priority="5" stopIfTrue="1">
      <formula>AND($BD$12="",$BD$13="")</formula>
    </cfRule>
  </conditionalFormatting>
  <dataValidations count="17">
    <dataValidation type="list" allowBlank="1" showInputMessage="1" showErrorMessage="1" sqref="C87:E87 IY87:JA87 SU87:SW87 ACQ87:ACS87 AMM87:AMO87 AWI87:AWK87 BGE87:BGG87 BQA87:BQC87 BZW87:BZY87 CJS87:CJU87 CTO87:CTQ87 DDK87:DDM87 DNG87:DNI87 DXC87:DXE87 EGY87:EHA87 EQU87:EQW87 FAQ87:FAS87 FKM87:FKO87 FUI87:FUK87 GEE87:GEG87 GOA87:GOC87 GXW87:GXY87 HHS87:HHU87 HRO87:HRQ87 IBK87:IBM87 ILG87:ILI87 IVC87:IVE87 JEY87:JFA87 JOU87:JOW87 JYQ87:JYS87 KIM87:KIO87 KSI87:KSK87 LCE87:LCG87 LMA87:LMC87 LVW87:LVY87 MFS87:MFU87 MPO87:MPQ87 MZK87:MZM87 NJG87:NJI87 NTC87:NTE87 OCY87:ODA87 OMU87:OMW87 OWQ87:OWS87 PGM87:PGO87 PQI87:PQK87 QAE87:QAG87 QKA87:QKC87 QTW87:QTY87 RDS87:RDU87 RNO87:RNQ87 RXK87:RXM87 SHG87:SHI87 SRC87:SRE87 TAY87:TBA87 TKU87:TKW87 TUQ87:TUS87 UEM87:UEO87 UOI87:UOK87 UYE87:UYG87 VIA87:VIC87 VRW87:VRY87 WBS87:WBU87 WLO87:WLQ87 WVK87:WVM87 X63:Z63 AK63:AM63 AX63:AZ63">
      <formula1>"□,■"</formula1>
    </dataValidation>
    <dataValidation type="list" imeMode="disabled" allowBlank="1" showInputMessage="1" showErrorMessage="1" sqref="CH5:CL5 BA53:BF53 KW53:LB53 US53:UX53 AEO53:AET53 AOK53:AOP53 AYG53:AYL53 BIC53:BIH53 BRY53:BSD53 CBU53:CBZ53 CLQ53:CLV53 CVM53:CVR53 DFI53:DFN53 DPE53:DPJ53 DZA53:DZF53 EIW53:EJB53 ESS53:ESX53 FCO53:FCT53 FMK53:FMP53 FWG53:FWL53 GGC53:GGH53 GPY53:GQD53 GZU53:GZZ53 HJQ53:HJV53 HTM53:HTR53 IDI53:IDN53 INE53:INJ53 IXA53:IXF53 JGW53:JHB53 JQS53:JQX53 KAO53:KAT53 KKK53:KKP53 KUG53:KUL53 LEC53:LEH53 LNY53:LOD53 LXU53:LXZ53 MHQ53:MHV53 MRM53:MRR53 NBI53:NBN53 NLE53:NLJ53 NVA53:NVF53 OEW53:OFB53 OOS53:OOX53 OYO53:OYT53 PIK53:PIP53 PSG53:PSL53 QCC53:QCH53 QLY53:QMD53 QVU53:QVZ53 RFQ53:RFV53 RPM53:RPR53 RZI53:RZN53 SJE53:SJJ53 STA53:STF53 TCW53:TDB53 TMS53:TMX53 TWO53:TWT53 UGK53:UGP53 UQG53:UQL53 VAC53:VAH53 VJY53:VKD53 VTU53:VTZ53 WDQ53:WDV53 WNM53:WNR53 WXI53:WXN53">
      <formula1>"1,2,3,4,5,6,7,8,9,10,11,12,13,14,15,16,17,18,19,20,21,22,23,24,25,26,27,28,29,30,31"</formula1>
    </dataValidation>
    <dataValidation imeMode="disabled" allowBlank="1" showInputMessage="1" showErrorMessage="1" sqref="BU45 LQ45 VM45 AFI45 APE45 AZA45 BIW45 BSS45 CCO45 CMK45 CWG45 DGC45 DPY45 DZU45 EJQ45 ETM45 FDI45 FNE45 FXA45 GGW45 GQS45 HAO45 HKK45 HUG45 IEC45 INY45 IXU45 JHQ45 JRM45 KBI45 KLE45 KVA45 LEW45 LOS45 LYO45 MIK45 MSG45 NCC45 NLY45 NVU45 OFQ45 OPM45 OZI45 PJE45 PTA45 QCW45 QMS45 QWO45 RGK45 RQG45 SAC45 SJY45 STU45 TDQ45 TNM45 TXI45 UHE45 URA45 VAW45 VKS45 VUO45 WEK45 WOG45 WYC45 BU75 LQ75 VM75 AFI75 APE75 AZA75 BIW75 BSS75 CCO75 CMK75 CWG75 DGC75 DPY75 DZU75 EJQ75 ETM75 FDI75 FNE75 FXA75 GGW75 GQS75 HAO75 HKK75 HUG75 IEC75 INY75 IXU75 JHQ75 JRM75 KBI75 KLE75 KVA75 LEW75 LOS75 LYO75 MIK75 MSG75 NCC75 NLY75 NVU75 OFQ75 OPM75 OZI75 PJE75 PTA75 QCW75 QMS75 QWO75 RGK75 RQG75 SAC75 SJY75 STU75 TDQ75 TNM75 TXI75 UHE75 URA75 VAW75 VKS75 VUO75 WEK75 WOG75 WYC75 Y78:AG79 JU78:KC79 TQ78:TY79 ADM78:ADU79 ANI78:ANQ79 AXE78:AXM79 BHA78:BHI79 BQW78:BRE79 CAS78:CBA79 CKO78:CKW79 CUK78:CUS79 DEG78:DEO79 DOC78:DOK79 DXY78:DYG79 EHU78:EIC79 ERQ78:ERY79 FBM78:FBU79 FLI78:FLQ79 FVE78:FVM79 GFA78:GFI79 GOW78:GPE79 GYS78:GZA79 HIO78:HIW79 HSK78:HSS79 ICG78:ICO79 IMC78:IMK79 IVY78:IWG79 JFU78:JGC79 JPQ78:JPY79 JZM78:JZU79 KJI78:KJQ79 KTE78:KTM79 LDA78:LDI79 LMW78:LNE79 LWS78:LXA79 MGO78:MGW79 MQK78:MQS79 NAG78:NAO79 NKC78:NKK79 NTY78:NUG79 ODU78:OEC79 ONQ78:ONY79 OXM78:OXU79 PHI78:PHQ79 PRE78:PRM79 QBA78:QBI79 QKW78:QLE79 QUS78:QVA79 REO78:REW79 ROK78:ROS79 RYG78:RYO79 SIC78:SIK79 SRY78:SSG79 TBU78:TCC79 TLQ78:TLY79 TVM78:TVU79 UFI78:UFQ79 UPE78:UPM79 UZA78:UZI79 VIW78:VJE79 VSS78:VTA79 WCO78:WCW79 WMK78:WMS79 WWG78:WWO79 AJ78:AR79 KF78:KN79 UB78:UJ79 ADX78:AEF79 ANT78:AOB79 AXP78:AXX79 BHL78:BHT79 BRH78:BRP79 CBD78:CBL79 CKZ78:CLH79 CUV78:CVD79 DER78:DEZ79 DON78:DOV79 DYJ78:DYR79 EIF78:EIN79 ESB78:ESJ79 FBX78:FCF79 FLT78:FMB79 FVP78:FVX79 GFL78:GFT79 GPH78:GPP79 GZD78:GZL79 HIZ78:HJH79 HSV78:HTD79 ICR78:ICZ79 IMN78:IMV79 IWJ78:IWR79 JGF78:JGN79 JQB78:JQJ79 JZX78:KAF79 KJT78:KKB79 KTP78:KTX79 LDL78:LDT79 LNH78:LNP79 LXD78:LXL79 MGZ78:MHH79 MQV78:MRD79 NAR78:NAZ79 NKN78:NKV79 NUJ78:NUR79 OEF78:OEN79 OOB78:OOJ79 OXX78:OYF79 PHT78:PIB79 PRP78:PRX79 QBL78:QBT79 QLH78:QLP79 QVD78:QVL79 REZ78:RFH79 ROV78:RPD79 RYR78:RYZ79 SIN78:SIV79 SSJ78:SSR79 TCF78:TCN79 TMB78:TMJ79 TVX78:TWF79 UFT78:UGB79 UPP78:UPX79 UZL78:UZT79 VJH78:VJP79 VTD78:VTL79 WCZ78:WDH79 WMV78:WND79 WWR78:WWZ79 BG78:BO79 LC78:LK79 UY78:VG79 AEU78:AFC79 AOQ78:AOY79 AYM78:AYU79 BII78:BIQ79 BSE78:BSM79 CCA78:CCI79 CLW78:CME79 CVS78:CWA79 DFO78:DFW79 DPK78:DPS79 DZG78:DZO79 EJC78:EJK79 ESY78:ETG79 FCU78:FDC79 FMQ78:FMY79 FWM78:FWU79 GGI78:GGQ79 GQE78:GQM79 HAA78:HAI79 HJW78:HKE79 HTS78:HUA79 IDO78:IDW79 INK78:INS79 IXG78:IXO79 JHC78:JHK79 JQY78:JRG79 KAU78:KBC79 KKQ78:KKY79 KUM78:KUU79 LEI78:LEQ79 LOE78:LOM79 LYA78:LYI79 MHW78:MIE79 MRS78:MSA79 NBO78:NBW79 NLK78:NLS79 NVG78:NVO79 OFC78:OFK79 OOY78:OPG79 OYU78:OZC79 PIQ78:PIY79 PSM78:PSU79 QCI78:QCQ79 QME78:QMM79 QWA78:QWI79 RFW78:RGE79 RPS78:RQA79 RZO78:RZW79 SJK78:SJS79 STG78:STO79 TDC78:TDK79 TMY78:TNG79 TWU78:TXC79 UGQ78:UGY79 UQM78:UQU79 VAI78:VAQ79 VKE78:VKM79 VUA78:VUI79 WDW78:WEE79 WNS78:WOA79 WXO78:WXW79 BR78:CA79 LN78:LW79 VJ78:VS79 AFF78:AFO79 APB78:APK79 AYX78:AZG79 BIT78:BJC79 BSP78:BSY79 CCL78:CCU79 CMH78:CMQ79 CWD78:CWM79 DFZ78:DGI79 DPV78:DQE79 DZR78:EAA79 EJN78:EJW79 ETJ78:ETS79 FDF78:FDO79 FNB78:FNK79 FWX78:FXG79 GGT78:GHC79 GQP78:GQY79 HAL78:HAU79 HKH78:HKQ79 HUD78:HUM79 IDZ78:IEI79 INV78:IOE79 IXR78:IYA79 JHN78:JHW79 JRJ78:JRS79 KBF78:KBO79 KLB78:KLK79 KUX78:KVG79 LET78:LFC79 LOP78:LOY79 LYL78:LYU79 MIH78:MIQ79 MSD78:MSM79 NBZ78:NCI79 NLV78:NME79 NVR78:NWA79 OFN78:OFW79 OPJ78:OPS79 OZF78:OZO79 PJB78:PJK79 PSX78:PTG79 QCT78:QDC79 QMP78:QMY79 QWL78:QWU79 RGH78:RGQ79 RQD78:RQM79 RZZ78:SAI79 SJV78:SKE79 STR78:SUA79 TDN78:TDW79 TNJ78:TNS79 TXF78:TXO79 UHB78:UHK79 UQX78:URG79 VAT78:VBC79 VKP78:VKY79 VUL78:VUU79 WEH78:WEQ79 WOD78:WOM79 WXZ78:WYI79 CD78:CN79 LZ78:MJ79 VV78:WF79 AFR78:AGB79 APN78:APX79 AZJ78:AZT79 BJF78:BJP79 BTB78:BTL79 CCX78:CDH79 CMT78:CND79 CWP78:CWZ79 DGL78:DGV79 DQH78:DQR79 EAD78:EAN79 EJZ78:EKJ79 ETV78:EUF79 FDR78:FEB79 FNN78:FNX79 FXJ78:FXT79 GHF78:GHP79 GRB78:GRL79 HAX78:HBH79 HKT78:HLD79 HUP78:HUZ79 IEL78:IEV79 IOH78:IOR79 IYD78:IYN79 JHZ78:JIJ79 JRV78:JSF79 KBR78:KCB79 KLN78:KLX79 KVJ78:KVT79 LFF78:LFP79 LPB78:LPL79 LYX78:LZH79 MIT78:MJD79 MSP78:MSZ79 NCL78:NCV79 NMH78:NMR79 NWD78:NWN79 OFZ78:OGJ79 OPV78:OQF79 OZR78:PAB79 PJN78:PJX79 PTJ78:PTT79 QDF78:QDP79 QNB78:QNL79 QWX78:QXH79 RGT78:RHD79 RQP78:RQZ79 SAL78:SAV79 SKH78:SKR79 SUD78:SUN79 TDZ78:TEJ79 TNV78:TOF79 TXR78:TYB79 UHN78:UHX79 URJ78:URT79 VBF78:VBP79 VLB78:VLL79 VUX78:VVH79 WET78:WFD79 WOP78:WOZ79 WYL78:WYV79 BD75 KZ75 UV75 AER75 AON75 AYJ75 BIF75 BSB75 CBX75 CLT75 CVP75 DFL75 DPH75 DZD75 EIZ75 ESV75 FCR75 FMN75 FWJ75 GGF75 GQB75 GZX75 HJT75 HTP75 IDL75 INH75 IXD75 JGZ75 JQV75 KAR75 KKN75 KUJ75 LEF75 LOB75 LXX75 MHT75 MRP75 NBL75 NLH75 NVD75 OEZ75 OOV75 OYR75 PIN75 PSJ75 QCF75 QMB75 QVX75 RFT75 RPP75 RZL75 SJH75 STD75 TCZ75 TMV75 TWR75 UGN75 UQJ75 VAF75 VKB75 VTX75 WDT75 WNP75 WXL75 BC45 KY45 UU45 AEQ45 AOM45 AYI45 BIE45 BSA45 CBW45 CLS45 CVO45 DFK45 DPG45 DZC45 EIY45 ESU45 FCQ45 FMM45 FWI45 GGE45 GQA45 GZW45 HJS45 HTO45 IDK45 ING45 IXC45 JGY45 JQU45 KAQ45 KKM45 KUI45 LEE45 LOA45 LXW45 MHS45 MRO45 NBK45 NLG45 NVC45 OEY45 OOU45 OYQ45 PIM45 PSI45 QCE45 QMA45 QVW45 RFS45 RPO45 RZK45 SJG45 STC45 TCY45 TMU45 TWQ45 UGM45 UQI45 VAE45 VKA45 VTW45 WDS45 WNO45 WXK45 N78:V79 JJ78:JR79 TF78:TN79 ADB78:ADJ79 AMX78:ANF79 AWT78:AXB79 BGP78:BGX79 BQL78:BQT79 CAH78:CAP79 CKD78:CKL79 CTZ78:CUH79 DDV78:DED79 DNR78:DNZ79 DXN78:DXV79 EHJ78:EHR79 ERF78:ERN79 FBB78:FBJ79 FKX78:FLF79 FUT78:FVB79 GEP78:GEX79 GOL78:GOT79 GYH78:GYP79 HID78:HIL79 HRZ78:HSH79 IBV78:ICD79 ILR78:ILZ79 IVN78:IVV79 JFJ78:JFR79 JPF78:JPN79 JZB78:JZJ79 KIX78:KJF79 KST78:KTB79 LCP78:LCX79 LML78:LMT79 LWH78:LWP79 MGD78:MGL79 MPZ78:MQH79 MZV78:NAD79 NJR78:NJZ79 NTN78:NTV79 ODJ78:ODR79 ONF78:ONN79 OXB78:OXJ79 PGX78:PHF79 PQT78:PRB79 QAP78:QAX79 QKL78:QKT79 QUH78:QUP79 RED78:REL79 RNZ78:ROH79 RXV78:RYD79 SHR78:SHZ79 SRN78:SRV79 TBJ78:TBR79 TLF78:TLN79 TVB78:TVJ79 UEX78:UFF79 UOT78:UPB79 UYP78:UYX79 VIL78:VIT79 VSH78:VSP79 WCD78:WCL79 WLZ78:WMH79 WVV78:WWD79 AJ67:AR68 BF68:BO68 LB68:LK68 UX68:VG68 AET68:AFC68 AOP68:AOY68 AYL68:AYU68 BIH68:BIQ68 BSD68:BSM68 CBZ68:CCI68 CLV68:CME68 CVR68:CWA68 DFN68:DFW68 DPJ68:DPS68 DZF68:DZO68 EJB68:EJK68 ESX68:ETG68 FCT68:FDC68 FMP68:FMY68 FWL68:FWU68 GGH68:GGQ68 GQD68:GQM68 GZZ68:HAI68 HJV68:HKE68 HTR68:HUA68 IDN68:IDW68 INJ68:INS68 IXF68:IXO68 JHB68:JHK68 JQX68:JRG68 KAT68:KBC68 KKP68:KKY68 KUL68:KUU68 LEH68:LEQ68 LOD68:LOM68 LXZ68:LYI68 MHV68:MIE68 MRR68:MSA68 NBN68:NBW68 NLJ68:NLS68 NVF68:NVO68 OFB68:OFK68 OOX68:OPG68 OYT68:OZC68 PIP68:PIY68 PSL68:PSU68 QCH68:QCQ68 QMD68:QMM68 QVZ68:QWI68 RFV68:RGE68 RPR68:RQA68 RZN68:RZW68 SJJ68:SJS68 STF68:STO68 TDB68:TDK68 TMX68:TNG68 TWT68:TXC68 UGP68:UGY68 UQL68:UQU68 VAH68:VAQ68 VKD68:VKM68 VTZ68:VUI68 WDV68:WEE68 WNR68:WOA68 WXN68:WXW68 N67:V68 BD67:BR67 BU67:CN67 WYK68:WYV68 BQ68:BZ68 LM68:LV68 VI68:VR68 AFE68:AFN68 APA68:APJ68 AYW68:AZF68 BIS68:BJB68 BSO68:BSX68 CCK68:CCT68 CMG68:CMP68 CWC68:CWL68 DFY68:DGH68 DPU68:DQD68 DZQ68:DZZ68 EJM68:EJV68 ETI68:ETR68 FDE68:FDN68 FNA68:FNJ68 FWW68:FXF68 GGS68:GHB68 GQO68:GQX68 HAK68:HAT68 HKG68:HKP68 HUC68:HUL68 IDY68:IEH68 INU68:IOD68 IXQ68:IXZ68 JHM68:JHV68 JRI68:JRR68 KBE68:KBN68 KLA68:KLJ68 KUW68:KVF68 LES68:LFB68 LOO68:LOX68 LYK68:LYT68 MIG68:MIP68 MSC68:MSL68 NBY68:NCH68 NLU68:NMD68 NVQ68:NVZ68 OFM68:OFV68 OPI68:OPR68 OZE68:OZN68 PJA68:PJJ68 PSW68:PTF68 QCS68:QDB68 QMO68:QMX68 QWK68:QWT68 RGG68:RGP68 RQC68:RQL68 RZY68:SAH68 SJU68:SKD68 STQ68:STZ68 TDM68:TDV68 TNI68:TNR68 TXE68:TXN68 UHA68:UHJ68 UQW68:URF68 VAS68:VBB68 VKO68:VKX68 VUK68:VUT68 WEG68:WEP68 WOC68:WOL68 WXY68:WYH68 CC68:CN68 LY68:MJ68 VU68:WF68 AFQ68:AGB68 APM68:APX68 AZI68:AZT68 BJE68:BJP68 BTA68:BTL68 CCW68:CDH68 CMS68:CND68 CWO68:CWZ68 DGK68:DGV68 DQG68:DQR68 EAC68:EAN68 EJY68:EKJ68 ETU68:EUF68 FDQ68:FEB68 FNM68:FNX68 FXI68:FXT68 GHE68:GHP68 GRA68:GRL68 HAW68:HBH68 HKS68:HLD68 HUO68:HUZ68 IEK68:IEV68 IOG68:IOR68 IYC68:IYN68 JHY68:JIJ68 JRU68:JSF68 KBQ68:KCB68 KLM68:KLX68 KVI68:KVT68 LFE68:LFP68 LPA68:LPL68 LYW68:LZH68 MIS68:MJD68 MSO68:MSZ68 NCK68:NCV68 NMG68:NMR68 NWC68:NWN68 OFY68:OGJ68 OPU68:OQF68 OZQ68:PAB68 PJM68:PJX68 PTI68:PTT68 QDE68:QDP68 QNA68:QNL68 QWW68:QXH68 RGS68:RHD68 RQO68:RQZ68 SAK68:SAV68 SKG68:SKR68 SUC68:SUN68 TDY68:TEJ68 TNU68:TOF68 TXQ68:TYB68 UHM68:UHX68 URI68:URT68 VBE68:VBP68 VLA68:VLL68 VUW68:VVH68 WES68:WFD68 WOO68:WOZ68 Y67:AG68 WYC67:WYV67 WOG67:WOZ67 WEK67:WFD67 VUO67:VVH67 VKS67:VLL67 VAW67:VBP67 URA67:URT67 UHE67:UHX67 TXI67:TYB67 TNM67:TOF67 TDQ67:TEJ67 STU67:SUN67 SJY67:SKR67 SAC67:SAV67 RQG67:RQZ67 RGK67:RHD67 QWO67:QXH67 QMS67:QNL67 QCW67:QDP67 PTA67:PTT67 PJE67:PJX67 OZI67:PAB67 OPM67:OQF67 OFQ67:OGJ67 NVU67:NWN67 NLY67:NMR67 NCC67:NCV67 MSG67:MSZ67 MIK67:MJD67 LYO67:LZH67 LOS67:LPL67 LEW67:LFP67 KVA67:KVT67 KLE67:KLX67 KBI67:KCB67 JRM67:JSF67 JHQ67:JIJ67 IXU67:IYN67 INY67:IOR67 IEC67:IEV67 HUG67:HUZ67 HKK67:HLD67 HAO67:HBH67 GQS67:GRL67 GGW67:GHP67 FXA67:FXT67 FNE67:FNX67 FDI67:FEB67 ETM67:EUF67 EJQ67:EKJ67 DZU67:EAN67 DPY67:DQR67 DGC67:DGV67 CWG67:CWZ67 CMK67:CND67 CCO67:CDH67 BSS67:BTL67 BIW67:BJP67 AZA67:AZT67 APE67:APX67 AFI67:AGB67 VM67:WF67 LQ67:MJ67 WXL67:WXZ67 WNP67:WOD67 WDT67:WEH67 VTX67:VUL67 VKB67:VKP67 VAF67:VAT67 UQJ67:UQX67 UGN67:UHB67 TWR67:TXF67 TMV67:TNJ67 TCZ67:TDN67 STD67:STR67 SJH67:SJV67 RZL67:RZZ67 RPP67:RQD67 RFT67:RGH67 QVX67:QWL67 QMB67:QMP67 QCF67:QCT67 PSJ67:PSX67 PIN67:PJB67 OYR67:OZF67 OOV67:OPJ67 OEZ67:OFN67 NVD67:NVR67 NLH67:NLV67 NBL67:NBZ67 MRP67:MSD67 MHT67:MIH67 LXX67:LYL67 LOB67:LOP67 LEF67:LET67 KUJ67:KUX67 KKN67:KLB67 KAR67:KBF67 JQV67:JRJ67 JGZ67:JHN67 IXD67:IXR67 INH67:INV67 IDL67:IDZ67 HTP67:HUD67 HJT67:HKH67 GZX67:HAL67 GQB67:GQP67 GGF67:GGT67 FWJ67:FWX67 FMN67:FNB67 FCR67:FDF67 ESV67:ETJ67 EIZ67:EJN67 DZD67:DZR67 DPH67:DPV67 DFL67:DFZ67 CVP67:CWD67 CLT67:CMH67 CBX67:CCL67 BSB67:BSP67 BIF67:BIT67 AYJ67:AYX67 AON67:APB67 AER67:AFF67 UV67:VJ67 KZ67:LN67 WVV67:WWD68 WLZ67:WMH68 WCD67:WCL68 VSH67:VSP68 VIL67:VIT68 UYP67:UYX68 UOT67:UPB68 UEX67:UFF68 TVB67:TVJ68 TLF67:TLN68 TBJ67:TBR68 SRN67:SRV68 SHR67:SHZ68 RXV67:RYD68 RNZ67:ROH68 RED67:REL68 QUH67:QUP68 QKL67:QKT68 QAP67:QAX68 PQT67:PRB68 PGX67:PHF68 OXB67:OXJ68 ONF67:ONN68 ODJ67:ODR68 NTN67:NTV68 NJR67:NJZ68 MZV67:NAD68 MPZ67:MQH68 MGD67:MGL68 LWH67:LWP68 LML67:LMT68 LCP67:LCX68 KST67:KTB68 KIX67:KJF68 JZB67:JZJ68 JPF67:JPN68 JFJ67:JFR68 IVN67:IVV68 ILR67:ILZ68 IBV67:ICD68 HRZ67:HSH68 HID67:HIL68 GYH67:GYP68 GOL67:GOT68 GEP67:GEX68 FUT67:FVB68 FKX67:FLF68 FBB67:FBJ68 ERF67:ERN68 EHJ67:EHR68 DXN67:DXV68 DNR67:DNZ68 DDV67:DED68 CTZ67:CUH68 CKD67:CKL68 CAH67:CAP68 BQL67:BQT68 BGP67:BGX68 AWT67:AXB68 AMX67:ANF68 ADB67:ADJ68 TF67:TN68 JJ67:JR68 WWR67:WWZ68 WMV67:WND68 WCZ67:WDH68 VTD67:VTL68 VJH67:VJP68 UZL67:UZT68 UPP67:UPX68 UFT67:UGB68 TVX67:TWF68 TMB67:TMJ68 TCF67:TCN68 SSJ67:SSR68 SIN67:SIV68 RYR67:RYZ68 ROV67:RPD68 REZ67:RFH68 QVD67:QVL68 QLH67:QLP68 QBL67:QBT68 PRP67:PRX68 PHT67:PIB68 OXX67:OYF68 OOB67:OOJ68 OEF67:OEN68 NUJ67:NUR68 NKN67:NKV68 NAR67:NAZ68 MQV67:MRD68 MGZ67:MHH68 LXD67:LXL68 LNH67:LNP68 LDL67:LDT68 KTP67:KTX68 KJT67:KKB68 JZX67:KAF68 JQB67:JQJ68 JGF67:JGN68 IWJ67:IWR68 IMN67:IMV68 ICR67:ICZ68 HSV67:HTD68 HIZ67:HJH68 GZD67:GZL68 GPH67:GPP68 GFL67:GFT68 FVP67:FVX68 FLT67:FMB68 FBX67:FCF68 ESB67:ESJ68 EIF67:EIN68 DYJ67:DYR68 DON67:DOV68 DER67:DEZ68 CUV67:CVD68 CKZ67:CLH68 CBD67:CBL68 BRH67:BRP68 BHL67:BHT68 AXP67:AXX68 ANT67:AOB68 ADX67:AEF68 UB67:UJ68 KF67:KN68 WWG67:WWO68 WMK67:WMS68 WCO67:WCW68 VSS67:VTA68 VIW67:VJE68 UZA67:UZI68 UPE67:UPM68 UFI67:UFQ68 TVM67:TVU68 TLQ67:TLY68 TBU67:TCC68 SRY67:SSG68 SIC67:SIK68 RYG67:RYO68 ROK67:ROS68 REO67:REW68 QUS67:QVA68 QKW67:QLE68 QBA67:QBI68 PRE67:PRM68 PHI67:PHQ68 OXM67:OXU68 ONQ67:ONY68 ODU67:OEC68 NTY67:NUG68 NKC67:NKK68 NAG67:NAO68 MQK67:MQS68 MGO67:MGW68 LWS67:LXA68 LMW67:LNE68 LDA67:LDI68 KTE67:KTM68 KJI67:KJQ68 JZM67:JZU68 JPQ67:JPY68 JFU67:JGC68 IVY67:IWG68 IMC67:IMK68 ICG67:ICO68 HSK67:HSS68 HIO67:HIW68 GYS67:GZA68 GOW67:GPE68 GFA67:GFI68 FVE67:FVM68 FLI67:FLQ68 FBM67:FBU68 ERQ67:ERY68 EHU67:EIC68 DXY67:DYG68 DOC67:DOK68 DEG67:DEO68 CUK67:CUS68 CKO67:CKW68 CAS67:CBA68 BQW67:BRE68 BHA67:BHI68 AXE67:AXM68 ANI67:ANQ68 ADM67:ADU68 TQ67:TY68 JU67:KC68"/>
    <dataValidation type="list" imeMode="disabled" allowBlank="1" showInputMessage="1" showErrorMessage="1" sqref="WWX53:WXC53 WNB53:WNG53 KL53:KQ53 UH53:UM53 AED53:AEI53 ANZ53:AOE53 AXV53:AYA53 BHR53:BHW53 BRN53:BRS53 CBJ53:CBO53 CLF53:CLK53 CVB53:CVG53 DEX53:DFC53 DOT53:DOY53 DYP53:DYU53 EIL53:EIQ53 ESH53:ESM53 FCD53:FCI53 FLZ53:FME53 FVV53:FWA53 GFR53:GFW53 GPN53:GPS53 GZJ53:GZO53 HJF53:HJK53 HTB53:HTG53 ICX53:IDC53 IMT53:IMY53 IWP53:IWU53 JGL53:JGQ53 JQH53:JQM53 KAD53:KAI53 KJZ53:KKE53 KTV53:KUA53 LDR53:LDW53 LNN53:LNS53 LXJ53:LXO53 MHF53:MHK53 MRB53:MRG53 NAX53:NBC53 NKT53:NKY53 NUP53:NUU53 OEL53:OEQ53 OOH53:OOM53 OYD53:OYI53 PHZ53:PIE53 PRV53:PSA53 QBR53:QBW53 QLN53:QLS53 QVJ53:QVO53 RFF53:RFK53 RPB53:RPG53 RYX53:RZC53 SIT53:SIY53 SSP53:SSU53 TCL53:TCQ53 TMH53:TMM53 TWD53:TWI53 UFZ53:UGE53 UPV53:UQA53 UZR53:UZW53 VJN53:VJS53 VTJ53:VTO53 WDF53:WDK53">
      <formula1>"6,7,8,9,10,11,12,1"</formula1>
    </dataValidation>
    <dataValidation type="textLength" imeMode="disabled" operator="equal" allowBlank="1" showInputMessage="1" showErrorMessage="1" error="入力された桁数が不正です。_x000a_3ケタで再度入力してください。" sqref="BD20:BH20 BD11:BH11 O76:X76 JK76:JT76 TG76:TP76 ADC76:ADL76 AMY76:ANH76 AWU76:AXD76 BGQ76:BGZ76 BQM76:BQV76 CAI76:CAR76 CKE76:CKN76 CUA76:CUJ76 DDW76:DEF76 DNS76:DOB76 DXO76:DXX76 EHK76:EHT76 ERG76:ERP76 FBC76:FBL76 FKY76:FLH76 FUU76:FVD76 GEQ76:GEZ76 GOM76:GOV76 GYI76:GYR76 HIE76:HIN76 HSA76:HSJ76 IBW76:ICF76 ILS76:IMB76 IVO76:IVX76 JFK76:JFT76 JPG76:JPP76 JZC76:JZL76 KIY76:KJH76 KSU76:KTD76 LCQ76:LCZ76 LMM76:LMV76 LWI76:LWR76 MGE76:MGN76 MQA76:MQJ76 MZW76:NAF76 NJS76:NKB76 NTO76:NTX76 ODK76:ODT76 ONG76:ONP76 OXC76:OXL76 PGY76:PHH76 PQU76:PRD76 QAQ76:QAZ76 QKM76:QKV76 QUI76:QUR76 REE76:REN76 ROA76:ROJ76 RXW76:RYF76 SHS76:SIB76 SRO76:SRX76 TBK76:TBT76 TLG76:TLP76 TVC76:TVL76 UEY76:UFH76 UOU76:UPD76 UYQ76:UYZ76 VIM76:VIV76 VSI76:VSR76 WCE76:WCN76 WMA76:WMJ76 WVW76:WWF76">
      <formula1>3</formula1>
    </dataValidation>
    <dataValidation type="textLength" imeMode="disabled" operator="equal" allowBlank="1" showInputMessage="1" showErrorMessage="1" error="入力された桁数が不正です。_x000a_4ケタで再度入力してください。" sqref="BK20:BO20 BK11:BO11 AB76:AK76 JX76:KG76 TT76:UC76 ADP76:ADY76 ANL76:ANU76 AXH76:AXQ76 BHD76:BHM76 BQZ76:BRI76 CAV76:CBE76 CKR76:CLA76 CUN76:CUW76 DEJ76:DES76 DOF76:DOO76 DYB76:DYK76 EHX76:EIG76 ERT76:ESC76 FBP76:FBY76 FLL76:FLU76 FVH76:FVQ76 GFD76:GFM76 GOZ76:GPI76 GYV76:GZE76 HIR76:HJA76 HSN76:HSW76 ICJ76:ICS76 IMF76:IMO76 IWB76:IWK76 JFX76:JGG76 JPT76:JQC76 JZP76:JZY76 KJL76:KJU76 KTH76:KTQ76 LDD76:LDM76 LMZ76:LNI76 LWV76:LXE76 MGR76:MHA76 MQN76:MQW76 NAJ76:NAS76 NKF76:NKO76 NUB76:NUK76 ODX76:OEG76 ONT76:OOC76 OXP76:OXY76 PHL76:PHU76 PRH76:PRQ76 QBD76:QBM76 QKZ76:QLI76 QUV76:QVE76 RER76:RFA76 RON76:ROW76 RYJ76:RYS76 SIF76:SIO76 SSB76:SSK76 TBX76:TCG76 TLT76:TMC76 TVP76:TVY76 UFL76:UFU76 UPH76:UPQ76 UZD76:UZM76 VIZ76:VJI76 VSV76:VTE76 WCR76:WDA76 WMN76:WMW76 WWJ76:WWS76">
      <formula1>4</formula1>
    </dataValidation>
    <dataValidation imeMode="hiragana" allowBlank="1" showInputMessage="1" showErrorMessage="1" sqref="BD14:CJ14"/>
    <dataValidation type="list" allowBlank="1" showInputMessage="1" showErrorMessage="1" sqref="WVT32:WVX32 JH32:JL32 TD32:TH32 ACZ32:ADD32 AMV32:AMZ32 AWR32:AWV32 BGN32:BGR32 BQJ32:BQN32 CAF32:CAJ32 CKB32:CKF32 CTX32:CUB32 DDT32:DDX32 DNP32:DNT32 DXL32:DXP32 EHH32:EHL32 ERD32:ERH32 FAZ32:FBD32 FKV32:FKZ32 FUR32:FUV32 GEN32:GER32 GOJ32:GON32 GYF32:GYJ32 HIB32:HIF32 HRX32:HSB32 IBT32:IBX32 ILP32:ILT32 IVL32:IVP32 JFH32:JFL32 JPD32:JPH32 JYZ32:JZD32 KIV32:KIZ32 KSR32:KSV32 LCN32:LCR32 LMJ32:LMN32 LWF32:LWJ32 MGB32:MGF32 MPX32:MQB32 MZT32:MZX32 NJP32:NJT32 NTL32:NTP32 ODH32:ODL32 OND32:ONH32 OWZ32:OXD32 PGV32:PGZ32 PQR32:PQV32 QAN32:QAR32 QKJ32:QKN32 QUF32:QUJ32 REB32:REF32 RNX32:ROB32 RXT32:RXX32 SHP32:SHT32 SRL32:SRP32 TBH32:TBL32 TLD32:TLH32 TUZ32:TVD32 UEV32:UEZ32 UOR32:UOV32 UYN32:UYR32 VIJ32:VIN32 VSF32:VSJ32 WCB32:WCF32 WLX32:WMB32">
      <formula1>"6,7,8,9,10"</formula1>
    </dataValidation>
    <dataValidation type="list" allowBlank="1" showInputMessage="1" showErrorMessage="1" sqref="WWB32:WWF32 JP32:JT32 TL32:TP32 ADH32:ADL32 AND32:ANH32 AWZ32:AXD32 BGV32:BGZ32 BQR32:BQV32 CAN32:CAR32 CKJ32:CKN32 CUF32:CUJ32 DEB32:DEF32 DNX32:DOB32 DXT32:DXX32 EHP32:EHT32 ERL32:ERP32 FBH32:FBL32 FLD32:FLH32 FUZ32:FVD32 GEV32:GEZ32 GOR32:GOV32 GYN32:GYR32 HIJ32:HIN32 HSF32:HSJ32 ICB32:ICF32 ILX32:IMB32 IVT32:IVX32 JFP32:JFT32 JPL32:JPP32 JZH32:JZL32 KJD32:KJH32 KSZ32:KTD32 LCV32:LCZ32 LMR32:LMV32 LWN32:LWR32 MGJ32:MGN32 MQF32:MQJ32 NAB32:NAF32 NJX32:NKB32 NTT32:NTX32 ODP32:ODT32 ONL32:ONP32 OXH32:OXL32 PHD32:PHH32 PQZ32:PRD32 QAV32:QAZ32 QKR32:QKV32 QUN32:QUR32 REJ32:REN32 ROF32:ROJ32 RYB32:RYF32 SHX32:SIB32 SRT32:SRX32 TBP32:TBT32 TLL32:TLP32 TVH32:TVL32 UFD32:UFH32 UOZ32:UPD32 UYV32:UYZ32 VIR32:VIV32 VSN32:VSR32 WCJ32:WCN32 WMF32:WMJ32">
      <formula1>"1,2,3,4,5,6,7,8,9,10,11,12,13,14,15,16,17,18,19,20,21,22,23,24,25,26,27,28,29,30,31"</formula1>
    </dataValidation>
    <dataValidation type="textLength" imeMode="halfAlpha" operator="equal" allowBlank="1" showInputMessage="1" showErrorMessage="1" sqref="BF32 LB32 UX32 AET32 AOP32 AYL32 BIH32 BSD32 CBZ32 CLV32 CVR32 DFN32 DPJ32 DZF32 EJB32 ESX32 FCT32 FMP32 FWL32 GGH32 GQD32 GZZ32 HJV32 HTR32 IDN32 INJ32 IXF32 JHB32 JQX32 KAT32 KKP32 KUL32 LEH32 LOD32 LXZ32 MHV32 MRR32 NBN32 NLJ32 NVF32 OFB32 OOX32 OYT32 PIP32 PSL32 QCH32 QMD32 QVZ32 RFV32 RPR32 RZN32 SJJ32 STF32 TDB32 TMX32 TWT32 UGP32 UQL32 VAH32 VKD32 VTZ32 WDV32 WNR32 WXN32">
      <formula1>4</formula1>
    </dataValidation>
    <dataValidation type="textLength" imeMode="halfAlpha" operator="equal" allowBlank="1" showInputMessage="1" showErrorMessage="1" sqref="WXX32:WYE32 LL32:LS32 VH32:VO32 AFD32:AFK32 AOZ32:APG32 AYV32:AZC32 BIR32:BIY32 BSN32:BSU32 CCJ32:CCQ32 CMF32:CMM32 CWB32:CWI32 DFX32:DGE32 DPT32:DQA32 DZP32:DZW32 EJL32:EJS32 ETH32:ETO32 FDD32:FDK32 FMZ32:FNG32 FWV32:FXC32 GGR32:GGY32 GQN32:GQU32 HAJ32:HAQ32 HKF32:HKM32 HUB32:HUI32 IDX32:IEE32 INT32:IOA32 IXP32:IXW32 JHL32:JHS32 JRH32:JRO32 KBD32:KBK32 KKZ32:KLG32 KUV32:KVC32 LER32:LEY32 LON32:LOU32 LYJ32:LYQ32 MIF32:MIM32 MSB32:MSI32 NBX32:NCE32 NLT32:NMA32 NVP32:NVW32 OFL32:OFS32 OPH32:OPO32 OZD32:OZK32 PIZ32:PJG32 PSV32:PTC32 QCR32:QCY32 QMN32:QMU32 QWJ32:QWQ32 RGF32:RGM32 RQB32:RQI32 RZX32:SAE32 SJT32:SKA32 STP32:STW32 TDL32:TDS32 TNH32:TNO32 TXD32:TXK32 UGZ32:UHG32 UQV32:URC32 VAR32:VAY32 VKN32:VKU32 VUJ32:VUQ32 WEF32:WEM32 WOB32:WOI32">
      <formula1>5</formula1>
    </dataValidation>
    <dataValidation imeMode="off" allowBlank="1" showInputMessage="1" showErrorMessage="1" sqref="L32:P32 T32:X32"/>
    <dataValidation type="whole" allowBlank="1" showInputMessage="1" showErrorMessage="1" error="200万円以内で入力してください。" sqref="WWF58:WXV58 JT58:LJ58 TP58:VF58 ADL58:AFB58 ANH58:AOX58 AXD58:AYT58 BGZ58:BIP58 BQV58:BSL58 CAR58:CCH58 CKN58:CMD58 CUJ58:CVZ58 DEF58:DFV58 DOB58:DPR58 DXX58:DZN58 EHT58:EJJ58 ERP58:ETF58 FBL58:FDB58 FLH58:FMX58 FVD58:FWT58 GEZ58:GGP58 GOV58:GQL58 GYR58:HAH58 HIN58:HKD58 HSJ58:HTZ58 ICF58:IDV58 IMB58:INR58 IVX58:IXN58 JFT58:JHJ58 JPP58:JRF58 JZL58:KBB58 KJH58:KKX58 KTD58:KUT58 LCZ58:LEP58 LMV58:LOL58 LWR58:LYH58 MGN58:MID58 MQJ58:MRZ58 NAF58:NBV58 NKB58:NLR58 NTX58:NVN58 ODT58:OFJ58 ONP58:OPF58 OXL58:OZB58 PHH58:PIX58 PRD58:PST58 QAZ58:QCP58 QKV58:QML58 QUR58:QWH58 REN58:RGD58 ROJ58:RPZ58 RYF58:RZV58 SIB58:SJR58 SRX58:STN58 TBT58:TDJ58 TLP58:TNF58 TVL58:TXB58 UFH58:UGX58 UPD58:UQT58 UYZ58:VAP58 VIV58:VKL58 VSR58:VUH58 WCN58:WED58 WMJ58:WNZ58">
      <formula1>1</formula1>
      <formula2>2000000</formula2>
    </dataValidation>
    <dataValidation type="list" allowBlank="1" showInputMessage="1" showErrorMessage="1" sqref="Y53:AJ53 JU53:KF53 TQ53:UB53 ADM53:ADX53 ANI53:ANT53 AXE53:AXP53 BHA53:BHL53 BQW53:BRH53 CAS53:CBD53 CKO53:CKZ53 CUK53:CUV53 DEG53:DER53 DOC53:DON53 DXY53:DYJ53 EHU53:EIF53 ERQ53:ESB53 FBM53:FBX53 FLI53:FLT53 FVE53:FVP53 GFA53:GFL53 GOW53:GPH53 GYS53:GZD53 HIO53:HIZ53 HSK53:HSV53 ICG53:ICR53 IMC53:IMN53 IVY53:IWJ53 JFU53:JGF53 JPQ53:JQB53 JZM53:JZX53 KJI53:KJT53 KTE53:KTP53 LDA53:LDL53 LMW53:LNH53 LWS53:LXD53 MGO53:MGZ53 MQK53:MQV53 NAG53:NAR53 NKC53:NKN53 NTY53:NUJ53 ODU53:OEF53 ONQ53:OOB53 OXM53:OXX53 PHI53:PHT53 PRE53:PRP53 QBA53:QBL53 QKW53:QLH53 QUS53:QVD53 REO53:REZ53 ROK53:ROV53 RYG53:RYR53 SIC53:SIN53 SRY53:SSJ53 TBU53:TCF53 TLQ53:TMB53 TVM53:TVX53 UFI53:UFT53 UPE53:UPP53 UZA53:UZL53 VIW53:VJH53 VSS53:VTD53 WCO53:WCZ53 WMK53:WMV53 WWG53:WWR53 BT5:BX5">
      <formula1>"2019,2020"</formula1>
    </dataValidation>
    <dataValidation type="list" imeMode="disabled" allowBlank="1" showInputMessage="1" showErrorMessage="1" prompt="工事完了日から起算して14日又は提出期限のいずれか早い日を記入してください。_x000a_※工事完了日以前の日付は不可" sqref="CA5:CE5">
      <formula1>"7,8,9,10,11,12,1"</formula1>
    </dataValidation>
    <dataValidation type="textLength" imeMode="halfAlpha" operator="equal" allowBlank="1" showInputMessage="1" showErrorMessage="1" error="入力された桁数が不正です。_x000a_5ケタで入力再度入力してください。" sqref="BP32:BW32">
      <formula1>5</formula1>
    </dataValidation>
    <dataValidation type="list" imeMode="disabled" allowBlank="1" showInputMessage="1" showErrorMessage="1" sqref="AP53:AU53">
      <formula1>"7,8,9,10,11,12,1"</formula1>
    </dataValidation>
  </dataValidations>
  <printOptions horizontalCentered="1"/>
  <pageMargins left="0.27559055118110237" right="0.27559055118110237" top="0.27559055118110237" bottom="0.19685039370078741" header="0.39370078740157483" footer="3.937007874015748E-2"/>
  <pageSetup paperSize="9" scale="74" orientation="portrait" r:id="rId1"/>
  <headerFooter alignWithMargins="0">
    <oddFooter>&amp;L（備考）用紙は日本工業規格Ａ４とし、縦位置とする。</oddFooter>
  </headerFooter>
  <rowBreaks count="1" manualBreakCount="1">
    <brk id="44" max="9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9"/>
  <sheetViews>
    <sheetView showGridLines="0" view="pageBreakPreview" zoomScale="55" zoomScaleNormal="100" zoomScaleSheetLayoutView="55" workbookViewId="0"/>
  </sheetViews>
  <sheetFormatPr defaultRowHeight="13.5"/>
  <cols>
    <col min="1" max="1" width="3.625" style="2" customWidth="1"/>
    <col min="2" max="35" width="3.5" style="2" customWidth="1"/>
    <col min="36" max="38" width="3.5" style="5" customWidth="1"/>
    <col min="39" max="46" width="3.5" style="215" customWidth="1"/>
    <col min="47" max="55" width="3.5" style="2" customWidth="1"/>
    <col min="56" max="85" width="3.375" style="2" customWidth="1"/>
    <col min="86" max="16384" width="9" style="2"/>
  </cols>
  <sheetData>
    <row r="1" spans="1:57" ht="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174"/>
      <c r="AK1" s="174"/>
      <c r="AL1" s="174"/>
      <c r="AM1" s="175"/>
      <c r="AN1" s="175"/>
      <c r="AO1" s="175"/>
      <c r="AP1" s="175"/>
      <c r="AQ1" s="175"/>
      <c r="AR1" s="175"/>
      <c r="AS1" s="175"/>
      <c r="AT1" s="175"/>
      <c r="AU1" s="3"/>
      <c r="AV1" s="3"/>
      <c r="AW1" s="3"/>
      <c r="AX1" s="3"/>
      <c r="AY1" s="3"/>
      <c r="AZ1" s="3"/>
      <c r="BA1" s="3"/>
      <c r="BB1" s="3"/>
      <c r="BC1" s="176" t="s">
        <v>124</v>
      </c>
    </row>
    <row r="2" spans="1:57" s="28" customFormat="1" ht="18" customHeight="1">
      <c r="B2" s="55"/>
      <c r="C2" s="55"/>
      <c r="BC2" s="117" t="str">
        <f>IF(OR(完了実績報告書!$BD$15&lt;&gt;"",完了実績報告書!AJ67&lt;&gt;""),完了実績報告書!$BD$15&amp;"邸"&amp;RIGHT(TRIM(完了実績報告書!N67&amp;完了実績報告書!Y67&amp;完了実績報告書!AJ67),4),"")</f>
        <v/>
      </c>
    </row>
    <row r="3" spans="1:57" ht="30" customHeight="1">
      <c r="A3" s="565" t="s">
        <v>52</v>
      </c>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6"/>
      <c r="AJ3" s="566"/>
      <c r="AK3" s="566"/>
      <c r="AL3" s="566"/>
      <c r="AM3" s="566"/>
      <c r="AN3" s="566"/>
      <c r="AO3" s="566"/>
      <c r="AP3" s="566"/>
      <c r="AQ3" s="566"/>
      <c r="AR3" s="566"/>
      <c r="AS3" s="566"/>
      <c r="AT3" s="566"/>
      <c r="AU3" s="566"/>
      <c r="AV3" s="566"/>
      <c r="AW3" s="566"/>
      <c r="AX3" s="566"/>
      <c r="AY3" s="566"/>
      <c r="AZ3" s="566"/>
      <c r="BA3" s="566"/>
      <c r="BB3" s="566"/>
      <c r="BC3" s="567"/>
    </row>
    <row r="4" spans="1:57" s="1" customFormat="1" ht="30" customHeight="1">
      <c r="B4" s="179"/>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57" s="64" customFormat="1" ht="34.5" customHeight="1">
      <c r="B5" s="177" t="s">
        <v>53</v>
      </c>
      <c r="C5" s="178"/>
      <c r="D5" s="179"/>
      <c r="E5" s="179"/>
      <c r="F5" s="179"/>
      <c r="G5" s="179"/>
      <c r="H5" s="179"/>
      <c r="I5" s="179"/>
      <c r="J5" s="179"/>
      <c r="K5" s="180"/>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8"/>
      <c r="BB5" s="181"/>
      <c r="BC5" s="181"/>
      <c r="BD5" s="182"/>
      <c r="BE5" s="182"/>
    </row>
    <row r="6" spans="1:57" s="64" customFormat="1" ht="62.25" customHeight="1">
      <c r="A6" s="223"/>
      <c r="B6" s="570" t="s">
        <v>125</v>
      </c>
      <c r="C6" s="570"/>
      <c r="D6" s="570"/>
      <c r="E6" s="570"/>
      <c r="F6" s="570"/>
      <c r="G6" s="570"/>
      <c r="H6" s="570"/>
      <c r="I6" s="570"/>
      <c r="J6" s="570"/>
      <c r="K6" s="570"/>
      <c r="L6" s="568"/>
      <c r="M6" s="568"/>
      <c r="N6" s="568"/>
      <c r="O6" s="568"/>
      <c r="P6" s="568"/>
      <c r="Q6" s="568"/>
      <c r="R6" s="568"/>
      <c r="S6" s="568"/>
      <c r="T6" s="568"/>
      <c r="U6" s="568"/>
      <c r="V6" s="182" t="s">
        <v>59</v>
      </c>
      <c r="W6" s="569" t="s">
        <v>85</v>
      </c>
      <c r="X6" s="569"/>
      <c r="Y6" s="569"/>
      <c r="Z6" s="569"/>
      <c r="AA6" s="569"/>
      <c r="AB6" s="569"/>
      <c r="AC6" s="569"/>
      <c r="AD6" s="569"/>
      <c r="AE6" s="569"/>
      <c r="AF6" s="569"/>
      <c r="AG6" s="569"/>
      <c r="AH6" s="569"/>
      <c r="AI6" s="569"/>
      <c r="AJ6" s="569"/>
      <c r="AK6" s="569"/>
      <c r="AL6" s="569"/>
      <c r="AM6" s="569"/>
      <c r="AN6" s="569"/>
      <c r="AO6" s="569"/>
      <c r="AP6" s="569"/>
      <c r="AQ6" s="569"/>
      <c r="AR6" s="569"/>
      <c r="AS6" s="569"/>
      <c r="AT6" s="569"/>
      <c r="AU6" s="569"/>
      <c r="AV6" s="569"/>
      <c r="AW6" s="569"/>
      <c r="AX6" s="569"/>
      <c r="AY6" s="569"/>
      <c r="AZ6" s="569"/>
      <c r="BA6" s="569"/>
      <c r="BB6" s="569"/>
      <c r="BC6" s="569"/>
      <c r="BD6" s="182"/>
      <c r="BE6" s="182"/>
    </row>
    <row r="7" spans="1:57" s="64" customFormat="1" ht="34.5" customHeight="1">
      <c r="B7" s="184"/>
      <c r="C7" s="184"/>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5"/>
      <c r="AJ7" s="182"/>
      <c r="AK7" s="182"/>
      <c r="AL7" s="182"/>
      <c r="AM7" s="182"/>
      <c r="AN7" s="182"/>
      <c r="AO7" s="182"/>
      <c r="AP7" s="182"/>
      <c r="AQ7" s="182"/>
      <c r="AR7" s="182"/>
      <c r="AS7" s="182"/>
      <c r="AT7" s="182"/>
      <c r="AU7" s="182"/>
      <c r="AV7" s="182"/>
      <c r="AW7" s="182"/>
      <c r="AX7" s="182"/>
      <c r="AY7" s="182"/>
      <c r="AZ7" s="182"/>
      <c r="BA7" s="184"/>
      <c r="BB7" s="182"/>
      <c r="BC7" s="182"/>
      <c r="BD7" s="182"/>
      <c r="BE7" s="182"/>
    </row>
    <row r="8" spans="1:57" s="64" customFormat="1" ht="34.5" customHeight="1">
      <c r="B8" s="560" t="s">
        <v>54</v>
      </c>
      <c r="C8" s="560"/>
      <c r="D8" s="560"/>
      <c r="E8" s="560"/>
      <c r="F8" s="560"/>
      <c r="G8" s="560"/>
      <c r="H8" s="560"/>
      <c r="I8" s="560"/>
      <c r="J8" s="560"/>
      <c r="K8" s="182"/>
      <c r="L8" s="563"/>
      <c r="M8" s="563"/>
      <c r="N8" s="563"/>
      <c r="O8" s="563"/>
      <c r="P8" s="8"/>
      <c r="Q8" s="186"/>
      <c r="R8" s="186"/>
      <c r="S8" s="186"/>
      <c r="T8" s="186"/>
      <c r="U8" s="186"/>
      <c r="V8" s="186"/>
      <c r="W8" s="186"/>
      <c r="X8" s="186"/>
      <c r="Y8" s="186"/>
      <c r="Z8" s="186"/>
      <c r="AA8" s="186"/>
      <c r="AB8" s="186"/>
      <c r="AC8" s="186"/>
      <c r="AD8" s="186"/>
      <c r="AE8" s="186"/>
      <c r="AF8" s="186"/>
      <c r="AG8" s="182"/>
      <c r="AH8" s="182"/>
      <c r="AI8" s="182"/>
      <c r="AJ8" s="182"/>
      <c r="AK8" s="182"/>
      <c r="AL8" s="182"/>
      <c r="AM8" s="182"/>
      <c r="AN8" s="182"/>
      <c r="AO8" s="182"/>
      <c r="AP8" s="182"/>
      <c r="AQ8" s="182"/>
      <c r="AR8" s="182"/>
      <c r="AS8" s="182"/>
      <c r="AT8" s="182"/>
      <c r="AU8" s="182"/>
      <c r="AV8" s="182"/>
      <c r="AW8" s="182"/>
      <c r="AX8" s="182"/>
      <c r="AY8" s="182"/>
      <c r="AZ8" s="182"/>
      <c r="BA8" s="187"/>
      <c r="BB8" s="182"/>
      <c r="BC8" s="182"/>
      <c r="BD8" s="182"/>
      <c r="BE8" s="182"/>
    </row>
    <row r="9" spans="1:57" s="64" customFormat="1" ht="34.5" customHeight="1">
      <c r="B9" s="183"/>
      <c r="C9" s="183"/>
      <c r="D9" s="179"/>
      <c r="E9" s="179"/>
      <c r="F9" s="179"/>
      <c r="G9" s="179"/>
      <c r="H9" s="179"/>
      <c r="I9" s="179"/>
      <c r="J9" s="179"/>
      <c r="K9" s="182"/>
      <c r="L9" s="186"/>
      <c r="M9" s="186"/>
      <c r="N9" s="186"/>
      <c r="O9" s="186"/>
      <c r="P9" s="186"/>
      <c r="Q9" s="186"/>
      <c r="R9" s="186"/>
      <c r="S9" s="186"/>
      <c r="T9" s="186"/>
      <c r="U9" s="186"/>
      <c r="V9" s="186"/>
      <c r="W9" s="186"/>
      <c r="X9" s="186"/>
      <c r="Y9" s="186"/>
      <c r="Z9" s="186"/>
      <c r="AA9" s="186"/>
      <c r="AB9" s="186"/>
      <c r="AC9" s="186"/>
      <c r="AD9" s="186"/>
      <c r="AE9" s="186"/>
      <c r="AF9" s="186"/>
      <c r="AG9" s="182"/>
      <c r="AH9" s="182"/>
      <c r="AI9" s="188"/>
      <c r="AJ9" s="189"/>
      <c r="AK9" s="189"/>
      <c r="AL9" s="190"/>
      <c r="AM9" s="190"/>
      <c r="AN9" s="190"/>
      <c r="AO9" s="190"/>
      <c r="AP9" s="190"/>
      <c r="AQ9" s="189"/>
      <c r="AR9" s="187"/>
      <c r="AS9" s="185"/>
      <c r="AT9" s="187"/>
      <c r="AU9" s="187"/>
      <c r="AV9" s="185"/>
      <c r="AW9" s="182"/>
      <c r="AX9" s="182"/>
      <c r="AY9" s="182"/>
      <c r="AZ9" s="182"/>
      <c r="BA9" s="187"/>
      <c r="BD9" s="552"/>
      <c r="BE9" s="552"/>
    </row>
    <row r="10" spans="1:57" s="64" customFormat="1" ht="34.5" customHeight="1">
      <c r="B10" s="560" t="s">
        <v>71</v>
      </c>
      <c r="C10" s="560"/>
      <c r="D10" s="560"/>
      <c r="E10" s="560"/>
      <c r="F10" s="560"/>
      <c r="G10" s="560"/>
      <c r="H10" s="560"/>
      <c r="I10" s="560"/>
      <c r="J10" s="560"/>
      <c r="K10" s="182"/>
      <c r="L10" s="563"/>
      <c r="M10" s="563"/>
      <c r="N10" s="563"/>
      <c r="O10" s="563"/>
      <c r="P10" s="564" t="s">
        <v>72</v>
      </c>
      <c r="Q10" s="564"/>
      <c r="R10" s="284"/>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182"/>
      <c r="BE10" s="182"/>
    </row>
    <row r="11" spans="1:57" s="64" customFormat="1" ht="34.5" customHeight="1">
      <c r="B11" s="183"/>
      <c r="C11" s="183"/>
      <c r="D11" s="179"/>
      <c r="E11" s="179"/>
      <c r="F11" s="179"/>
      <c r="G11" s="179"/>
      <c r="H11" s="179"/>
      <c r="I11" s="179"/>
      <c r="J11" s="179"/>
      <c r="K11" s="182"/>
      <c r="L11" s="186"/>
      <c r="M11" s="186"/>
      <c r="N11" s="186"/>
      <c r="O11" s="186"/>
      <c r="P11" s="186"/>
      <c r="Q11" s="186"/>
      <c r="R11" s="186"/>
      <c r="S11" s="186"/>
      <c r="T11" s="186"/>
      <c r="U11" s="186"/>
      <c r="V11" s="186"/>
      <c r="W11" s="186"/>
      <c r="X11" s="186"/>
      <c r="Y11" s="186"/>
      <c r="Z11" s="186"/>
      <c r="AA11" s="186"/>
      <c r="AB11" s="186"/>
      <c r="AC11" s="186"/>
      <c r="AD11" s="186"/>
      <c r="AE11" s="186"/>
      <c r="AF11" s="186"/>
      <c r="AG11" s="182"/>
      <c r="AH11" s="182"/>
      <c r="AI11" s="188"/>
      <c r="AJ11" s="189"/>
      <c r="AK11" s="189"/>
      <c r="AL11" s="190"/>
      <c r="AM11" s="190"/>
      <c r="AN11" s="190"/>
      <c r="AO11" s="190"/>
      <c r="AP11" s="190"/>
      <c r="AQ11" s="189"/>
      <c r="AR11" s="187"/>
      <c r="AS11" s="185"/>
      <c r="AT11" s="187"/>
      <c r="AU11" s="187"/>
      <c r="AV11" s="185"/>
      <c r="AW11" s="182"/>
      <c r="AX11" s="182"/>
      <c r="AY11" s="182"/>
      <c r="AZ11" s="182"/>
      <c r="BA11" s="187"/>
      <c r="BD11" s="552"/>
      <c r="BE11" s="552"/>
    </row>
    <row r="12" spans="1:57" s="64" customFormat="1" ht="34.5" customHeight="1">
      <c r="B12" s="183"/>
      <c r="C12" s="183"/>
      <c r="D12" s="179"/>
      <c r="E12" s="179"/>
      <c r="F12" s="179"/>
      <c r="G12" s="179"/>
      <c r="H12" s="179"/>
      <c r="I12" s="179"/>
      <c r="J12" s="179"/>
      <c r="K12" s="182"/>
      <c r="L12" s="186"/>
      <c r="M12" s="186"/>
      <c r="N12" s="186"/>
      <c r="O12" s="186"/>
      <c r="P12" s="186"/>
      <c r="Q12" s="186"/>
      <c r="R12" s="186"/>
      <c r="S12" s="186"/>
      <c r="T12" s="186"/>
      <c r="U12" s="186"/>
      <c r="V12" s="186"/>
      <c r="W12" s="186"/>
      <c r="X12" s="186"/>
      <c r="Y12" s="186"/>
      <c r="Z12" s="186"/>
      <c r="AA12" s="186"/>
      <c r="AB12" s="186"/>
      <c r="AC12" s="186"/>
      <c r="AD12" s="186"/>
      <c r="AE12" s="186"/>
      <c r="AF12" s="186"/>
      <c r="AG12" s="182"/>
      <c r="AH12" s="182"/>
      <c r="AI12" s="188"/>
      <c r="AJ12" s="189"/>
      <c r="AK12" s="189"/>
      <c r="AL12" s="190"/>
      <c r="AM12" s="190"/>
      <c r="AN12" s="190"/>
      <c r="AO12" s="190"/>
      <c r="AP12" s="190"/>
      <c r="AQ12" s="189"/>
      <c r="AR12" s="187"/>
      <c r="AS12" s="185"/>
      <c r="AT12" s="187"/>
      <c r="AU12" s="187"/>
      <c r="AV12" s="185"/>
      <c r="AW12" s="182"/>
      <c r="AX12" s="182"/>
      <c r="AY12" s="182"/>
      <c r="AZ12" s="182"/>
      <c r="BA12" s="187"/>
      <c r="BD12" s="552"/>
      <c r="BE12" s="552"/>
    </row>
    <row r="13" spans="1:57" s="64" customFormat="1" ht="34.5" customHeight="1">
      <c r="B13" s="561" t="s">
        <v>128</v>
      </c>
      <c r="C13" s="561"/>
      <c r="D13" s="561"/>
      <c r="E13" s="561"/>
      <c r="F13" s="561"/>
      <c r="G13" s="561"/>
      <c r="H13" s="561"/>
      <c r="I13" s="561"/>
      <c r="J13" s="561"/>
      <c r="K13" s="182"/>
      <c r="L13" s="562"/>
      <c r="M13" s="562"/>
      <c r="N13" s="562"/>
      <c r="O13" s="562"/>
      <c r="P13" s="564" t="s">
        <v>72</v>
      </c>
      <c r="Q13" s="564"/>
      <c r="R13" s="285" t="s">
        <v>126</v>
      </c>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182"/>
      <c r="BE13" s="182"/>
    </row>
    <row r="14" spans="1:57" s="64" customFormat="1" ht="34.5" customHeight="1">
      <c r="B14" s="183"/>
      <c r="C14" s="183"/>
      <c r="D14" s="179"/>
      <c r="E14" s="179"/>
      <c r="F14" s="179"/>
      <c r="G14" s="179"/>
      <c r="H14" s="179"/>
      <c r="I14" s="179"/>
      <c r="J14" s="179"/>
      <c r="K14" s="182"/>
      <c r="L14" s="186"/>
      <c r="M14" s="186"/>
      <c r="N14" s="186"/>
      <c r="O14" s="186"/>
      <c r="P14" s="186"/>
      <c r="Q14" s="186"/>
      <c r="R14" s="303" t="s">
        <v>127</v>
      </c>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552"/>
      <c r="BE14" s="552"/>
    </row>
    <row r="15" spans="1:57" s="64" customFormat="1" ht="34.5" customHeight="1">
      <c r="B15" s="183"/>
      <c r="C15" s="183"/>
      <c r="D15" s="179"/>
      <c r="E15" s="179"/>
      <c r="F15" s="179"/>
      <c r="G15" s="179"/>
      <c r="H15" s="179"/>
      <c r="I15" s="179"/>
      <c r="J15" s="179"/>
      <c r="K15" s="182"/>
      <c r="L15" s="186"/>
      <c r="M15" s="186"/>
      <c r="N15" s="186"/>
      <c r="O15" s="186"/>
      <c r="P15" s="186"/>
      <c r="Q15" s="186"/>
      <c r="R15" s="186"/>
      <c r="S15" s="186"/>
      <c r="T15" s="186"/>
      <c r="U15" s="186"/>
      <c r="V15" s="186"/>
      <c r="W15" s="186"/>
      <c r="X15" s="186"/>
      <c r="Y15" s="186"/>
      <c r="Z15" s="186"/>
      <c r="AA15" s="186"/>
      <c r="AB15" s="186"/>
      <c r="AC15" s="186"/>
      <c r="AD15" s="186"/>
      <c r="AE15" s="186"/>
      <c r="AF15" s="186"/>
      <c r="AG15" s="182"/>
      <c r="AH15" s="182"/>
      <c r="AI15" s="188"/>
      <c r="AJ15" s="189"/>
      <c r="AK15" s="189"/>
      <c r="AL15" s="190"/>
      <c r="AM15" s="190"/>
      <c r="AN15" s="190"/>
      <c r="AO15" s="190"/>
      <c r="AP15" s="190"/>
      <c r="AQ15" s="189"/>
      <c r="AR15" s="187"/>
      <c r="AS15" s="185"/>
      <c r="AT15" s="187"/>
      <c r="AU15" s="187"/>
      <c r="AV15" s="185"/>
      <c r="AW15" s="182"/>
      <c r="AX15" s="182"/>
      <c r="AY15" s="182"/>
      <c r="AZ15" s="182"/>
      <c r="BA15" s="187"/>
      <c r="BD15" s="191"/>
      <c r="BE15" s="191"/>
    </row>
    <row r="16" spans="1:57" s="193" customFormat="1" ht="34.5" customHeight="1">
      <c r="B16" s="178"/>
      <c r="C16" s="180"/>
      <c r="D16" s="180"/>
      <c r="E16" s="180"/>
      <c r="F16" s="180"/>
      <c r="G16" s="180"/>
      <c r="H16" s="180"/>
      <c r="I16" s="180"/>
      <c r="J16" s="180"/>
      <c r="L16" s="182"/>
      <c r="M16" s="194"/>
      <c r="N16" s="194"/>
      <c r="O16" s="182"/>
      <c r="P16" s="182"/>
      <c r="Q16" s="182"/>
      <c r="R16" s="182"/>
      <c r="S16" s="182"/>
      <c r="T16" s="182"/>
      <c r="U16" s="182"/>
      <c r="V16" s="182"/>
      <c r="W16" s="182"/>
      <c r="X16" s="182"/>
      <c r="Y16" s="182"/>
      <c r="Z16" s="182"/>
      <c r="AA16" s="182"/>
      <c r="AB16" s="182"/>
      <c r="AC16" s="182"/>
      <c r="AD16" s="182"/>
      <c r="AE16" s="182"/>
      <c r="AF16" s="182"/>
      <c r="AG16" s="192"/>
      <c r="AH16" s="192"/>
      <c r="AI16" s="182"/>
      <c r="AJ16" s="192"/>
      <c r="AK16" s="192"/>
      <c r="AL16" s="192"/>
      <c r="AM16" s="192"/>
      <c r="AN16" s="192"/>
      <c r="AO16" s="192"/>
      <c r="AP16" s="192"/>
      <c r="AQ16" s="192"/>
      <c r="AR16" s="192"/>
      <c r="AS16" s="192"/>
      <c r="AT16" s="192"/>
      <c r="AU16" s="192"/>
      <c r="AV16" s="192"/>
      <c r="AW16" s="192"/>
      <c r="AX16" s="192"/>
      <c r="AY16" s="192"/>
      <c r="AZ16" s="192"/>
      <c r="BA16" s="192"/>
      <c r="BB16" s="192"/>
      <c r="BC16" s="192"/>
      <c r="BD16" s="182"/>
    </row>
    <row r="17" spans="1:57" s="193" customFormat="1" ht="34.5" customHeight="1">
      <c r="B17" s="177" t="s">
        <v>129</v>
      </c>
      <c r="C17" s="180"/>
      <c r="D17" s="180"/>
      <c r="E17" s="180"/>
      <c r="F17" s="180"/>
      <c r="G17" s="180"/>
      <c r="H17" s="180"/>
      <c r="I17" s="180"/>
      <c r="J17" s="180"/>
      <c r="L17" s="278"/>
      <c r="M17" s="194"/>
      <c r="N17" s="194"/>
      <c r="O17" s="278"/>
      <c r="P17" s="278"/>
      <c r="Q17" s="278"/>
      <c r="R17" s="278"/>
      <c r="S17" s="278"/>
      <c r="T17" s="278"/>
      <c r="U17" s="278"/>
      <c r="V17" s="278"/>
      <c r="W17" s="278"/>
      <c r="X17" s="278"/>
      <c r="Y17" s="278"/>
      <c r="Z17" s="278"/>
      <c r="AA17" s="278"/>
      <c r="AB17" s="278"/>
      <c r="AC17" s="278"/>
      <c r="AD17" s="278"/>
      <c r="AE17" s="278"/>
      <c r="AF17" s="278"/>
      <c r="AG17" s="192"/>
      <c r="AH17" s="192"/>
      <c r="AI17" s="278"/>
      <c r="AJ17" s="192"/>
      <c r="AK17" s="192"/>
      <c r="AL17" s="192"/>
      <c r="AM17" s="192"/>
      <c r="AN17" s="192"/>
      <c r="AO17" s="192"/>
      <c r="AP17" s="192"/>
      <c r="AQ17" s="192"/>
      <c r="AR17" s="192"/>
      <c r="AS17" s="192"/>
      <c r="AT17" s="192"/>
      <c r="AU17" s="192"/>
      <c r="AV17" s="192"/>
      <c r="AW17" s="192"/>
      <c r="AX17" s="192"/>
      <c r="AY17" s="192"/>
      <c r="AZ17" s="192"/>
      <c r="BA17" s="192"/>
      <c r="BB17" s="192"/>
      <c r="BC17" s="192"/>
      <c r="BD17" s="278"/>
    </row>
    <row r="18" spans="1:57" s="193" customFormat="1" ht="34.5" customHeight="1">
      <c r="B18" s="178"/>
      <c r="C18" s="180"/>
      <c r="D18" s="180"/>
      <c r="E18" s="180"/>
      <c r="F18" s="180"/>
      <c r="G18" s="180"/>
      <c r="H18" s="180"/>
      <c r="I18" s="180"/>
      <c r="J18" s="180"/>
      <c r="L18" s="557" t="s">
        <v>130</v>
      </c>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8"/>
      <c r="AL18" s="558"/>
      <c r="AM18" s="558"/>
      <c r="AN18" s="558"/>
      <c r="AO18" s="558"/>
      <c r="AP18" s="558"/>
      <c r="AQ18" s="558"/>
      <c r="AR18" s="558"/>
      <c r="AS18" s="558"/>
      <c r="AT18" s="558"/>
      <c r="AU18" s="559"/>
      <c r="AV18" s="554" t="s">
        <v>8</v>
      </c>
      <c r="AW18" s="555"/>
      <c r="AX18" s="555"/>
      <c r="AY18" s="556"/>
      <c r="AZ18" s="192"/>
      <c r="BA18" s="192"/>
      <c r="BB18" s="192"/>
      <c r="BC18" s="192"/>
      <c r="BD18" s="278"/>
    </row>
    <row r="19" spans="1:57" s="193" customFormat="1" ht="34.5" customHeight="1">
      <c r="B19" s="178"/>
      <c r="C19" s="180"/>
      <c r="D19" s="180"/>
      <c r="E19" s="180"/>
      <c r="F19" s="180"/>
      <c r="G19" s="180"/>
      <c r="H19" s="180"/>
      <c r="I19" s="180"/>
      <c r="J19" s="180"/>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82"/>
    </row>
    <row r="20" spans="1:57" s="193" customFormat="1" ht="34.5" customHeight="1" thickBot="1">
      <c r="B20" s="178"/>
      <c r="C20" s="180"/>
      <c r="D20" s="180"/>
      <c r="E20" s="180"/>
      <c r="F20" s="180"/>
      <c r="G20" s="180"/>
      <c r="H20" s="180"/>
      <c r="I20" s="180"/>
      <c r="J20" s="180"/>
      <c r="L20" s="182"/>
      <c r="M20" s="194"/>
      <c r="N20" s="194"/>
      <c r="O20" s="182"/>
      <c r="P20" s="182"/>
      <c r="Q20" s="182"/>
      <c r="R20" s="182"/>
      <c r="S20" s="182"/>
      <c r="T20" s="182"/>
      <c r="U20" s="182"/>
      <c r="V20" s="182"/>
      <c r="W20" s="182"/>
      <c r="X20" s="182"/>
      <c r="Y20" s="182"/>
      <c r="Z20" s="182"/>
      <c r="AA20" s="182"/>
      <c r="AB20" s="182"/>
      <c r="AC20" s="182"/>
      <c r="AD20" s="182"/>
      <c r="AE20" s="182"/>
      <c r="AF20" s="182"/>
      <c r="AG20" s="192"/>
      <c r="AH20" s="192"/>
      <c r="AI20" s="182"/>
      <c r="AJ20" s="192"/>
      <c r="AK20" s="192"/>
      <c r="AL20" s="192"/>
      <c r="AM20" s="192"/>
      <c r="AN20" s="192"/>
      <c r="AO20" s="192"/>
      <c r="AP20" s="192"/>
      <c r="AQ20" s="192"/>
      <c r="AR20" s="192"/>
      <c r="AS20" s="192"/>
      <c r="AT20" s="192"/>
      <c r="AU20" s="192"/>
      <c r="AV20" s="192"/>
      <c r="AW20" s="192"/>
      <c r="AX20" s="192"/>
      <c r="AY20" s="192"/>
      <c r="AZ20" s="192"/>
      <c r="BA20" s="192"/>
      <c r="BB20" s="192"/>
      <c r="BC20" s="192"/>
      <c r="BD20" s="182"/>
    </row>
    <row r="21" spans="1:57" s="193" customFormat="1" ht="34.5" customHeight="1">
      <c r="A21" s="195"/>
      <c r="B21" s="196"/>
      <c r="C21" s="197"/>
      <c r="D21" s="197"/>
      <c r="E21" s="197"/>
      <c r="F21" s="197"/>
      <c r="G21" s="197"/>
      <c r="H21" s="197"/>
      <c r="I21" s="197"/>
      <c r="J21" s="197"/>
      <c r="K21" s="195"/>
      <c r="L21" s="198"/>
      <c r="M21" s="199"/>
      <c r="N21" s="199"/>
      <c r="O21" s="198"/>
      <c r="P21" s="198"/>
      <c r="Q21" s="198"/>
      <c r="R21" s="198"/>
      <c r="S21" s="198"/>
      <c r="T21" s="198"/>
      <c r="U21" s="198"/>
      <c r="V21" s="198"/>
      <c r="W21" s="198"/>
      <c r="X21" s="198"/>
      <c r="Y21" s="198"/>
      <c r="Z21" s="198"/>
      <c r="AA21" s="198"/>
      <c r="AB21" s="198"/>
      <c r="AC21" s="198"/>
      <c r="AD21" s="198"/>
      <c r="AE21" s="198"/>
      <c r="AF21" s="198"/>
      <c r="AG21" s="200"/>
      <c r="AH21" s="200"/>
      <c r="AI21" s="198"/>
      <c r="AJ21" s="200"/>
      <c r="AK21" s="200"/>
      <c r="AL21" s="200"/>
      <c r="AM21" s="200"/>
      <c r="AN21" s="200"/>
      <c r="AO21" s="200"/>
      <c r="AP21" s="200"/>
      <c r="AQ21" s="200"/>
      <c r="AR21" s="200"/>
      <c r="AS21" s="200"/>
      <c r="AT21" s="200"/>
      <c r="AU21" s="200"/>
      <c r="AV21" s="200"/>
      <c r="AW21" s="200"/>
      <c r="AX21" s="200"/>
      <c r="AY21" s="200"/>
      <c r="AZ21" s="200"/>
      <c r="BA21" s="200"/>
      <c r="BB21" s="200"/>
      <c r="BC21" s="200"/>
      <c r="BD21" s="182"/>
    </row>
    <row r="22" spans="1:57" s="193" customFormat="1" ht="34.5" customHeight="1">
      <c r="B22" s="178"/>
      <c r="C22" s="180"/>
      <c r="D22" s="180"/>
      <c r="E22" s="180"/>
      <c r="F22" s="180"/>
      <c r="G22" s="180"/>
      <c r="H22" s="180"/>
      <c r="I22" s="180"/>
      <c r="J22" s="180"/>
      <c r="L22" s="182"/>
      <c r="M22" s="194"/>
      <c r="N22" s="194"/>
      <c r="O22" s="182"/>
      <c r="P22" s="182"/>
      <c r="Q22" s="182"/>
      <c r="R22" s="182"/>
      <c r="S22" s="182"/>
      <c r="T22" s="182"/>
      <c r="U22" s="182"/>
      <c r="V22" s="182"/>
      <c r="W22" s="182"/>
      <c r="X22" s="182"/>
      <c r="Y22" s="182"/>
      <c r="Z22" s="182"/>
      <c r="AA22" s="182"/>
      <c r="AB22" s="182"/>
      <c r="AC22" s="182"/>
      <c r="AD22" s="182"/>
      <c r="AE22" s="182"/>
      <c r="AF22" s="182"/>
      <c r="AG22" s="192"/>
      <c r="AH22" s="192"/>
      <c r="AI22" s="182"/>
      <c r="AJ22" s="192"/>
      <c r="AK22" s="192"/>
      <c r="AL22" s="192"/>
      <c r="AM22" s="192"/>
      <c r="AN22" s="192"/>
      <c r="AO22" s="192"/>
      <c r="AP22" s="192"/>
      <c r="AQ22" s="192"/>
      <c r="AR22" s="192"/>
      <c r="AS22" s="192"/>
      <c r="AT22" s="192"/>
      <c r="AU22" s="192"/>
      <c r="AV22" s="192"/>
      <c r="AW22" s="192"/>
      <c r="AX22" s="192"/>
      <c r="AY22" s="192"/>
      <c r="AZ22" s="192"/>
      <c r="BA22" s="192"/>
      <c r="BB22" s="192"/>
      <c r="BC22" s="192"/>
      <c r="BD22" s="182"/>
    </row>
    <row r="23" spans="1:57" ht="21">
      <c r="B23" s="177" t="s">
        <v>131</v>
      </c>
      <c r="C23" s="177"/>
      <c r="D23" s="201"/>
      <c r="E23" s="201"/>
      <c r="F23" s="201"/>
      <c r="G23" s="201"/>
      <c r="H23" s="201"/>
      <c r="I23" s="201"/>
      <c r="J23" s="201"/>
      <c r="K23" s="3"/>
      <c r="L23" s="3"/>
      <c r="M23" s="3"/>
      <c r="N23" s="3"/>
      <c r="O23" s="3"/>
      <c r="P23" s="3"/>
      <c r="Q23" s="3"/>
      <c r="R23" s="3"/>
      <c r="S23" s="3"/>
      <c r="T23" s="3"/>
      <c r="U23" s="3"/>
      <c r="V23" s="3"/>
      <c r="W23" s="3"/>
      <c r="X23" s="3"/>
      <c r="Y23" s="3"/>
      <c r="Z23" s="3"/>
      <c r="AA23" s="3"/>
      <c r="AB23" s="3"/>
      <c r="AC23" s="3"/>
      <c r="AD23" s="3"/>
      <c r="AE23" s="3"/>
      <c r="AF23" s="3"/>
      <c r="AG23" s="3"/>
      <c r="AH23" s="3"/>
      <c r="AI23" s="3"/>
      <c r="AJ23" s="6"/>
      <c r="AK23" s="6"/>
      <c r="AL23" s="6"/>
      <c r="AM23" s="202"/>
      <c r="AN23" s="202"/>
      <c r="AO23" s="202"/>
      <c r="AP23" s="202"/>
      <c r="AQ23" s="202"/>
      <c r="AR23" s="202"/>
      <c r="AS23" s="202"/>
      <c r="AT23" s="202"/>
      <c r="AU23" s="7"/>
      <c r="AV23" s="7"/>
      <c r="AW23" s="3"/>
      <c r="AX23" s="3"/>
      <c r="AY23" s="203"/>
      <c r="AZ23" s="203"/>
      <c r="BA23" s="203"/>
      <c r="BB23" s="203"/>
      <c r="BC23" s="203"/>
    </row>
    <row r="24" spans="1:57" ht="18" customHeight="1">
      <c r="B24" s="63"/>
      <c r="C24" s="63" t="s">
        <v>58</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192"/>
      <c r="AK24" s="192"/>
      <c r="AL24" s="192"/>
      <c r="AM24" s="192"/>
      <c r="AN24" s="192"/>
      <c r="AO24" s="192"/>
      <c r="AP24" s="192"/>
      <c r="AQ24" s="192"/>
      <c r="AR24" s="192"/>
      <c r="AS24" s="192"/>
      <c r="AT24" s="192"/>
      <c r="AU24" s="192"/>
      <c r="AV24" s="192"/>
      <c r="AW24" s="192"/>
      <c r="AX24" s="192"/>
      <c r="AY24" s="192"/>
      <c r="AZ24" s="192"/>
      <c r="BA24" s="192"/>
      <c r="BB24" s="192"/>
      <c r="BE24" s="4"/>
    </row>
    <row r="25" spans="1:57" ht="18" customHeight="1">
      <c r="B25" s="204"/>
      <c r="C25" s="204"/>
      <c r="D25" s="3"/>
      <c r="E25" s="3"/>
      <c r="F25" s="3"/>
      <c r="G25" s="3"/>
      <c r="H25" s="3"/>
      <c r="I25" s="3"/>
      <c r="J25" s="3"/>
      <c r="K25" s="3"/>
      <c r="L25" s="3"/>
      <c r="M25" s="3"/>
      <c r="N25" s="3"/>
      <c r="O25" s="3"/>
      <c r="P25" s="3"/>
      <c r="Q25" s="3"/>
      <c r="R25" s="3"/>
      <c r="S25" s="3"/>
      <c r="T25" s="3"/>
      <c r="U25" s="87"/>
      <c r="V25" s="88"/>
      <c r="W25" s="89" t="s">
        <v>32</v>
      </c>
      <c r="X25" s="90"/>
      <c r="Y25" s="90"/>
      <c r="Z25" s="90"/>
      <c r="AA25" s="1"/>
      <c r="AB25" s="5"/>
      <c r="AC25" s="91"/>
      <c r="AD25" s="91"/>
      <c r="AE25" s="92"/>
      <c r="AF25" s="93"/>
      <c r="AG25" s="89" t="s">
        <v>201</v>
      </c>
      <c r="AH25" s="90"/>
      <c r="AI25" s="1"/>
      <c r="AJ25" s="2"/>
      <c r="AK25" s="2"/>
      <c r="AL25" s="2"/>
      <c r="AM25" s="2"/>
      <c r="AN25" s="2"/>
      <c r="AO25" s="202"/>
      <c r="AP25" s="202"/>
      <c r="AQ25" s="202"/>
      <c r="AR25" s="202"/>
      <c r="AS25" s="202"/>
      <c r="AT25" s="202"/>
      <c r="AU25" s="7"/>
      <c r="AV25" s="7"/>
      <c r="AW25" s="3"/>
      <c r="AX25" s="3"/>
      <c r="AY25" s="203"/>
      <c r="AZ25" s="203"/>
      <c r="BA25" s="203"/>
      <c r="BB25" s="203"/>
      <c r="BE25" s="4"/>
    </row>
    <row r="26" spans="1:57" ht="18" customHeight="1">
      <c r="B26" s="204"/>
      <c r="C26" s="204"/>
      <c r="D26" s="3"/>
      <c r="E26" s="3"/>
      <c r="F26" s="3"/>
      <c r="G26" s="3"/>
      <c r="H26" s="3"/>
      <c r="I26" s="3"/>
      <c r="J26" s="3"/>
      <c r="K26" s="3"/>
      <c r="L26" s="3"/>
      <c r="M26" s="3"/>
      <c r="N26" s="3"/>
      <c r="O26" s="3"/>
      <c r="P26" s="3"/>
      <c r="Q26" s="3"/>
      <c r="R26" s="3"/>
      <c r="S26" s="3"/>
      <c r="T26" s="3"/>
      <c r="U26" s="94"/>
      <c r="V26" s="95"/>
      <c r="W26" s="89" t="s">
        <v>33</v>
      </c>
      <c r="X26" s="90"/>
      <c r="Y26" s="90"/>
      <c r="Z26" s="90"/>
      <c r="AA26" s="1"/>
      <c r="AB26" s="5"/>
      <c r="AC26" s="91"/>
      <c r="AD26" s="91"/>
      <c r="AE26" s="91"/>
      <c r="AF26" s="91"/>
      <c r="AG26" s="90"/>
      <c r="AH26" s="90"/>
      <c r="AI26" s="1"/>
      <c r="AJ26" s="1"/>
      <c r="AK26" s="2"/>
      <c r="AL26" s="1"/>
      <c r="AM26" s="2"/>
      <c r="AN26" s="2"/>
      <c r="AO26" s="90"/>
      <c r="AP26" s="1"/>
      <c r="AQ26" s="5"/>
      <c r="AR26" s="91"/>
      <c r="AS26" s="91"/>
      <c r="AT26" s="192"/>
      <c r="AU26" s="192"/>
      <c r="AV26" s="192"/>
      <c r="AW26" s="192"/>
      <c r="AX26" s="192"/>
      <c r="AY26" s="192"/>
      <c r="AZ26" s="192"/>
      <c r="BA26" s="192"/>
      <c r="BE26" s="4"/>
    </row>
    <row r="27" spans="1:57" s="27" customFormat="1" ht="17.25" customHeight="1">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6"/>
      <c r="AK27" s="206"/>
      <c r="AL27" s="206"/>
      <c r="AM27" s="206"/>
      <c r="AN27" s="206"/>
      <c r="AO27" s="206"/>
      <c r="AP27" s="206"/>
      <c r="AQ27" s="206"/>
      <c r="AR27" s="206"/>
      <c r="AS27" s="206"/>
      <c r="AT27" s="206"/>
      <c r="AU27" s="206"/>
      <c r="AV27" s="206"/>
      <c r="AW27" s="206"/>
      <c r="AX27" s="206"/>
      <c r="AY27" s="206"/>
      <c r="AZ27" s="206"/>
      <c r="BA27" s="206"/>
      <c r="BB27" s="206"/>
      <c r="BC27" s="206"/>
    </row>
    <row r="28" spans="1:57" s="27" customFormat="1" ht="22.5" customHeight="1" thickBot="1">
      <c r="B28" s="205"/>
      <c r="C28" s="205"/>
      <c r="D28" s="205"/>
      <c r="E28" s="205"/>
      <c r="F28" s="205"/>
      <c r="G28" s="205"/>
      <c r="H28" s="205"/>
      <c r="I28" s="205"/>
      <c r="J28" s="205"/>
      <c r="K28" s="205"/>
      <c r="L28" s="205"/>
      <c r="M28" s="205"/>
      <c r="N28" s="205"/>
      <c r="O28" s="205"/>
      <c r="P28" s="205"/>
      <c r="Q28" s="205"/>
      <c r="R28" s="205"/>
      <c r="S28" s="207"/>
      <c r="T28" s="205"/>
      <c r="U28" s="207" t="s">
        <v>79</v>
      </c>
      <c r="V28" s="205"/>
      <c r="W28" s="205"/>
      <c r="X28" s="205"/>
      <c r="Y28" s="205"/>
      <c r="Z28" s="205"/>
      <c r="AA28" s="205"/>
      <c r="AB28" s="205"/>
      <c r="AC28" s="205"/>
      <c r="AD28" s="205"/>
      <c r="AE28" s="205"/>
      <c r="AF28" s="205"/>
      <c r="AG28" s="205"/>
      <c r="AH28" s="205"/>
      <c r="AI28" s="205"/>
      <c r="AJ28" s="208"/>
      <c r="AK28" s="208"/>
      <c r="AL28" s="207"/>
      <c r="AM28" s="209"/>
      <c r="AN28" s="209"/>
      <c r="AO28" s="209"/>
      <c r="AP28" s="209"/>
      <c r="AQ28" s="209"/>
      <c r="AR28" s="209"/>
      <c r="AS28" s="209"/>
      <c r="AT28" s="209"/>
      <c r="AU28" s="210"/>
      <c r="AV28" s="210"/>
      <c r="AW28" s="211"/>
      <c r="AX28" s="211"/>
      <c r="AY28" s="211"/>
      <c r="AZ28" s="211"/>
      <c r="BA28" s="211"/>
      <c r="BB28" s="211"/>
      <c r="BC28" s="211"/>
    </row>
    <row r="29" spans="1:57" s="27" customFormat="1" ht="65.25" customHeight="1" thickBot="1">
      <c r="B29" s="546" t="s">
        <v>132</v>
      </c>
      <c r="C29" s="547"/>
      <c r="D29" s="547"/>
      <c r="E29" s="547"/>
      <c r="F29" s="547"/>
      <c r="G29" s="547"/>
      <c r="H29" s="547"/>
      <c r="I29" s="547"/>
      <c r="J29" s="547"/>
      <c r="K29" s="547"/>
      <c r="L29" s="547"/>
      <c r="M29" s="547"/>
      <c r="N29" s="547"/>
      <c r="O29" s="547"/>
      <c r="P29" s="547"/>
      <c r="Q29" s="547"/>
      <c r="R29" s="547"/>
      <c r="S29" s="547"/>
      <c r="T29" s="548"/>
      <c r="U29" s="549" t="str">
        <f>IF(明細書_ガラス・窓!AF15=0,"",明細書_ガラス・窓!AF15)</f>
        <v/>
      </c>
      <c r="V29" s="549"/>
      <c r="W29" s="549"/>
      <c r="X29" s="549"/>
      <c r="Y29" s="549"/>
      <c r="Z29" s="549"/>
      <c r="AA29" s="549"/>
      <c r="AB29" s="549"/>
      <c r="AC29" s="549"/>
      <c r="AD29" s="549"/>
      <c r="AE29" s="549"/>
      <c r="AF29" s="549"/>
      <c r="AG29" s="549"/>
      <c r="AH29" s="549"/>
      <c r="AI29" s="549"/>
      <c r="AJ29" s="550" t="s">
        <v>57</v>
      </c>
      <c r="AK29" s="551"/>
      <c r="AL29" s="212"/>
      <c r="AM29" s="213"/>
      <c r="AN29" s="213"/>
      <c r="AO29" s="213"/>
      <c r="AP29" s="213"/>
      <c r="AQ29" s="213"/>
      <c r="AR29" s="213"/>
      <c r="AS29" s="213"/>
      <c r="AT29" s="213"/>
      <c r="AU29" s="553"/>
      <c r="AV29" s="553"/>
      <c r="AW29" s="214"/>
      <c r="AX29" s="214"/>
      <c r="AY29" s="214"/>
      <c r="AZ29" s="214"/>
      <c r="BA29" s="214"/>
      <c r="BB29" s="214"/>
      <c r="BC29" s="214"/>
    </row>
    <row r="30" spans="1:57" s="27" customFormat="1" ht="22.5" customHeight="1" thickBot="1">
      <c r="B30" s="205"/>
      <c r="C30" s="205"/>
      <c r="D30" s="205"/>
      <c r="E30" s="205"/>
      <c r="F30" s="205"/>
      <c r="G30" s="205"/>
      <c r="H30" s="205"/>
      <c r="I30" s="205"/>
      <c r="J30" s="205"/>
      <c r="K30" s="205"/>
      <c r="L30" s="205"/>
      <c r="M30" s="205"/>
      <c r="N30" s="205"/>
      <c r="O30" s="205"/>
      <c r="P30" s="205"/>
      <c r="Q30" s="205"/>
      <c r="R30" s="205"/>
      <c r="S30" s="207"/>
      <c r="T30" s="205"/>
      <c r="U30" s="207"/>
      <c r="V30" s="205"/>
      <c r="W30" s="205"/>
      <c r="X30" s="205"/>
      <c r="Y30" s="205"/>
      <c r="Z30" s="205"/>
      <c r="AA30" s="205"/>
      <c r="AB30" s="205"/>
      <c r="AC30" s="205"/>
      <c r="AD30" s="205"/>
      <c r="AE30" s="205"/>
      <c r="AF30" s="205"/>
      <c r="AG30" s="205"/>
      <c r="AH30" s="205"/>
      <c r="AI30" s="205"/>
      <c r="AJ30" s="208"/>
      <c r="AK30" s="208"/>
      <c r="AL30" s="207"/>
      <c r="AM30" s="209"/>
      <c r="AN30" s="209"/>
      <c r="AO30" s="209"/>
      <c r="AP30" s="209"/>
      <c r="AQ30" s="209"/>
      <c r="AR30" s="209"/>
      <c r="AS30" s="209"/>
      <c r="AT30" s="209"/>
      <c r="AU30" s="222"/>
      <c r="AV30" s="222"/>
      <c r="AW30" s="211"/>
      <c r="AX30" s="211"/>
      <c r="AY30" s="211"/>
      <c r="AZ30" s="211"/>
      <c r="BA30" s="211"/>
      <c r="BB30" s="211"/>
      <c r="BC30" s="211"/>
    </row>
    <row r="31" spans="1:57" s="7" customFormat="1" ht="66" customHeight="1" thickBot="1">
      <c r="B31" s="546" t="s">
        <v>133</v>
      </c>
      <c r="C31" s="547"/>
      <c r="D31" s="547"/>
      <c r="E31" s="547"/>
      <c r="F31" s="547"/>
      <c r="G31" s="547"/>
      <c r="H31" s="547"/>
      <c r="I31" s="547"/>
      <c r="J31" s="547"/>
      <c r="K31" s="547"/>
      <c r="L31" s="547"/>
      <c r="M31" s="547"/>
      <c r="N31" s="547"/>
      <c r="O31" s="547"/>
      <c r="P31" s="547"/>
      <c r="Q31" s="547"/>
      <c r="R31" s="547"/>
      <c r="S31" s="547"/>
      <c r="T31" s="548"/>
      <c r="U31" s="549" t="str">
        <f>IF(U29="","",ROUNDDOWN(U29,-3))</f>
        <v/>
      </c>
      <c r="V31" s="549"/>
      <c r="W31" s="549"/>
      <c r="X31" s="549"/>
      <c r="Y31" s="549"/>
      <c r="Z31" s="549"/>
      <c r="AA31" s="549"/>
      <c r="AB31" s="549"/>
      <c r="AC31" s="549"/>
      <c r="AD31" s="549"/>
      <c r="AE31" s="549"/>
      <c r="AF31" s="549"/>
      <c r="AG31" s="549"/>
      <c r="AH31" s="549"/>
      <c r="AI31" s="549"/>
      <c r="AJ31" s="550" t="s">
        <v>57</v>
      </c>
      <c r="AK31" s="551"/>
      <c r="AL31" s="6"/>
      <c r="AM31" s="202"/>
      <c r="AN31" s="202"/>
      <c r="AO31" s="202"/>
      <c r="AP31" s="202"/>
      <c r="AQ31" s="202"/>
      <c r="AR31" s="202"/>
      <c r="AS31" s="202"/>
      <c r="AT31" s="202"/>
    </row>
    <row r="32" spans="1:57" s="3" customFormat="1" ht="18.75" customHeight="1">
      <c r="B32" s="11"/>
      <c r="C32" s="11"/>
      <c r="D32" s="11"/>
      <c r="E32" s="11"/>
      <c r="F32" s="11"/>
      <c r="G32" s="11"/>
      <c r="AJ32" s="174"/>
      <c r="AK32" s="174"/>
      <c r="AL32" s="174"/>
      <c r="AM32" s="175"/>
      <c r="AN32" s="175"/>
      <c r="AO32" s="175"/>
      <c r="AP32" s="175"/>
      <c r="AQ32" s="175"/>
      <c r="AR32" s="175"/>
      <c r="AS32" s="175"/>
      <c r="AT32" s="175"/>
    </row>
    <row r="33" spans="2:55" s="27" customFormat="1" ht="22.5" customHeight="1" thickBot="1">
      <c r="B33" s="205"/>
      <c r="C33" s="205"/>
      <c r="D33" s="205"/>
      <c r="E33" s="205"/>
      <c r="F33" s="205"/>
      <c r="G33" s="205"/>
      <c r="H33" s="205"/>
      <c r="I33" s="205"/>
      <c r="J33" s="205"/>
      <c r="K33" s="205"/>
      <c r="L33" s="205"/>
      <c r="M33" s="205"/>
      <c r="N33" s="205"/>
      <c r="O33" s="205"/>
      <c r="P33" s="205"/>
      <c r="Q33" s="205"/>
      <c r="R33" s="205"/>
      <c r="S33" s="207"/>
      <c r="T33" s="205"/>
      <c r="U33" s="207"/>
      <c r="V33" s="205"/>
      <c r="W33" s="205"/>
      <c r="X33" s="205"/>
      <c r="Y33" s="205"/>
      <c r="Z33" s="205"/>
      <c r="AA33" s="205"/>
      <c r="AB33" s="205"/>
      <c r="AC33" s="205"/>
      <c r="AD33" s="205"/>
      <c r="AE33" s="205"/>
      <c r="AF33" s="205"/>
      <c r="AG33" s="205"/>
      <c r="AH33" s="205"/>
      <c r="AI33" s="205"/>
      <c r="AJ33" s="208"/>
      <c r="AK33" s="208"/>
      <c r="AL33" s="207"/>
      <c r="AM33" s="209"/>
      <c r="AN33" s="209"/>
      <c r="AO33" s="209"/>
      <c r="AP33" s="209"/>
      <c r="AQ33" s="209"/>
      <c r="AR33" s="209"/>
      <c r="AS33" s="209"/>
      <c r="AT33" s="209"/>
      <c r="AU33" s="286"/>
      <c r="AV33" s="286"/>
      <c r="AW33" s="211"/>
      <c r="AX33" s="211"/>
      <c r="AY33" s="211"/>
      <c r="AZ33" s="211"/>
      <c r="BA33" s="211"/>
      <c r="BB33" s="211"/>
      <c r="BC33" s="211"/>
    </row>
    <row r="34" spans="2:55" s="7" customFormat="1" ht="66" customHeight="1" thickBot="1">
      <c r="B34" s="571" t="s">
        <v>134</v>
      </c>
      <c r="C34" s="572"/>
      <c r="D34" s="572"/>
      <c r="E34" s="572"/>
      <c r="F34" s="572"/>
      <c r="G34" s="572"/>
      <c r="H34" s="572"/>
      <c r="I34" s="572"/>
      <c r="J34" s="572"/>
      <c r="K34" s="572"/>
      <c r="L34" s="572"/>
      <c r="M34" s="572"/>
      <c r="N34" s="572"/>
      <c r="O34" s="572"/>
      <c r="P34" s="572"/>
      <c r="Q34" s="572"/>
      <c r="R34" s="572"/>
      <c r="S34" s="572"/>
      <c r="T34" s="573"/>
      <c r="U34" s="574"/>
      <c r="V34" s="574"/>
      <c r="W34" s="574"/>
      <c r="X34" s="574"/>
      <c r="Y34" s="574"/>
      <c r="Z34" s="574"/>
      <c r="AA34" s="574"/>
      <c r="AB34" s="574"/>
      <c r="AC34" s="574"/>
      <c r="AD34" s="574"/>
      <c r="AE34" s="574"/>
      <c r="AF34" s="574"/>
      <c r="AG34" s="574"/>
      <c r="AH34" s="574"/>
      <c r="AI34" s="574"/>
      <c r="AJ34" s="550" t="s">
        <v>57</v>
      </c>
      <c r="AK34" s="551"/>
      <c r="AL34" s="6"/>
      <c r="AM34" s="202"/>
      <c r="AN34" s="202"/>
      <c r="AO34" s="202"/>
      <c r="AP34" s="202"/>
      <c r="AQ34" s="202"/>
      <c r="AR34" s="202"/>
      <c r="AS34" s="202"/>
      <c r="AT34" s="202"/>
    </row>
    <row r="35" spans="2:55" s="3" customFormat="1" ht="23.25" customHeight="1">
      <c r="B35" s="11"/>
      <c r="C35" s="11"/>
      <c r="D35" s="11"/>
      <c r="E35" s="11"/>
      <c r="F35" s="11"/>
      <c r="G35" s="11"/>
      <c r="AJ35" s="174"/>
      <c r="AK35" s="174"/>
      <c r="AL35" s="174"/>
      <c r="AM35" s="175"/>
      <c r="AN35" s="175"/>
      <c r="AO35" s="175"/>
      <c r="AP35" s="175"/>
      <c r="AQ35" s="175"/>
      <c r="AR35" s="175"/>
      <c r="AS35" s="175"/>
      <c r="AT35" s="175"/>
    </row>
    <row r="36" spans="2:55" s="3" customFormat="1" ht="23.25" customHeight="1">
      <c r="B36" s="11"/>
      <c r="C36" s="11"/>
      <c r="D36" s="11"/>
      <c r="E36" s="11"/>
      <c r="F36" s="11"/>
      <c r="G36" s="11"/>
      <c r="AJ36" s="174"/>
      <c r="AK36" s="174"/>
      <c r="AL36" s="174"/>
      <c r="AM36" s="175"/>
      <c r="AN36" s="175"/>
      <c r="AO36" s="175"/>
      <c r="AP36" s="175"/>
      <c r="AQ36" s="175"/>
      <c r="AR36" s="175"/>
      <c r="AS36" s="175"/>
      <c r="AT36" s="175"/>
    </row>
    <row r="37" spans="2:55" s="3" customFormat="1" ht="23.25" customHeight="1" thickBot="1">
      <c r="B37" s="11"/>
      <c r="C37" s="11"/>
      <c r="D37" s="11"/>
      <c r="E37" s="11"/>
      <c r="F37" s="11"/>
      <c r="G37" s="11"/>
      <c r="U37" s="413" t="s">
        <v>197</v>
      </c>
      <c r="AJ37" s="174"/>
      <c r="AK37" s="174"/>
      <c r="AL37" s="174"/>
      <c r="AM37" s="175"/>
      <c r="AN37" s="175"/>
      <c r="AO37" s="175"/>
      <c r="AP37" s="175"/>
      <c r="AQ37" s="175"/>
      <c r="AR37" s="175"/>
      <c r="AS37" s="175"/>
      <c r="AT37" s="175"/>
    </row>
    <row r="38" spans="2:55" s="7" customFormat="1" ht="66" customHeight="1" thickBot="1">
      <c r="B38" s="546" t="s">
        <v>211</v>
      </c>
      <c r="C38" s="547"/>
      <c r="D38" s="547"/>
      <c r="E38" s="547"/>
      <c r="F38" s="547"/>
      <c r="G38" s="547"/>
      <c r="H38" s="547"/>
      <c r="I38" s="547"/>
      <c r="J38" s="547"/>
      <c r="K38" s="547"/>
      <c r="L38" s="547"/>
      <c r="M38" s="547"/>
      <c r="N38" s="547"/>
      <c r="O38" s="547"/>
      <c r="P38" s="547"/>
      <c r="Q38" s="547"/>
      <c r="R38" s="547"/>
      <c r="S38" s="547"/>
      <c r="T38" s="548"/>
      <c r="U38" s="549" t="str">
        <f>IF(U29="","",MIN(U31,U34))</f>
        <v/>
      </c>
      <c r="V38" s="549"/>
      <c r="W38" s="549"/>
      <c r="X38" s="549"/>
      <c r="Y38" s="549"/>
      <c r="Z38" s="549"/>
      <c r="AA38" s="549"/>
      <c r="AB38" s="549"/>
      <c r="AC38" s="549"/>
      <c r="AD38" s="549"/>
      <c r="AE38" s="549"/>
      <c r="AF38" s="549"/>
      <c r="AG38" s="549"/>
      <c r="AH38" s="549"/>
      <c r="AI38" s="549"/>
      <c r="AJ38" s="550" t="s">
        <v>57</v>
      </c>
      <c r="AK38" s="551"/>
      <c r="AL38" s="6"/>
      <c r="AM38" s="202"/>
      <c r="AN38" s="202"/>
      <c r="AO38" s="202"/>
      <c r="AP38" s="202"/>
      <c r="AQ38" s="202"/>
      <c r="AR38" s="202"/>
      <c r="AS38" s="202"/>
      <c r="AT38" s="202"/>
    </row>
    <row r="39" spans="2:55" s="3" customFormat="1" ht="18" customHeight="1">
      <c r="B39" s="11"/>
      <c r="C39" s="11"/>
      <c r="D39" s="11"/>
      <c r="E39" s="11"/>
      <c r="F39" s="11"/>
      <c r="G39" s="11"/>
      <c r="AJ39" s="174"/>
      <c r="AK39" s="174"/>
      <c r="AL39" s="174"/>
      <c r="AM39" s="175"/>
      <c r="AN39" s="175"/>
      <c r="AO39" s="175"/>
      <c r="AP39" s="175"/>
      <c r="AQ39" s="175"/>
      <c r="AR39" s="175"/>
      <c r="AS39" s="175"/>
      <c r="AT39" s="175"/>
    </row>
  </sheetData>
  <sheetProtection password="F571" sheet="1" objects="1" scenarios="1"/>
  <mergeCells count="31">
    <mergeCell ref="B34:T34"/>
    <mergeCell ref="U34:AI34"/>
    <mergeCell ref="AJ34:AK34"/>
    <mergeCell ref="B38:T38"/>
    <mergeCell ref="U38:AI38"/>
    <mergeCell ref="AJ38:AK38"/>
    <mergeCell ref="A3:BC3"/>
    <mergeCell ref="B8:J8"/>
    <mergeCell ref="L8:O8"/>
    <mergeCell ref="L6:U6"/>
    <mergeCell ref="W6:BC6"/>
    <mergeCell ref="B6:K6"/>
    <mergeCell ref="BD9:BE9"/>
    <mergeCell ref="B10:J10"/>
    <mergeCell ref="BD11:BE11"/>
    <mergeCell ref="BD12:BE12"/>
    <mergeCell ref="B13:J13"/>
    <mergeCell ref="L13:O13"/>
    <mergeCell ref="L10:O10"/>
    <mergeCell ref="P10:Q10"/>
    <mergeCell ref="P13:Q13"/>
    <mergeCell ref="B31:T31"/>
    <mergeCell ref="U31:AI31"/>
    <mergeCell ref="AJ31:AK31"/>
    <mergeCell ref="BD14:BE14"/>
    <mergeCell ref="B29:T29"/>
    <mergeCell ref="U29:AI29"/>
    <mergeCell ref="AJ29:AK29"/>
    <mergeCell ref="AU29:AV29"/>
    <mergeCell ref="AV18:AY18"/>
    <mergeCell ref="L18:AU18"/>
  </mergeCells>
  <phoneticPr fontId="3"/>
  <conditionalFormatting sqref="L8:O8">
    <cfRule type="expression" dxfId="57" priority="18" stopIfTrue="1">
      <formula>#REF!=""</formula>
    </cfRule>
  </conditionalFormatting>
  <conditionalFormatting sqref="L6 L8">
    <cfRule type="expression" dxfId="56" priority="15" stopIfTrue="1">
      <formula>L6=""</formula>
    </cfRule>
  </conditionalFormatting>
  <conditionalFormatting sqref="AV18:AY18">
    <cfRule type="expression" dxfId="55" priority="4" stopIfTrue="1">
      <formula>$AV$18="□"</formula>
    </cfRule>
  </conditionalFormatting>
  <conditionalFormatting sqref="L10:O10">
    <cfRule type="expression" dxfId="54" priority="3">
      <formula>$L$10=""</formula>
    </cfRule>
  </conditionalFormatting>
  <conditionalFormatting sqref="L13:O13">
    <cfRule type="expression" dxfId="53" priority="2">
      <formula>$L$13=""</formula>
    </cfRule>
  </conditionalFormatting>
  <conditionalFormatting sqref="U34:AI34">
    <cfRule type="expression" dxfId="52" priority="1">
      <formula>$U$34=""</formula>
    </cfRule>
  </conditionalFormatting>
  <dataValidations count="4">
    <dataValidation type="list" imeMode="disabled" allowBlank="1" showInputMessage="1" showErrorMessage="1" sqref="L8:O8">
      <formula1>"1,2,3,4,5,6,7,8"</formula1>
    </dataValidation>
    <dataValidation type="list" allowBlank="1" showInputMessage="1" showErrorMessage="1" sqref="AV18:AY18">
      <formula1>"□,■"</formula1>
    </dataValidation>
    <dataValidation type="custom" imeMode="disabled" allowBlank="1" showInputMessage="1" showErrorMessage="1" errorTitle="入力エラー" error="小数点は第二位まで、三位以下切り捨てで入力して下さい。" sqref="L6:U6">
      <formula1>L6-ROUNDDOWN(L6,2)=0</formula1>
    </dataValidation>
    <dataValidation imeMode="disabled" allowBlank="1" showInputMessage="1" showErrorMessage="1" sqref="U29:AI29 U31:AI31 U34:AI34 U38:AI38"/>
  </dataValidations>
  <printOptions horizontalCentered="1"/>
  <pageMargins left="0.15748031496062992" right="0.15748031496062992" top="0.39370078740157483" bottom="0" header="0.19685039370078741" footer="0.19685039370078741"/>
  <pageSetup paperSize="9" scale="52" orientation="portrait" r:id="rId1"/>
  <headerFooter>
    <oddHeader>&amp;RVERSION 1.0</oddHeader>
    <oddFooter>&amp;L（備考）用紙は日本工業規格Ａ４とし、縦位置とする。</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5"/>
  <sheetViews>
    <sheetView showGridLines="0" showZeros="0" view="pageBreakPreview" zoomScale="70" zoomScaleNormal="100" zoomScaleSheetLayoutView="70" workbookViewId="0"/>
  </sheetViews>
  <sheetFormatPr defaultRowHeight="13.5"/>
  <cols>
    <col min="1" max="1" width="3.125" style="22" bestFit="1" customWidth="1"/>
    <col min="2" max="3" width="9.125" style="22" customWidth="1"/>
    <col min="4" max="4" width="18.75" style="22" customWidth="1"/>
    <col min="5" max="5" width="7.875" style="22" customWidth="1"/>
    <col min="6" max="6" width="7.625" style="22" customWidth="1"/>
    <col min="7" max="7" width="3" style="22" bestFit="1" customWidth="1"/>
    <col min="8" max="8" width="7.625" style="22" customWidth="1"/>
    <col min="9" max="9" width="2.375" style="22" bestFit="1" customWidth="1"/>
    <col min="10" max="10" width="8.625" style="22" customWidth="1"/>
    <col min="11" max="11" width="7.125" style="22" customWidth="1"/>
    <col min="12" max="12" width="11" style="22" customWidth="1"/>
    <col min="13" max="13" width="7.125" style="22" customWidth="1"/>
    <col min="14" max="14" width="10.875" style="22" customWidth="1"/>
    <col min="15" max="15" width="7.125" style="22" customWidth="1"/>
    <col min="16" max="16" width="10.875" style="22" customWidth="1"/>
    <col min="17" max="17" width="7.125" style="22" customWidth="1"/>
    <col min="18" max="18" width="10.875" style="22" customWidth="1"/>
    <col min="19" max="19" width="7.125" style="22" customWidth="1"/>
    <col min="20" max="20" width="10.875" style="22" customWidth="1"/>
    <col min="21" max="21" width="7.125" style="22" customWidth="1"/>
    <col min="22" max="22" width="10.875" style="22" customWidth="1"/>
    <col min="23" max="23" width="7.125" style="22" customWidth="1"/>
    <col min="24" max="24" width="10.875" style="22" customWidth="1"/>
    <col min="25" max="25" width="7.125" style="22" customWidth="1"/>
    <col min="26" max="26" width="10.875" style="22" customWidth="1"/>
    <col min="27" max="27" width="7.125" style="22" customWidth="1"/>
    <col min="28" max="28" width="10.875" style="22" customWidth="1"/>
    <col min="29" max="29" width="7.125" style="22" customWidth="1"/>
    <col min="30" max="30" width="10.875" style="22" customWidth="1"/>
    <col min="31" max="31" width="2.5" style="33" customWidth="1"/>
    <col min="32" max="33" width="17.5" style="22" customWidth="1"/>
    <col min="34" max="63" width="2.625" style="22" customWidth="1"/>
    <col min="64" max="16384" width="9" style="22"/>
  </cols>
  <sheetData>
    <row r="1" spans="2:33" s="10" customFormat="1" ht="15">
      <c r="B1" s="9"/>
      <c r="C1" s="9"/>
      <c r="D1" s="9"/>
      <c r="E1" s="9"/>
      <c r="F1" s="9"/>
      <c r="G1" s="9"/>
      <c r="H1" s="9"/>
      <c r="I1" s="9"/>
      <c r="J1" s="9"/>
      <c r="K1" s="9"/>
      <c r="L1" s="9"/>
      <c r="M1" s="9"/>
      <c r="N1" s="9"/>
      <c r="O1" s="9"/>
      <c r="P1" s="9"/>
      <c r="Q1" s="9"/>
      <c r="R1" s="9"/>
      <c r="S1" s="9"/>
      <c r="T1" s="9"/>
      <c r="U1" s="9"/>
      <c r="V1" s="9"/>
      <c r="W1" s="9"/>
      <c r="X1" s="9"/>
      <c r="Y1" s="9"/>
      <c r="Z1" s="9"/>
      <c r="AA1" s="9"/>
      <c r="AB1" s="9"/>
      <c r="AC1" s="9"/>
      <c r="AD1" s="9"/>
      <c r="AE1" s="33"/>
      <c r="AF1" s="9"/>
      <c r="AG1" s="176" t="s">
        <v>193</v>
      </c>
    </row>
    <row r="2" spans="2:33" s="10" customFormat="1" ht="20.25" customHeight="1">
      <c r="B2" s="632" t="s">
        <v>45</v>
      </c>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row>
    <row r="3" spans="2:33" s="10" customFormat="1" ht="12" customHeight="1">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145"/>
      <c r="AF3" s="29"/>
      <c r="AG3" s="440" t="str">
        <f>IF(OR(完了実績報告書!$BD$15&lt;&gt;"",完了実績報告書!AJ67&lt;&gt;""),完了実績報告書!$BD$15&amp;"邸"&amp;RIGHT(TRIM(完了実績報告書!N67&amp;完了実績報告書!Y67&amp;完了実績報告書!AJ67),4),"")</f>
        <v/>
      </c>
    </row>
    <row r="4" spans="2:33" s="10" customFormat="1" ht="17.25">
      <c r="B4" s="53" t="s">
        <v>62</v>
      </c>
      <c r="C4" s="12"/>
      <c r="D4" s="12"/>
      <c r="E4" s="12"/>
      <c r="F4" s="13"/>
      <c r="G4" s="13"/>
      <c r="H4" s="13"/>
      <c r="I4" s="13"/>
      <c r="J4" s="13"/>
      <c r="K4" s="13"/>
      <c r="L4" s="13"/>
      <c r="M4" s="13"/>
      <c r="N4" s="13"/>
      <c r="O4" s="13"/>
      <c r="P4" s="13"/>
      <c r="Q4" s="13"/>
      <c r="R4" s="13"/>
      <c r="S4" s="13"/>
      <c r="T4" s="13"/>
      <c r="U4" s="13"/>
      <c r="V4" s="13"/>
      <c r="W4" s="13"/>
      <c r="X4" s="13"/>
      <c r="Y4" s="13"/>
      <c r="Z4" s="13"/>
      <c r="AA4" s="13"/>
      <c r="AB4" s="13"/>
      <c r="AC4" s="13"/>
      <c r="AD4" s="13"/>
      <c r="AE4" s="42"/>
      <c r="AF4" s="22"/>
      <c r="AG4" s="217" t="s">
        <v>63</v>
      </c>
    </row>
    <row r="5" spans="2:33" s="10" customFormat="1" ht="17.25">
      <c r="B5" s="54" t="s">
        <v>84</v>
      </c>
      <c r="C5" s="12"/>
      <c r="D5" s="12"/>
      <c r="E5" s="12"/>
      <c r="F5" s="13"/>
      <c r="G5" s="13"/>
      <c r="H5" s="13"/>
      <c r="I5" s="13"/>
      <c r="J5" s="13"/>
      <c r="K5" s="13"/>
      <c r="L5" s="13"/>
      <c r="M5" s="13"/>
      <c r="N5" s="13"/>
      <c r="O5" s="13"/>
      <c r="P5" s="13"/>
      <c r="Q5" s="13"/>
      <c r="R5" s="13"/>
      <c r="S5" s="13"/>
      <c r="T5" s="13"/>
      <c r="U5" s="13"/>
      <c r="V5" s="13"/>
      <c r="W5" s="13"/>
      <c r="X5" s="13"/>
      <c r="Y5" s="13"/>
      <c r="Z5" s="13"/>
      <c r="AA5" s="13"/>
      <c r="AB5" s="13"/>
      <c r="AC5" s="13"/>
      <c r="AD5" s="13"/>
      <c r="AE5" s="42"/>
      <c r="AF5" s="22"/>
      <c r="AG5" s="417" t="s">
        <v>212</v>
      </c>
    </row>
    <row r="6" spans="2:33" s="23" customFormat="1" ht="12.75" customHeight="1" collapsed="1">
      <c r="B6" s="64"/>
      <c r="C6" s="32"/>
      <c r="D6" s="32"/>
      <c r="E6" s="32"/>
      <c r="F6" s="32"/>
      <c r="G6" s="32"/>
      <c r="H6" s="32"/>
      <c r="I6" s="32"/>
      <c r="J6" s="32"/>
      <c r="K6" s="24"/>
      <c r="L6" s="24"/>
      <c r="M6" s="24"/>
      <c r="N6" s="24"/>
      <c r="O6" s="24"/>
      <c r="P6" s="24"/>
      <c r="Q6" s="30"/>
      <c r="R6" s="30"/>
      <c r="S6" s="30"/>
      <c r="T6" s="30"/>
      <c r="U6" s="30"/>
      <c r="V6" s="30"/>
      <c r="W6" s="30"/>
      <c r="X6" s="30"/>
      <c r="Y6" s="30"/>
      <c r="Z6" s="30"/>
      <c r="AA6" s="30"/>
      <c r="AB6" s="30"/>
      <c r="AC6" s="30"/>
      <c r="AD6" s="30"/>
      <c r="AE6" s="31"/>
      <c r="AF6" s="56"/>
      <c r="AG6" s="24"/>
    </row>
    <row r="7" spans="2:33" s="23" customFormat="1" ht="18.75" collapsed="1">
      <c r="B7" s="37" t="s">
        <v>135</v>
      </c>
      <c r="C7" s="32"/>
      <c r="D7" s="32"/>
      <c r="E7" s="32"/>
      <c r="F7" s="32"/>
      <c r="G7" s="32"/>
      <c r="H7" s="32"/>
      <c r="I7" s="32"/>
      <c r="J7" s="32"/>
      <c r="K7" s="24"/>
      <c r="L7" s="24"/>
      <c r="M7" s="24"/>
      <c r="N7" s="24"/>
      <c r="O7" s="24"/>
      <c r="P7" s="24"/>
      <c r="Q7" s="30"/>
      <c r="R7" s="30"/>
      <c r="S7" s="30"/>
      <c r="T7" s="30"/>
      <c r="U7" s="30"/>
      <c r="V7" s="30"/>
      <c r="W7" s="30"/>
      <c r="X7" s="30"/>
      <c r="Y7" s="30"/>
      <c r="Z7" s="30"/>
      <c r="AA7" s="30"/>
      <c r="AB7" s="30"/>
      <c r="AC7" s="30"/>
      <c r="AD7" s="30"/>
      <c r="AE7" s="31"/>
      <c r="AF7" s="56" t="s">
        <v>49</v>
      </c>
      <c r="AG7" s="24"/>
    </row>
    <row r="8" spans="2:33" s="23" customFormat="1" ht="26.25" customHeight="1">
      <c r="B8" s="634" t="s">
        <v>9</v>
      </c>
      <c r="C8" s="635"/>
      <c r="D8" s="635"/>
      <c r="E8" s="635"/>
      <c r="F8" s="635"/>
      <c r="G8" s="635"/>
      <c r="H8" s="635"/>
      <c r="I8" s="635"/>
      <c r="J8" s="635"/>
      <c r="K8" s="629"/>
      <c r="L8" s="629"/>
      <c r="M8" s="629"/>
      <c r="N8" s="629"/>
      <c r="O8" s="629"/>
      <c r="P8" s="629"/>
      <c r="Q8" s="629"/>
      <c r="R8" s="629"/>
      <c r="S8" s="629"/>
      <c r="T8" s="629"/>
      <c r="U8" s="629"/>
      <c r="V8" s="629"/>
      <c r="W8" s="629"/>
      <c r="X8" s="629"/>
      <c r="Y8" s="629"/>
      <c r="Z8" s="636"/>
      <c r="AA8" s="629"/>
      <c r="AB8" s="629"/>
      <c r="AC8" s="629"/>
      <c r="AD8" s="629"/>
      <c r="AE8" s="154"/>
      <c r="AF8" s="150" t="s">
        <v>44</v>
      </c>
      <c r="AG8" s="151" t="str">
        <f>IF(K8="","",COUNTA(K8:AD8))</f>
        <v/>
      </c>
    </row>
    <row r="9" spans="2:33" s="23" customFormat="1" ht="26.25" customHeight="1" thickBot="1">
      <c r="B9" s="637" t="s">
        <v>37</v>
      </c>
      <c r="C9" s="638"/>
      <c r="D9" s="638"/>
      <c r="E9" s="638"/>
      <c r="F9" s="638"/>
      <c r="G9" s="638"/>
      <c r="H9" s="638"/>
      <c r="I9" s="638"/>
      <c r="J9" s="638"/>
      <c r="K9" s="630"/>
      <c r="L9" s="630"/>
      <c r="M9" s="630"/>
      <c r="N9" s="630"/>
      <c r="O9" s="630"/>
      <c r="P9" s="630"/>
      <c r="Q9" s="630"/>
      <c r="R9" s="630"/>
      <c r="S9" s="630"/>
      <c r="T9" s="630"/>
      <c r="U9" s="630"/>
      <c r="V9" s="630"/>
      <c r="W9" s="630"/>
      <c r="X9" s="630"/>
      <c r="Y9" s="630"/>
      <c r="Z9" s="631"/>
      <c r="AA9" s="630"/>
      <c r="AB9" s="630"/>
      <c r="AC9" s="630"/>
      <c r="AD9" s="630"/>
      <c r="AE9" s="154"/>
      <c r="AF9" s="150" t="s">
        <v>15</v>
      </c>
      <c r="AG9" s="151" t="str">
        <f>IF(K9="","",SUM(K9:AD9))</f>
        <v/>
      </c>
    </row>
    <row r="10" spans="2:33" s="23" customFormat="1" ht="26.25" customHeight="1" thickTop="1">
      <c r="B10" s="612" t="s">
        <v>64</v>
      </c>
      <c r="C10" s="612"/>
      <c r="D10" s="612"/>
      <c r="E10" s="612"/>
      <c r="F10" s="612"/>
      <c r="G10" s="612"/>
      <c r="H10" s="612"/>
      <c r="I10" s="612"/>
      <c r="J10" s="612"/>
      <c r="K10" s="606">
        <f>SUM(L69:L70)</f>
        <v>0</v>
      </c>
      <c r="L10" s="608"/>
      <c r="M10" s="606">
        <f>SUM(N69:N70)</f>
        <v>0</v>
      </c>
      <c r="N10" s="608"/>
      <c r="O10" s="606">
        <f>SUM(P69:P70)</f>
        <v>0</v>
      </c>
      <c r="P10" s="608"/>
      <c r="Q10" s="613">
        <f>SUM(R69:R70)</f>
        <v>0</v>
      </c>
      <c r="R10" s="614"/>
      <c r="S10" s="606">
        <f>SUM(T69:T70)</f>
        <v>0</v>
      </c>
      <c r="T10" s="608"/>
      <c r="U10" s="606">
        <f>SUM(V69:V70)</f>
        <v>0</v>
      </c>
      <c r="V10" s="608"/>
      <c r="W10" s="606">
        <f>SUM(X69:X70)</f>
        <v>0</v>
      </c>
      <c r="X10" s="608"/>
      <c r="Y10" s="626">
        <f>SUM(Z69:Z70)</f>
        <v>0</v>
      </c>
      <c r="Z10" s="627"/>
      <c r="AA10" s="608">
        <f>SUM(AB69:AB70)</f>
        <v>0</v>
      </c>
      <c r="AB10" s="608"/>
      <c r="AC10" s="608">
        <f>SUM(AD69:AD70)</f>
        <v>0</v>
      </c>
      <c r="AD10" s="608"/>
      <c r="AE10" s="36"/>
      <c r="AF10" s="56"/>
      <c r="AG10" s="24"/>
    </row>
    <row r="11" spans="2:33" s="23" customFormat="1" ht="26.25" customHeight="1">
      <c r="B11" s="612" t="s">
        <v>65</v>
      </c>
      <c r="C11" s="612"/>
      <c r="D11" s="612"/>
      <c r="E11" s="612"/>
      <c r="F11" s="612"/>
      <c r="G11" s="612"/>
      <c r="H11" s="612"/>
      <c r="I11" s="612"/>
      <c r="J11" s="612"/>
      <c r="K11" s="606">
        <f>SUM(L114:L115)</f>
        <v>0</v>
      </c>
      <c r="L11" s="608"/>
      <c r="M11" s="606">
        <f>SUM(N114:N115)</f>
        <v>0</v>
      </c>
      <c r="N11" s="608"/>
      <c r="O11" s="606">
        <f>SUM(P114:P115)</f>
        <v>0</v>
      </c>
      <c r="P11" s="608"/>
      <c r="Q11" s="613">
        <f>SUM(R114:R115)</f>
        <v>0</v>
      </c>
      <c r="R11" s="614"/>
      <c r="S11" s="606">
        <f>SUM(T114:T115)</f>
        <v>0</v>
      </c>
      <c r="T11" s="608"/>
      <c r="U11" s="606">
        <f>SUM(V114:V115)</f>
        <v>0</v>
      </c>
      <c r="V11" s="608"/>
      <c r="W11" s="606">
        <f>SUM(X114:X115)</f>
        <v>0</v>
      </c>
      <c r="X11" s="608"/>
      <c r="Y11" s="626">
        <f>SUM(Z114:Z115)</f>
        <v>0</v>
      </c>
      <c r="Z11" s="627"/>
      <c r="AA11" s="608">
        <f>SUM(AB114:AB115)</f>
        <v>0</v>
      </c>
      <c r="AB11" s="608"/>
      <c r="AC11" s="608">
        <f>SUM(AD114:AD115)</f>
        <v>0</v>
      </c>
      <c r="AD11" s="608"/>
      <c r="AE11" s="36"/>
      <c r="AF11" s="56"/>
      <c r="AG11" s="24"/>
    </row>
    <row r="12" spans="2:33" s="23" customFormat="1" ht="26.25" customHeight="1">
      <c r="B12" s="628" t="s">
        <v>80</v>
      </c>
      <c r="C12" s="628"/>
      <c r="D12" s="628"/>
      <c r="E12" s="628"/>
      <c r="F12" s="628"/>
      <c r="G12" s="628"/>
      <c r="H12" s="628"/>
      <c r="I12" s="628"/>
      <c r="J12" s="628"/>
      <c r="K12" s="606">
        <f>SUM(K10:L11)</f>
        <v>0</v>
      </c>
      <c r="L12" s="608"/>
      <c r="M12" s="606">
        <f>SUM(M10:N11)</f>
        <v>0</v>
      </c>
      <c r="N12" s="608"/>
      <c r="O12" s="606">
        <f>SUM(O10:P11)</f>
        <v>0</v>
      </c>
      <c r="P12" s="608"/>
      <c r="Q12" s="613">
        <f>SUM(Q10:R11)</f>
        <v>0</v>
      </c>
      <c r="R12" s="614"/>
      <c r="S12" s="606">
        <f>SUM(S10:T11)</f>
        <v>0</v>
      </c>
      <c r="T12" s="608"/>
      <c r="U12" s="606">
        <f>SUM(U10:V11)</f>
        <v>0</v>
      </c>
      <c r="V12" s="608"/>
      <c r="W12" s="606">
        <f>SUM(W10:X11)</f>
        <v>0</v>
      </c>
      <c r="X12" s="608"/>
      <c r="Y12" s="626">
        <f>SUM(Y10:Z11)</f>
        <v>0</v>
      </c>
      <c r="Z12" s="627"/>
      <c r="AA12" s="608">
        <f>SUM(AA10:AB11)</f>
        <v>0</v>
      </c>
      <c r="AB12" s="608"/>
      <c r="AC12" s="608">
        <f>SUM(AC10:AD11)</f>
        <v>0</v>
      </c>
      <c r="AD12" s="608"/>
      <c r="AE12" s="36"/>
      <c r="AF12" s="56"/>
      <c r="AG12" s="24"/>
    </row>
    <row r="13" spans="2:33" s="23" customFormat="1" ht="26.25" customHeight="1" thickBot="1">
      <c r="B13" s="628" t="s">
        <v>60</v>
      </c>
      <c r="C13" s="628"/>
      <c r="D13" s="628"/>
      <c r="E13" s="628"/>
      <c r="F13" s="628"/>
      <c r="G13" s="628"/>
      <c r="H13" s="628"/>
      <c r="I13" s="628"/>
      <c r="J13" s="628"/>
      <c r="K13" s="606">
        <f>ROUNDDOWN(K12/3,0)</f>
        <v>0</v>
      </c>
      <c r="L13" s="608"/>
      <c r="M13" s="606">
        <f>ROUNDDOWN(M12/3,0)</f>
        <v>0</v>
      </c>
      <c r="N13" s="608"/>
      <c r="O13" s="606">
        <f>ROUNDDOWN(O12/3,0)</f>
        <v>0</v>
      </c>
      <c r="P13" s="608"/>
      <c r="Q13" s="613">
        <f>ROUNDDOWN(Q12/3,0)</f>
        <v>0</v>
      </c>
      <c r="R13" s="614"/>
      <c r="S13" s="606">
        <f>ROUNDDOWN(S12/3,0)</f>
        <v>0</v>
      </c>
      <c r="T13" s="608"/>
      <c r="U13" s="606">
        <f>ROUNDDOWN(U12/3,0)</f>
        <v>0</v>
      </c>
      <c r="V13" s="608"/>
      <c r="W13" s="606">
        <f>ROUNDDOWN(W12/3,0)</f>
        <v>0</v>
      </c>
      <c r="X13" s="608"/>
      <c r="Y13" s="626">
        <f>ROUNDDOWN(Y12/3,0)</f>
        <v>0</v>
      </c>
      <c r="Z13" s="627"/>
      <c r="AA13" s="608">
        <f>ROUNDDOWN(AA12/3,0)</f>
        <v>0</v>
      </c>
      <c r="AB13" s="608"/>
      <c r="AC13" s="608">
        <f>ROUNDDOWN(AC12/3,0)</f>
        <v>0</v>
      </c>
      <c r="AD13" s="608"/>
      <c r="AE13" s="36"/>
      <c r="AF13" s="56"/>
      <c r="AG13" s="24"/>
    </row>
    <row r="14" spans="2:33" s="23" customFormat="1" ht="34.5" customHeight="1" thickTop="1" thickBot="1">
      <c r="B14" s="621" t="s">
        <v>81</v>
      </c>
      <c r="C14" s="622"/>
      <c r="D14" s="622"/>
      <c r="E14" s="622"/>
      <c r="F14" s="622"/>
      <c r="G14" s="622"/>
      <c r="H14" s="622"/>
      <c r="I14" s="622"/>
      <c r="J14" s="623"/>
      <c r="K14" s="615">
        <f>MIN(K13,150000)</f>
        <v>0</v>
      </c>
      <c r="L14" s="619"/>
      <c r="M14" s="615">
        <f>MIN(M13,150000)</f>
        <v>0</v>
      </c>
      <c r="N14" s="619"/>
      <c r="O14" s="615">
        <f>MIN(O13,150000)</f>
        <v>0</v>
      </c>
      <c r="P14" s="619"/>
      <c r="Q14" s="624">
        <f>MIN(Q13,150000)</f>
        <v>0</v>
      </c>
      <c r="R14" s="625"/>
      <c r="S14" s="615">
        <f>MIN(S13,150000)</f>
        <v>0</v>
      </c>
      <c r="T14" s="619"/>
      <c r="U14" s="615">
        <f>MIN(U13,150000)</f>
        <v>0</v>
      </c>
      <c r="V14" s="619"/>
      <c r="W14" s="615">
        <f>MIN(W13,150000)</f>
        <v>0</v>
      </c>
      <c r="X14" s="619"/>
      <c r="Y14" s="615">
        <f>MIN(Y13,150000)</f>
        <v>0</v>
      </c>
      <c r="Z14" s="616"/>
      <c r="AA14" s="619">
        <f>MIN(AA13,150000)</f>
        <v>0</v>
      </c>
      <c r="AB14" s="619"/>
      <c r="AC14" s="619">
        <f>MIN(AC13,150000)</f>
        <v>0</v>
      </c>
      <c r="AD14" s="620"/>
      <c r="AE14" s="36"/>
      <c r="AF14" s="609" t="s">
        <v>83</v>
      </c>
      <c r="AG14" s="610"/>
    </row>
    <row r="15" spans="2:33" s="23" customFormat="1" ht="30.75" customHeight="1" thickTop="1" thickBot="1">
      <c r="B15" s="611" t="s">
        <v>82</v>
      </c>
      <c r="C15" s="612"/>
      <c r="D15" s="612"/>
      <c r="E15" s="612"/>
      <c r="F15" s="612"/>
      <c r="G15" s="612"/>
      <c r="H15" s="612"/>
      <c r="I15" s="612"/>
      <c r="J15" s="612"/>
      <c r="K15" s="606">
        <f>K14*K9</f>
        <v>0</v>
      </c>
      <c r="L15" s="608"/>
      <c r="M15" s="606">
        <f>M14*M9</f>
        <v>0</v>
      </c>
      <c r="N15" s="608"/>
      <c r="O15" s="606">
        <f>O14*O9</f>
        <v>0</v>
      </c>
      <c r="P15" s="608"/>
      <c r="Q15" s="613">
        <f>Q14*Q9</f>
        <v>0</v>
      </c>
      <c r="R15" s="614"/>
      <c r="S15" s="606">
        <f>S14*S9</f>
        <v>0</v>
      </c>
      <c r="T15" s="608"/>
      <c r="U15" s="606">
        <f>U14*U9</f>
        <v>0</v>
      </c>
      <c r="V15" s="608"/>
      <c r="W15" s="606">
        <f>W14*W9</f>
        <v>0</v>
      </c>
      <c r="X15" s="608"/>
      <c r="Y15" s="606">
        <f>Y14*Y9</f>
        <v>0</v>
      </c>
      <c r="Z15" s="607"/>
      <c r="AA15" s="608">
        <f>AA14*AA9</f>
        <v>0</v>
      </c>
      <c r="AB15" s="608"/>
      <c r="AC15" s="608">
        <f>AC14*AC9</f>
        <v>0</v>
      </c>
      <c r="AD15" s="608"/>
      <c r="AE15" s="155"/>
      <c r="AF15" s="617">
        <f>SUM(K15:AD15)</f>
        <v>0</v>
      </c>
      <c r="AG15" s="618"/>
    </row>
    <row r="16" spans="2:33" s="23" customFormat="1" ht="12.75" customHeight="1" collapsed="1">
      <c r="B16" s="64"/>
      <c r="C16" s="32"/>
      <c r="D16" s="32"/>
      <c r="E16" s="32"/>
      <c r="F16" s="32"/>
      <c r="G16" s="32"/>
      <c r="H16" s="32"/>
      <c r="I16" s="32"/>
      <c r="J16" s="32"/>
      <c r="K16" s="24"/>
      <c r="L16" s="24"/>
      <c r="M16" s="24"/>
      <c r="N16" s="24"/>
      <c r="O16" s="24"/>
      <c r="P16" s="24"/>
      <c r="Q16" s="30"/>
      <c r="R16" s="30"/>
      <c r="S16" s="30"/>
      <c r="T16" s="30"/>
      <c r="U16" s="30"/>
      <c r="V16" s="30"/>
      <c r="W16" s="30"/>
      <c r="X16" s="30"/>
      <c r="Y16" s="30"/>
      <c r="Z16" s="30"/>
      <c r="AA16" s="30"/>
      <c r="AB16" s="30"/>
      <c r="AC16" s="30"/>
      <c r="AD16" s="30"/>
      <c r="AE16" s="31"/>
      <c r="AF16" s="56"/>
      <c r="AG16" s="24"/>
    </row>
    <row r="17" spans="1:33" s="16" customFormat="1" ht="14.25" customHeight="1">
      <c r="B17" s="52"/>
      <c r="C17" s="52"/>
      <c r="D17" s="51"/>
      <c r="E17" s="51"/>
      <c r="F17" s="50"/>
      <c r="G17" s="50"/>
      <c r="H17" s="50"/>
      <c r="I17" s="50"/>
      <c r="J17" s="43"/>
      <c r="K17" s="119"/>
      <c r="L17" s="119"/>
      <c r="M17" s="119"/>
      <c r="N17" s="119"/>
      <c r="O17" s="119"/>
      <c r="P17" s="119"/>
      <c r="Q17" s="119"/>
      <c r="R17" s="119"/>
      <c r="S17" s="119"/>
      <c r="T17" s="119"/>
      <c r="U17" s="119"/>
      <c r="V17" s="119"/>
      <c r="W17" s="119"/>
      <c r="X17" s="119"/>
      <c r="Y17" s="119"/>
      <c r="Z17" s="119"/>
      <c r="AA17" s="119"/>
      <c r="AB17" s="119"/>
      <c r="AC17" s="119"/>
      <c r="AD17" s="119"/>
      <c r="AE17" s="119"/>
      <c r="AF17" s="56"/>
      <c r="AG17" s="56"/>
    </row>
    <row r="18" spans="1:33" s="10" customFormat="1" ht="23.25" customHeight="1">
      <c r="B18" s="593" t="s">
        <v>0</v>
      </c>
      <c r="C18" s="593"/>
      <c r="D18" s="595" t="s">
        <v>74</v>
      </c>
      <c r="E18" s="596"/>
      <c r="F18" s="596"/>
      <c r="G18" s="596"/>
      <c r="H18" s="596"/>
      <c r="I18" s="596"/>
      <c r="J18" s="597"/>
      <c r="K18" s="57"/>
      <c r="L18" s="14"/>
      <c r="M18" s="14"/>
      <c r="N18" s="14"/>
      <c r="O18" s="14"/>
      <c r="P18" s="14"/>
      <c r="Q18" s="14"/>
      <c r="R18" s="14"/>
      <c r="S18" s="14"/>
      <c r="T18" s="14"/>
      <c r="U18" s="14"/>
      <c r="V18" s="14"/>
      <c r="W18" s="14"/>
      <c r="X18" s="14"/>
      <c r="Y18" s="14"/>
      <c r="Z18" s="14"/>
      <c r="AA18" s="14"/>
      <c r="AB18" s="14"/>
      <c r="AC18" s="14"/>
      <c r="AD18" s="14"/>
      <c r="AE18" s="24"/>
      <c r="AF18" s="56"/>
      <c r="AG18" s="56"/>
    </row>
    <row r="19" spans="1:33" s="10" customFormat="1" ht="21.75" customHeight="1">
      <c r="B19" s="598" t="str">
        <f>IF(COUNTIF(E21:E40,"err")&gt;0,"グレードと一致しない型番があります。SII登録型番を確認して下さい。","")</f>
        <v/>
      </c>
      <c r="C19" s="598"/>
      <c r="D19" s="598"/>
      <c r="E19" s="598"/>
      <c r="F19" s="598"/>
      <c r="G19" s="598"/>
      <c r="H19" s="598"/>
      <c r="I19" s="598"/>
      <c r="J19" s="598"/>
      <c r="K19" s="65" t="s">
        <v>14</v>
      </c>
      <c r="L19" s="14"/>
      <c r="M19" s="14"/>
      <c r="N19" s="14"/>
      <c r="O19" s="14"/>
      <c r="P19" s="14"/>
      <c r="Q19" s="14"/>
      <c r="R19" s="14"/>
      <c r="S19" s="14"/>
      <c r="T19" s="14"/>
      <c r="U19" s="14"/>
      <c r="V19" s="14"/>
      <c r="W19" s="14"/>
      <c r="X19" s="14"/>
      <c r="Y19" s="14"/>
      <c r="Z19" s="14"/>
      <c r="AA19" s="14"/>
      <c r="AB19" s="14"/>
      <c r="AC19" s="14"/>
      <c r="AD19" s="14"/>
      <c r="AE19" s="24"/>
      <c r="AF19" s="41"/>
      <c r="AG19" s="41"/>
    </row>
    <row r="20" spans="1:33" s="35" customFormat="1" ht="29.25" customHeight="1" thickBot="1">
      <c r="B20" s="590" t="s">
        <v>1</v>
      </c>
      <c r="C20" s="591"/>
      <c r="D20" s="230" t="s">
        <v>3</v>
      </c>
      <c r="E20" s="231" t="s">
        <v>42</v>
      </c>
      <c r="F20" s="603" t="s">
        <v>18</v>
      </c>
      <c r="G20" s="592"/>
      <c r="H20" s="592"/>
      <c r="I20" s="591"/>
      <c r="J20" s="231" t="s">
        <v>4</v>
      </c>
      <c r="K20" s="232" t="s">
        <v>35</v>
      </c>
      <c r="L20" s="231" t="s">
        <v>6</v>
      </c>
      <c r="M20" s="232" t="s">
        <v>35</v>
      </c>
      <c r="N20" s="231" t="s">
        <v>6</v>
      </c>
      <c r="O20" s="232" t="s">
        <v>35</v>
      </c>
      <c r="P20" s="231" t="s">
        <v>6</v>
      </c>
      <c r="Q20" s="232" t="s">
        <v>35</v>
      </c>
      <c r="R20" s="231" t="s">
        <v>6</v>
      </c>
      <c r="S20" s="232" t="s">
        <v>35</v>
      </c>
      <c r="T20" s="231" t="s">
        <v>6</v>
      </c>
      <c r="U20" s="232" t="s">
        <v>35</v>
      </c>
      <c r="V20" s="231" t="s">
        <v>6</v>
      </c>
      <c r="W20" s="232" t="s">
        <v>35</v>
      </c>
      <c r="X20" s="231" t="s">
        <v>6</v>
      </c>
      <c r="Y20" s="232" t="s">
        <v>35</v>
      </c>
      <c r="Z20" s="231" t="s">
        <v>6</v>
      </c>
      <c r="AA20" s="232" t="s">
        <v>35</v>
      </c>
      <c r="AB20" s="231" t="s">
        <v>6</v>
      </c>
      <c r="AC20" s="232" t="s">
        <v>35</v>
      </c>
      <c r="AD20" s="231" t="s">
        <v>6</v>
      </c>
      <c r="AE20" s="34"/>
      <c r="AF20" s="233" t="s">
        <v>61</v>
      </c>
      <c r="AG20" s="234" t="s">
        <v>47</v>
      </c>
    </row>
    <row r="21" spans="1:33" s="17" customFormat="1" ht="24" customHeight="1" thickTop="1">
      <c r="A21" s="17" t="str">
        <f>IF(D21="","",MAX($A$20:$A20)+1)</f>
        <v/>
      </c>
      <c r="B21" s="604"/>
      <c r="C21" s="605"/>
      <c r="D21" s="129"/>
      <c r="E21" s="248" t="str">
        <f>IF(D21="","",IF(AND(LEFT(D21,1)&amp;RIGHT(D21,1)&lt;&gt;"G1",LEFT(D21,1)&amp;RIGHT(D21,1)&lt;&gt;"G2"),"err",LEFT(D21,1)&amp;RIGHT(D21,1)))</f>
        <v/>
      </c>
      <c r="F21" s="141"/>
      <c r="G21" s="44" t="s">
        <v>2</v>
      </c>
      <c r="H21" s="143"/>
      <c r="I21" s="47" t="s">
        <v>5</v>
      </c>
      <c r="J21" s="251" t="str">
        <f>IF(AND(F21&lt;&gt;"",H21&lt;&gt;""),ROUNDDOWN(F21*H21/1000000,2),"")</f>
        <v/>
      </c>
      <c r="K21" s="121"/>
      <c r="L21" s="251">
        <f>IF(AND($J21&lt;&gt;"",K21&lt;&gt;""),$J21*K21,0)</f>
        <v>0</v>
      </c>
      <c r="M21" s="121"/>
      <c r="N21" s="251">
        <f>IF(AND($J21&lt;&gt;"",M21&lt;&gt;""),$J21*M21,0)</f>
        <v>0</v>
      </c>
      <c r="O21" s="121"/>
      <c r="P21" s="251">
        <f>IF(AND($J21&lt;&gt;"",O21&lt;&gt;""),$J21*O21,0)</f>
        <v>0</v>
      </c>
      <c r="Q21" s="121"/>
      <c r="R21" s="251">
        <f>IF(AND($J21&lt;&gt;"",Q21&lt;&gt;""),$J21*Q21,0)</f>
        <v>0</v>
      </c>
      <c r="S21" s="121"/>
      <c r="T21" s="251">
        <f>IF(AND($J21&lt;&gt;"",S21&lt;&gt;""),$J21*S21,0)</f>
        <v>0</v>
      </c>
      <c r="U21" s="121"/>
      <c r="V21" s="251">
        <f>IF(AND($J21&lt;&gt;"",U21&lt;&gt;""),$J21*U21,0)</f>
        <v>0</v>
      </c>
      <c r="W21" s="121"/>
      <c r="X21" s="251">
        <f>IF(AND($J21&lt;&gt;"",W21&lt;&gt;""),$J21*W21,0)</f>
        <v>0</v>
      </c>
      <c r="Y21" s="121"/>
      <c r="Z21" s="251">
        <f>IF(AND($J21&lt;&gt;"",Y21&lt;&gt;""),$J21*Y21,0)</f>
        <v>0</v>
      </c>
      <c r="AA21" s="121"/>
      <c r="AB21" s="251">
        <f t="shared" ref="AB21:AB38" si="0">IF(AND($J21&lt;&gt;"",AA21&lt;&gt;""),$J21*AA21,0)</f>
        <v>0</v>
      </c>
      <c r="AC21" s="121"/>
      <c r="AD21" s="251">
        <f t="shared" ref="AD21:AD38" si="1">IF(AND($J21&lt;&gt;"",AC21&lt;&gt;""),$J21*AC21,0)</f>
        <v>0</v>
      </c>
      <c r="AE21" s="113"/>
      <c r="AF21" s="254">
        <f>SUM(K21*$K$9,M21*$M$9,O21*$O$9,Q21*$Q$9,S21*$S$9,U21*$U$9,W21*$W$9,Y21*$Y$9,AA21*$AA$9,AC21*$AC$9)</f>
        <v>0</v>
      </c>
      <c r="AG21" s="255">
        <f>SUM(L21*$K$9,N21*$M$9,P21*$O$9,R21*$Q$9,T21*$S$9,V21*$U$9,X21*$W$9,Z21*$Y$9,AB21*$AA$9,AD21*$AC$9)</f>
        <v>0</v>
      </c>
    </row>
    <row r="22" spans="1:33" s="17" customFormat="1" ht="24" customHeight="1">
      <c r="A22" s="17" t="str">
        <f>IF(D22="","",MAX($A$20:$A21)+1)</f>
        <v/>
      </c>
      <c r="B22" s="599"/>
      <c r="C22" s="600"/>
      <c r="D22" s="130"/>
      <c r="E22" s="249" t="str">
        <f t="shared" ref="E22:E40" si="2">IF(D22="","",IF(AND(LEFT(D22,1)&amp;RIGHT(D22,1)&lt;&gt;"G1",LEFT(D22,1)&amp;RIGHT(D22,1)&lt;&gt;"G2"),"err",LEFT(D22,1)&amp;RIGHT(D22,1)))</f>
        <v/>
      </c>
      <c r="F22" s="140"/>
      <c r="G22" s="45" t="s">
        <v>2</v>
      </c>
      <c r="H22" s="140"/>
      <c r="I22" s="48" t="s">
        <v>5</v>
      </c>
      <c r="J22" s="252" t="str">
        <f t="shared" ref="J22:J40" si="3">IF(AND(F22&lt;&gt;"",H22&lt;&gt;""),ROUNDDOWN(F22*H22/1000000,2),"")</f>
        <v/>
      </c>
      <c r="K22" s="122"/>
      <c r="L22" s="252">
        <f t="shared" ref="L22:L40" si="4">IF(AND($J22&lt;&gt;"",K22&lt;&gt;""),$J22*K22,0)</f>
        <v>0</v>
      </c>
      <c r="M22" s="122"/>
      <c r="N22" s="252">
        <f t="shared" ref="N22:N40" si="5">IF(AND($J22&lt;&gt;"",M22&lt;&gt;""),$J22*M22,0)</f>
        <v>0</v>
      </c>
      <c r="O22" s="122"/>
      <c r="P22" s="252">
        <f t="shared" ref="P22:P40" si="6">IF(AND($J22&lt;&gt;"",O22&lt;&gt;""),$J22*O22,0)</f>
        <v>0</v>
      </c>
      <c r="Q22" s="122"/>
      <c r="R22" s="252">
        <f t="shared" ref="R22:R40" si="7">IF(AND($J22&lt;&gt;"",Q22&lt;&gt;""),$J22*Q22,0)</f>
        <v>0</v>
      </c>
      <c r="S22" s="122"/>
      <c r="T22" s="252">
        <f t="shared" ref="T22:T40" si="8">IF(AND($J22&lt;&gt;"",S22&lt;&gt;""),$J22*S22,0)</f>
        <v>0</v>
      </c>
      <c r="U22" s="122"/>
      <c r="V22" s="252">
        <f t="shared" ref="V22:V40" si="9">IF(AND($J22&lt;&gt;"",U22&lt;&gt;""),$J22*U22,0)</f>
        <v>0</v>
      </c>
      <c r="W22" s="122"/>
      <c r="X22" s="252">
        <f t="shared" ref="X22:X40" si="10">IF(AND($J22&lt;&gt;"",W22&lt;&gt;""),$J22*W22,0)</f>
        <v>0</v>
      </c>
      <c r="Y22" s="122"/>
      <c r="Z22" s="252">
        <f t="shared" ref="Z22:Z40" si="11">IF(AND($J22&lt;&gt;"",Y22&lt;&gt;""),$J22*Y22,0)</f>
        <v>0</v>
      </c>
      <c r="AA22" s="122"/>
      <c r="AB22" s="252">
        <f t="shared" si="0"/>
        <v>0</v>
      </c>
      <c r="AC22" s="122"/>
      <c r="AD22" s="252">
        <f t="shared" si="1"/>
        <v>0</v>
      </c>
      <c r="AE22" s="114"/>
      <c r="AF22" s="256">
        <f t="shared" ref="AF22:AF40" si="12">SUM(K22*$K$9,M22*$M$9,O22*$O$9,Q22*$Q$9,S22*$S$9,U22*$U$9,W22*$W$9,Y22*$Y$9,AA22*$AA$9,AC22*$AC$9)</f>
        <v>0</v>
      </c>
      <c r="AG22" s="257">
        <f t="shared" ref="AG22:AG40" si="13">SUM(L22*$K$9,N22*$M$9,P22*$O$9,R22*$Q$9,T22*$S$9,V22*$U$9,X22*$W$9,Z22*$Y$9,AB22*$AA$9,AD22*$AC$9)</f>
        <v>0</v>
      </c>
    </row>
    <row r="23" spans="1:33" s="17" customFormat="1" ht="24" customHeight="1">
      <c r="A23" s="17" t="str">
        <f>IF(D23="","",MAX($A$20:$A22)+1)</f>
        <v/>
      </c>
      <c r="B23" s="599"/>
      <c r="C23" s="600"/>
      <c r="D23" s="130"/>
      <c r="E23" s="249" t="str">
        <f t="shared" si="2"/>
        <v/>
      </c>
      <c r="F23" s="140"/>
      <c r="G23" s="45" t="s">
        <v>2</v>
      </c>
      <c r="H23" s="140"/>
      <c r="I23" s="48" t="s">
        <v>5</v>
      </c>
      <c r="J23" s="252" t="str">
        <f t="shared" si="3"/>
        <v/>
      </c>
      <c r="K23" s="122"/>
      <c r="L23" s="252">
        <f t="shared" si="4"/>
        <v>0</v>
      </c>
      <c r="M23" s="122"/>
      <c r="N23" s="252">
        <f t="shared" si="5"/>
        <v>0</v>
      </c>
      <c r="O23" s="122"/>
      <c r="P23" s="252">
        <f t="shared" si="6"/>
        <v>0</v>
      </c>
      <c r="Q23" s="122"/>
      <c r="R23" s="252">
        <f t="shared" si="7"/>
        <v>0</v>
      </c>
      <c r="S23" s="122"/>
      <c r="T23" s="252">
        <f t="shared" si="8"/>
        <v>0</v>
      </c>
      <c r="U23" s="122"/>
      <c r="V23" s="252">
        <f t="shared" si="9"/>
        <v>0</v>
      </c>
      <c r="W23" s="122"/>
      <c r="X23" s="252">
        <f t="shared" si="10"/>
        <v>0</v>
      </c>
      <c r="Y23" s="122"/>
      <c r="Z23" s="252">
        <f t="shared" si="11"/>
        <v>0</v>
      </c>
      <c r="AA23" s="122"/>
      <c r="AB23" s="252">
        <f t="shared" si="0"/>
        <v>0</v>
      </c>
      <c r="AC23" s="122"/>
      <c r="AD23" s="252">
        <f t="shared" si="1"/>
        <v>0</v>
      </c>
      <c r="AE23" s="114"/>
      <c r="AF23" s="256">
        <f t="shared" si="12"/>
        <v>0</v>
      </c>
      <c r="AG23" s="257">
        <f t="shared" si="13"/>
        <v>0</v>
      </c>
    </row>
    <row r="24" spans="1:33" s="17" customFormat="1" ht="24" customHeight="1">
      <c r="A24" s="17" t="str">
        <f>IF(D24="","",MAX($A$20:$A23)+1)</f>
        <v/>
      </c>
      <c r="B24" s="599"/>
      <c r="C24" s="600"/>
      <c r="D24" s="130"/>
      <c r="E24" s="249" t="str">
        <f t="shared" si="2"/>
        <v/>
      </c>
      <c r="F24" s="140"/>
      <c r="G24" s="45" t="s">
        <v>2</v>
      </c>
      <c r="H24" s="140"/>
      <c r="I24" s="48" t="s">
        <v>5</v>
      </c>
      <c r="J24" s="252" t="str">
        <f t="shared" si="3"/>
        <v/>
      </c>
      <c r="K24" s="122"/>
      <c r="L24" s="252">
        <f t="shared" si="4"/>
        <v>0</v>
      </c>
      <c r="M24" s="122"/>
      <c r="N24" s="252">
        <f t="shared" si="5"/>
        <v>0</v>
      </c>
      <c r="O24" s="122"/>
      <c r="P24" s="252">
        <f t="shared" si="6"/>
        <v>0</v>
      </c>
      <c r="Q24" s="122"/>
      <c r="R24" s="252">
        <f t="shared" si="7"/>
        <v>0</v>
      </c>
      <c r="S24" s="122"/>
      <c r="T24" s="252">
        <f t="shared" si="8"/>
        <v>0</v>
      </c>
      <c r="U24" s="122"/>
      <c r="V24" s="252">
        <f t="shared" si="9"/>
        <v>0</v>
      </c>
      <c r="W24" s="122"/>
      <c r="X24" s="252">
        <f t="shared" si="10"/>
        <v>0</v>
      </c>
      <c r="Y24" s="122"/>
      <c r="Z24" s="252">
        <f t="shared" si="11"/>
        <v>0</v>
      </c>
      <c r="AA24" s="122"/>
      <c r="AB24" s="252">
        <f t="shared" si="0"/>
        <v>0</v>
      </c>
      <c r="AC24" s="122"/>
      <c r="AD24" s="252">
        <f t="shared" si="1"/>
        <v>0</v>
      </c>
      <c r="AE24" s="114"/>
      <c r="AF24" s="256">
        <f t="shared" si="12"/>
        <v>0</v>
      </c>
      <c r="AG24" s="257">
        <f t="shared" si="13"/>
        <v>0</v>
      </c>
    </row>
    <row r="25" spans="1:33" s="17" customFormat="1" ht="24" customHeight="1">
      <c r="A25" s="17" t="str">
        <f>IF(D25="","",MAX($A$20:$A24)+1)</f>
        <v/>
      </c>
      <c r="B25" s="599"/>
      <c r="C25" s="600"/>
      <c r="D25" s="130"/>
      <c r="E25" s="249" t="str">
        <f t="shared" si="2"/>
        <v/>
      </c>
      <c r="F25" s="140"/>
      <c r="G25" s="45" t="s">
        <v>2</v>
      </c>
      <c r="H25" s="140"/>
      <c r="I25" s="48" t="s">
        <v>5</v>
      </c>
      <c r="J25" s="252" t="str">
        <f t="shared" si="3"/>
        <v/>
      </c>
      <c r="K25" s="122"/>
      <c r="L25" s="252">
        <f t="shared" si="4"/>
        <v>0</v>
      </c>
      <c r="M25" s="122"/>
      <c r="N25" s="252">
        <f t="shared" si="5"/>
        <v>0</v>
      </c>
      <c r="O25" s="122"/>
      <c r="P25" s="252">
        <f t="shared" si="6"/>
        <v>0</v>
      </c>
      <c r="Q25" s="122"/>
      <c r="R25" s="252">
        <f t="shared" si="7"/>
        <v>0</v>
      </c>
      <c r="S25" s="122"/>
      <c r="T25" s="252">
        <f t="shared" si="8"/>
        <v>0</v>
      </c>
      <c r="U25" s="122"/>
      <c r="V25" s="252">
        <f t="shared" si="9"/>
        <v>0</v>
      </c>
      <c r="W25" s="122"/>
      <c r="X25" s="252">
        <f t="shared" si="10"/>
        <v>0</v>
      </c>
      <c r="Y25" s="122"/>
      <c r="Z25" s="252">
        <f t="shared" si="11"/>
        <v>0</v>
      </c>
      <c r="AA25" s="122"/>
      <c r="AB25" s="252">
        <f t="shared" si="0"/>
        <v>0</v>
      </c>
      <c r="AC25" s="122"/>
      <c r="AD25" s="252">
        <f t="shared" si="1"/>
        <v>0</v>
      </c>
      <c r="AE25" s="114"/>
      <c r="AF25" s="256">
        <f t="shared" si="12"/>
        <v>0</v>
      </c>
      <c r="AG25" s="257">
        <f t="shared" si="13"/>
        <v>0</v>
      </c>
    </row>
    <row r="26" spans="1:33" s="17" customFormat="1" ht="24" customHeight="1">
      <c r="A26" s="17" t="str">
        <f>IF(D26="","",MAX($A$20:$A25)+1)</f>
        <v/>
      </c>
      <c r="B26" s="599"/>
      <c r="C26" s="600"/>
      <c r="D26" s="130"/>
      <c r="E26" s="249" t="str">
        <f t="shared" si="2"/>
        <v/>
      </c>
      <c r="F26" s="140"/>
      <c r="G26" s="45" t="s">
        <v>2</v>
      </c>
      <c r="H26" s="140"/>
      <c r="I26" s="48" t="s">
        <v>5</v>
      </c>
      <c r="J26" s="252" t="str">
        <f t="shared" si="3"/>
        <v/>
      </c>
      <c r="K26" s="122"/>
      <c r="L26" s="252">
        <f t="shared" si="4"/>
        <v>0</v>
      </c>
      <c r="M26" s="122"/>
      <c r="N26" s="252">
        <f t="shared" si="5"/>
        <v>0</v>
      </c>
      <c r="O26" s="122"/>
      <c r="P26" s="252">
        <f t="shared" si="6"/>
        <v>0</v>
      </c>
      <c r="Q26" s="122"/>
      <c r="R26" s="252">
        <f t="shared" si="7"/>
        <v>0</v>
      </c>
      <c r="S26" s="122"/>
      <c r="T26" s="252">
        <f t="shared" si="8"/>
        <v>0</v>
      </c>
      <c r="U26" s="122"/>
      <c r="V26" s="252">
        <f t="shared" si="9"/>
        <v>0</v>
      </c>
      <c r="W26" s="122"/>
      <c r="X26" s="252">
        <f t="shared" si="10"/>
        <v>0</v>
      </c>
      <c r="Y26" s="122"/>
      <c r="Z26" s="252">
        <f t="shared" si="11"/>
        <v>0</v>
      </c>
      <c r="AA26" s="122"/>
      <c r="AB26" s="252">
        <f t="shared" si="0"/>
        <v>0</v>
      </c>
      <c r="AC26" s="122"/>
      <c r="AD26" s="252">
        <f t="shared" si="1"/>
        <v>0</v>
      </c>
      <c r="AE26" s="114"/>
      <c r="AF26" s="256">
        <f t="shared" si="12"/>
        <v>0</v>
      </c>
      <c r="AG26" s="257">
        <f t="shared" si="13"/>
        <v>0</v>
      </c>
    </row>
    <row r="27" spans="1:33" s="17" customFormat="1" ht="24" customHeight="1">
      <c r="A27" s="17" t="str">
        <f>IF(D27="","",MAX($A$20:$A26)+1)</f>
        <v/>
      </c>
      <c r="B27" s="599"/>
      <c r="C27" s="600"/>
      <c r="D27" s="130"/>
      <c r="E27" s="249" t="str">
        <f t="shared" si="2"/>
        <v/>
      </c>
      <c r="F27" s="140"/>
      <c r="G27" s="45" t="s">
        <v>2</v>
      </c>
      <c r="H27" s="140"/>
      <c r="I27" s="48" t="s">
        <v>5</v>
      </c>
      <c r="J27" s="252" t="str">
        <f t="shared" si="3"/>
        <v/>
      </c>
      <c r="K27" s="122"/>
      <c r="L27" s="252">
        <f t="shared" si="4"/>
        <v>0</v>
      </c>
      <c r="M27" s="122"/>
      <c r="N27" s="252">
        <f t="shared" si="5"/>
        <v>0</v>
      </c>
      <c r="O27" s="122"/>
      <c r="P27" s="252">
        <f t="shared" si="6"/>
        <v>0</v>
      </c>
      <c r="Q27" s="122"/>
      <c r="R27" s="252">
        <f t="shared" si="7"/>
        <v>0</v>
      </c>
      <c r="S27" s="122"/>
      <c r="T27" s="252">
        <f t="shared" si="8"/>
        <v>0</v>
      </c>
      <c r="U27" s="122"/>
      <c r="V27" s="252">
        <f t="shared" si="9"/>
        <v>0</v>
      </c>
      <c r="W27" s="122"/>
      <c r="X27" s="252">
        <f t="shared" si="10"/>
        <v>0</v>
      </c>
      <c r="Y27" s="122"/>
      <c r="Z27" s="252">
        <f t="shared" si="11"/>
        <v>0</v>
      </c>
      <c r="AA27" s="122"/>
      <c r="AB27" s="252">
        <f t="shared" si="0"/>
        <v>0</v>
      </c>
      <c r="AC27" s="122"/>
      <c r="AD27" s="252">
        <f t="shared" si="1"/>
        <v>0</v>
      </c>
      <c r="AE27" s="114"/>
      <c r="AF27" s="256">
        <f t="shared" si="12"/>
        <v>0</v>
      </c>
      <c r="AG27" s="257">
        <f t="shared" si="13"/>
        <v>0</v>
      </c>
    </row>
    <row r="28" spans="1:33" s="17" customFormat="1" ht="24" customHeight="1">
      <c r="A28" s="17" t="str">
        <f>IF(D28="","",MAX($A$20:$A27)+1)</f>
        <v/>
      </c>
      <c r="B28" s="599"/>
      <c r="C28" s="600"/>
      <c r="D28" s="130"/>
      <c r="E28" s="249" t="str">
        <f t="shared" si="2"/>
        <v/>
      </c>
      <c r="F28" s="140"/>
      <c r="G28" s="45" t="s">
        <v>2</v>
      </c>
      <c r="H28" s="140"/>
      <c r="I28" s="48" t="s">
        <v>5</v>
      </c>
      <c r="J28" s="252" t="str">
        <f t="shared" si="3"/>
        <v/>
      </c>
      <c r="K28" s="122"/>
      <c r="L28" s="252">
        <f t="shared" si="4"/>
        <v>0</v>
      </c>
      <c r="M28" s="122"/>
      <c r="N28" s="252">
        <f t="shared" si="5"/>
        <v>0</v>
      </c>
      <c r="O28" s="122"/>
      <c r="P28" s="252">
        <f t="shared" si="6"/>
        <v>0</v>
      </c>
      <c r="Q28" s="122"/>
      <c r="R28" s="252">
        <f t="shared" si="7"/>
        <v>0</v>
      </c>
      <c r="S28" s="122"/>
      <c r="T28" s="252">
        <f t="shared" si="8"/>
        <v>0</v>
      </c>
      <c r="U28" s="122"/>
      <c r="V28" s="252">
        <f t="shared" si="9"/>
        <v>0</v>
      </c>
      <c r="W28" s="122"/>
      <c r="X28" s="252">
        <f t="shared" si="10"/>
        <v>0</v>
      </c>
      <c r="Y28" s="122"/>
      <c r="Z28" s="252">
        <f t="shared" si="11"/>
        <v>0</v>
      </c>
      <c r="AA28" s="122"/>
      <c r="AB28" s="252">
        <f t="shared" si="0"/>
        <v>0</v>
      </c>
      <c r="AC28" s="122"/>
      <c r="AD28" s="252">
        <f t="shared" si="1"/>
        <v>0</v>
      </c>
      <c r="AE28" s="114"/>
      <c r="AF28" s="256">
        <f t="shared" si="12"/>
        <v>0</v>
      </c>
      <c r="AG28" s="257">
        <f t="shared" si="13"/>
        <v>0</v>
      </c>
    </row>
    <row r="29" spans="1:33" s="17" customFormat="1" ht="24" customHeight="1">
      <c r="A29" s="17" t="str">
        <f>IF(D29="","",MAX($A$20:$A28)+1)</f>
        <v/>
      </c>
      <c r="B29" s="599"/>
      <c r="C29" s="600"/>
      <c r="D29" s="130"/>
      <c r="E29" s="249" t="str">
        <f t="shared" si="2"/>
        <v/>
      </c>
      <c r="F29" s="140"/>
      <c r="G29" s="45" t="s">
        <v>2</v>
      </c>
      <c r="H29" s="140"/>
      <c r="I29" s="48" t="s">
        <v>5</v>
      </c>
      <c r="J29" s="252" t="str">
        <f t="shared" si="3"/>
        <v/>
      </c>
      <c r="K29" s="122"/>
      <c r="L29" s="252">
        <f t="shared" si="4"/>
        <v>0</v>
      </c>
      <c r="M29" s="122"/>
      <c r="N29" s="252">
        <f t="shared" si="5"/>
        <v>0</v>
      </c>
      <c r="O29" s="122"/>
      <c r="P29" s="252">
        <f t="shared" si="6"/>
        <v>0</v>
      </c>
      <c r="Q29" s="122"/>
      <c r="R29" s="252">
        <f t="shared" si="7"/>
        <v>0</v>
      </c>
      <c r="S29" s="122"/>
      <c r="T29" s="252">
        <f t="shared" si="8"/>
        <v>0</v>
      </c>
      <c r="U29" s="122"/>
      <c r="V29" s="252">
        <f t="shared" si="9"/>
        <v>0</v>
      </c>
      <c r="W29" s="122"/>
      <c r="X29" s="252">
        <f t="shared" si="10"/>
        <v>0</v>
      </c>
      <c r="Y29" s="122"/>
      <c r="Z29" s="252">
        <f t="shared" si="11"/>
        <v>0</v>
      </c>
      <c r="AA29" s="122"/>
      <c r="AB29" s="252">
        <f t="shared" si="0"/>
        <v>0</v>
      </c>
      <c r="AC29" s="122"/>
      <c r="AD29" s="252">
        <f t="shared" si="1"/>
        <v>0</v>
      </c>
      <c r="AE29" s="114"/>
      <c r="AF29" s="256">
        <f t="shared" si="12"/>
        <v>0</v>
      </c>
      <c r="AG29" s="257">
        <f t="shared" si="13"/>
        <v>0</v>
      </c>
    </row>
    <row r="30" spans="1:33" s="17" customFormat="1" ht="24" customHeight="1">
      <c r="A30" s="17" t="str">
        <f>IF(D30="","",MAX($A$20:$A29)+1)</f>
        <v/>
      </c>
      <c r="B30" s="599"/>
      <c r="C30" s="600"/>
      <c r="D30" s="130"/>
      <c r="E30" s="249" t="str">
        <f t="shared" si="2"/>
        <v/>
      </c>
      <c r="F30" s="140"/>
      <c r="G30" s="45" t="s">
        <v>2</v>
      </c>
      <c r="H30" s="140"/>
      <c r="I30" s="48" t="s">
        <v>5</v>
      </c>
      <c r="J30" s="252" t="str">
        <f t="shared" si="3"/>
        <v/>
      </c>
      <c r="K30" s="122"/>
      <c r="L30" s="252">
        <f t="shared" si="4"/>
        <v>0</v>
      </c>
      <c r="M30" s="122"/>
      <c r="N30" s="252">
        <f t="shared" si="5"/>
        <v>0</v>
      </c>
      <c r="O30" s="122"/>
      <c r="P30" s="252">
        <f t="shared" si="6"/>
        <v>0</v>
      </c>
      <c r="Q30" s="122"/>
      <c r="R30" s="252">
        <f t="shared" si="7"/>
        <v>0</v>
      </c>
      <c r="S30" s="122"/>
      <c r="T30" s="252">
        <f t="shared" si="8"/>
        <v>0</v>
      </c>
      <c r="U30" s="122"/>
      <c r="V30" s="252">
        <f t="shared" si="9"/>
        <v>0</v>
      </c>
      <c r="W30" s="122"/>
      <c r="X30" s="252">
        <f t="shared" si="10"/>
        <v>0</v>
      </c>
      <c r="Y30" s="122"/>
      <c r="Z30" s="252">
        <f t="shared" si="11"/>
        <v>0</v>
      </c>
      <c r="AA30" s="122"/>
      <c r="AB30" s="252">
        <f t="shared" si="0"/>
        <v>0</v>
      </c>
      <c r="AC30" s="122"/>
      <c r="AD30" s="252">
        <f t="shared" si="1"/>
        <v>0</v>
      </c>
      <c r="AE30" s="114"/>
      <c r="AF30" s="256">
        <f t="shared" si="12"/>
        <v>0</v>
      </c>
      <c r="AG30" s="257">
        <f t="shared" si="13"/>
        <v>0</v>
      </c>
    </row>
    <row r="31" spans="1:33" s="17" customFormat="1" ht="24" customHeight="1">
      <c r="A31" s="17" t="str">
        <f>IF(D31="","",MAX($A$20:$A30)+1)</f>
        <v/>
      </c>
      <c r="B31" s="599"/>
      <c r="C31" s="600"/>
      <c r="D31" s="130"/>
      <c r="E31" s="249" t="str">
        <f t="shared" si="2"/>
        <v/>
      </c>
      <c r="F31" s="140"/>
      <c r="G31" s="45" t="s">
        <v>2</v>
      </c>
      <c r="H31" s="140"/>
      <c r="I31" s="48" t="s">
        <v>5</v>
      </c>
      <c r="J31" s="252" t="str">
        <f t="shared" si="3"/>
        <v/>
      </c>
      <c r="K31" s="122"/>
      <c r="L31" s="252">
        <f t="shared" si="4"/>
        <v>0</v>
      </c>
      <c r="M31" s="122"/>
      <c r="N31" s="252">
        <f t="shared" si="5"/>
        <v>0</v>
      </c>
      <c r="O31" s="122"/>
      <c r="P31" s="252">
        <f t="shared" si="6"/>
        <v>0</v>
      </c>
      <c r="Q31" s="122"/>
      <c r="R31" s="252">
        <f t="shared" si="7"/>
        <v>0</v>
      </c>
      <c r="S31" s="122"/>
      <c r="T31" s="252">
        <f t="shared" si="8"/>
        <v>0</v>
      </c>
      <c r="U31" s="122"/>
      <c r="V31" s="252">
        <f t="shared" si="9"/>
        <v>0</v>
      </c>
      <c r="W31" s="122"/>
      <c r="X31" s="252">
        <f t="shared" si="10"/>
        <v>0</v>
      </c>
      <c r="Y31" s="122"/>
      <c r="Z31" s="252">
        <f t="shared" si="11"/>
        <v>0</v>
      </c>
      <c r="AA31" s="122"/>
      <c r="AB31" s="252">
        <f t="shared" si="0"/>
        <v>0</v>
      </c>
      <c r="AC31" s="122"/>
      <c r="AD31" s="252">
        <f t="shared" si="1"/>
        <v>0</v>
      </c>
      <c r="AE31" s="114"/>
      <c r="AF31" s="256">
        <f t="shared" si="12"/>
        <v>0</v>
      </c>
      <c r="AG31" s="257">
        <f t="shared" si="13"/>
        <v>0</v>
      </c>
    </row>
    <row r="32" spans="1:33" s="17" customFormat="1" ht="24" customHeight="1">
      <c r="A32" s="17" t="str">
        <f>IF(D32="","",MAX($A$20:$A31)+1)</f>
        <v/>
      </c>
      <c r="B32" s="599"/>
      <c r="C32" s="600"/>
      <c r="D32" s="130"/>
      <c r="E32" s="249" t="str">
        <f t="shared" si="2"/>
        <v/>
      </c>
      <c r="F32" s="140"/>
      <c r="G32" s="45" t="s">
        <v>2</v>
      </c>
      <c r="H32" s="140"/>
      <c r="I32" s="48" t="s">
        <v>5</v>
      </c>
      <c r="J32" s="252" t="str">
        <f t="shared" si="3"/>
        <v/>
      </c>
      <c r="K32" s="122"/>
      <c r="L32" s="252">
        <f t="shared" si="4"/>
        <v>0</v>
      </c>
      <c r="M32" s="122"/>
      <c r="N32" s="252">
        <f t="shared" si="5"/>
        <v>0</v>
      </c>
      <c r="O32" s="122"/>
      <c r="P32" s="252">
        <f t="shared" si="6"/>
        <v>0</v>
      </c>
      <c r="Q32" s="122"/>
      <c r="R32" s="252">
        <f t="shared" si="7"/>
        <v>0</v>
      </c>
      <c r="S32" s="122"/>
      <c r="T32" s="252">
        <f t="shared" si="8"/>
        <v>0</v>
      </c>
      <c r="U32" s="122"/>
      <c r="V32" s="252">
        <f t="shared" si="9"/>
        <v>0</v>
      </c>
      <c r="W32" s="122"/>
      <c r="X32" s="252">
        <f t="shared" si="10"/>
        <v>0</v>
      </c>
      <c r="Y32" s="122"/>
      <c r="Z32" s="252">
        <f t="shared" si="11"/>
        <v>0</v>
      </c>
      <c r="AA32" s="122"/>
      <c r="AB32" s="252">
        <f t="shared" si="0"/>
        <v>0</v>
      </c>
      <c r="AC32" s="122"/>
      <c r="AD32" s="252">
        <f t="shared" si="1"/>
        <v>0</v>
      </c>
      <c r="AE32" s="114"/>
      <c r="AF32" s="256">
        <f t="shared" si="12"/>
        <v>0</v>
      </c>
      <c r="AG32" s="257">
        <f t="shared" si="13"/>
        <v>0</v>
      </c>
    </row>
    <row r="33" spans="1:33" s="17" customFormat="1" ht="24" customHeight="1">
      <c r="A33" s="17" t="str">
        <f>IF(D33="","",MAX($A$20:$A32)+1)</f>
        <v/>
      </c>
      <c r="B33" s="599"/>
      <c r="C33" s="600"/>
      <c r="D33" s="130"/>
      <c r="E33" s="249" t="str">
        <f t="shared" si="2"/>
        <v/>
      </c>
      <c r="F33" s="140"/>
      <c r="G33" s="45" t="s">
        <v>2</v>
      </c>
      <c r="H33" s="140"/>
      <c r="I33" s="48" t="s">
        <v>5</v>
      </c>
      <c r="J33" s="252" t="str">
        <f t="shared" si="3"/>
        <v/>
      </c>
      <c r="K33" s="122"/>
      <c r="L33" s="252">
        <f t="shared" si="4"/>
        <v>0</v>
      </c>
      <c r="M33" s="122"/>
      <c r="N33" s="252">
        <f t="shared" si="5"/>
        <v>0</v>
      </c>
      <c r="O33" s="122"/>
      <c r="P33" s="252">
        <f t="shared" si="6"/>
        <v>0</v>
      </c>
      <c r="Q33" s="122"/>
      <c r="R33" s="252">
        <f t="shared" si="7"/>
        <v>0</v>
      </c>
      <c r="S33" s="122"/>
      <c r="T33" s="252">
        <f t="shared" si="8"/>
        <v>0</v>
      </c>
      <c r="U33" s="122"/>
      <c r="V33" s="252">
        <f t="shared" si="9"/>
        <v>0</v>
      </c>
      <c r="W33" s="122"/>
      <c r="X33" s="252">
        <f t="shared" si="10"/>
        <v>0</v>
      </c>
      <c r="Y33" s="122"/>
      <c r="Z33" s="252">
        <f t="shared" si="11"/>
        <v>0</v>
      </c>
      <c r="AA33" s="122"/>
      <c r="AB33" s="252">
        <f t="shared" si="0"/>
        <v>0</v>
      </c>
      <c r="AC33" s="122"/>
      <c r="AD33" s="252">
        <f t="shared" si="1"/>
        <v>0</v>
      </c>
      <c r="AE33" s="114"/>
      <c r="AF33" s="256">
        <f t="shared" si="12"/>
        <v>0</v>
      </c>
      <c r="AG33" s="257">
        <f t="shared" si="13"/>
        <v>0</v>
      </c>
    </row>
    <row r="34" spans="1:33" s="17" customFormat="1" ht="24" customHeight="1">
      <c r="A34" s="17" t="str">
        <f>IF(D34="","",MAX($A$20:$A33)+1)</f>
        <v/>
      </c>
      <c r="B34" s="599"/>
      <c r="C34" s="600"/>
      <c r="D34" s="130"/>
      <c r="E34" s="249" t="str">
        <f t="shared" si="2"/>
        <v/>
      </c>
      <c r="F34" s="140"/>
      <c r="G34" s="45" t="s">
        <v>2</v>
      </c>
      <c r="H34" s="140"/>
      <c r="I34" s="48" t="s">
        <v>5</v>
      </c>
      <c r="J34" s="252" t="str">
        <f t="shared" si="3"/>
        <v/>
      </c>
      <c r="K34" s="122"/>
      <c r="L34" s="252">
        <f t="shared" si="4"/>
        <v>0</v>
      </c>
      <c r="M34" s="122"/>
      <c r="N34" s="252">
        <f t="shared" si="5"/>
        <v>0</v>
      </c>
      <c r="O34" s="122"/>
      <c r="P34" s="252">
        <f t="shared" si="6"/>
        <v>0</v>
      </c>
      <c r="Q34" s="122"/>
      <c r="R34" s="252">
        <f t="shared" si="7"/>
        <v>0</v>
      </c>
      <c r="S34" s="122"/>
      <c r="T34" s="252">
        <f t="shared" si="8"/>
        <v>0</v>
      </c>
      <c r="U34" s="122"/>
      <c r="V34" s="252">
        <f t="shared" si="9"/>
        <v>0</v>
      </c>
      <c r="W34" s="122"/>
      <c r="X34" s="252">
        <f t="shared" si="10"/>
        <v>0</v>
      </c>
      <c r="Y34" s="122"/>
      <c r="Z34" s="252">
        <f t="shared" si="11"/>
        <v>0</v>
      </c>
      <c r="AA34" s="122"/>
      <c r="AB34" s="252">
        <f t="shared" si="0"/>
        <v>0</v>
      </c>
      <c r="AC34" s="122"/>
      <c r="AD34" s="252">
        <f t="shared" si="1"/>
        <v>0</v>
      </c>
      <c r="AE34" s="114"/>
      <c r="AF34" s="256">
        <f t="shared" si="12"/>
        <v>0</v>
      </c>
      <c r="AG34" s="257">
        <f t="shared" si="13"/>
        <v>0</v>
      </c>
    </row>
    <row r="35" spans="1:33" s="17" customFormat="1" ht="24" customHeight="1">
      <c r="A35" s="17" t="str">
        <f>IF(D35="","",MAX($A$20:$A34)+1)</f>
        <v/>
      </c>
      <c r="B35" s="599"/>
      <c r="C35" s="600"/>
      <c r="D35" s="130"/>
      <c r="E35" s="249" t="str">
        <f t="shared" si="2"/>
        <v/>
      </c>
      <c r="F35" s="140"/>
      <c r="G35" s="45" t="s">
        <v>2</v>
      </c>
      <c r="H35" s="140"/>
      <c r="I35" s="48" t="s">
        <v>5</v>
      </c>
      <c r="J35" s="252" t="str">
        <f t="shared" si="3"/>
        <v/>
      </c>
      <c r="K35" s="122"/>
      <c r="L35" s="252">
        <f t="shared" si="4"/>
        <v>0</v>
      </c>
      <c r="M35" s="122"/>
      <c r="N35" s="252">
        <f t="shared" si="5"/>
        <v>0</v>
      </c>
      <c r="O35" s="122"/>
      <c r="P35" s="252">
        <f t="shared" si="6"/>
        <v>0</v>
      </c>
      <c r="Q35" s="122"/>
      <c r="R35" s="252">
        <f t="shared" si="7"/>
        <v>0</v>
      </c>
      <c r="S35" s="122"/>
      <c r="T35" s="252">
        <f t="shared" si="8"/>
        <v>0</v>
      </c>
      <c r="U35" s="122"/>
      <c r="V35" s="252">
        <f t="shared" si="9"/>
        <v>0</v>
      </c>
      <c r="W35" s="122"/>
      <c r="X35" s="252">
        <f t="shared" si="10"/>
        <v>0</v>
      </c>
      <c r="Y35" s="122"/>
      <c r="Z35" s="252">
        <f t="shared" si="11"/>
        <v>0</v>
      </c>
      <c r="AA35" s="122"/>
      <c r="AB35" s="252">
        <f t="shared" si="0"/>
        <v>0</v>
      </c>
      <c r="AC35" s="122"/>
      <c r="AD35" s="252">
        <f t="shared" si="1"/>
        <v>0</v>
      </c>
      <c r="AE35" s="114"/>
      <c r="AF35" s="256">
        <f t="shared" si="12"/>
        <v>0</v>
      </c>
      <c r="AG35" s="257">
        <f t="shared" si="13"/>
        <v>0</v>
      </c>
    </row>
    <row r="36" spans="1:33" s="17" customFormat="1" ht="24" customHeight="1">
      <c r="A36" s="17" t="str">
        <f>IF(D36="","",MAX($A$20:$A35)+1)</f>
        <v/>
      </c>
      <c r="B36" s="599"/>
      <c r="C36" s="600"/>
      <c r="D36" s="130"/>
      <c r="E36" s="249" t="str">
        <f t="shared" si="2"/>
        <v/>
      </c>
      <c r="F36" s="140"/>
      <c r="G36" s="45" t="s">
        <v>2</v>
      </c>
      <c r="H36" s="140"/>
      <c r="I36" s="48" t="s">
        <v>5</v>
      </c>
      <c r="J36" s="252" t="str">
        <f t="shared" si="3"/>
        <v/>
      </c>
      <c r="K36" s="122"/>
      <c r="L36" s="252">
        <f t="shared" si="4"/>
        <v>0</v>
      </c>
      <c r="M36" s="122"/>
      <c r="N36" s="252">
        <f t="shared" si="5"/>
        <v>0</v>
      </c>
      <c r="O36" s="122"/>
      <c r="P36" s="252">
        <f t="shared" si="6"/>
        <v>0</v>
      </c>
      <c r="Q36" s="122"/>
      <c r="R36" s="252">
        <f t="shared" si="7"/>
        <v>0</v>
      </c>
      <c r="S36" s="122"/>
      <c r="T36" s="252">
        <f t="shared" si="8"/>
        <v>0</v>
      </c>
      <c r="U36" s="122"/>
      <c r="V36" s="252">
        <f t="shared" si="9"/>
        <v>0</v>
      </c>
      <c r="W36" s="122"/>
      <c r="X36" s="252">
        <f t="shared" si="10"/>
        <v>0</v>
      </c>
      <c r="Y36" s="122"/>
      <c r="Z36" s="252">
        <f t="shared" si="11"/>
        <v>0</v>
      </c>
      <c r="AA36" s="122"/>
      <c r="AB36" s="252">
        <f t="shared" si="0"/>
        <v>0</v>
      </c>
      <c r="AC36" s="122"/>
      <c r="AD36" s="252">
        <f t="shared" si="1"/>
        <v>0</v>
      </c>
      <c r="AE36" s="114"/>
      <c r="AF36" s="256">
        <f t="shared" si="12"/>
        <v>0</v>
      </c>
      <c r="AG36" s="257">
        <f t="shared" si="13"/>
        <v>0</v>
      </c>
    </row>
    <row r="37" spans="1:33" s="17" customFormat="1" ht="24" customHeight="1">
      <c r="A37" s="17" t="str">
        <f>IF(D37="","",MAX($A$20:$A36)+1)</f>
        <v/>
      </c>
      <c r="B37" s="599"/>
      <c r="C37" s="600"/>
      <c r="D37" s="130"/>
      <c r="E37" s="249" t="str">
        <f t="shared" si="2"/>
        <v/>
      </c>
      <c r="F37" s="140"/>
      <c r="G37" s="45" t="s">
        <v>2</v>
      </c>
      <c r="H37" s="140"/>
      <c r="I37" s="48" t="s">
        <v>5</v>
      </c>
      <c r="J37" s="252" t="str">
        <f t="shared" si="3"/>
        <v/>
      </c>
      <c r="K37" s="122"/>
      <c r="L37" s="252">
        <f t="shared" si="4"/>
        <v>0</v>
      </c>
      <c r="M37" s="122"/>
      <c r="N37" s="252">
        <f t="shared" si="5"/>
        <v>0</v>
      </c>
      <c r="O37" s="122"/>
      <c r="P37" s="252">
        <f t="shared" si="6"/>
        <v>0</v>
      </c>
      <c r="Q37" s="122"/>
      <c r="R37" s="252">
        <f t="shared" si="7"/>
        <v>0</v>
      </c>
      <c r="S37" s="122"/>
      <c r="T37" s="252">
        <f t="shared" si="8"/>
        <v>0</v>
      </c>
      <c r="U37" s="122"/>
      <c r="V37" s="252">
        <f t="shared" si="9"/>
        <v>0</v>
      </c>
      <c r="W37" s="122"/>
      <c r="X37" s="252">
        <f t="shared" si="10"/>
        <v>0</v>
      </c>
      <c r="Y37" s="122"/>
      <c r="Z37" s="252">
        <f t="shared" si="11"/>
        <v>0</v>
      </c>
      <c r="AA37" s="122"/>
      <c r="AB37" s="252">
        <f t="shared" si="0"/>
        <v>0</v>
      </c>
      <c r="AC37" s="122"/>
      <c r="AD37" s="252">
        <f t="shared" si="1"/>
        <v>0</v>
      </c>
      <c r="AE37" s="114"/>
      <c r="AF37" s="256">
        <f t="shared" si="12"/>
        <v>0</v>
      </c>
      <c r="AG37" s="257">
        <f t="shared" si="13"/>
        <v>0</v>
      </c>
    </row>
    <row r="38" spans="1:33" s="17" customFormat="1" ht="24" customHeight="1">
      <c r="A38" s="17" t="str">
        <f>IF(D38="","",MAX($A$20:$A37)+1)</f>
        <v/>
      </c>
      <c r="B38" s="599"/>
      <c r="C38" s="600"/>
      <c r="D38" s="130"/>
      <c r="E38" s="249" t="str">
        <f t="shared" si="2"/>
        <v/>
      </c>
      <c r="F38" s="140"/>
      <c r="G38" s="45" t="s">
        <v>2</v>
      </c>
      <c r="H38" s="140"/>
      <c r="I38" s="48" t="s">
        <v>5</v>
      </c>
      <c r="J38" s="252" t="str">
        <f t="shared" si="3"/>
        <v/>
      </c>
      <c r="K38" s="122"/>
      <c r="L38" s="252">
        <f t="shared" si="4"/>
        <v>0</v>
      </c>
      <c r="M38" s="122"/>
      <c r="N38" s="252">
        <f t="shared" si="5"/>
        <v>0</v>
      </c>
      <c r="O38" s="122"/>
      <c r="P38" s="252">
        <f t="shared" si="6"/>
        <v>0</v>
      </c>
      <c r="Q38" s="122"/>
      <c r="R38" s="252">
        <f t="shared" si="7"/>
        <v>0</v>
      </c>
      <c r="S38" s="122"/>
      <c r="T38" s="252">
        <f t="shared" si="8"/>
        <v>0</v>
      </c>
      <c r="U38" s="122"/>
      <c r="V38" s="252">
        <f t="shared" si="9"/>
        <v>0</v>
      </c>
      <c r="W38" s="122"/>
      <c r="X38" s="252">
        <f t="shared" si="10"/>
        <v>0</v>
      </c>
      <c r="Y38" s="122"/>
      <c r="Z38" s="252">
        <f t="shared" si="11"/>
        <v>0</v>
      </c>
      <c r="AA38" s="122"/>
      <c r="AB38" s="252">
        <f t="shared" si="0"/>
        <v>0</v>
      </c>
      <c r="AC38" s="122"/>
      <c r="AD38" s="252">
        <f t="shared" si="1"/>
        <v>0</v>
      </c>
      <c r="AE38" s="114"/>
      <c r="AF38" s="256">
        <f t="shared" si="12"/>
        <v>0</v>
      </c>
      <c r="AG38" s="257">
        <f t="shared" si="13"/>
        <v>0</v>
      </c>
    </row>
    <row r="39" spans="1:33" s="17" customFormat="1" ht="24" customHeight="1">
      <c r="A39" s="17" t="str">
        <f>IF(D39="","",MAX($A$20:$A38)+1)</f>
        <v/>
      </c>
      <c r="B39" s="599"/>
      <c r="C39" s="600"/>
      <c r="D39" s="130"/>
      <c r="E39" s="249" t="str">
        <f t="shared" si="2"/>
        <v/>
      </c>
      <c r="F39" s="140"/>
      <c r="G39" s="45" t="s">
        <v>2</v>
      </c>
      <c r="H39" s="140"/>
      <c r="I39" s="48" t="s">
        <v>5</v>
      </c>
      <c r="J39" s="252" t="str">
        <f t="shared" si="3"/>
        <v/>
      </c>
      <c r="K39" s="122"/>
      <c r="L39" s="252">
        <f t="shared" si="4"/>
        <v>0</v>
      </c>
      <c r="M39" s="122"/>
      <c r="N39" s="252">
        <f t="shared" si="5"/>
        <v>0</v>
      </c>
      <c r="O39" s="122"/>
      <c r="P39" s="252">
        <f t="shared" si="6"/>
        <v>0</v>
      </c>
      <c r="Q39" s="122"/>
      <c r="R39" s="252">
        <f t="shared" si="7"/>
        <v>0</v>
      </c>
      <c r="S39" s="122"/>
      <c r="T39" s="252">
        <f t="shared" si="8"/>
        <v>0</v>
      </c>
      <c r="U39" s="122"/>
      <c r="V39" s="252">
        <f t="shared" si="9"/>
        <v>0</v>
      </c>
      <c r="W39" s="122"/>
      <c r="X39" s="252">
        <f t="shared" si="10"/>
        <v>0</v>
      </c>
      <c r="Y39" s="122"/>
      <c r="Z39" s="252">
        <f t="shared" si="11"/>
        <v>0</v>
      </c>
      <c r="AA39" s="122"/>
      <c r="AB39" s="252">
        <f>IF(AND($J39&lt;&gt;"",AA39&lt;&gt;""),$J39*AA39,0)</f>
        <v>0</v>
      </c>
      <c r="AC39" s="122"/>
      <c r="AD39" s="252">
        <f>IF(AND($J39&lt;&gt;"",AC39&lt;&gt;""),$J39*AC39,0)</f>
        <v>0</v>
      </c>
      <c r="AE39" s="114"/>
      <c r="AF39" s="256">
        <f t="shared" si="12"/>
        <v>0</v>
      </c>
      <c r="AG39" s="257">
        <f t="shared" si="13"/>
        <v>0</v>
      </c>
    </row>
    <row r="40" spans="1:33" s="17" customFormat="1" ht="24" customHeight="1" thickBot="1">
      <c r="A40" s="17" t="str">
        <f>IF(D40="","",MAX($A$20:$A39)+1)</f>
        <v/>
      </c>
      <c r="B40" s="601"/>
      <c r="C40" s="602"/>
      <c r="D40" s="131"/>
      <c r="E40" s="250" t="str">
        <f t="shared" si="2"/>
        <v/>
      </c>
      <c r="F40" s="142"/>
      <c r="G40" s="46" t="s">
        <v>2</v>
      </c>
      <c r="H40" s="144"/>
      <c r="I40" s="49" t="s">
        <v>5</v>
      </c>
      <c r="J40" s="253" t="str">
        <f t="shared" si="3"/>
        <v/>
      </c>
      <c r="K40" s="123"/>
      <c r="L40" s="253">
        <f t="shared" si="4"/>
        <v>0</v>
      </c>
      <c r="M40" s="123"/>
      <c r="N40" s="253">
        <f t="shared" si="5"/>
        <v>0</v>
      </c>
      <c r="O40" s="123"/>
      <c r="P40" s="253">
        <f t="shared" si="6"/>
        <v>0</v>
      </c>
      <c r="Q40" s="123"/>
      <c r="R40" s="253">
        <f t="shared" si="7"/>
        <v>0</v>
      </c>
      <c r="S40" s="123"/>
      <c r="T40" s="253">
        <f t="shared" si="8"/>
        <v>0</v>
      </c>
      <c r="U40" s="123"/>
      <c r="V40" s="253">
        <f t="shared" si="9"/>
        <v>0</v>
      </c>
      <c r="W40" s="123"/>
      <c r="X40" s="253">
        <f t="shared" si="10"/>
        <v>0</v>
      </c>
      <c r="Y40" s="123"/>
      <c r="Z40" s="253">
        <f t="shared" si="11"/>
        <v>0</v>
      </c>
      <c r="AA40" s="123"/>
      <c r="AB40" s="253">
        <f>IF(AND($J40&lt;&gt;"",AA40&lt;&gt;""),$J40*AA40,0)</f>
        <v>0</v>
      </c>
      <c r="AC40" s="123"/>
      <c r="AD40" s="253">
        <f>IF(AND($J40&lt;&gt;"",AC40&lt;&gt;""),$J40*AC40,0)</f>
        <v>0</v>
      </c>
      <c r="AE40" s="114"/>
      <c r="AF40" s="258">
        <f t="shared" si="12"/>
        <v>0</v>
      </c>
      <c r="AG40" s="259">
        <f t="shared" si="13"/>
        <v>0</v>
      </c>
    </row>
    <row r="41" spans="1:33" s="16" customFormat="1" ht="24" customHeight="1" thickTop="1">
      <c r="B41" s="584" t="s">
        <v>7</v>
      </c>
      <c r="C41" s="584"/>
      <c r="D41" s="584"/>
      <c r="E41" s="584"/>
      <c r="F41" s="584"/>
      <c r="G41" s="584"/>
      <c r="H41" s="584"/>
      <c r="I41" s="584"/>
      <c r="J41" s="584"/>
      <c r="K41" s="124">
        <f>SUM(K21:K40)</f>
        <v>0</v>
      </c>
      <c r="L41" s="126">
        <f t="shared" ref="L41:AD41" si="14">SUM(L21:L40)</f>
        <v>0</v>
      </c>
      <c r="M41" s="124">
        <f t="shared" si="14"/>
        <v>0</v>
      </c>
      <c r="N41" s="126">
        <f t="shared" si="14"/>
        <v>0</v>
      </c>
      <c r="O41" s="124">
        <f t="shared" si="14"/>
        <v>0</v>
      </c>
      <c r="P41" s="126">
        <f t="shared" si="14"/>
        <v>0</v>
      </c>
      <c r="Q41" s="124">
        <f t="shared" si="14"/>
        <v>0</v>
      </c>
      <c r="R41" s="126">
        <f t="shared" si="14"/>
        <v>0</v>
      </c>
      <c r="S41" s="124">
        <f t="shared" si="14"/>
        <v>0</v>
      </c>
      <c r="T41" s="126">
        <f t="shared" si="14"/>
        <v>0</v>
      </c>
      <c r="U41" s="124">
        <f t="shared" si="14"/>
        <v>0</v>
      </c>
      <c r="V41" s="126">
        <f t="shared" si="14"/>
        <v>0</v>
      </c>
      <c r="W41" s="124">
        <f t="shared" si="14"/>
        <v>0</v>
      </c>
      <c r="X41" s="126">
        <f t="shared" si="14"/>
        <v>0</v>
      </c>
      <c r="Y41" s="124">
        <f t="shared" si="14"/>
        <v>0</v>
      </c>
      <c r="Z41" s="126">
        <f t="shared" si="14"/>
        <v>0</v>
      </c>
      <c r="AA41" s="124">
        <f t="shared" si="14"/>
        <v>0</v>
      </c>
      <c r="AB41" s="126">
        <f t="shared" si="14"/>
        <v>0</v>
      </c>
      <c r="AC41" s="124">
        <f t="shared" si="14"/>
        <v>0</v>
      </c>
      <c r="AD41" s="126">
        <f t="shared" si="14"/>
        <v>0</v>
      </c>
      <c r="AE41" s="59"/>
      <c r="AF41" s="124">
        <f>SUM(AF21:AF40)</f>
        <v>0</v>
      </c>
      <c r="AG41" s="146">
        <f>SUM(AG21:AG40)</f>
        <v>0</v>
      </c>
    </row>
    <row r="42" spans="1:33" s="23" customFormat="1" ht="15" customHeight="1">
      <c r="B42" s="15"/>
      <c r="C42" s="15"/>
      <c r="D42" s="15"/>
      <c r="E42" s="15"/>
      <c r="F42" s="15"/>
      <c r="G42" s="15"/>
      <c r="H42" s="15"/>
      <c r="I42" s="15"/>
      <c r="J42" s="15"/>
      <c r="K42" s="24"/>
      <c r="L42" s="25"/>
      <c r="M42" s="24"/>
      <c r="N42" s="25"/>
      <c r="O42" s="24"/>
      <c r="P42" s="25"/>
      <c r="Q42" s="24"/>
      <c r="R42" s="25"/>
      <c r="S42" s="24"/>
      <c r="T42" s="25"/>
      <c r="U42" s="24"/>
      <c r="V42" s="25"/>
      <c r="W42" s="24"/>
      <c r="X42" s="25"/>
      <c r="Y42" s="24"/>
      <c r="Z42" s="25"/>
      <c r="AA42" s="24"/>
      <c r="AB42" s="25"/>
      <c r="AC42" s="24"/>
      <c r="AD42" s="25"/>
      <c r="AE42" s="26"/>
      <c r="AF42" s="24"/>
      <c r="AG42" s="25"/>
    </row>
    <row r="43" spans="1:33" s="10" customFormat="1" ht="23.25" customHeight="1">
      <c r="B43" s="593" t="s">
        <v>0</v>
      </c>
      <c r="C43" s="593"/>
      <c r="D43" s="595" t="s">
        <v>75</v>
      </c>
      <c r="E43" s="596"/>
      <c r="F43" s="596"/>
      <c r="G43" s="596"/>
      <c r="H43" s="596"/>
      <c r="I43" s="596"/>
      <c r="J43" s="597"/>
      <c r="K43" s="115"/>
      <c r="L43" s="14"/>
      <c r="M43" s="14"/>
      <c r="N43" s="14"/>
      <c r="O43" s="14"/>
      <c r="P43" s="14"/>
      <c r="Q43" s="14"/>
      <c r="R43" s="14"/>
      <c r="S43" s="14"/>
      <c r="T43" s="14"/>
      <c r="U43" s="14"/>
      <c r="V43" s="14"/>
      <c r="W43" s="14"/>
      <c r="X43" s="14"/>
      <c r="Y43" s="14"/>
      <c r="Z43" s="14"/>
      <c r="AA43" s="14"/>
      <c r="AB43" s="14"/>
      <c r="AC43" s="14"/>
      <c r="AD43" s="14"/>
      <c r="AE43" s="24"/>
      <c r="AF43" s="14"/>
      <c r="AG43" s="14"/>
    </row>
    <row r="44" spans="1:33" s="10" customFormat="1" ht="21.75" customHeight="1">
      <c r="B44" s="598" t="str">
        <f>IF(COUNTIF(E46:E65,"err")&gt;0,"グレードと一致しない型番があります。SII登録型番を確認して下さい。","")</f>
        <v/>
      </c>
      <c r="C44" s="598"/>
      <c r="D44" s="598"/>
      <c r="E44" s="598"/>
      <c r="F44" s="598"/>
      <c r="G44" s="598"/>
      <c r="H44" s="598"/>
      <c r="I44" s="598"/>
      <c r="J44" s="598"/>
      <c r="K44" s="65" t="s">
        <v>14</v>
      </c>
      <c r="L44" s="14"/>
      <c r="M44" s="14"/>
      <c r="N44" s="14"/>
      <c r="O44" s="14"/>
      <c r="P44" s="14"/>
      <c r="Q44" s="14"/>
      <c r="R44" s="14"/>
      <c r="S44" s="14"/>
      <c r="T44" s="14"/>
      <c r="U44" s="14"/>
      <c r="V44" s="14"/>
      <c r="W44" s="14"/>
      <c r="X44" s="14"/>
      <c r="Y44" s="14"/>
      <c r="Z44" s="14"/>
      <c r="AA44" s="14"/>
      <c r="AB44" s="14"/>
      <c r="AC44" s="14"/>
      <c r="AD44" s="14"/>
      <c r="AE44" s="24"/>
      <c r="AF44" s="41"/>
      <c r="AG44" s="41"/>
    </row>
    <row r="45" spans="1:33" s="35" customFormat="1" ht="29.25" customHeight="1" thickBot="1">
      <c r="B45" s="235" t="s">
        <v>1</v>
      </c>
      <c r="C45" s="236" t="s">
        <v>77</v>
      </c>
      <c r="D45" s="230" t="s">
        <v>3</v>
      </c>
      <c r="E45" s="231" t="s">
        <v>42</v>
      </c>
      <c r="F45" s="592" t="s">
        <v>17</v>
      </c>
      <c r="G45" s="592"/>
      <c r="H45" s="592"/>
      <c r="I45" s="591"/>
      <c r="J45" s="231" t="s">
        <v>4</v>
      </c>
      <c r="K45" s="232" t="s">
        <v>36</v>
      </c>
      <c r="L45" s="231" t="s">
        <v>6</v>
      </c>
      <c r="M45" s="232" t="s">
        <v>36</v>
      </c>
      <c r="N45" s="231" t="s">
        <v>6</v>
      </c>
      <c r="O45" s="232" t="s">
        <v>36</v>
      </c>
      <c r="P45" s="231" t="s">
        <v>6</v>
      </c>
      <c r="Q45" s="232" t="s">
        <v>36</v>
      </c>
      <c r="R45" s="231" t="s">
        <v>6</v>
      </c>
      <c r="S45" s="232" t="s">
        <v>36</v>
      </c>
      <c r="T45" s="231" t="s">
        <v>6</v>
      </c>
      <c r="U45" s="232" t="s">
        <v>36</v>
      </c>
      <c r="V45" s="231" t="s">
        <v>6</v>
      </c>
      <c r="W45" s="232" t="s">
        <v>36</v>
      </c>
      <c r="X45" s="231" t="s">
        <v>6</v>
      </c>
      <c r="Y45" s="232" t="s">
        <v>36</v>
      </c>
      <c r="Z45" s="231" t="s">
        <v>6</v>
      </c>
      <c r="AA45" s="232" t="s">
        <v>36</v>
      </c>
      <c r="AB45" s="231" t="s">
        <v>6</v>
      </c>
      <c r="AC45" s="232" t="s">
        <v>36</v>
      </c>
      <c r="AD45" s="231" t="s">
        <v>6</v>
      </c>
      <c r="AE45" s="34"/>
      <c r="AF45" s="233" t="s">
        <v>48</v>
      </c>
      <c r="AG45" s="234" t="s">
        <v>47</v>
      </c>
    </row>
    <row r="46" spans="1:33" s="17" customFormat="1" ht="24" customHeight="1" thickTop="1">
      <c r="A46" s="17" t="str">
        <f>IF(D46="","",MAX($A$45:$A45)+1)</f>
        <v/>
      </c>
      <c r="B46" s="128"/>
      <c r="C46" s="132"/>
      <c r="D46" s="129"/>
      <c r="E46" s="260" t="str">
        <f t="shared" ref="E46:E65" si="15">IF(D46="","",IF(AND(LEFT(D46,1)&amp;RIGHT(D46,1)&lt;&gt;"G1",LEFT(D46,1)&amp;RIGHT(D46,1)&lt;&gt;"G2"),"err",LEFT(D46,1)&amp;RIGHT(D46,1)))</f>
        <v/>
      </c>
      <c r="F46" s="141"/>
      <c r="G46" s="44" t="s">
        <v>2</v>
      </c>
      <c r="H46" s="143"/>
      <c r="I46" s="47" t="s">
        <v>5</v>
      </c>
      <c r="J46" s="251" t="str">
        <f>IF(AND(F46&lt;&gt;"",H46&lt;&gt;""),ROUNDDOWN(F46*H46/1000000,2),"")</f>
        <v/>
      </c>
      <c r="K46" s="137"/>
      <c r="L46" s="263">
        <f>IF(AND($J46&lt;&gt;"",K46&lt;&gt;""),$J46*K46,0)</f>
        <v>0</v>
      </c>
      <c r="M46" s="137"/>
      <c r="N46" s="263">
        <f>IF(AND($J46&lt;&gt;"",M46&lt;&gt;""),$J46*M46,0)</f>
        <v>0</v>
      </c>
      <c r="O46" s="137"/>
      <c r="P46" s="263">
        <f>IF(AND($J46&lt;&gt;"",O46&lt;&gt;""),$J46*O46,0)</f>
        <v>0</v>
      </c>
      <c r="Q46" s="137"/>
      <c r="R46" s="263">
        <f>IF(AND($J46&lt;&gt;"",Q46&lt;&gt;""),$J46*Q46,0)</f>
        <v>0</v>
      </c>
      <c r="S46" s="137"/>
      <c r="T46" s="263">
        <f>IF(AND($J46&lt;&gt;"",S46&lt;&gt;""),$J46*S46,0)</f>
        <v>0</v>
      </c>
      <c r="U46" s="137"/>
      <c r="V46" s="263">
        <f>IF(AND($J46&lt;&gt;"",U46&lt;&gt;""),$J46*U46,0)</f>
        <v>0</v>
      </c>
      <c r="W46" s="137"/>
      <c r="X46" s="263">
        <f>IF(AND($J46&lt;&gt;"",W46&lt;&gt;""),$J46*W46,0)</f>
        <v>0</v>
      </c>
      <c r="Y46" s="137"/>
      <c r="Z46" s="263">
        <f>IF(AND($J46&lt;&gt;"",Y46&lt;&gt;""),$J46*Y46,0)</f>
        <v>0</v>
      </c>
      <c r="AA46" s="137"/>
      <c r="AB46" s="263">
        <f t="shared" ref="AB46:AB65" si="16">IF(AND($J46&lt;&gt;"",AA46&lt;&gt;""),$J46*AA46,0)</f>
        <v>0</v>
      </c>
      <c r="AC46" s="137"/>
      <c r="AD46" s="263">
        <f t="shared" ref="AD46:AD65" si="17">IF(AND($J46&lt;&gt;"",AC46&lt;&gt;""),$J46*AC46,0)</f>
        <v>0</v>
      </c>
      <c r="AE46" s="113"/>
      <c r="AF46" s="266">
        <f>SUM(K46*$K$9,M46*$M$9,O46*$O$9,Q46*$Q$9,S46*$S$9,U46*$U$9,W46*$W$9,Y46*$Y$9,AA46*$AA$9,AC46*$AC$9)</f>
        <v>0</v>
      </c>
      <c r="AG46" s="267">
        <f>SUM(L46*$K$9,N46*$M$9,P46*$O$9,R46*$Q$9,T46*$S$9,V46*$U$9,X46*$W$9,Z46*$Y$9,AB46*$AA$9,AD46*$AC$9,)</f>
        <v>0</v>
      </c>
    </row>
    <row r="47" spans="1:33" s="17" customFormat="1" ht="24" customHeight="1">
      <c r="A47" s="17" t="str">
        <f>IF(D47="","",MAX($A$45:$A46)+1)</f>
        <v/>
      </c>
      <c r="B47" s="133"/>
      <c r="C47" s="134"/>
      <c r="D47" s="130"/>
      <c r="E47" s="261" t="str">
        <f t="shared" si="15"/>
        <v/>
      </c>
      <c r="F47" s="140"/>
      <c r="G47" s="45" t="s">
        <v>2</v>
      </c>
      <c r="H47" s="140"/>
      <c r="I47" s="48" t="s">
        <v>5</v>
      </c>
      <c r="J47" s="252" t="str">
        <f t="shared" ref="J47:J62" si="18">IF(AND(F47&lt;&gt;"",H47&lt;&gt;""),ROUNDDOWN(F47*H47/1000000,2),"")</f>
        <v/>
      </c>
      <c r="K47" s="138"/>
      <c r="L47" s="264">
        <f t="shared" ref="L47:L65" si="19">IF(AND($J47&lt;&gt;"",K47&lt;&gt;""),$J47*K47,0)</f>
        <v>0</v>
      </c>
      <c r="M47" s="138"/>
      <c r="N47" s="264">
        <f t="shared" ref="N47:N65" si="20">IF(AND($J47&lt;&gt;"",M47&lt;&gt;""),$J47*M47,0)</f>
        <v>0</v>
      </c>
      <c r="O47" s="138"/>
      <c r="P47" s="264">
        <f t="shared" ref="P47:P65" si="21">IF(AND($J47&lt;&gt;"",O47&lt;&gt;""),$J47*O47,0)</f>
        <v>0</v>
      </c>
      <c r="Q47" s="138"/>
      <c r="R47" s="264">
        <f t="shared" ref="R47:R65" si="22">IF(AND($J47&lt;&gt;"",Q47&lt;&gt;""),$J47*Q47,0)</f>
        <v>0</v>
      </c>
      <c r="S47" s="138"/>
      <c r="T47" s="264">
        <f t="shared" ref="T47:T65" si="23">IF(AND($J47&lt;&gt;"",S47&lt;&gt;""),$J47*S47,0)</f>
        <v>0</v>
      </c>
      <c r="U47" s="138"/>
      <c r="V47" s="264">
        <f t="shared" ref="V47:V65" si="24">IF(AND($J47&lt;&gt;"",U47&lt;&gt;""),$J47*U47,0)</f>
        <v>0</v>
      </c>
      <c r="W47" s="138"/>
      <c r="X47" s="264">
        <f t="shared" ref="X47:X65" si="25">IF(AND($J47&lt;&gt;"",W47&lt;&gt;""),$J47*W47,0)</f>
        <v>0</v>
      </c>
      <c r="Y47" s="138"/>
      <c r="Z47" s="264">
        <f t="shared" ref="Z47:Z65" si="26">IF(AND($J47&lt;&gt;"",Y47&lt;&gt;""),$J47*Y47,0)</f>
        <v>0</v>
      </c>
      <c r="AA47" s="138"/>
      <c r="AB47" s="264">
        <f t="shared" si="16"/>
        <v>0</v>
      </c>
      <c r="AC47" s="138"/>
      <c r="AD47" s="264">
        <f t="shared" si="17"/>
        <v>0</v>
      </c>
      <c r="AE47" s="114"/>
      <c r="AF47" s="266">
        <f t="shared" ref="AF47:AF65" si="27">SUM(K47*$K$9,M47*$M$9,O47*$O$9,Q47*$Q$9,S47*$S$9,U47*$U$9,W47*$W$9,Y47*$Y$9,AA47*$AA$9,AC47*$AC$9)</f>
        <v>0</v>
      </c>
      <c r="AG47" s="267">
        <f t="shared" ref="AG47:AG65" si="28">SUM(L47*$K$9,N47*$M$9,P47*$O$9,R47*$Q$9,T47*$S$9,V47*$U$9,X47*$W$9,Z47*$Y$9,AB47*$AA$9,AD47*$AC$9,)</f>
        <v>0</v>
      </c>
    </row>
    <row r="48" spans="1:33" s="17" customFormat="1" ht="24" customHeight="1">
      <c r="A48" s="17" t="str">
        <f>IF(D48="","",MAX($A$45:$A47)+1)</f>
        <v/>
      </c>
      <c r="B48" s="133"/>
      <c r="C48" s="134"/>
      <c r="D48" s="130"/>
      <c r="E48" s="261" t="str">
        <f t="shared" si="15"/>
        <v/>
      </c>
      <c r="F48" s="140"/>
      <c r="G48" s="45" t="s">
        <v>2</v>
      </c>
      <c r="H48" s="140"/>
      <c r="I48" s="48" t="s">
        <v>5</v>
      </c>
      <c r="J48" s="252" t="str">
        <f t="shared" si="18"/>
        <v/>
      </c>
      <c r="K48" s="138"/>
      <c r="L48" s="264">
        <f t="shared" si="19"/>
        <v>0</v>
      </c>
      <c r="M48" s="138"/>
      <c r="N48" s="264">
        <f t="shared" si="20"/>
        <v>0</v>
      </c>
      <c r="O48" s="138"/>
      <c r="P48" s="264">
        <f t="shared" si="21"/>
        <v>0</v>
      </c>
      <c r="Q48" s="138"/>
      <c r="R48" s="264">
        <f t="shared" si="22"/>
        <v>0</v>
      </c>
      <c r="S48" s="138"/>
      <c r="T48" s="264">
        <f t="shared" si="23"/>
        <v>0</v>
      </c>
      <c r="U48" s="138"/>
      <c r="V48" s="264">
        <f t="shared" si="24"/>
        <v>0</v>
      </c>
      <c r="W48" s="138"/>
      <c r="X48" s="264">
        <f t="shared" si="25"/>
        <v>0</v>
      </c>
      <c r="Y48" s="138"/>
      <c r="Z48" s="264">
        <f t="shared" si="26"/>
        <v>0</v>
      </c>
      <c r="AA48" s="138"/>
      <c r="AB48" s="264">
        <f t="shared" si="16"/>
        <v>0</v>
      </c>
      <c r="AC48" s="138"/>
      <c r="AD48" s="264">
        <f t="shared" si="17"/>
        <v>0</v>
      </c>
      <c r="AE48" s="114"/>
      <c r="AF48" s="266">
        <f t="shared" si="27"/>
        <v>0</v>
      </c>
      <c r="AG48" s="267">
        <f t="shared" si="28"/>
        <v>0</v>
      </c>
    </row>
    <row r="49" spans="1:33" s="17" customFormat="1" ht="24" customHeight="1">
      <c r="A49" s="17" t="str">
        <f>IF(D49="","",MAX($A$45:$A48)+1)</f>
        <v/>
      </c>
      <c r="B49" s="133"/>
      <c r="C49" s="134"/>
      <c r="D49" s="130"/>
      <c r="E49" s="261" t="str">
        <f t="shared" si="15"/>
        <v/>
      </c>
      <c r="F49" s="140"/>
      <c r="G49" s="45" t="s">
        <v>2</v>
      </c>
      <c r="H49" s="140"/>
      <c r="I49" s="48" t="s">
        <v>5</v>
      </c>
      <c r="J49" s="252" t="str">
        <f t="shared" si="18"/>
        <v/>
      </c>
      <c r="K49" s="138"/>
      <c r="L49" s="264">
        <f t="shared" si="19"/>
        <v>0</v>
      </c>
      <c r="M49" s="138"/>
      <c r="N49" s="264">
        <f t="shared" si="20"/>
        <v>0</v>
      </c>
      <c r="O49" s="138"/>
      <c r="P49" s="264">
        <f t="shared" si="21"/>
        <v>0</v>
      </c>
      <c r="Q49" s="138"/>
      <c r="R49" s="264">
        <f t="shared" si="22"/>
        <v>0</v>
      </c>
      <c r="S49" s="138"/>
      <c r="T49" s="264">
        <f t="shared" si="23"/>
        <v>0</v>
      </c>
      <c r="U49" s="138"/>
      <c r="V49" s="264">
        <f t="shared" si="24"/>
        <v>0</v>
      </c>
      <c r="W49" s="138"/>
      <c r="X49" s="264">
        <f t="shared" si="25"/>
        <v>0</v>
      </c>
      <c r="Y49" s="138"/>
      <c r="Z49" s="264">
        <f t="shared" si="26"/>
        <v>0</v>
      </c>
      <c r="AA49" s="138"/>
      <c r="AB49" s="264">
        <f t="shared" si="16"/>
        <v>0</v>
      </c>
      <c r="AC49" s="138"/>
      <c r="AD49" s="264">
        <f t="shared" si="17"/>
        <v>0</v>
      </c>
      <c r="AE49" s="114"/>
      <c r="AF49" s="266">
        <f t="shared" si="27"/>
        <v>0</v>
      </c>
      <c r="AG49" s="267">
        <f t="shared" si="28"/>
        <v>0</v>
      </c>
    </row>
    <row r="50" spans="1:33" s="17" customFormat="1" ht="24" customHeight="1">
      <c r="A50" s="17" t="str">
        <f>IF(D50="","",MAX($A$45:$A49)+1)</f>
        <v/>
      </c>
      <c r="B50" s="133"/>
      <c r="C50" s="134"/>
      <c r="D50" s="130"/>
      <c r="E50" s="261" t="str">
        <f t="shared" si="15"/>
        <v/>
      </c>
      <c r="F50" s="140"/>
      <c r="G50" s="45" t="s">
        <v>2</v>
      </c>
      <c r="H50" s="140"/>
      <c r="I50" s="48" t="s">
        <v>5</v>
      </c>
      <c r="J50" s="252" t="str">
        <f t="shared" si="18"/>
        <v/>
      </c>
      <c r="K50" s="138"/>
      <c r="L50" s="264">
        <f t="shared" si="19"/>
        <v>0</v>
      </c>
      <c r="M50" s="138"/>
      <c r="N50" s="264">
        <f t="shared" si="20"/>
        <v>0</v>
      </c>
      <c r="O50" s="138"/>
      <c r="P50" s="264">
        <f t="shared" si="21"/>
        <v>0</v>
      </c>
      <c r="Q50" s="138"/>
      <c r="R50" s="264">
        <f t="shared" si="22"/>
        <v>0</v>
      </c>
      <c r="S50" s="138"/>
      <c r="T50" s="264">
        <f t="shared" si="23"/>
        <v>0</v>
      </c>
      <c r="U50" s="138"/>
      <c r="V50" s="264">
        <f t="shared" si="24"/>
        <v>0</v>
      </c>
      <c r="W50" s="138"/>
      <c r="X50" s="264">
        <f t="shared" si="25"/>
        <v>0</v>
      </c>
      <c r="Y50" s="138"/>
      <c r="Z50" s="264">
        <f t="shared" si="26"/>
        <v>0</v>
      </c>
      <c r="AA50" s="138"/>
      <c r="AB50" s="264">
        <f t="shared" si="16"/>
        <v>0</v>
      </c>
      <c r="AC50" s="138"/>
      <c r="AD50" s="264">
        <f t="shared" si="17"/>
        <v>0</v>
      </c>
      <c r="AE50" s="114"/>
      <c r="AF50" s="266">
        <f t="shared" si="27"/>
        <v>0</v>
      </c>
      <c r="AG50" s="267">
        <f t="shared" si="28"/>
        <v>0</v>
      </c>
    </row>
    <row r="51" spans="1:33" s="17" customFormat="1" ht="24" customHeight="1">
      <c r="A51" s="17" t="str">
        <f>IF(D51="","",MAX($A$45:$A50)+1)</f>
        <v/>
      </c>
      <c r="B51" s="133"/>
      <c r="C51" s="134"/>
      <c r="D51" s="130"/>
      <c r="E51" s="261" t="str">
        <f t="shared" si="15"/>
        <v/>
      </c>
      <c r="F51" s="140"/>
      <c r="G51" s="45" t="s">
        <v>2</v>
      </c>
      <c r="H51" s="140"/>
      <c r="I51" s="48" t="s">
        <v>5</v>
      </c>
      <c r="J51" s="252" t="str">
        <f t="shared" si="18"/>
        <v/>
      </c>
      <c r="K51" s="138"/>
      <c r="L51" s="264">
        <f t="shared" si="19"/>
        <v>0</v>
      </c>
      <c r="M51" s="138"/>
      <c r="N51" s="264">
        <f t="shared" si="20"/>
        <v>0</v>
      </c>
      <c r="O51" s="138"/>
      <c r="P51" s="264">
        <f t="shared" si="21"/>
        <v>0</v>
      </c>
      <c r="Q51" s="138"/>
      <c r="R51" s="264">
        <f t="shared" si="22"/>
        <v>0</v>
      </c>
      <c r="S51" s="138"/>
      <c r="T51" s="264">
        <f t="shared" si="23"/>
        <v>0</v>
      </c>
      <c r="U51" s="138"/>
      <c r="V51" s="264">
        <f t="shared" si="24"/>
        <v>0</v>
      </c>
      <c r="W51" s="138"/>
      <c r="X51" s="264">
        <f t="shared" si="25"/>
        <v>0</v>
      </c>
      <c r="Y51" s="138"/>
      <c r="Z51" s="264">
        <f t="shared" si="26"/>
        <v>0</v>
      </c>
      <c r="AA51" s="138"/>
      <c r="AB51" s="264">
        <f t="shared" si="16"/>
        <v>0</v>
      </c>
      <c r="AC51" s="138"/>
      <c r="AD51" s="264">
        <f t="shared" si="17"/>
        <v>0</v>
      </c>
      <c r="AE51" s="114"/>
      <c r="AF51" s="266">
        <f t="shared" si="27"/>
        <v>0</v>
      </c>
      <c r="AG51" s="267">
        <f t="shared" si="28"/>
        <v>0</v>
      </c>
    </row>
    <row r="52" spans="1:33" s="17" customFormat="1" ht="24" customHeight="1">
      <c r="A52" s="17" t="str">
        <f>IF(D52="","",MAX($A$45:$A51)+1)</f>
        <v/>
      </c>
      <c r="B52" s="133"/>
      <c r="C52" s="134"/>
      <c r="D52" s="130"/>
      <c r="E52" s="261" t="str">
        <f t="shared" si="15"/>
        <v/>
      </c>
      <c r="F52" s="140"/>
      <c r="G52" s="45" t="s">
        <v>2</v>
      </c>
      <c r="H52" s="140"/>
      <c r="I52" s="48" t="s">
        <v>5</v>
      </c>
      <c r="J52" s="252" t="str">
        <f t="shared" si="18"/>
        <v/>
      </c>
      <c r="K52" s="138"/>
      <c r="L52" s="264">
        <f t="shared" si="19"/>
        <v>0</v>
      </c>
      <c r="M52" s="138"/>
      <c r="N52" s="264">
        <f t="shared" si="20"/>
        <v>0</v>
      </c>
      <c r="O52" s="138"/>
      <c r="P52" s="264">
        <f t="shared" si="21"/>
        <v>0</v>
      </c>
      <c r="Q52" s="138"/>
      <c r="R52" s="264">
        <f t="shared" si="22"/>
        <v>0</v>
      </c>
      <c r="S52" s="138"/>
      <c r="T52" s="264">
        <f t="shared" si="23"/>
        <v>0</v>
      </c>
      <c r="U52" s="138"/>
      <c r="V52" s="264">
        <f t="shared" si="24"/>
        <v>0</v>
      </c>
      <c r="W52" s="138"/>
      <c r="X52" s="264">
        <f t="shared" si="25"/>
        <v>0</v>
      </c>
      <c r="Y52" s="138"/>
      <c r="Z52" s="264">
        <f t="shared" si="26"/>
        <v>0</v>
      </c>
      <c r="AA52" s="138"/>
      <c r="AB52" s="264">
        <f t="shared" si="16"/>
        <v>0</v>
      </c>
      <c r="AC52" s="138"/>
      <c r="AD52" s="264">
        <f t="shared" si="17"/>
        <v>0</v>
      </c>
      <c r="AE52" s="114"/>
      <c r="AF52" s="266">
        <f t="shared" si="27"/>
        <v>0</v>
      </c>
      <c r="AG52" s="267">
        <f t="shared" si="28"/>
        <v>0</v>
      </c>
    </row>
    <row r="53" spans="1:33" s="17" customFormat="1" ht="24" customHeight="1">
      <c r="A53" s="17" t="str">
        <f>IF(D53="","",MAX($A$45:$A52)+1)</f>
        <v/>
      </c>
      <c r="B53" s="133"/>
      <c r="C53" s="134"/>
      <c r="D53" s="130"/>
      <c r="E53" s="261" t="str">
        <f t="shared" si="15"/>
        <v/>
      </c>
      <c r="F53" s="140"/>
      <c r="G53" s="45" t="s">
        <v>2</v>
      </c>
      <c r="H53" s="140"/>
      <c r="I53" s="48" t="s">
        <v>5</v>
      </c>
      <c r="J53" s="252" t="str">
        <f t="shared" si="18"/>
        <v/>
      </c>
      <c r="K53" s="138"/>
      <c r="L53" s="264">
        <f t="shared" si="19"/>
        <v>0</v>
      </c>
      <c r="M53" s="138"/>
      <c r="N53" s="264">
        <f t="shared" si="20"/>
        <v>0</v>
      </c>
      <c r="O53" s="138"/>
      <c r="P53" s="264">
        <f t="shared" si="21"/>
        <v>0</v>
      </c>
      <c r="Q53" s="138"/>
      <c r="R53" s="264">
        <f t="shared" si="22"/>
        <v>0</v>
      </c>
      <c r="S53" s="138"/>
      <c r="T53" s="264">
        <f t="shared" si="23"/>
        <v>0</v>
      </c>
      <c r="U53" s="138"/>
      <c r="V53" s="264">
        <f t="shared" si="24"/>
        <v>0</v>
      </c>
      <c r="W53" s="138"/>
      <c r="X53" s="264">
        <f t="shared" si="25"/>
        <v>0</v>
      </c>
      <c r="Y53" s="138"/>
      <c r="Z53" s="264">
        <f t="shared" si="26"/>
        <v>0</v>
      </c>
      <c r="AA53" s="138"/>
      <c r="AB53" s="264">
        <f t="shared" si="16"/>
        <v>0</v>
      </c>
      <c r="AC53" s="138"/>
      <c r="AD53" s="264">
        <f t="shared" si="17"/>
        <v>0</v>
      </c>
      <c r="AE53" s="114"/>
      <c r="AF53" s="266">
        <f t="shared" si="27"/>
        <v>0</v>
      </c>
      <c r="AG53" s="267">
        <f t="shared" si="28"/>
        <v>0</v>
      </c>
    </row>
    <row r="54" spans="1:33" s="17" customFormat="1" ht="24" customHeight="1">
      <c r="A54" s="17" t="str">
        <f>IF(D54="","",MAX($A$45:$A53)+1)</f>
        <v/>
      </c>
      <c r="B54" s="133"/>
      <c r="C54" s="134"/>
      <c r="D54" s="130"/>
      <c r="E54" s="261" t="str">
        <f t="shared" si="15"/>
        <v/>
      </c>
      <c r="F54" s="140"/>
      <c r="G54" s="45" t="s">
        <v>2</v>
      </c>
      <c r="H54" s="140"/>
      <c r="I54" s="48" t="s">
        <v>5</v>
      </c>
      <c r="J54" s="252" t="str">
        <f>IF(AND(F54&lt;&gt;"",H54&lt;&gt;""),ROUNDDOWN(F54*H54/1000000,2),"")</f>
        <v/>
      </c>
      <c r="K54" s="138"/>
      <c r="L54" s="264">
        <f t="shared" si="19"/>
        <v>0</v>
      </c>
      <c r="M54" s="138"/>
      <c r="N54" s="264">
        <f t="shared" si="20"/>
        <v>0</v>
      </c>
      <c r="O54" s="138"/>
      <c r="P54" s="264">
        <f t="shared" si="21"/>
        <v>0</v>
      </c>
      <c r="Q54" s="138"/>
      <c r="R54" s="264">
        <f t="shared" si="22"/>
        <v>0</v>
      </c>
      <c r="S54" s="138"/>
      <c r="T54" s="264">
        <f t="shared" si="23"/>
        <v>0</v>
      </c>
      <c r="U54" s="138"/>
      <c r="V54" s="264">
        <f t="shared" si="24"/>
        <v>0</v>
      </c>
      <c r="W54" s="138"/>
      <c r="X54" s="264">
        <f t="shared" si="25"/>
        <v>0</v>
      </c>
      <c r="Y54" s="138"/>
      <c r="Z54" s="264">
        <f t="shared" si="26"/>
        <v>0</v>
      </c>
      <c r="AA54" s="138"/>
      <c r="AB54" s="264">
        <f t="shared" si="16"/>
        <v>0</v>
      </c>
      <c r="AC54" s="138"/>
      <c r="AD54" s="264">
        <f t="shared" si="17"/>
        <v>0</v>
      </c>
      <c r="AE54" s="114"/>
      <c r="AF54" s="266">
        <f t="shared" si="27"/>
        <v>0</v>
      </c>
      <c r="AG54" s="267">
        <f t="shared" si="28"/>
        <v>0</v>
      </c>
    </row>
    <row r="55" spans="1:33" s="17" customFormat="1" ht="24" customHeight="1">
      <c r="A55" s="17" t="str">
        <f>IF(D55="","",MAX($A$45:$A54)+1)</f>
        <v/>
      </c>
      <c r="B55" s="133"/>
      <c r="C55" s="134"/>
      <c r="D55" s="130"/>
      <c r="E55" s="261" t="str">
        <f t="shared" si="15"/>
        <v/>
      </c>
      <c r="F55" s="140"/>
      <c r="G55" s="45" t="s">
        <v>2</v>
      </c>
      <c r="H55" s="140"/>
      <c r="I55" s="48" t="s">
        <v>5</v>
      </c>
      <c r="J55" s="252" t="str">
        <f t="shared" si="18"/>
        <v/>
      </c>
      <c r="K55" s="138"/>
      <c r="L55" s="264">
        <f t="shared" si="19"/>
        <v>0</v>
      </c>
      <c r="M55" s="138"/>
      <c r="N55" s="264">
        <f t="shared" si="20"/>
        <v>0</v>
      </c>
      <c r="O55" s="138"/>
      <c r="P55" s="264">
        <f t="shared" si="21"/>
        <v>0</v>
      </c>
      <c r="Q55" s="138"/>
      <c r="R55" s="264">
        <f t="shared" si="22"/>
        <v>0</v>
      </c>
      <c r="S55" s="138"/>
      <c r="T55" s="264">
        <f t="shared" si="23"/>
        <v>0</v>
      </c>
      <c r="U55" s="138"/>
      <c r="V55" s="264">
        <f t="shared" si="24"/>
        <v>0</v>
      </c>
      <c r="W55" s="138"/>
      <c r="X55" s="264">
        <f t="shared" si="25"/>
        <v>0</v>
      </c>
      <c r="Y55" s="138"/>
      <c r="Z55" s="264">
        <f t="shared" si="26"/>
        <v>0</v>
      </c>
      <c r="AA55" s="138"/>
      <c r="AB55" s="264">
        <f t="shared" si="16"/>
        <v>0</v>
      </c>
      <c r="AC55" s="138"/>
      <c r="AD55" s="264">
        <f t="shared" si="17"/>
        <v>0</v>
      </c>
      <c r="AE55" s="114"/>
      <c r="AF55" s="266">
        <f t="shared" si="27"/>
        <v>0</v>
      </c>
      <c r="AG55" s="267">
        <f t="shared" si="28"/>
        <v>0</v>
      </c>
    </row>
    <row r="56" spans="1:33" s="17" customFormat="1" ht="24" customHeight="1">
      <c r="A56" s="17" t="str">
        <f>IF(D56="","",MAX($A$45:$A55)+1)</f>
        <v/>
      </c>
      <c r="B56" s="133"/>
      <c r="C56" s="134"/>
      <c r="D56" s="130"/>
      <c r="E56" s="261" t="str">
        <f t="shared" si="15"/>
        <v/>
      </c>
      <c r="F56" s="140"/>
      <c r="G56" s="45" t="s">
        <v>2</v>
      </c>
      <c r="H56" s="140"/>
      <c r="I56" s="48" t="s">
        <v>5</v>
      </c>
      <c r="J56" s="252" t="str">
        <f t="shared" si="18"/>
        <v/>
      </c>
      <c r="K56" s="138"/>
      <c r="L56" s="264">
        <f t="shared" si="19"/>
        <v>0</v>
      </c>
      <c r="M56" s="138"/>
      <c r="N56" s="264">
        <f t="shared" si="20"/>
        <v>0</v>
      </c>
      <c r="O56" s="138"/>
      <c r="P56" s="264">
        <f t="shared" si="21"/>
        <v>0</v>
      </c>
      <c r="Q56" s="138"/>
      <c r="R56" s="264">
        <f t="shared" si="22"/>
        <v>0</v>
      </c>
      <c r="S56" s="138"/>
      <c r="T56" s="264">
        <f t="shared" si="23"/>
        <v>0</v>
      </c>
      <c r="U56" s="138"/>
      <c r="V56" s="264">
        <f t="shared" si="24"/>
        <v>0</v>
      </c>
      <c r="W56" s="138"/>
      <c r="X56" s="264">
        <f t="shared" si="25"/>
        <v>0</v>
      </c>
      <c r="Y56" s="138"/>
      <c r="Z56" s="264">
        <f t="shared" si="26"/>
        <v>0</v>
      </c>
      <c r="AA56" s="138"/>
      <c r="AB56" s="264">
        <f t="shared" si="16"/>
        <v>0</v>
      </c>
      <c r="AC56" s="138"/>
      <c r="AD56" s="264">
        <f t="shared" si="17"/>
        <v>0</v>
      </c>
      <c r="AE56" s="114"/>
      <c r="AF56" s="266">
        <f t="shared" si="27"/>
        <v>0</v>
      </c>
      <c r="AG56" s="267">
        <f t="shared" si="28"/>
        <v>0</v>
      </c>
    </row>
    <row r="57" spans="1:33" s="17" customFormat="1" ht="24" customHeight="1">
      <c r="A57" s="17" t="str">
        <f>IF(D57="","",MAX($A$45:$A56)+1)</f>
        <v/>
      </c>
      <c r="B57" s="133"/>
      <c r="C57" s="134"/>
      <c r="D57" s="130"/>
      <c r="E57" s="261" t="str">
        <f t="shared" si="15"/>
        <v/>
      </c>
      <c r="F57" s="140"/>
      <c r="G57" s="45" t="s">
        <v>2</v>
      </c>
      <c r="H57" s="140"/>
      <c r="I57" s="48" t="s">
        <v>5</v>
      </c>
      <c r="J57" s="252" t="str">
        <f t="shared" si="18"/>
        <v/>
      </c>
      <c r="K57" s="138"/>
      <c r="L57" s="264">
        <f t="shared" si="19"/>
        <v>0</v>
      </c>
      <c r="M57" s="138"/>
      <c r="N57" s="264">
        <f t="shared" si="20"/>
        <v>0</v>
      </c>
      <c r="O57" s="138"/>
      <c r="P57" s="264">
        <f t="shared" si="21"/>
        <v>0</v>
      </c>
      <c r="Q57" s="138"/>
      <c r="R57" s="264">
        <f t="shared" si="22"/>
        <v>0</v>
      </c>
      <c r="S57" s="138"/>
      <c r="T57" s="264">
        <f t="shared" si="23"/>
        <v>0</v>
      </c>
      <c r="U57" s="138"/>
      <c r="V57" s="264">
        <f t="shared" si="24"/>
        <v>0</v>
      </c>
      <c r="W57" s="138"/>
      <c r="X57" s="264">
        <f t="shared" si="25"/>
        <v>0</v>
      </c>
      <c r="Y57" s="138"/>
      <c r="Z57" s="264">
        <f t="shared" si="26"/>
        <v>0</v>
      </c>
      <c r="AA57" s="138"/>
      <c r="AB57" s="264">
        <f t="shared" si="16"/>
        <v>0</v>
      </c>
      <c r="AC57" s="138"/>
      <c r="AD57" s="264">
        <f t="shared" si="17"/>
        <v>0</v>
      </c>
      <c r="AE57" s="114"/>
      <c r="AF57" s="266">
        <f t="shared" si="27"/>
        <v>0</v>
      </c>
      <c r="AG57" s="267">
        <f t="shared" si="28"/>
        <v>0</v>
      </c>
    </row>
    <row r="58" spans="1:33" s="17" customFormat="1" ht="24" customHeight="1">
      <c r="A58" s="17" t="str">
        <f>IF(D58="","",MAX($A$45:$A57)+1)</f>
        <v/>
      </c>
      <c r="B58" s="133"/>
      <c r="C58" s="134"/>
      <c r="D58" s="130"/>
      <c r="E58" s="261" t="str">
        <f t="shared" si="15"/>
        <v/>
      </c>
      <c r="F58" s="140"/>
      <c r="G58" s="45" t="s">
        <v>2</v>
      </c>
      <c r="H58" s="140"/>
      <c r="I58" s="48" t="s">
        <v>5</v>
      </c>
      <c r="J58" s="252" t="str">
        <f>IF(AND(F58&lt;&gt;"",H58&lt;&gt;""),ROUNDDOWN(F58*H58/1000000,2),"")</f>
        <v/>
      </c>
      <c r="K58" s="138"/>
      <c r="L58" s="264">
        <f t="shared" si="19"/>
        <v>0</v>
      </c>
      <c r="M58" s="138"/>
      <c r="N58" s="264">
        <f t="shared" si="20"/>
        <v>0</v>
      </c>
      <c r="O58" s="138"/>
      <c r="P58" s="264">
        <f t="shared" si="21"/>
        <v>0</v>
      </c>
      <c r="Q58" s="138"/>
      <c r="R58" s="264">
        <f t="shared" si="22"/>
        <v>0</v>
      </c>
      <c r="S58" s="138"/>
      <c r="T58" s="264">
        <f t="shared" si="23"/>
        <v>0</v>
      </c>
      <c r="U58" s="138"/>
      <c r="V58" s="264">
        <f t="shared" si="24"/>
        <v>0</v>
      </c>
      <c r="W58" s="138"/>
      <c r="X58" s="264">
        <f t="shared" si="25"/>
        <v>0</v>
      </c>
      <c r="Y58" s="138"/>
      <c r="Z58" s="264">
        <f t="shared" si="26"/>
        <v>0</v>
      </c>
      <c r="AA58" s="138"/>
      <c r="AB58" s="264">
        <f t="shared" si="16"/>
        <v>0</v>
      </c>
      <c r="AC58" s="138"/>
      <c r="AD58" s="264">
        <f t="shared" si="17"/>
        <v>0</v>
      </c>
      <c r="AE58" s="114"/>
      <c r="AF58" s="266">
        <f t="shared" si="27"/>
        <v>0</v>
      </c>
      <c r="AG58" s="267">
        <f t="shared" si="28"/>
        <v>0</v>
      </c>
    </row>
    <row r="59" spans="1:33" s="17" customFormat="1" ht="24" customHeight="1">
      <c r="A59" s="17" t="str">
        <f>IF(D59="","",MAX($A$45:$A58)+1)</f>
        <v/>
      </c>
      <c r="B59" s="133"/>
      <c r="C59" s="134"/>
      <c r="D59" s="130"/>
      <c r="E59" s="261" t="str">
        <f t="shared" si="15"/>
        <v/>
      </c>
      <c r="F59" s="140"/>
      <c r="G59" s="45" t="s">
        <v>2</v>
      </c>
      <c r="H59" s="140"/>
      <c r="I59" s="48" t="s">
        <v>5</v>
      </c>
      <c r="J59" s="252" t="str">
        <f t="shared" si="18"/>
        <v/>
      </c>
      <c r="K59" s="138"/>
      <c r="L59" s="264">
        <f t="shared" si="19"/>
        <v>0</v>
      </c>
      <c r="M59" s="138"/>
      <c r="N59" s="264">
        <f t="shared" si="20"/>
        <v>0</v>
      </c>
      <c r="O59" s="138"/>
      <c r="P59" s="264">
        <f t="shared" si="21"/>
        <v>0</v>
      </c>
      <c r="Q59" s="138"/>
      <c r="R59" s="264">
        <f t="shared" si="22"/>
        <v>0</v>
      </c>
      <c r="S59" s="138"/>
      <c r="T59" s="264">
        <f t="shared" si="23"/>
        <v>0</v>
      </c>
      <c r="U59" s="138"/>
      <c r="V59" s="264">
        <f t="shared" si="24"/>
        <v>0</v>
      </c>
      <c r="W59" s="138"/>
      <c r="X59" s="264">
        <f t="shared" si="25"/>
        <v>0</v>
      </c>
      <c r="Y59" s="138"/>
      <c r="Z59" s="264">
        <f t="shared" si="26"/>
        <v>0</v>
      </c>
      <c r="AA59" s="138"/>
      <c r="AB59" s="264">
        <f t="shared" si="16"/>
        <v>0</v>
      </c>
      <c r="AC59" s="138"/>
      <c r="AD59" s="264">
        <f t="shared" si="17"/>
        <v>0</v>
      </c>
      <c r="AE59" s="114"/>
      <c r="AF59" s="266">
        <f t="shared" si="27"/>
        <v>0</v>
      </c>
      <c r="AG59" s="267">
        <f t="shared" si="28"/>
        <v>0</v>
      </c>
    </row>
    <row r="60" spans="1:33" s="17" customFormat="1" ht="24" customHeight="1">
      <c r="A60" s="17" t="str">
        <f>IF(D60="","",MAX($A$45:$A59)+1)</f>
        <v/>
      </c>
      <c r="B60" s="133"/>
      <c r="C60" s="134"/>
      <c r="D60" s="130"/>
      <c r="E60" s="261" t="str">
        <f t="shared" si="15"/>
        <v/>
      </c>
      <c r="F60" s="140"/>
      <c r="G60" s="45" t="s">
        <v>2</v>
      </c>
      <c r="H60" s="140"/>
      <c r="I60" s="48" t="s">
        <v>5</v>
      </c>
      <c r="J60" s="252" t="str">
        <f t="shared" si="18"/>
        <v/>
      </c>
      <c r="K60" s="138"/>
      <c r="L60" s="264">
        <f t="shared" si="19"/>
        <v>0</v>
      </c>
      <c r="M60" s="138"/>
      <c r="N60" s="264">
        <f t="shared" si="20"/>
        <v>0</v>
      </c>
      <c r="O60" s="138"/>
      <c r="P60" s="264">
        <f t="shared" si="21"/>
        <v>0</v>
      </c>
      <c r="Q60" s="138"/>
      <c r="R60" s="264">
        <f t="shared" si="22"/>
        <v>0</v>
      </c>
      <c r="S60" s="138"/>
      <c r="T60" s="264">
        <f t="shared" si="23"/>
        <v>0</v>
      </c>
      <c r="U60" s="138"/>
      <c r="V60" s="264">
        <f t="shared" si="24"/>
        <v>0</v>
      </c>
      <c r="W60" s="138"/>
      <c r="X60" s="264">
        <f t="shared" si="25"/>
        <v>0</v>
      </c>
      <c r="Y60" s="138"/>
      <c r="Z60" s="264">
        <f t="shared" si="26"/>
        <v>0</v>
      </c>
      <c r="AA60" s="138"/>
      <c r="AB60" s="264">
        <f t="shared" si="16"/>
        <v>0</v>
      </c>
      <c r="AC60" s="138"/>
      <c r="AD60" s="264">
        <f t="shared" si="17"/>
        <v>0</v>
      </c>
      <c r="AE60" s="114"/>
      <c r="AF60" s="266">
        <f t="shared" si="27"/>
        <v>0</v>
      </c>
      <c r="AG60" s="267">
        <f t="shared" si="28"/>
        <v>0</v>
      </c>
    </row>
    <row r="61" spans="1:33" s="17" customFormat="1" ht="24" customHeight="1">
      <c r="A61" s="17" t="str">
        <f>IF(D61="","",MAX($A$45:$A60)+1)</f>
        <v/>
      </c>
      <c r="B61" s="133"/>
      <c r="C61" s="134"/>
      <c r="D61" s="130"/>
      <c r="E61" s="261" t="str">
        <f t="shared" si="15"/>
        <v/>
      </c>
      <c r="F61" s="140"/>
      <c r="G61" s="45" t="s">
        <v>2</v>
      </c>
      <c r="H61" s="140"/>
      <c r="I61" s="48" t="s">
        <v>5</v>
      </c>
      <c r="J61" s="252" t="str">
        <f t="shared" si="18"/>
        <v/>
      </c>
      <c r="K61" s="138"/>
      <c r="L61" s="264">
        <f t="shared" si="19"/>
        <v>0</v>
      </c>
      <c r="M61" s="138"/>
      <c r="N61" s="264">
        <f t="shared" si="20"/>
        <v>0</v>
      </c>
      <c r="O61" s="138"/>
      <c r="P61" s="264">
        <f t="shared" si="21"/>
        <v>0</v>
      </c>
      <c r="Q61" s="138"/>
      <c r="R61" s="264">
        <f t="shared" si="22"/>
        <v>0</v>
      </c>
      <c r="S61" s="138"/>
      <c r="T61" s="264">
        <f t="shared" si="23"/>
        <v>0</v>
      </c>
      <c r="U61" s="138"/>
      <c r="V61" s="264">
        <f t="shared" si="24"/>
        <v>0</v>
      </c>
      <c r="W61" s="138"/>
      <c r="X61" s="264">
        <f t="shared" si="25"/>
        <v>0</v>
      </c>
      <c r="Y61" s="138"/>
      <c r="Z61" s="264">
        <f t="shared" si="26"/>
        <v>0</v>
      </c>
      <c r="AA61" s="138"/>
      <c r="AB61" s="264">
        <f t="shared" si="16"/>
        <v>0</v>
      </c>
      <c r="AC61" s="138"/>
      <c r="AD61" s="264">
        <f t="shared" si="17"/>
        <v>0</v>
      </c>
      <c r="AE61" s="114"/>
      <c r="AF61" s="266">
        <f t="shared" si="27"/>
        <v>0</v>
      </c>
      <c r="AG61" s="267">
        <f t="shared" si="28"/>
        <v>0</v>
      </c>
    </row>
    <row r="62" spans="1:33" s="17" customFormat="1" ht="24" customHeight="1">
      <c r="A62" s="17" t="str">
        <f>IF(D62="","",MAX($A$45:$A61)+1)</f>
        <v/>
      </c>
      <c r="B62" s="133"/>
      <c r="C62" s="134"/>
      <c r="D62" s="130"/>
      <c r="E62" s="261" t="str">
        <f t="shared" si="15"/>
        <v/>
      </c>
      <c r="F62" s="140"/>
      <c r="G62" s="45" t="s">
        <v>2</v>
      </c>
      <c r="H62" s="140"/>
      <c r="I62" s="48" t="s">
        <v>5</v>
      </c>
      <c r="J62" s="252" t="str">
        <f t="shared" si="18"/>
        <v/>
      </c>
      <c r="K62" s="138"/>
      <c r="L62" s="264">
        <f t="shared" si="19"/>
        <v>0</v>
      </c>
      <c r="M62" s="138"/>
      <c r="N62" s="264">
        <f t="shared" si="20"/>
        <v>0</v>
      </c>
      <c r="O62" s="138"/>
      <c r="P62" s="264">
        <f t="shared" si="21"/>
        <v>0</v>
      </c>
      <c r="Q62" s="138"/>
      <c r="R62" s="264">
        <f t="shared" si="22"/>
        <v>0</v>
      </c>
      <c r="S62" s="138"/>
      <c r="T62" s="264">
        <f t="shared" si="23"/>
        <v>0</v>
      </c>
      <c r="U62" s="138"/>
      <c r="V62" s="264">
        <f t="shared" si="24"/>
        <v>0</v>
      </c>
      <c r="W62" s="138"/>
      <c r="X62" s="264">
        <f t="shared" si="25"/>
        <v>0</v>
      </c>
      <c r="Y62" s="138"/>
      <c r="Z62" s="264">
        <f t="shared" si="26"/>
        <v>0</v>
      </c>
      <c r="AA62" s="138"/>
      <c r="AB62" s="264">
        <f t="shared" si="16"/>
        <v>0</v>
      </c>
      <c r="AC62" s="138"/>
      <c r="AD62" s="264">
        <f t="shared" si="17"/>
        <v>0</v>
      </c>
      <c r="AE62" s="114"/>
      <c r="AF62" s="266">
        <f t="shared" si="27"/>
        <v>0</v>
      </c>
      <c r="AG62" s="267">
        <f t="shared" si="28"/>
        <v>0</v>
      </c>
    </row>
    <row r="63" spans="1:33" s="17" customFormat="1" ht="24" customHeight="1">
      <c r="A63" s="17" t="str">
        <f>IF(D63="","",MAX($A$45:$A62)+1)</f>
        <v/>
      </c>
      <c r="B63" s="133"/>
      <c r="C63" s="134"/>
      <c r="D63" s="130"/>
      <c r="E63" s="261" t="str">
        <f t="shared" si="15"/>
        <v/>
      </c>
      <c r="F63" s="140"/>
      <c r="G63" s="45" t="s">
        <v>2</v>
      </c>
      <c r="H63" s="140"/>
      <c r="I63" s="48" t="s">
        <v>5</v>
      </c>
      <c r="J63" s="252" t="str">
        <f>IF(AND(F63&lt;&gt;"",H63&lt;&gt;""),ROUNDDOWN(F63*H63/1000000,2),"")</f>
        <v/>
      </c>
      <c r="K63" s="138"/>
      <c r="L63" s="264">
        <f t="shared" si="19"/>
        <v>0</v>
      </c>
      <c r="M63" s="138"/>
      <c r="N63" s="264">
        <f t="shared" si="20"/>
        <v>0</v>
      </c>
      <c r="O63" s="138"/>
      <c r="P63" s="264">
        <f t="shared" si="21"/>
        <v>0</v>
      </c>
      <c r="Q63" s="138"/>
      <c r="R63" s="264">
        <f t="shared" si="22"/>
        <v>0</v>
      </c>
      <c r="S63" s="138"/>
      <c r="T63" s="264">
        <f t="shared" si="23"/>
        <v>0</v>
      </c>
      <c r="U63" s="138"/>
      <c r="V63" s="264">
        <f t="shared" si="24"/>
        <v>0</v>
      </c>
      <c r="W63" s="138"/>
      <c r="X63" s="264">
        <f t="shared" si="25"/>
        <v>0</v>
      </c>
      <c r="Y63" s="138"/>
      <c r="Z63" s="264">
        <f t="shared" si="26"/>
        <v>0</v>
      </c>
      <c r="AA63" s="138"/>
      <c r="AB63" s="264">
        <f t="shared" si="16"/>
        <v>0</v>
      </c>
      <c r="AC63" s="138"/>
      <c r="AD63" s="264">
        <f t="shared" si="17"/>
        <v>0</v>
      </c>
      <c r="AE63" s="114"/>
      <c r="AF63" s="266">
        <f t="shared" si="27"/>
        <v>0</v>
      </c>
      <c r="AG63" s="267">
        <f t="shared" si="28"/>
        <v>0</v>
      </c>
    </row>
    <row r="64" spans="1:33" s="17" customFormat="1" ht="24" customHeight="1">
      <c r="A64" s="17" t="str">
        <f>IF(D64="","",MAX($A$45:$A63)+1)</f>
        <v/>
      </c>
      <c r="B64" s="133"/>
      <c r="C64" s="134"/>
      <c r="D64" s="130"/>
      <c r="E64" s="261" t="str">
        <f t="shared" si="15"/>
        <v/>
      </c>
      <c r="F64" s="140"/>
      <c r="G64" s="45" t="s">
        <v>2</v>
      </c>
      <c r="H64" s="140"/>
      <c r="I64" s="48" t="s">
        <v>5</v>
      </c>
      <c r="J64" s="252" t="str">
        <f>IF(AND(F64&lt;&gt;"",H64&lt;&gt;""),ROUNDDOWN(F64*H64/1000000,2),"")</f>
        <v/>
      </c>
      <c r="K64" s="138"/>
      <c r="L64" s="264">
        <f t="shared" si="19"/>
        <v>0</v>
      </c>
      <c r="M64" s="138"/>
      <c r="N64" s="264">
        <f t="shared" si="20"/>
        <v>0</v>
      </c>
      <c r="O64" s="138"/>
      <c r="P64" s="264">
        <f t="shared" si="21"/>
        <v>0</v>
      </c>
      <c r="Q64" s="138"/>
      <c r="R64" s="264">
        <f t="shared" si="22"/>
        <v>0</v>
      </c>
      <c r="S64" s="138"/>
      <c r="T64" s="264">
        <f t="shared" si="23"/>
        <v>0</v>
      </c>
      <c r="U64" s="138"/>
      <c r="V64" s="264">
        <f t="shared" si="24"/>
        <v>0</v>
      </c>
      <c r="W64" s="138"/>
      <c r="X64" s="264">
        <f t="shared" si="25"/>
        <v>0</v>
      </c>
      <c r="Y64" s="138"/>
      <c r="Z64" s="264">
        <f t="shared" si="26"/>
        <v>0</v>
      </c>
      <c r="AA64" s="138"/>
      <c r="AB64" s="264">
        <f t="shared" si="16"/>
        <v>0</v>
      </c>
      <c r="AC64" s="138"/>
      <c r="AD64" s="264">
        <f t="shared" si="17"/>
        <v>0</v>
      </c>
      <c r="AE64" s="114"/>
      <c r="AF64" s="266">
        <f t="shared" si="27"/>
        <v>0</v>
      </c>
      <c r="AG64" s="267">
        <f t="shared" si="28"/>
        <v>0</v>
      </c>
    </row>
    <row r="65" spans="1:33" s="17" customFormat="1" ht="24" customHeight="1" thickBot="1">
      <c r="A65" s="17" t="str">
        <f>IF(D65="","",MAX($A$45:$A64)+1)</f>
        <v/>
      </c>
      <c r="B65" s="135"/>
      <c r="C65" s="136"/>
      <c r="D65" s="131"/>
      <c r="E65" s="262" t="str">
        <f t="shared" si="15"/>
        <v/>
      </c>
      <c r="F65" s="142"/>
      <c r="G65" s="46" t="s">
        <v>2</v>
      </c>
      <c r="H65" s="144"/>
      <c r="I65" s="49" t="s">
        <v>5</v>
      </c>
      <c r="J65" s="253" t="str">
        <f>IF(AND(F65&lt;&gt;"",H65&lt;&gt;""),ROUNDDOWN(F65*H65/1000000,2),"")</f>
        <v/>
      </c>
      <c r="K65" s="139"/>
      <c r="L65" s="265">
        <f t="shared" si="19"/>
        <v>0</v>
      </c>
      <c r="M65" s="139"/>
      <c r="N65" s="265">
        <f t="shared" si="20"/>
        <v>0</v>
      </c>
      <c r="O65" s="139"/>
      <c r="P65" s="265">
        <f t="shared" si="21"/>
        <v>0</v>
      </c>
      <c r="Q65" s="139"/>
      <c r="R65" s="265">
        <f t="shared" si="22"/>
        <v>0</v>
      </c>
      <c r="S65" s="139"/>
      <c r="T65" s="265">
        <f t="shared" si="23"/>
        <v>0</v>
      </c>
      <c r="U65" s="139"/>
      <c r="V65" s="265">
        <f t="shared" si="24"/>
        <v>0</v>
      </c>
      <c r="W65" s="139"/>
      <c r="X65" s="265">
        <f t="shared" si="25"/>
        <v>0</v>
      </c>
      <c r="Y65" s="139"/>
      <c r="Z65" s="265">
        <f t="shared" si="26"/>
        <v>0</v>
      </c>
      <c r="AA65" s="139"/>
      <c r="AB65" s="265">
        <f t="shared" si="16"/>
        <v>0</v>
      </c>
      <c r="AC65" s="139"/>
      <c r="AD65" s="265">
        <f t="shared" si="17"/>
        <v>0</v>
      </c>
      <c r="AE65" s="114"/>
      <c r="AF65" s="268">
        <f t="shared" si="27"/>
        <v>0</v>
      </c>
      <c r="AG65" s="269">
        <f t="shared" si="28"/>
        <v>0</v>
      </c>
    </row>
    <row r="66" spans="1:33" s="16" customFormat="1" ht="23.25" customHeight="1" thickTop="1">
      <c r="B66" s="584" t="s">
        <v>7</v>
      </c>
      <c r="C66" s="584"/>
      <c r="D66" s="584"/>
      <c r="E66" s="584"/>
      <c r="F66" s="584"/>
      <c r="G66" s="584"/>
      <c r="H66" s="584"/>
      <c r="I66" s="584"/>
      <c r="J66" s="584"/>
      <c r="K66" s="124">
        <f t="shared" ref="K66:AD66" si="29">SUM(K46:K65)</f>
        <v>0</v>
      </c>
      <c r="L66" s="126">
        <f t="shared" si="29"/>
        <v>0</v>
      </c>
      <c r="M66" s="124">
        <f t="shared" si="29"/>
        <v>0</v>
      </c>
      <c r="N66" s="126">
        <f t="shared" si="29"/>
        <v>0</v>
      </c>
      <c r="O66" s="124">
        <f t="shared" si="29"/>
        <v>0</v>
      </c>
      <c r="P66" s="126">
        <f t="shared" si="29"/>
        <v>0</v>
      </c>
      <c r="Q66" s="124">
        <f t="shared" si="29"/>
        <v>0</v>
      </c>
      <c r="R66" s="126">
        <f t="shared" si="29"/>
        <v>0</v>
      </c>
      <c r="S66" s="124">
        <f t="shared" si="29"/>
        <v>0</v>
      </c>
      <c r="T66" s="126">
        <f t="shared" si="29"/>
        <v>0</v>
      </c>
      <c r="U66" s="124">
        <f t="shared" si="29"/>
        <v>0</v>
      </c>
      <c r="V66" s="126">
        <f t="shared" si="29"/>
        <v>0</v>
      </c>
      <c r="W66" s="124">
        <f t="shared" si="29"/>
        <v>0</v>
      </c>
      <c r="X66" s="126">
        <f t="shared" si="29"/>
        <v>0</v>
      </c>
      <c r="Y66" s="124">
        <f t="shared" si="29"/>
        <v>0</v>
      </c>
      <c r="Z66" s="126">
        <f t="shared" si="29"/>
        <v>0</v>
      </c>
      <c r="AA66" s="124">
        <f t="shared" si="29"/>
        <v>0</v>
      </c>
      <c r="AB66" s="126">
        <f t="shared" si="29"/>
        <v>0</v>
      </c>
      <c r="AC66" s="124">
        <f t="shared" si="29"/>
        <v>0</v>
      </c>
      <c r="AD66" s="126">
        <f t="shared" si="29"/>
        <v>0</v>
      </c>
      <c r="AE66" s="59"/>
      <c r="AF66" s="127">
        <f>SUM(AF46:AF65)</f>
        <v>0</v>
      </c>
      <c r="AG66" s="147">
        <f>SUM(AG46:AG65)</f>
        <v>0</v>
      </c>
    </row>
    <row r="67" spans="1:33" s="16" customFormat="1" ht="19.5" customHeight="1">
      <c r="B67" s="152" t="s">
        <v>66</v>
      </c>
      <c r="C67" s="18"/>
      <c r="D67" s="18"/>
      <c r="E67" s="18"/>
      <c r="F67" s="19"/>
      <c r="G67" s="19"/>
      <c r="H67" s="19"/>
      <c r="I67" s="20"/>
      <c r="J67" s="20"/>
      <c r="K67" s="21"/>
      <c r="L67" s="21"/>
      <c r="M67" s="21"/>
      <c r="N67" s="21"/>
      <c r="O67" s="21"/>
      <c r="P67" s="21"/>
      <c r="Q67" s="21"/>
      <c r="R67" s="21"/>
      <c r="S67" s="21"/>
      <c r="T67" s="21"/>
      <c r="U67" s="21"/>
      <c r="V67" s="21"/>
      <c r="W67" s="21"/>
      <c r="X67" s="21"/>
      <c r="Y67" s="21"/>
      <c r="Z67" s="21"/>
      <c r="AA67" s="21"/>
      <c r="AB67" s="21"/>
      <c r="AC67" s="21"/>
      <c r="AD67" s="21"/>
      <c r="AE67" s="21"/>
      <c r="AF67" s="21"/>
      <c r="AG67" s="21"/>
    </row>
    <row r="68" spans="1:33" s="16" customFormat="1" ht="24.75" customHeight="1" thickBot="1">
      <c r="B68" s="585" t="s">
        <v>38</v>
      </c>
      <c r="C68" s="585"/>
      <c r="D68" s="585"/>
      <c r="E68" s="585"/>
      <c r="F68" s="585"/>
      <c r="G68" s="585"/>
      <c r="H68" s="585"/>
      <c r="I68" s="585"/>
      <c r="J68" s="226" t="s">
        <v>39</v>
      </c>
      <c r="K68" s="227" t="s">
        <v>43</v>
      </c>
      <c r="L68" s="228" t="s">
        <v>67</v>
      </c>
      <c r="M68" s="227" t="s">
        <v>43</v>
      </c>
      <c r="N68" s="228" t="s">
        <v>67</v>
      </c>
      <c r="O68" s="227" t="s">
        <v>43</v>
      </c>
      <c r="P68" s="228" t="s">
        <v>67</v>
      </c>
      <c r="Q68" s="227" t="s">
        <v>43</v>
      </c>
      <c r="R68" s="228" t="s">
        <v>67</v>
      </c>
      <c r="S68" s="227" t="s">
        <v>43</v>
      </c>
      <c r="T68" s="228" t="s">
        <v>67</v>
      </c>
      <c r="U68" s="227" t="s">
        <v>43</v>
      </c>
      <c r="V68" s="228" t="s">
        <v>67</v>
      </c>
      <c r="W68" s="227" t="s">
        <v>43</v>
      </c>
      <c r="X68" s="228" t="s">
        <v>67</v>
      </c>
      <c r="Y68" s="227" t="s">
        <v>43</v>
      </c>
      <c r="Z68" s="228" t="s">
        <v>67</v>
      </c>
      <c r="AA68" s="227" t="s">
        <v>43</v>
      </c>
      <c r="AB68" s="228" t="s">
        <v>67</v>
      </c>
      <c r="AC68" s="227" t="s">
        <v>43</v>
      </c>
      <c r="AD68" s="228" t="s">
        <v>67</v>
      </c>
      <c r="AE68" s="229"/>
      <c r="AF68" s="586" t="s">
        <v>50</v>
      </c>
      <c r="AG68" s="586"/>
    </row>
    <row r="69" spans="1:33" s="16" customFormat="1" ht="22.5" customHeight="1" thickTop="1">
      <c r="B69" s="594" t="s">
        <v>40</v>
      </c>
      <c r="C69" s="594"/>
      <c r="D69" s="594"/>
      <c r="E69" s="594"/>
      <c r="F69" s="594"/>
      <c r="G69" s="594"/>
      <c r="H69" s="594"/>
      <c r="I69" s="594"/>
      <c r="J69" s="225">
        <v>30000</v>
      </c>
      <c r="K69" s="218">
        <f>IF(OR(L41="",L66=""),"",SUM(SUMIF($E$21:$E$40,$B$69,L21:L40),SUMIF($E$46:$E$65,$B$69,L46:L65)))</f>
        <v>0</v>
      </c>
      <c r="L69" s="148">
        <f>IF(K69="","",$J$69*K69)</f>
        <v>0</v>
      </c>
      <c r="M69" s="218">
        <f>IF(OR(N41="",N66=""),"",SUM(SUMIF($E$21:$E$40,$B$69,N21:N40),SUMIF($E$46:$E$65,$B$69,N46:N65)))</f>
        <v>0</v>
      </c>
      <c r="N69" s="148">
        <f>IF(M69="","",$J$69*M69)</f>
        <v>0</v>
      </c>
      <c r="O69" s="218">
        <f>IF(OR(P41="",P66=""),"",SUM(SUMIF($E$21:$E$40,$B$69,P21:P40),SUMIF($E$46:$E$65,$B$69,P46:P65)))</f>
        <v>0</v>
      </c>
      <c r="P69" s="148">
        <f>IF(O69="","",$J$69*O69)</f>
        <v>0</v>
      </c>
      <c r="Q69" s="218">
        <f>IF(OR(R41="",R66=""),"",SUM(SUMIF($E$21:$E$40,$B$69,R21:R40),SUMIF($E$46:$E$65,$B$69,R46:R65)))</f>
        <v>0</v>
      </c>
      <c r="R69" s="148">
        <f>IF(Q69="","",$J$69*Q69)</f>
        <v>0</v>
      </c>
      <c r="S69" s="218">
        <f>IF(OR(T41="",T66=""),"",SUM(SUMIF($E$21:$E$40,$B$69,T21:T40),SUMIF($E$46:$E$65,$B$69,T46:T65)))</f>
        <v>0</v>
      </c>
      <c r="T69" s="148">
        <f>IF(S69="","",$J$69*S69)</f>
        <v>0</v>
      </c>
      <c r="U69" s="218">
        <f>IF(OR(V41="",V66=""),"",SUM(SUMIF($E$21:$E$40,$B$69,V21:V40),SUMIF($E$46:$E$65,$B$69,V46:V65)))</f>
        <v>0</v>
      </c>
      <c r="V69" s="148">
        <f>IF(U69="","",$J$69*U69)</f>
        <v>0</v>
      </c>
      <c r="W69" s="218">
        <f>IF(OR(X41="",X66=""),"",SUM(SUMIF($E$21:$E$40,$B$69,X21:X40),SUMIF($E$46:$E$65,$B$69,X46:X65)))</f>
        <v>0</v>
      </c>
      <c r="X69" s="148">
        <f>IF(W69="","",$J$69*W69)</f>
        <v>0</v>
      </c>
      <c r="Y69" s="218">
        <f>IF(OR(Z41="",Z66=""),"",SUM(SUMIF($E$21:$E$40,$B$69,Z21:Z40),SUMIF($E$46:$E$65,$B$69,Z46:Z65)))</f>
        <v>0</v>
      </c>
      <c r="Z69" s="148">
        <f>IF(Y69="","",$J$69*Y69)</f>
        <v>0</v>
      </c>
      <c r="AA69" s="218">
        <f>IF(OR(AB41="",AB66=""),"",SUM(SUMIF($E$21:$E$40,$B$69,AB21:AB40),SUMIF($E$46:$E$65,$B$69,AB46:AB65)))</f>
        <v>0</v>
      </c>
      <c r="AB69" s="148">
        <f>IF(AA69="","",$J$69*AA69)</f>
        <v>0</v>
      </c>
      <c r="AC69" s="218">
        <f>IF(OR(AD41="",AD66=""),"",SUM(SUMIF($E$21:$E$40,$B$69,AD21:AD40),SUMIF($E$46:$E$65,$B$69,AD46:AD65)))</f>
        <v>0</v>
      </c>
      <c r="AD69" s="148">
        <f>IF(AC69="","",$J$69*AC69)</f>
        <v>0</v>
      </c>
      <c r="AE69" s="21"/>
      <c r="AF69" s="157" t="s">
        <v>40</v>
      </c>
      <c r="AG69" s="220">
        <f>SUM(K69*$K$9,M69*$M$9,O69*$O$9,Q69*$Q$9,S69*$S$9,U69*$U$9,W69*$W$9,Y69*$Y$9,AA69*$AA$9,AC69*$AC$9)</f>
        <v>0</v>
      </c>
    </row>
    <row r="70" spans="1:33" s="16" customFormat="1" ht="22.5" customHeight="1">
      <c r="B70" s="575" t="s">
        <v>41</v>
      </c>
      <c r="C70" s="575"/>
      <c r="D70" s="575"/>
      <c r="E70" s="575"/>
      <c r="F70" s="575"/>
      <c r="G70" s="575"/>
      <c r="H70" s="575"/>
      <c r="I70" s="575"/>
      <c r="J70" s="224">
        <v>20000</v>
      </c>
      <c r="K70" s="219">
        <f>IF(OR(L41="",L66=""),"",SUM(SUMIF($E$21:$E$40,$B$70,L21:L40),SUMIF($E$46:$E$65,$B$70,L46:L65)))</f>
        <v>0</v>
      </c>
      <c r="L70" s="149">
        <f>IF(K70="","",$J$70*K70)</f>
        <v>0</v>
      </c>
      <c r="M70" s="219">
        <f>IF(OR(N41="",N66=""),"",SUM(SUMIF($E$21:$E$40,$B$70,N21:N40),SUMIF($E$46:$E$65,$B$70,N46:N65)))</f>
        <v>0</v>
      </c>
      <c r="N70" s="149">
        <f>IF(M70="","",$J$70*M70)</f>
        <v>0</v>
      </c>
      <c r="O70" s="219">
        <f>IF(OR(P41="",P66=""),"",SUM(SUMIF($E$21:$E$40,$B$70,P21:P40),SUMIF($E$46:$E$65,$B$70,P46:P65)))</f>
        <v>0</v>
      </c>
      <c r="P70" s="149">
        <f>IF(O70="","",$J$70*O70)</f>
        <v>0</v>
      </c>
      <c r="Q70" s="219">
        <f>IF(OR(R41="",R66=""),"",SUM(SUMIF($E$21:$E$40,$B$70,R21:R40),SUMIF($E$46:$E$65,$B$70,R46:R65)))</f>
        <v>0</v>
      </c>
      <c r="R70" s="149">
        <f>IF(Q70="","",$J$70*Q70)</f>
        <v>0</v>
      </c>
      <c r="S70" s="219">
        <f>IF(OR(T41="",T66=""),"",SUM(SUMIF($E$21:$E$40,$B$70,T21:T40),SUMIF($E$46:$E$65,$B$70,T46:T65)))</f>
        <v>0</v>
      </c>
      <c r="T70" s="149">
        <f>IF(S70="","",$J$70*S70)</f>
        <v>0</v>
      </c>
      <c r="U70" s="219">
        <f>IF(OR(V41="",V66=""),"",SUM(SUMIF($E$21:$E$40,$B$70,V21:V40),SUMIF($E$46:$E$65,$B$70,V46:V65)))</f>
        <v>0</v>
      </c>
      <c r="V70" s="149">
        <f>IF(U70="","",$J$70*U70)</f>
        <v>0</v>
      </c>
      <c r="W70" s="219">
        <f>IF(OR(X41="",X66=""),"",SUM(SUMIF($E$21:$E$40,$B$70,X21:X40),SUMIF($E$46:$E$65,$B$70,X46:X65)))</f>
        <v>0</v>
      </c>
      <c r="X70" s="149">
        <f>IF(W70="","",$J$70*W70)</f>
        <v>0</v>
      </c>
      <c r="Y70" s="219">
        <f>IF(OR(Z41="",Z66=""),"",SUM(SUMIF($E$21:$E$40,$B$70,Z21:Z40),SUMIF($E$46:$E$65,$B$70,Z46:Z65)))</f>
        <v>0</v>
      </c>
      <c r="Z70" s="149">
        <f>IF(Y70="","",$J$70*Y70)</f>
        <v>0</v>
      </c>
      <c r="AA70" s="219">
        <f>IF(OR(AB41="",AB66=""),"",SUM(SUMIF($E$21:$E$40,$B$70,AB21:AB40),SUMIF($E$46:$E$65,$B$70,AB46:AB65)))</f>
        <v>0</v>
      </c>
      <c r="AB70" s="149">
        <f>IF(AA70="","",$J$70*AA70)</f>
        <v>0</v>
      </c>
      <c r="AC70" s="219">
        <f>IF(OR(AD41="",AD66=""),"",SUM(SUMIF($E$21:$E$40,$B$70,AD21:AD40),SUMIF($E$46:$E$65,$B$70,AD46:AD65)))</f>
        <v>0</v>
      </c>
      <c r="AD70" s="149">
        <f>IF(AC70="","",$J$70*AC70)</f>
        <v>0</v>
      </c>
      <c r="AE70" s="21"/>
      <c r="AF70" s="156" t="s">
        <v>41</v>
      </c>
      <c r="AG70" s="221">
        <f>SUM(K70*$K$9,M70*$M$9,O70*$O$9,Q70*$Q$9,S70*$S$9,U70*$U$9,W70*$W$9,Y70*$Y$9,AA70*$AA$9,AC70*$AC$9)</f>
        <v>0</v>
      </c>
    </row>
    <row r="71" spans="1:33" s="16" customFormat="1" ht="12.75" customHeight="1">
      <c r="B71" s="18"/>
      <c r="C71" s="18"/>
      <c r="D71" s="18"/>
      <c r="E71" s="18"/>
      <c r="F71" s="19"/>
      <c r="G71" s="19"/>
      <c r="H71" s="19"/>
      <c r="I71" s="20"/>
      <c r="J71" s="20"/>
      <c r="K71" s="21"/>
      <c r="L71" s="21"/>
      <c r="M71" s="21"/>
      <c r="N71" s="21"/>
      <c r="O71" s="21"/>
      <c r="P71" s="21"/>
      <c r="Q71" s="21"/>
      <c r="R71" s="21"/>
      <c r="S71" s="21"/>
      <c r="T71" s="21"/>
      <c r="U71" s="21"/>
      <c r="V71" s="21"/>
      <c r="W71" s="21"/>
      <c r="X71" s="21"/>
      <c r="Y71" s="21"/>
      <c r="Z71" s="21"/>
      <c r="AA71" s="21"/>
      <c r="AB71" s="21"/>
      <c r="AC71" s="21"/>
      <c r="AD71" s="21"/>
      <c r="AE71" s="21"/>
      <c r="AF71" s="21"/>
      <c r="AG71" s="21"/>
    </row>
    <row r="72" spans="1:33" s="61" customFormat="1" ht="15" customHeight="1">
      <c r="B72" s="60"/>
      <c r="C72" s="60"/>
      <c r="D72" s="60"/>
      <c r="E72" s="60"/>
      <c r="F72" s="60"/>
      <c r="G72" s="60"/>
      <c r="H72" s="60"/>
      <c r="I72" s="60"/>
      <c r="J72" s="60"/>
      <c r="K72" s="58"/>
      <c r="L72" s="58"/>
      <c r="M72" s="58"/>
      <c r="N72" s="58"/>
      <c r="O72" s="58"/>
      <c r="P72" s="58"/>
      <c r="Q72" s="58"/>
      <c r="R72" s="58"/>
      <c r="S72" s="58"/>
      <c r="T72" s="58"/>
      <c r="U72" s="58"/>
      <c r="V72" s="58"/>
      <c r="W72" s="58"/>
      <c r="X72" s="58"/>
      <c r="Y72" s="58"/>
      <c r="Z72" s="58"/>
      <c r="AA72" s="58"/>
      <c r="AB72" s="58"/>
      <c r="AC72" s="58"/>
      <c r="AD72" s="58"/>
      <c r="AE72" s="59"/>
      <c r="AF72" s="116"/>
      <c r="AG72" s="116"/>
    </row>
    <row r="73" spans="1:33" s="10" customFormat="1" ht="23.25" customHeight="1">
      <c r="B73" s="593" t="s">
        <v>0</v>
      </c>
      <c r="C73" s="593"/>
      <c r="D73" s="576" t="s">
        <v>76</v>
      </c>
      <c r="E73" s="577"/>
      <c r="F73" s="577"/>
      <c r="G73" s="577"/>
      <c r="H73" s="577"/>
      <c r="I73" s="577"/>
      <c r="J73" s="578"/>
      <c r="K73" s="115"/>
      <c r="L73" s="14"/>
      <c r="M73" s="14"/>
      <c r="N73" s="14"/>
      <c r="O73" s="14"/>
      <c r="P73" s="14"/>
      <c r="Q73" s="14"/>
      <c r="R73" s="14"/>
      <c r="S73" s="14"/>
      <c r="T73" s="14"/>
      <c r="U73" s="14"/>
      <c r="V73" s="14"/>
      <c r="W73" s="14"/>
      <c r="X73" s="14"/>
      <c r="Y73" s="14"/>
      <c r="Z73" s="14"/>
      <c r="AA73" s="14"/>
      <c r="AB73" s="14"/>
      <c r="AC73" s="14"/>
      <c r="AD73" s="14"/>
      <c r="AE73" s="24"/>
      <c r="AF73" s="116"/>
      <c r="AG73" s="116"/>
    </row>
    <row r="74" spans="1:33" s="10" customFormat="1" ht="21.75" customHeight="1">
      <c r="B74" s="598" t="str">
        <f>IF(COUNTIF(E76:E85,"err")&gt;0,"グレードと一致しない型番があります。SII登録型番を確認して下さい。","")</f>
        <v/>
      </c>
      <c r="C74" s="598"/>
      <c r="D74" s="598"/>
      <c r="E74" s="598"/>
      <c r="F74" s="598"/>
      <c r="G74" s="598"/>
      <c r="H74" s="598"/>
      <c r="I74" s="598"/>
      <c r="J74" s="598"/>
      <c r="K74" s="65" t="s">
        <v>14</v>
      </c>
      <c r="L74" s="14"/>
      <c r="M74" s="14"/>
      <c r="N74" s="14"/>
      <c r="O74" s="14"/>
      <c r="P74" s="14"/>
      <c r="Q74" s="14"/>
      <c r="R74" s="14"/>
      <c r="S74" s="14"/>
      <c r="T74" s="14"/>
      <c r="U74" s="14"/>
      <c r="V74" s="14"/>
      <c r="W74" s="14"/>
      <c r="X74" s="14"/>
      <c r="Y74" s="14"/>
      <c r="Z74" s="14"/>
      <c r="AA74" s="14"/>
      <c r="AB74" s="14"/>
      <c r="AC74" s="14"/>
      <c r="AD74" s="14"/>
      <c r="AE74" s="24"/>
      <c r="AF74" s="41"/>
      <c r="AG74" s="41"/>
    </row>
    <row r="75" spans="1:33" s="35" customFormat="1" ht="28.5" customHeight="1" thickBot="1">
      <c r="B75" s="590" t="s">
        <v>1</v>
      </c>
      <c r="C75" s="591"/>
      <c r="D75" s="230" t="s">
        <v>3</v>
      </c>
      <c r="E75" s="231" t="s">
        <v>42</v>
      </c>
      <c r="F75" s="592" t="s">
        <v>18</v>
      </c>
      <c r="G75" s="592"/>
      <c r="H75" s="592"/>
      <c r="I75" s="591"/>
      <c r="J75" s="231" t="s">
        <v>4</v>
      </c>
      <c r="K75" s="232" t="s">
        <v>35</v>
      </c>
      <c r="L75" s="231" t="s">
        <v>6</v>
      </c>
      <c r="M75" s="232" t="s">
        <v>35</v>
      </c>
      <c r="N75" s="231" t="s">
        <v>6</v>
      </c>
      <c r="O75" s="232" t="s">
        <v>35</v>
      </c>
      <c r="P75" s="231" t="s">
        <v>6</v>
      </c>
      <c r="Q75" s="232" t="s">
        <v>35</v>
      </c>
      <c r="R75" s="231" t="s">
        <v>6</v>
      </c>
      <c r="S75" s="232" t="s">
        <v>35</v>
      </c>
      <c r="T75" s="231" t="s">
        <v>6</v>
      </c>
      <c r="U75" s="232" t="s">
        <v>35</v>
      </c>
      <c r="V75" s="231" t="s">
        <v>6</v>
      </c>
      <c r="W75" s="232" t="s">
        <v>35</v>
      </c>
      <c r="X75" s="231" t="s">
        <v>6</v>
      </c>
      <c r="Y75" s="232" t="s">
        <v>35</v>
      </c>
      <c r="Z75" s="231" t="s">
        <v>6</v>
      </c>
      <c r="AA75" s="232" t="s">
        <v>35</v>
      </c>
      <c r="AB75" s="231" t="s">
        <v>6</v>
      </c>
      <c r="AC75" s="232" t="s">
        <v>35</v>
      </c>
      <c r="AD75" s="231" t="s">
        <v>6</v>
      </c>
      <c r="AE75" s="237"/>
      <c r="AF75" s="233" t="s">
        <v>46</v>
      </c>
      <c r="AG75" s="234" t="s">
        <v>47</v>
      </c>
    </row>
    <row r="76" spans="1:33" s="17" customFormat="1" ht="24" customHeight="1" thickTop="1">
      <c r="A76" s="17" t="str">
        <f>IF(D76="","",MAX($A$75:$A75)+1)</f>
        <v/>
      </c>
      <c r="B76" s="587"/>
      <c r="C76" s="588"/>
      <c r="D76" s="38"/>
      <c r="E76" s="270" t="str">
        <f>IF(D76="","",IF(LEFT(D76,1)&amp;RIGHT(D76,1)&lt;&gt;"W5","err",LEFT(D76,1)&amp;RIGHT(D76,1)))</f>
        <v/>
      </c>
      <c r="F76" s="143"/>
      <c r="G76" s="44" t="s">
        <v>2</v>
      </c>
      <c r="H76" s="143"/>
      <c r="I76" s="47" t="s">
        <v>5</v>
      </c>
      <c r="J76" s="273" t="str">
        <f>IF(AND(F76&lt;&gt;"",H76&lt;&gt;""),ROUNDDOWN(F76*H76/1000000,2),"")</f>
        <v/>
      </c>
      <c r="K76" s="121"/>
      <c r="L76" s="251">
        <f t="shared" ref="L76:L85" si="30">IF(AND($J76&lt;&gt;"",K76&lt;&gt;""),$J76*K76,0)</f>
        <v>0</v>
      </c>
      <c r="M76" s="121"/>
      <c r="N76" s="251">
        <f t="shared" ref="N76:N85" si="31">IF(AND($J76&lt;&gt;"",M76&lt;&gt;""),$J76*M76,0)</f>
        <v>0</v>
      </c>
      <c r="O76" s="121"/>
      <c r="P76" s="251">
        <f t="shared" ref="P76:P85" si="32">IF(AND($J76&lt;&gt;"",O76&lt;&gt;""),$J76*O76,0)</f>
        <v>0</v>
      </c>
      <c r="Q76" s="121"/>
      <c r="R76" s="251">
        <f t="shared" ref="R76:R85" si="33">IF(AND($J76&lt;&gt;"",Q76&lt;&gt;""),$J76*Q76,0)</f>
        <v>0</v>
      </c>
      <c r="S76" s="121"/>
      <c r="T76" s="251">
        <f t="shared" ref="T76:T85" si="34">IF(AND($J76&lt;&gt;"",S76&lt;&gt;""),$J76*S76,0)</f>
        <v>0</v>
      </c>
      <c r="U76" s="121"/>
      <c r="V76" s="251">
        <f t="shared" ref="V76:V85" si="35">IF(AND($J76&lt;&gt;"",U76&lt;&gt;""),$J76*U76,0)</f>
        <v>0</v>
      </c>
      <c r="W76" s="121"/>
      <c r="X76" s="251">
        <f t="shared" ref="X76:X85" si="36">IF(AND($J76&lt;&gt;"",W76&lt;&gt;""),$J76*W76,0)</f>
        <v>0</v>
      </c>
      <c r="Y76" s="121"/>
      <c r="Z76" s="251">
        <f t="shared" ref="Z76:Z85" si="37">IF(AND($J76&lt;&gt;"",Y76&lt;&gt;""),$J76*Y76,0)</f>
        <v>0</v>
      </c>
      <c r="AA76" s="121"/>
      <c r="AB76" s="251">
        <f t="shared" ref="AB76:AB85" si="38">IF(AND($J76&lt;&gt;"",AA76&lt;&gt;""),$J76*AA76,0)</f>
        <v>0</v>
      </c>
      <c r="AC76" s="121"/>
      <c r="AD76" s="251">
        <f t="shared" ref="AD76:AD85" si="39">IF(AND($J76&lt;&gt;"",AC76&lt;&gt;""),$J76*AC76,0)</f>
        <v>0</v>
      </c>
      <c r="AE76" s="113"/>
      <c r="AF76" s="266">
        <f>SUM(K76*$K$9,M76*$M$9,O76*$O$9,Q76*$Q$9,S76*$S$9,U76*$U$9,W76*$W$9,Y76*$Y$9,AA76*$AA$9,AC76*$AC$9)</f>
        <v>0</v>
      </c>
      <c r="AG76" s="267">
        <f>SUM(L76*$K$9,N76*$M$9,P76*$O$9,R76*$Q$9,T76*$S$9,V76*$U$9,X76*$W$9,Z76*$Y$9,AB76*$AA$9,AD76*$AC$9)</f>
        <v>0</v>
      </c>
    </row>
    <row r="77" spans="1:33" s="17" customFormat="1" ht="24" customHeight="1">
      <c r="A77" s="17" t="str">
        <f>IF(D77="","",MAX($A$75:$A76)+1)</f>
        <v/>
      </c>
      <c r="B77" s="579"/>
      <c r="C77" s="580"/>
      <c r="D77" s="39"/>
      <c r="E77" s="271" t="str">
        <f t="shared" ref="E77:E85" si="40">IF(D77="","",IF(LEFT(D77,1)&amp;RIGHT(D77,1)&lt;&gt;"W5","err",LEFT(D77,1)&amp;RIGHT(D77,1)))</f>
        <v/>
      </c>
      <c r="F77" s="140"/>
      <c r="G77" s="45" t="s">
        <v>2</v>
      </c>
      <c r="H77" s="140"/>
      <c r="I77" s="48" t="s">
        <v>5</v>
      </c>
      <c r="J77" s="274" t="str">
        <f t="shared" ref="J77:J85" si="41">IF(AND(F77&lt;&gt;"",H77&lt;&gt;""),ROUNDDOWN(F77*H77/1000000,2),"")</f>
        <v/>
      </c>
      <c r="K77" s="122"/>
      <c r="L77" s="252">
        <f t="shared" si="30"/>
        <v>0</v>
      </c>
      <c r="M77" s="122"/>
      <c r="N77" s="252">
        <f t="shared" si="31"/>
        <v>0</v>
      </c>
      <c r="O77" s="122"/>
      <c r="P77" s="252">
        <f t="shared" si="32"/>
        <v>0</v>
      </c>
      <c r="Q77" s="122"/>
      <c r="R77" s="252">
        <f t="shared" si="33"/>
        <v>0</v>
      </c>
      <c r="S77" s="122"/>
      <c r="T77" s="252">
        <f t="shared" si="34"/>
        <v>0</v>
      </c>
      <c r="U77" s="122"/>
      <c r="V77" s="252">
        <f t="shared" si="35"/>
        <v>0</v>
      </c>
      <c r="W77" s="122"/>
      <c r="X77" s="252">
        <f t="shared" si="36"/>
        <v>0</v>
      </c>
      <c r="Y77" s="122"/>
      <c r="Z77" s="252">
        <f t="shared" si="37"/>
        <v>0</v>
      </c>
      <c r="AA77" s="122"/>
      <c r="AB77" s="252">
        <f t="shared" si="38"/>
        <v>0</v>
      </c>
      <c r="AC77" s="122"/>
      <c r="AD77" s="252">
        <f t="shared" si="39"/>
        <v>0</v>
      </c>
      <c r="AE77" s="114"/>
      <c r="AF77" s="266">
        <f t="shared" ref="AF77:AF85" si="42">SUM(K77*$K$9,M77*$M$9,O77*$O$9,Q77*$Q$9,S77*$S$9,U77*$U$9,W77*$W$9,Y77*$Y$9,AA77*$AA$9,AC77*$AC$9)</f>
        <v>0</v>
      </c>
      <c r="AG77" s="267">
        <f t="shared" ref="AG77:AG85" si="43">SUM(L77*$K$9,N77*$M$9,P77*$O$9,R77*$Q$9,T77*$S$9,V77*$U$9,X77*$W$9,Z77*$Y$9,AB77*$AA$9,AD77*$AC$9)</f>
        <v>0</v>
      </c>
    </row>
    <row r="78" spans="1:33" s="17" customFormat="1" ht="24" customHeight="1">
      <c r="A78" s="17" t="str">
        <f>IF(D78="","",MAX($A$75:$A77)+1)</f>
        <v/>
      </c>
      <c r="B78" s="579"/>
      <c r="C78" s="580"/>
      <c r="D78" s="39"/>
      <c r="E78" s="271" t="str">
        <f t="shared" si="40"/>
        <v/>
      </c>
      <c r="F78" s="140"/>
      <c r="G78" s="45" t="s">
        <v>2</v>
      </c>
      <c r="H78" s="140"/>
      <c r="I78" s="48" t="s">
        <v>5</v>
      </c>
      <c r="J78" s="274" t="str">
        <f t="shared" si="41"/>
        <v/>
      </c>
      <c r="K78" s="122"/>
      <c r="L78" s="252">
        <f t="shared" si="30"/>
        <v>0</v>
      </c>
      <c r="M78" s="122"/>
      <c r="N78" s="252">
        <f t="shared" si="31"/>
        <v>0</v>
      </c>
      <c r="O78" s="122"/>
      <c r="P78" s="252">
        <f t="shared" si="32"/>
        <v>0</v>
      </c>
      <c r="Q78" s="122"/>
      <c r="R78" s="252">
        <f t="shared" si="33"/>
        <v>0</v>
      </c>
      <c r="S78" s="122"/>
      <c r="T78" s="252">
        <f t="shared" si="34"/>
        <v>0</v>
      </c>
      <c r="U78" s="122"/>
      <c r="V78" s="252">
        <f t="shared" si="35"/>
        <v>0</v>
      </c>
      <c r="W78" s="122"/>
      <c r="X78" s="252">
        <f t="shared" si="36"/>
        <v>0</v>
      </c>
      <c r="Y78" s="122"/>
      <c r="Z78" s="252">
        <f t="shared" si="37"/>
        <v>0</v>
      </c>
      <c r="AA78" s="122"/>
      <c r="AB78" s="252">
        <f t="shared" si="38"/>
        <v>0</v>
      </c>
      <c r="AC78" s="122"/>
      <c r="AD78" s="252">
        <f t="shared" si="39"/>
        <v>0</v>
      </c>
      <c r="AE78" s="114"/>
      <c r="AF78" s="266">
        <f t="shared" si="42"/>
        <v>0</v>
      </c>
      <c r="AG78" s="267">
        <f t="shared" si="43"/>
        <v>0</v>
      </c>
    </row>
    <row r="79" spans="1:33" s="17" customFormat="1" ht="24" customHeight="1">
      <c r="A79" s="17" t="str">
        <f>IF(D79="","",MAX($A$75:$A78)+1)</f>
        <v/>
      </c>
      <c r="B79" s="579"/>
      <c r="C79" s="580"/>
      <c r="D79" s="39"/>
      <c r="E79" s="271" t="str">
        <f t="shared" si="40"/>
        <v/>
      </c>
      <c r="F79" s="140"/>
      <c r="G79" s="45" t="s">
        <v>2</v>
      </c>
      <c r="H79" s="140"/>
      <c r="I79" s="48" t="s">
        <v>5</v>
      </c>
      <c r="J79" s="274" t="str">
        <f t="shared" si="41"/>
        <v/>
      </c>
      <c r="K79" s="122"/>
      <c r="L79" s="252">
        <f t="shared" si="30"/>
        <v>0</v>
      </c>
      <c r="M79" s="122"/>
      <c r="N79" s="252">
        <f t="shared" si="31"/>
        <v>0</v>
      </c>
      <c r="O79" s="122"/>
      <c r="P79" s="252">
        <f t="shared" si="32"/>
        <v>0</v>
      </c>
      <c r="Q79" s="122"/>
      <c r="R79" s="252">
        <f t="shared" si="33"/>
        <v>0</v>
      </c>
      <c r="S79" s="122"/>
      <c r="T79" s="252">
        <f t="shared" si="34"/>
        <v>0</v>
      </c>
      <c r="U79" s="122"/>
      <c r="V79" s="252">
        <f t="shared" si="35"/>
        <v>0</v>
      </c>
      <c r="W79" s="122"/>
      <c r="X79" s="252">
        <f t="shared" si="36"/>
        <v>0</v>
      </c>
      <c r="Y79" s="122"/>
      <c r="Z79" s="252">
        <f t="shared" si="37"/>
        <v>0</v>
      </c>
      <c r="AA79" s="122"/>
      <c r="AB79" s="252">
        <f t="shared" si="38"/>
        <v>0</v>
      </c>
      <c r="AC79" s="122"/>
      <c r="AD79" s="252">
        <f t="shared" si="39"/>
        <v>0</v>
      </c>
      <c r="AE79" s="114"/>
      <c r="AF79" s="266">
        <f t="shared" si="42"/>
        <v>0</v>
      </c>
      <c r="AG79" s="267">
        <f t="shared" si="43"/>
        <v>0</v>
      </c>
    </row>
    <row r="80" spans="1:33" s="17" customFormat="1" ht="24" customHeight="1">
      <c r="A80" s="17" t="str">
        <f>IF(D80="","",MAX($A$75:$A79)+1)</f>
        <v/>
      </c>
      <c r="B80" s="579"/>
      <c r="C80" s="580"/>
      <c r="D80" s="39"/>
      <c r="E80" s="271" t="str">
        <f t="shared" si="40"/>
        <v/>
      </c>
      <c r="F80" s="140"/>
      <c r="G80" s="45" t="s">
        <v>2</v>
      </c>
      <c r="H80" s="140"/>
      <c r="I80" s="48" t="s">
        <v>5</v>
      </c>
      <c r="J80" s="274" t="str">
        <f t="shared" si="41"/>
        <v/>
      </c>
      <c r="K80" s="122"/>
      <c r="L80" s="252">
        <f t="shared" si="30"/>
        <v>0</v>
      </c>
      <c r="M80" s="122"/>
      <c r="N80" s="252">
        <f t="shared" si="31"/>
        <v>0</v>
      </c>
      <c r="O80" s="122"/>
      <c r="P80" s="252">
        <f t="shared" si="32"/>
        <v>0</v>
      </c>
      <c r="Q80" s="122"/>
      <c r="R80" s="252">
        <f t="shared" si="33"/>
        <v>0</v>
      </c>
      <c r="S80" s="122"/>
      <c r="T80" s="252">
        <f t="shared" si="34"/>
        <v>0</v>
      </c>
      <c r="U80" s="122"/>
      <c r="V80" s="252">
        <f t="shared" si="35"/>
        <v>0</v>
      </c>
      <c r="W80" s="122"/>
      <c r="X80" s="252">
        <f t="shared" si="36"/>
        <v>0</v>
      </c>
      <c r="Y80" s="122"/>
      <c r="Z80" s="252">
        <f t="shared" si="37"/>
        <v>0</v>
      </c>
      <c r="AA80" s="122"/>
      <c r="AB80" s="252">
        <f t="shared" si="38"/>
        <v>0</v>
      </c>
      <c r="AC80" s="122"/>
      <c r="AD80" s="252">
        <f t="shared" si="39"/>
        <v>0</v>
      </c>
      <c r="AE80" s="114"/>
      <c r="AF80" s="266">
        <f t="shared" si="42"/>
        <v>0</v>
      </c>
      <c r="AG80" s="267">
        <f t="shared" si="43"/>
        <v>0</v>
      </c>
    </row>
    <row r="81" spans="1:33" s="17" customFormat="1" ht="24" customHeight="1">
      <c r="A81" s="17" t="str">
        <f>IF(D81="","",MAX($A$75:$A80)+1)</f>
        <v/>
      </c>
      <c r="B81" s="579"/>
      <c r="C81" s="580"/>
      <c r="D81" s="39"/>
      <c r="E81" s="271" t="str">
        <f t="shared" si="40"/>
        <v/>
      </c>
      <c r="F81" s="140"/>
      <c r="G81" s="45" t="s">
        <v>2</v>
      </c>
      <c r="H81" s="140"/>
      <c r="I81" s="48" t="s">
        <v>5</v>
      </c>
      <c r="J81" s="274" t="str">
        <f t="shared" si="41"/>
        <v/>
      </c>
      <c r="K81" s="122"/>
      <c r="L81" s="252">
        <f t="shared" si="30"/>
        <v>0</v>
      </c>
      <c r="M81" s="122"/>
      <c r="N81" s="252">
        <f t="shared" si="31"/>
        <v>0</v>
      </c>
      <c r="O81" s="122"/>
      <c r="P81" s="252">
        <f t="shared" si="32"/>
        <v>0</v>
      </c>
      <c r="Q81" s="122"/>
      <c r="R81" s="252">
        <f t="shared" si="33"/>
        <v>0</v>
      </c>
      <c r="S81" s="122"/>
      <c r="T81" s="252">
        <f t="shared" si="34"/>
        <v>0</v>
      </c>
      <c r="U81" s="122"/>
      <c r="V81" s="252">
        <f t="shared" si="35"/>
        <v>0</v>
      </c>
      <c r="W81" s="122"/>
      <c r="X81" s="252">
        <f t="shared" si="36"/>
        <v>0</v>
      </c>
      <c r="Y81" s="122"/>
      <c r="Z81" s="252">
        <f t="shared" si="37"/>
        <v>0</v>
      </c>
      <c r="AA81" s="122"/>
      <c r="AB81" s="252">
        <f t="shared" si="38"/>
        <v>0</v>
      </c>
      <c r="AC81" s="122"/>
      <c r="AD81" s="252">
        <f t="shared" si="39"/>
        <v>0</v>
      </c>
      <c r="AE81" s="114"/>
      <c r="AF81" s="266">
        <f t="shared" si="42"/>
        <v>0</v>
      </c>
      <c r="AG81" s="267">
        <f t="shared" si="43"/>
        <v>0</v>
      </c>
    </row>
    <row r="82" spans="1:33" s="17" customFormat="1" ht="24" customHeight="1">
      <c r="A82" s="17" t="str">
        <f>IF(D82="","",MAX($A$75:$A81)+1)</f>
        <v/>
      </c>
      <c r="B82" s="579"/>
      <c r="C82" s="580"/>
      <c r="D82" s="39"/>
      <c r="E82" s="271" t="str">
        <f t="shared" si="40"/>
        <v/>
      </c>
      <c r="F82" s="140"/>
      <c r="G82" s="45" t="s">
        <v>2</v>
      </c>
      <c r="H82" s="140"/>
      <c r="I82" s="48" t="s">
        <v>5</v>
      </c>
      <c r="J82" s="274" t="str">
        <f t="shared" si="41"/>
        <v/>
      </c>
      <c r="K82" s="122"/>
      <c r="L82" s="252">
        <f t="shared" si="30"/>
        <v>0</v>
      </c>
      <c r="M82" s="122"/>
      <c r="N82" s="252">
        <f t="shared" si="31"/>
        <v>0</v>
      </c>
      <c r="O82" s="122"/>
      <c r="P82" s="252">
        <f t="shared" si="32"/>
        <v>0</v>
      </c>
      <c r="Q82" s="122"/>
      <c r="R82" s="252">
        <f t="shared" si="33"/>
        <v>0</v>
      </c>
      <c r="S82" s="122"/>
      <c r="T82" s="252">
        <f t="shared" si="34"/>
        <v>0</v>
      </c>
      <c r="U82" s="122"/>
      <c r="V82" s="252">
        <f t="shared" si="35"/>
        <v>0</v>
      </c>
      <c r="W82" s="122"/>
      <c r="X82" s="252">
        <f t="shared" si="36"/>
        <v>0</v>
      </c>
      <c r="Y82" s="122"/>
      <c r="Z82" s="252">
        <f t="shared" si="37"/>
        <v>0</v>
      </c>
      <c r="AA82" s="122"/>
      <c r="AB82" s="252">
        <f t="shared" si="38"/>
        <v>0</v>
      </c>
      <c r="AC82" s="122"/>
      <c r="AD82" s="252">
        <f t="shared" si="39"/>
        <v>0</v>
      </c>
      <c r="AE82" s="114"/>
      <c r="AF82" s="266">
        <f t="shared" si="42"/>
        <v>0</v>
      </c>
      <c r="AG82" s="267">
        <f t="shared" si="43"/>
        <v>0</v>
      </c>
    </row>
    <row r="83" spans="1:33" s="17" customFormat="1" ht="24" customHeight="1">
      <c r="A83" s="17" t="str">
        <f>IF(D83="","",MAX($A$75:$A82)+1)</f>
        <v/>
      </c>
      <c r="B83" s="579"/>
      <c r="C83" s="580"/>
      <c r="D83" s="39"/>
      <c r="E83" s="271" t="str">
        <f t="shared" si="40"/>
        <v/>
      </c>
      <c r="F83" s="140"/>
      <c r="G83" s="45" t="s">
        <v>2</v>
      </c>
      <c r="H83" s="140"/>
      <c r="I83" s="48" t="s">
        <v>5</v>
      </c>
      <c r="J83" s="274" t="str">
        <f t="shared" si="41"/>
        <v/>
      </c>
      <c r="K83" s="122"/>
      <c r="L83" s="252">
        <f t="shared" si="30"/>
        <v>0</v>
      </c>
      <c r="M83" s="122"/>
      <c r="N83" s="252">
        <f t="shared" si="31"/>
        <v>0</v>
      </c>
      <c r="O83" s="122"/>
      <c r="P83" s="252">
        <f t="shared" si="32"/>
        <v>0</v>
      </c>
      <c r="Q83" s="122"/>
      <c r="R83" s="252">
        <f t="shared" si="33"/>
        <v>0</v>
      </c>
      <c r="S83" s="122"/>
      <c r="T83" s="252">
        <f t="shared" si="34"/>
        <v>0</v>
      </c>
      <c r="U83" s="122"/>
      <c r="V83" s="252">
        <f t="shared" si="35"/>
        <v>0</v>
      </c>
      <c r="W83" s="122"/>
      <c r="X83" s="252">
        <f t="shared" si="36"/>
        <v>0</v>
      </c>
      <c r="Y83" s="122"/>
      <c r="Z83" s="252">
        <f t="shared" si="37"/>
        <v>0</v>
      </c>
      <c r="AA83" s="122"/>
      <c r="AB83" s="252">
        <f t="shared" si="38"/>
        <v>0</v>
      </c>
      <c r="AC83" s="122"/>
      <c r="AD83" s="252">
        <f t="shared" si="39"/>
        <v>0</v>
      </c>
      <c r="AE83" s="114"/>
      <c r="AF83" s="266">
        <f t="shared" si="42"/>
        <v>0</v>
      </c>
      <c r="AG83" s="267">
        <f t="shared" si="43"/>
        <v>0</v>
      </c>
    </row>
    <row r="84" spans="1:33" s="17" customFormat="1" ht="24" customHeight="1">
      <c r="A84" s="17" t="str">
        <f>IF(D84="","",MAX($A$75:$A83)+1)</f>
        <v/>
      </c>
      <c r="B84" s="579"/>
      <c r="C84" s="580"/>
      <c r="D84" s="39"/>
      <c r="E84" s="271" t="str">
        <f t="shared" si="40"/>
        <v/>
      </c>
      <c r="F84" s="140"/>
      <c r="G84" s="45" t="s">
        <v>2</v>
      </c>
      <c r="H84" s="140"/>
      <c r="I84" s="48" t="s">
        <v>5</v>
      </c>
      <c r="J84" s="274" t="str">
        <f t="shared" si="41"/>
        <v/>
      </c>
      <c r="K84" s="122"/>
      <c r="L84" s="252">
        <f t="shared" si="30"/>
        <v>0</v>
      </c>
      <c r="M84" s="122"/>
      <c r="N84" s="252">
        <f t="shared" si="31"/>
        <v>0</v>
      </c>
      <c r="O84" s="122"/>
      <c r="P84" s="252">
        <f t="shared" si="32"/>
        <v>0</v>
      </c>
      <c r="Q84" s="122"/>
      <c r="R84" s="252">
        <f t="shared" si="33"/>
        <v>0</v>
      </c>
      <c r="S84" s="122"/>
      <c r="T84" s="252">
        <f t="shared" si="34"/>
        <v>0</v>
      </c>
      <c r="U84" s="122"/>
      <c r="V84" s="252">
        <f t="shared" si="35"/>
        <v>0</v>
      </c>
      <c r="W84" s="122"/>
      <c r="X84" s="252">
        <f t="shared" si="36"/>
        <v>0</v>
      </c>
      <c r="Y84" s="122"/>
      <c r="Z84" s="252">
        <f t="shared" si="37"/>
        <v>0</v>
      </c>
      <c r="AA84" s="122"/>
      <c r="AB84" s="252">
        <f t="shared" si="38"/>
        <v>0</v>
      </c>
      <c r="AC84" s="122"/>
      <c r="AD84" s="252">
        <f t="shared" si="39"/>
        <v>0</v>
      </c>
      <c r="AE84" s="114"/>
      <c r="AF84" s="266">
        <f t="shared" si="42"/>
        <v>0</v>
      </c>
      <c r="AG84" s="267">
        <f t="shared" si="43"/>
        <v>0</v>
      </c>
    </row>
    <row r="85" spans="1:33" s="17" customFormat="1" ht="24" customHeight="1" thickBot="1">
      <c r="A85" s="17" t="str">
        <f>IF(D85="","",MAX($A$75:$A84)+1)</f>
        <v/>
      </c>
      <c r="B85" s="582"/>
      <c r="C85" s="583"/>
      <c r="D85" s="40"/>
      <c r="E85" s="272" t="str">
        <f t="shared" si="40"/>
        <v/>
      </c>
      <c r="F85" s="142"/>
      <c r="G85" s="46" t="s">
        <v>2</v>
      </c>
      <c r="H85" s="142"/>
      <c r="I85" s="49" t="s">
        <v>5</v>
      </c>
      <c r="J85" s="275" t="str">
        <f t="shared" si="41"/>
        <v/>
      </c>
      <c r="K85" s="123"/>
      <c r="L85" s="253">
        <f t="shared" si="30"/>
        <v>0</v>
      </c>
      <c r="M85" s="123"/>
      <c r="N85" s="253">
        <f t="shared" si="31"/>
        <v>0</v>
      </c>
      <c r="O85" s="123"/>
      <c r="P85" s="253">
        <f t="shared" si="32"/>
        <v>0</v>
      </c>
      <c r="Q85" s="123"/>
      <c r="R85" s="253">
        <f t="shared" si="33"/>
        <v>0</v>
      </c>
      <c r="S85" s="123"/>
      <c r="T85" s="253">
        <f t="shared" si="34"/>
        <v>0</v>
      </c>
      <c r="U85" s="123"/>
      <c r="V85" s="253">
        <f t="shared" si="35"/>
        <v>0</v>
      </c>
      <c r="W85" s="123"/>
      <c r="X85" s="253">
        <f t="shared" si="36"/>
        <v>0</v>
      </c>
      <c r="Y85" s="123"/>
      <c r="Z85" s="253">
        <f t="shared" si="37"/>
        <v>0</v>
      </c>
      <c r="AA85" s="123"/>
      <c r="AB85" s="253">
        <f t="shared" si="38"/>
        <v>0</v>
      </c>
      <c r="AC85" s="123"/>
      <c r="AD85" s="253">
        <f t="shared" si="39"/>
        <v>0</v>
      </c>
      <c r="AE85" s="114"/>
      <c r="AF85" s="276">
        <f t="shared" si="42"/>
        <v>0</v>
      </c>
      <c r="AG85" s="277">
        <f t="shared" si="43"/>
        <v>0</v>
      </c>
    </row>
    <row r="86" spans="1:33" s="16" customFormat="1" ht="23.25" customHeight="1" thickTop="1">
      <c r="B86" s="584" t="s">
        <v>7</v>
      </c>
      <c r="C86" s="584"/>
      <c r="D86" s="584"/>
      <c r="E86" s="584"/>
      <c r="F86" s="584"/>
      <c r="G86" s="584"/>
      <c r="H86" s="584"/>
      <c r="I86" s="584"/>
      <c r="J86" s="584"/>
      <c r="K86" s="124">
        <f t="shared" ref="K86:AD86" si="44">SUM(K76:K85)</f>
        <v>0</v>
      </c>
      <c r="L86" s="126">
        <f t="shared" si="44"/>
        <v>0</v>
      </c>
      <c r="M86" s="124">
        <f t="shared" si="44"/>
        <v>0</v>
      </c>
      <c r="N86" s="126">
        <f t="shared" si="44"/>
        <v>0</v>
      </c>
      <c r="O86" s="124">
        <f t="shared" si="44"/>
        <v>0</v>
      </c>
      <c r="P86" s="126">
        <f t="shared" si="44"/>
        <v>0</v>
      </c>
      <c r="Q86" s="124">
        <f t="shared" si="44"/>
        <v>0</v>
      </c>
      <c r="R86" s="126">
        <f t="shared" si="44"/>
        <v>0</v>
      </c>
      <c r="S86" s="124">
        <f t="shared" si="44"/>
        <v>0</v>
      </c>
      <c r="T86" s="126">
        <f t="shared" si="44"/>
        <v>0</v>
      </c>
      <c r="U86" s="124">
        <f t="shared" si="44"/>
        <v>0</v>
      </c>
      <c r="V86" s="126">
        <f t="shared" si="44"/>
        <v>0</v>
      </c>
      <c r="W86" s="124">
        <f t="shared" si="44"/>
        <v>0</v>
      </c>
      <c r="X86" s="126">
        <f t="shared" si="44"/>
        <v>0</v>
      </c>
      <c r="Y86" s="124">
        <f t="shared" si="44"/>
        <v>0</v>
      </c>
      <c r="Z86" s="126">
        <f t="shared" si="44"/>
        <v>0</v>
      </c>
      <c r="AA86" s="124">
        <f t="shared" si="44"/>
        <v>0</v>
      </c>
      <c r="AB86" s="126">
        <f t="shared" si="44"/>
        <v>0</v>
      </c>
      <c r="AC86" s="124">
        <f t="shared" si="44"/>
        <v>0</v>
      </c>
      <c r="AD86" s="126">
        <f t="shared" si="44"/>
        <v>0</v>
      </c>
      <c r="AE86" s="59"/>
      <c r="AF86" s="125">
        <f>SUM(AF76:AF85)</f>
        <v>0</v>
      </c>
      <c r="AG86" s="153">
        <f>SUM(AG76:AG85)</f>
        <v>0</v>
      </c>
    </row>
    <row r="87" spans="1:33" s="23" customFormat="1" ht="15" customHeight="1">
      <c r="B87" s="15"/>
      <c r="C87" s="15"/>
      <c r="D87" s="15"/>
      <c r="E87" s="15"/>
      <c r="F87" s="15"/>
      <c r="G87" s="15"/>
      <c r="H87" s="15"/>
      <c r="I87" s="15"/>
      <c r="J87" s="15"/>
      <c r="K87" s="24"/>
      <c r="L87" s="25"/>
      <c r="M87" s="24"/>
      <c r="N87" s="25"/>
      <c r="O87" s="24"/>
      <c r="P87" s="25"/>
      <c r="Q87" s="24"/>
      <c r="R87" s="25"/>
      <c r="S87" s="24"/>
      <c r="T87" s="25"/>
      <c r="U87" s="24"/>
      <c r="V87" s="25"/>
      <c r="W87" s="24"/>
      <c r="X87" s="25"/>
      <c r="Y87" s="24"/>
      <c r="Z87" s="25"/>
      <c r="AA87" s="24"/>
      <c r="AB87" s="25"/>
      <c r="AC87" s="24"/>
      <c r="AD87" s="25"/>
      <c r="AE87" s="26"/>
      <c r="AF87" s="24"/>
      <c r="AG87" s="25"/>
    </row>
    <row r="88" spans="1:33" s="10" customFormat="1" ht="23.25" customHeight="1">
      <c r="B88" s="589" t="s">
        <v>0</v>
      </c>
      <c r="C88" s="589"/>
      <c r="D88" s="576" t="s">
        <v>88</v>
      </c>
      <c r="E88" s="577"/>
      <c r="F88" s="577"/>
      <c r="G88" s="577"/>
      <c r="H88" s="577"/>
      <c r="I88" s="577"/>
      <c r="J88" s="578"/>
      <c r="K88" s="238"/>
      <c r="L88" s="239"/>
      <c r="M88" s="239"/>
      <c r="N88" s="239"/>
      <c r="O88" s="239"/>
      <c r="P88" s="239"/>
      <c r="Q88" s="239"/>
      <c r="R88" s="239"/>
      <c r="S88" s="239"/>
      <c r="T88" s="239"/>
      <c r="U88" s="239"/>
      <c r="V88" s="239"/>
      <c r="W88" s="239"/>
      <c r="X88" s="239"/>
      <c r="Y88" s="239"/>
      <c r="Z88" s="239"/>
      <c r="AA88" s="239"/>
      <c r="AB88" s="239"/>
      <c r="AC88" s="239"/>
      <c r="AD88" s="239"/>
      <c r="AE88" s="240"/>
      <c r="AF88" s="241"/>
      <c r="AG88" s="241"/>
    </row>
    <row r="89" spans="1:33" s="10" customFormat="1" ht="21.75" customHeight="1">
      <c r="B89" s="581" t="str">
        <f>IF(COUNTIF(E91:E110,"err")&gt;0,"グレードと一致しない型番があります。SII登録型番を確認して下さい。","")</f>
        <v/>
      </c>
      <c r="C89" s="581"/>
      <c r="D89" s="581"/>
      <c r="E89" s="581"/>
      <c r="F89" s="581"/>
      <c r="G89" s="581"/>
      <c r="H89" s="581"/>
      <c r="I89" s="581"/>
      <c r="J89" s="581"/>
      <c r="K89" s="242" t="s">
        <v>14</v>
      </c>
      <c r="L89" s="239"/>
      <c r="M89" s="239"/>
      <c r="N89" s="239"/>
      <c r="O89" s="239"/>
      <c r="P89" s="239"/>
      <c r="Q89" s="239"/>
      <c r="R89" s="239"/>
      <c r="S89" s="239"/>
      <c r="T89" s="239"/>
      <c r="U89" s="239"/>
      <c r="V89" s="239"/>
      <c r="W89" s="239"/>
      <c r="X89" s="239"/>
      <c r="Y89" s="239"/>
      <c r="Z89" s="239"/>
      <c r="AA89" s="239"/>
      <c r="AB89" s="239"/>
      <c r="AC89" s="239"/>
      <c r="AD89" s="239"/>
      <c r="AE89" s="240"/>
      <c r="AF89" s="243"/>
      <c r="AG89" s="243"/>
    </row>
    <row r="90" spans="1:33" s="35" customFormat="1" ht="28.5" customHeight="1" thickBot="1">
      <c r="B90" s="590" t="s">
        <v>1</v>
      </c>
      <c r="C90" s="591"/>
      <c r="D90" s="230" t="s">
        <v>3</v>
      </c>
      <c r="E90" s="231" t="s">
        <v>42</v>
      </c>
      <c r="F90" s="592" t="s">
        <v>18</v>
      </c>
      <c r="G90" s="592"/>
      <c r="H90" s="592"/>
      <c r="I90" s="591"/>
      <c r="J90" s="231" t="s">
        <v>4</v>
      </c>
      <c r="K90" s="232" t="s">
        <v>35</v>
      </c>
      <c r="L90" s="231" t="s">
        <v>6</v>
      </c>
      <c r="M90" s="232" t="s">
        <v>35</v>
      </c>
      <c r="N90" s="231" t="s">
        <v>6</v>
      </c>
      <c r="O90" s="232" t="s">
        <v>35</v>
      </c>
      <c r="P90" s="231" t="s">
        <v>6</v>
      </c>
      <c r="Q90" s="232" t="s">
        <v>35</v>
      </c>
      <c r="R90" s="231" t="s">
        <v>6</v>
      </c>
      <c r="S90" s="232" t="s">
        <v>35</v>
      </c>
      <c r="T90" s="231" t="s">
        <v>6</v>
      </c>
      <c r="U90" s="232" t="s">
        <v>35</v>
      </c>
      <c r="V90" s="231" t="s">
        <v>6</v>
      </c>
      <c r="W90" s="232" t="s">
        <v>35</v>
      </c>
      <c r="X90" s="231" t="s">
        <v>6</v>
      </c>
      <c r="Y90" s="232" t="s">
        <v>35</v>
      </c>
      <c r="Z90" s="231" t="s">
        <v>6</v>
      </c>
      <c r="AA90" s="232" t="s">
        <v>35</v>
      </c>
      <c r="AB90" s="231" t="s">
        <v>6</v>
      </c>
      <c r="AC90" s="232" t="s">
        <v>35</v>
      </c>
      <c r="AD90" s="231" t="s">
        <v>6</v>
      </c>
      <c r="AE90" s="237"/>
      <c r="AF90" s="233" t="s">
        <v>46</v>
      </c>
      <c r="AG90" s="234" t="s">
        <v>47</v>
      </c>
    </row>
    <row r="91" spans="1:33" s="17" customFormat="1" ht="24" customHeight="1" thickTop="1">
      <c r="A91" s="17" t="str">
        <f>IF(D91="","",MAX($A$90:$A90)+1)</f>
        <v/>
      </c>
      <c r="B91" s="587"/>
      <c r="C91" s="588"/>
      <c r="D91" s="38"/>
      <c r="E91" s="270" t="str">
        <f>IF(D91="","",IF(AND(LEFT(D91,1)&amp;RIGHT(D91,1)&lt;&gt;"W6"),"err",LEFT(D91,1)&amp;RIGHT(D91,1)))</f>
        <v/>
      </c>
      <c r="F91" s="143"/>
      <c r="G91" s="44" t="s">
        <v>2</v>
      </c>
      <c r="H91" s="143"/>
      <c r="I91" s="47" t="s">
        <v>5</v>
      </c>
      <c r="J91" s="273" t="str">
        <f>IF(AND(F91&lt;&gt;"",H91&lt;&gt;""),ROUNDDOWN(F91*H91/1000000,2),"")</f>
        <v/>
      </c>
      <c r="K91" s="121"/>
      <c r="L91" s="251">
        <f t="shared" ref="L91:L110" si="45">IF(AND($J91&lt;&gt;"",K91&lt;&gt;""),$J91*K91,0)</f>
        <v>0</v>
      </c>
      <c r="M91" s="121"/>
      <c r="N91" s="251">
        <f t="shared" ref="N91:N110" si="46">IF(AND($J91&lt;&gt;"",M91&lt;&gt;""),$J91*M91,0)</f>
        <v>0</v>
      </c>
      <c r="O91" s="121"/>
      <c r="P91" s="251">
        <f t="shared" ref="P91:P110" si="47">IF(AND($J91&lt;&gt;"",O91&lt;&gt;""),$J91*O91,0)</f>
        <v>0</v>
      </c>
      <c r="Q91" s="121"/>
      <c r="R91" s="251">
        <f t="shared" ref="R91:R110" si="48">IF(AND($J91&lt;&gt;"",Q91&lt;&gt;""),$J91*Q91,0)</f>
        <v>0</v>
      </c>
      <c r="S91" s="121"/>
      <c r="T91" s="251">
        <f t="shared" ref="T91:T110" si="49">IF(AND($J91&lt;&gt;"",S91&lt;&gt;""),$J91*S91,0)</f>
        <v>0</v>
      </c>
      <c r="U91" s="121"/>
      <c r="V91" s="251">
        <f t="shared" ref="V91:V110" si="50">IF(AND($J91&lt;&gt;"",U91&lt;&gt;""),$J91*U91,0)</f>
        <v>0</v>
      </c>
      <c r="W91" s="121"/>
      <c r="X91" s="251">
        <f t="shared" ref="X91:X110" si="51">IF(AND($J91&lt;&gt;"",W91&lt;&gt;""),$J91*W91,0)</f>
        <v>0</v>
      </c>
      <c r="Y91" s="121"/>
      <c r="Z91" s="251">
        <f t="shared" ref="Z91:Z110" si="52">IF(AND($J91&lt;&gt;"",Y91&lt;&gt;""),$J91*Y91,0)</f>
        <v>0</v>
      </c>
      <c r="AA91" s="121"/>
      <c r="AB91" s="251">
        <f t="shared" ref="AB91:AB110" si="53">IF(AND($J91&lt;&gt;"",AA91&lt;&gt;""),$J91*AA91,0)</f>
        <v>0</v>
      </c>
      <c r="AC91" s="121"/>
      <c r="AD91" s="251">
        <f t="shared" ref="AD91:AD110" si="54">IF(AND($J91&lt;&gt;"",AC91&lt;&gt;""),$J91*AC91,0)</f>
        <v>0</v>
      </c>
      <c r="AE91" s="113"/>
      <c r="AF91" s="266">
        <f>SUM(K91*$K$9,M91*$M$9,O91*$O$9,Q91*$Q$9,S91*$S$9,U91*$U$9,W91*$W$9,Y91*$Y$9,AA91*$AA$9,AC91*$AC$9)</f>
        <v>0</v>
      </c>
      <c r="AG91" s="267">
        <f>SUM(L91*$K$9,N91*$M$9,P91*$O$9,R91*$Q$9,T91*$S$9,V91*$U$9,X91*$W$9,Z91*$Y$9,AB91*$AA$9,AD91*$AC$9)</f>
        <v>0</v>
      </c>
    </row>
    <row r="92" spans="1:33" s="17" customFormat="1" ht="24" customHeight="1">
      <c r="A92" s="17" t="str">
        <f>IF(D92="","",MAX($A$90:$A91)+1)</f>
        <v/>
      </c>
      <c r="B92" s="579"/>
      <c r="C92" s="580"/>
      <c r="D92" s="39"/>
      <c r="E92" s="271" t="str">
        <f t="shared" ref="E92:E110" si="55">IF(D92="","",IF(AND(LEFT(D92,1)&amp;RIGHT(D92,1)&lt;&gt;"W6"),"err",LEFT(D92,1)&amp;RIGHT(D92,1)))</f>
        <v/>
      </c>
      <c r="F92" s="140"/>
      <c r="G92" s="45" t="s">
        <v>2</v>
      </c>
      <c r="H92" s="140"/>
      <c r="I92" s="48" t="s">
        <v>5</v>
      </c>
      <c r="J92" s="274" t="str">
        <f t="shared" ref="J92:J110" si="56">IF(AND(F92&lt;&gt;"",H92&lt;&gt;""),ROUNDDOWN(F92*H92/1000000,2),"")</f>
        <v/>
      </c>
      <c r="K92" s="122"/>
      <c r="L92" s="252">
        <f t="shared" si="45"/>
        <v>0</v>
      </c>
      <c r="M92" s="122"/>
      <c r="N92" s="252">
        <f t="shared" si="46"/>
        <v>0</v>
      </c>
      <c r="O92" s="122"/>
      <c r="P92" s="252">
        <f t="shared" si="47"/>
        <v>0</v>
      </c>
      <c r="Q92" s="122"/>
      <c r="R92" s="252">
        <f t="shared" si="48"/>
        <v>0</v>
      </c>
      <c r="S92" s="122"/>
      <c r="T92" s="252">
        <f t="shared" si="49"/>
        <v>0</v>
      </c>
      <c r="U92" s="122"/>
      <c r="V92" s="252">
        <f t="shared" si="50"/>
        <v>0</v>
      </c>
      <c r="W92" s="122"/>
      <c r="X92" s="252">
        <f t="shared" si="51"/>
        <v>0</v>
      </c>
      <c r="Y92" s="122"/>
      <c r="Z92" s="252">
        <f t="shared" si="52"/>
        <v>0</v>
      </c>
      <c r="AA92" s="122"/>
      <c r="AB92" s="252">
        <f t="shared" si="53"/>
        <v>0</v>
      </c>
      <c r="AC92" s="122"/>
      <c r="AD92" s="252">
        <f t="shared" si="54"/>
        <v>0</v>
      </c>
      <c r="AE92" s="114"/>
      <c r="AF92" s="266">
        <f t="shared" ref="AF92:AF110" si="57">SUM(K92*$K$9,M92*$M$9,O92*$O$9,Q92*$Q$9,S92*$S$9,U92*$U$9,W92*$W$9,Y92*$Y$9,AA92*$AA$9,AC92*$AC$9)</f>
        <v>0</v>
      </c>
      <c r="AG92" s="267">
        <f t="shared" ref="AG92:AG110" si="58">SUM(L92*$K$9,N92*$M$9,P92*$O$9,R92*$Q$9,T92*$S$9,V92*$U$9,X92*$W$9,Z92*$Y$9,AB92*$AA$9,AD92*$AC$9)</f>
        <v>0</v>
      </c>
    </row>
    <row r="93" spans="1:33" s="17" customFormat="1" ht="24" customHeight="1">
      <c r="A93" s="17" t="str">
        <f>IF(D93="","",MAX($A$90:$A90)+1)</f>
        <v/>
      </c>
      <c r="B93" s="579"/>
      <c r="C93" s="580"/>
      <c r="D93" s="39"/>
      <c r="E93" s="271" t="str">
        <f t="shared" si="55"/>
        <v/>
      </c>
      <c r="F93" s="140"/>
      <c r="G93" s="45" t="s">
        <v>2</v>
      </c>
      <c r="H93" s="140"/>
      <c r="I93" s="48" t="s">
        <v>5</v>
      </c>
      <c r="J93" s="274" t="str">
        <f t="shared" ref="J93:J100" si="59">IF(AND(F93&lt;&gt;"",H93&lt;&gt;""),ROUNDDOWN(F93*H93/1000000,2),"")</f>
        <v/>
      </c>
      <c r="K93" s="122"/>
      <c r="L93" s="252">
        <f t="shared" si="45"/>
        <v>0</v>
      </c>
      <c r="M93" s="122"/>
      <c r="N93" s="252">
        <f t="shared" si="46"/>
        <v>0</v>
      </c>
      <c r="O93" s="122"/>
      <c r="P93" s="252">
        <f t="shared" si="47"/>
        <v>0</v>
      </c>
      <c r="Q93" s="122"/>
      <c r="R93" s="252">
        <f t="shared" si="48"/>
        <v>0</v>
      </c>
      <c r="S93" s="122"/>
      <c r="T93" s="252">
        <f t="shared" si="49"/>
        <v>0</v>
      </c>
      <c r="U93" s="122"/>
      <c r="V93" s="252">
        <f t="shared" si="50"/>
        <v>0</v>
      </c>
      <c r="W93" s="122"/>
      <c r="X93" s="252">
        <f t="shared" si="51"/>
        <v>0</v>
      </c>
      <c r="Y93" s="122"/>
      <c r="Z93" s="252">
        <f t="shared" si="52"/>
        <v>0</v>
      </c>
      <c r="AA93" s="122"/>
      <c r="AB93" s="252">
        <f t="shared" si="53"/>
        <v>0</v>
      </c>
      <c r="AC93" s="122"/>
      <c r="AD93" s="252">
        <f t="shared" si="54"/>
        <v>0</v>
      </c>
      <c r="AE93" s="114"/>
      <c r="AF93" s="266">
        <f t="shared" si="57"/>
        <v>0</v>
      </c>
      <c r="AG93" s="267">
        <f t="shared" si="58"/>
        <v>0</v>
      </c>
    </row>
    <row r="94" spans="1:33" s="17" customFormat="1" ht="24" customHeight="1">
      <c r="A94" s="17" t="str">
        <f>IF(D94="","",MAX($A$90:$A93)+1)</f>
        <v/>
      </c>
      <c r="B94" s="579"/>
      <c r="C94" s="580"/>
      <c r="D94" s="39"/>
      <c r="E94" s="271" t="str">
        <f t="shared" si="55"/>
        <v/>
      </c>
      <c r="F94" s="140"/>
      <c r="G94" s="45" t="s">
        <v>2</v>
      </c>
      <c r="H94" s="140"/>
      <c r="I94" s="48" t="s">
        <v>5</v>
      </c>
      <c r="J94" s="274" t="str">
        <f t="shared" si="59"/>
        <v/>
      </c>
      <c r="K94" s="122"/>
      <c r="L94" s="252">
        <f t="shared" si="45"/>
        <v>0</v>
      </c>
      <c r="M94" s="122"/>
      <c r="N94" s="252">
        <f t="shared" si="46"/>
        <v>0</v>
      </c>
      <c r="O94" s="122"/>
      <c r="P94" s="252">
        <f t="shared" si="47"/>
        <v>0</v>
      </c>
      <c r="Q94" s="122"/>
      <c r="R94" s="252">
        <f t="shared" si="48"/>
        <v>0</v>
      </c>
      <c r="S94" s="122"/>
      <c r="T94" s="252">
        <f t="shared" si="49"/>
        <v>0</v>
      </c>
      <c r="U94" s="122"/>
      <c r="V94" s="252">
        <f t="shared" si="50"/>
        <v>0</v>
      </c>
      <c r="W94" s="122"/>
      <c r="X94" s="252">
        <f t="shared" si="51"/>
        <v>0</v>
      </c>
      <c r="Y94" s="122"/>
      <c r="Z94" s="252">
        <f t="shared" si="52"/>
        <v>0</v>
      </c>
      <c r="AA94" s="122"/>
      <c r="AB94" s="252">
        <f t="shared" si="53"/>
        <v>0</v>
      </c>
      <c r="AC94" s="122"/>
      <c r="AD94" s="252">
        <f t="shared" si="54"/>
        <v>0</v>
      </c>
      <c r="AE94" s="114"/>
      <c r="AF94" s="266">
        <f t="shared" si="57"/>
        <v>0</v>
      </c>
      <c r="AG94" s="267">
        <f t="shared" si="58"/>
        <v>0</v>
      </c>
    </row>
    <row r="95" spans="1:33" s="17" customFormat="1" ht="24" customHeight="1">
      <c r="A95" s="17" t="str">
        <f>IF(D95="","",MAX($A72:$A$72)+1)</f>
        <v/>
      </c>
      <c r="B95" s="579"/>
      <c r="C95" s="580"/>
      <c r="D95" s="39"/>
      <c r="E95" s="271" t="str">
        <f t="shared" si="55"/>
        <v/>
      </c>
      <c r="F95" s="140"/>
      <c r="G95" s="45" t="s">
        <v>2</v>
      </c>
      <c r="H95" s="140"/>
      <c r="I95" s="48" t="s">
        <v>5</v>
      </c>
      <c r="J95" s="274" t="str">
        <f t="shared" si="59"/>
        <v/>
      </c>
      <c r="K95" s="122"/>
      <c r="L95" s="252">
        <f t="shared" si="45"/>
        <v>0</v>
      </c>
      <c r="M95" s="122"/>
      <c r="N95" s="252">
        <f t="shared" si="46"/>
        <v>0</v>
      </c>
      <c r="O95" s="122"/>
      <c r="P95" s="252">
        <f t="shared" si="47"/>
        <v>0</v>
      </c>
      <c r="Q95" s="122"/>
      <c r="R95" s="252">
        <f t="shared" si="48"/>
        <v>0</v>
      </c>
      <c r="S95" s="122"/>
      <c r="T95" s="252">
        <f t="shared" si="49"/>
        <v>0</v>
      </c>
      <c r="U95" s="122"/>
      <c r="V95" s="252">
        <f t="shared" si="50"/>
        <v>0</v>
      </c>
      <c r="W95" s="122"/>
      <c r="X95" s="252">
        <f t="shared" si="51"/>
        <v>0</v>
      </c>
      <c r="Y95" s="122"/>
      <c r="Z95" s="252">
        <f t="shared" si="52"/>
        <v>0</v>
      </c>
      <c r="AA95" s="122"/>
      <c r="AB95" s="252">
        <f t="shared" si="53"/>
        <v>0</v>
      </c>
      <c r="AC95" s="122"/>
      <c r="AD95" s="252">
        <f t="shared" si="54"/>
        <v>0</v>
      </c>
      <c r="AE95" s="114"/>
      <c r="AF95" s="266">
        <f t="shared" si="57"/>
        <v>0</v>
      </c>
      <c r="AG95" s="267">
        <f t="shared" si="58"/>
        <v>0</v>
      </c>
    </row>
    <row r="96" spans="1:33" s="17" customFormat="1" ht="24" customHeight="1">
      <c r="A96" s="17" t="str">
        <f>IF(D96="","",MAX($A$90:$A95)+1)</f>
        <v/>
      </c>
      <c r="B96" s="579"/>
      <c r="C96" s="580"/>
      <c r="D96" s="39"/>
      <c r="E96" s="271" t="str">
        <f t="shared" si="55"/>
        <v/>
      </c>
      <c r="F96" s="140"/>
      <c r="G96" s="45" t="s">
        <v>2</v>
      </c>
      <c r="H96" s="140"/>
      <c r="I96" s="48" t="s">
        <v>5</v>
      </c>
      <c r="J96" s="274" t="str">
        <f t="shared" si="59"/>
        <v/>
      </c>
      <c r="K96" s="122"/>
      <c r="L96" s="252">
        <f t="shared" si="45"/>
        <v>0</v>
      </c>
      <c r="M96" s="122"/>
      <c r="N96" s="252">
        <f t="shared" si="46"/>
        <v>0</v>
      </c>
      <c r="O96" s="122"/>
      <c r="P96" s="252">
        <f t="shared" si="47"/>
        <v>0</v>
      </c>
      <c r="Q96" s="122"/>
      <c r="R96" s="252">
        <f t="shared" si="48"/>
        <v>0</v>
      </c>
      <c r="S96" s="122"/>
      <c r="T96" s="252">
        <f t="shared" si="49"/>
        <v>0</v>
      </c>
      <c r="U96" s="122"/>
      <c r="V96" s="252">
        <f t="shared" si="50"/>
        <v>0</v>
      </c>
      <c r="W96" s="122"/>
      <c r="X96" s="252">
        <f t="shared" si="51"/>
        <v>0</v>
      </c>
      <c r="Y96" s="122"/>
      <c r="Z96" s="252">
        <f t="shared" si="52"/>
        <v>0</v>
      </c>
      <c r="AA96" s="122"/>
      <c r="AB96" s="252">
        <f t="shared" si="53"/>
        <v>0</v>
      </c>
      <c r="AC96" s="122"/>
      <c r="AD96" s="252">
        <f t="shared" si="54"/>
        <v>0</v>
      </c>
      <c r="AE96" s="114"/>
      <c r="AF96" s="266">
        <f t="shared" si="57"/>
        <v>0</v>
      </c>
      <c r="AG96" s="267">
        <f t="shared" si="58"/>
        <v>0</v>
      </c>
    </row>
    <row r="97" spans="1:33" s="17" customFormat="1" ht="24" customHeight="1">
      <c r="A97" s="17" t="str">
        <f>IF(D97="","",MAX($A88:$A$90)+1)</f>
        <v/>
      </c>
      <c r="B97" s="579"/>
      <c r="C97" s="580"/>
      <c r="D97" s="39"/>
      <c r="E97" s="271" t="str">
        <f t="shared" si="55"/>
        <v/>
      </c>
      <c r="F97" s="140"/>
      <c r="G97" s="45" t="s">
        <v>2</v>
      </c>
      <c r="H97" s="140"/>
      <c r="I97" s="48" t="s">
        <v>5</v>
      </c>
      <c r="J97" s="274" t="str">
        <f t="shared" si="59"/>
        <v/>
      </c>
      <c r="K97" s="122"/>
      <c r="L97" s="252">
        <f t="shared" si="45"/>
        <v>0</v>
      </c>
      <c r="M97" s="122"/>
      <c r="N97" s="252">
        <f t="shared" si="46"/>
        <v>0</v>
      </c>
      <c r="O97" s="122"/>
      <c r="P97" s="252">
        <f t="shared" si="47"/>
        <v>0</v>
      </c>
      <c r="Q97" s="122"/>
      <c r="R97" s="252">
        <f t="shared" si="48"/>
        <v>0</v>
      </c>
      <c r="S97" s="122"/>
      <c r="T97" s="252">
        <f t="shared" si="49"/>
        <v>0</v>
      </c>
      <c r="U97" s="122"/>
      <c r="V97" s="252">
        <f t="shared" si="50"/>
        <v>0</v>
      </c>
      <c r="W97" s="122"/>
      <c r="X97" s="252">
        <f t="shared" si="51"/>
        <v>0</v>
      </c>
      <c r="Y97" s="122"/>
      <c r="Z97" s="252">
        <f t="shared" si="52"/>
        <v>0</v>
      </c>
      <c r="AA97" s="122"/>
      <c r="AB97" s="252">
        <f t="shared" si="53"/>
        <v>0</v>
      </c>
      <c r="AC97" s="122"/>
      <c r="AD97" s="252">
        <f t="shared" si="54"/>
        <v>0</v>
      </c>
      <c r="AE97" s="114"/>
      <c r="AF97" s="266">
        <f t="shared" si="57"/>
        <v>0</v>
      </c>
      <c r="AG97" s="267">
        <f t="shared" si="58"/>
        <v>0</v>
      </c>
    </row>
    <row r="98" spans="1:33" s="17" customFormat="1" ht="24" customHeight="1">
      <c r="A98" s="17" t="str">
        <f>IF(D98="","",MAX($A$90:$A97)+1)</f>
        <v/>
      </c>
      <c r="B98" s="579"/>
      <c r="C98" s="580"/>
      <c r="D98" s="39"/>
      <c r="E98" s="271" t="str">
        <f t="shared" si="55"/>
        <v/>
      </c>
      <c r="F98" s="140"/>
      <c r="G98" s="45" t="s">
        <v>2</v>
      </c>
      <c r="H98" s="140"/>
      <c r="I98" s="48" t="s">
        <v>5</v>
      </c>
      <c r="J98" s="274" t="str">
        <f t="shared" si="59"/>
        <v/>
      </c>
      <c r="K98" s="122"/>
      <c r="L98" s="252">
        <f t="shared" si="45"/>
        <v>0</v>
      </c>
      <c r="M98" s="122"/>
      <c r="N98" s="252">
        <f t="shared" si="46"/>
        <v>0</v>
      </c>
      <c r="O98" s="122"/>
      <c r="P98" s="252">
        <f t="shared" si="47"/>
        <v>0</v>
      </c>
      <c r="Q98" s="122"/>
      <c r="R98" s="252">
        <f t="shared" si="48"/>
        <v>0</v>
      </c>
      <c r="S98" s="122"/>
      <c r="T98" s="252">
        <f t="shared" si="49"/>
        <v>0</v>
      </c>
      <c r="U98" s="122"/>
      <c r="V98" s="252">
        <f t="shared" si="50"/>
        <v>0</v>
      </c>
      <c r="W98" s="122"/>
      <c r="X98" s="252">
        <f t="shared" si="51"/>
        <v>0</v>
      </c>
      <c r="Y98" s="122"/>
      <c r="Z98" s="252">
        <f t="shared" si="52"/>
        <v>0</v>
      </c>
      <c r="AA98" s="122"/>
      <c r="AB98" s="252">
        <f t="shared" si="53"/>
        <v>0</v>
      </c>
      <c r="AC98" s="122"/>
      <c r="AD98" s="252">
        <f t="shared" si="54"/>
        <v>0</v>
      </c>
      <c r="AE98" s="114"/>
      <c r="AF98" s="266">
        <f t="shared" si="57"/>
        <v>0</v>
      </c>
      <c r="AG98" s="267">
        <f t="shared" si="58"/>
        <v>0</v>
      </c>
    </row>
    <row r="99" spans="1:33" s="17" customFormat="1" ht="24" customHeight="1">
      <c r="A99" s="17" t="str">
        <f>IF(D99="","",MAX($A$90:$A90)+1)</f>
        <v/>
      </c>
      <c r="B99" s="579"/>
      <c r="C99" s="580"/>
      <c r="D99" s="39"/>
      <c r="E99" s="271" t="str">
        <f t="shared" si="55"/>
        <v/>
      </c>
      <c r="F99" s="140"/>
      <c r="G99" s="45" t="s">
        <v>2</v>
      </c>
      <c r="H99" s="140"/>
      <c r="I99" s="48" t="s">
        <v>5</v>
      </c>
      <c r="J99" s="274" t="str">
        <f t="shared" si="59"/>
        <v/>
      </c>
      <c r="K99" s="122"/>
      <c r="L99" s="252">
        <f t="shared" si="45"/>
        <v>0</v>
      </c>
      <c r="M99" s="122"/>
      <c r="N99" s="252">
        <f t="shared" si="46"/>
        <v>0</v>
      </c>
      <c r="O99" s="122"/>
      <c r="P99" s="252">
        <f t="shared" si="47"/>
        <v>0</v>
      </c>
      <c r="Q99" s="122"/>
      <c r="R99" s="252">
        <f t="shared" si="48"/>
        <v>0</v>
      </c>
      <c r="S99" s="122"/>
      <c r="T99" s="252">
        <f t="shared" si="49"/>
        <v>0</v>
      </c>
      <c r="U99" s="122"/>
      <c r="V99" s="252">
        <f t="shared" si="50"/>
        <v>0</v>
      </c>
      <c r="W99" s="122"/>
      <c r="X99" s="252">
        <f t="shared" si="51"/>
        <v>0</v>
      </c>
      <c r="Y99" s="122"/>
      <c r="Z99" s="252">
        <f t="shared" si="52"/>
        <v>0</v>
      </c>
      <c r="AA99" s="122"/>
      <c r="AB99" s="252">
        <f t="shared" si="53"/>
        <v>0</v>
      </c>
      <c r="AC99" s="122"/>
      <c r="AD99" s="252">
        <f t="shared" si="54"/>
        <v>0</v>
      </c>
      <c r="AE99" s="114"/>
      <c r="AF99" s="266">
        <f t="shared" si="57"/>
        <v>0</v>
      </c>
      <c r="AG99" s="267">
        <f t="shared" si="58"/>
        <v>0</v>
      </c>
    </row>
    <row r="100" spans="1:33" s="17" customFormat="1" ht="24" customHeight="1">
      <c r="A100" s="17" t="str">
        <f>IF(D100="","",MAX($A$90:$A99)+1)</f>
        <v/>
      </c>
      <c r="B100" s="579"/>
      <c r="C100" s="580"/>
      <c r="D100" s="39"/>
      <c r="E100" s="271" t="str">
        <f t="shared" si="55"/>
        <v/>
      </c>
      <c r="F100" s="140"/>
      <c r="G100" s="45" t="s">
        <v>2</v>
      </c>
      <c r="H100" s="140"/>
      <c r="I100" s="48" t="s">
        <v>5</v>
      </c>
      <c r="J100" s="274" t="str">
        <f t="shared" si="59"/>
        <v/>
      </c>
      <c r="K100" s="122"/>
      <c r="L100" s="252">
        <f t="shared" si="45"/>
        <v>0</v>
      </c>
      <c r="M100" s="122"/>
      <c r="N100" s="252">
        <f t="shared" si="46"/>
        <v>0</v>
      </c>
      <c r="O100" s="122"/>
      <c r="P100" s="252">
        <f t="shared" si="47"/>
        <v>0</v>
      </c>
      <c r="Q100" s="122"/>
      <c r="R100" s="252">
        <f t="shared" si="48"/>
        <v>0</v>
      </c>
      <c r="S100" s="122"/>
      <c r="T100" s="252">
        <f t="shared" si="49"/>
        <v>0</v>
      </c>
      <c r="U100" s="122"/>
      <c r="V100" s="252">
        <f t="shared" si="50"/>
        <v>0</v>
      </c>
      <c r="W100" s="122"/>
      <c r="X100" s="252">
        <f t="shared" si="51"/>
        <v>0</v>
      </c>
      <c r="Y100" s="122"/>
      <c r="Z100" s="252">
        <f t="shared" si="52"/>
        <v>0</v>
      </c>
      <c r="AA100" s="122"/>
      <c r="AB100" s="252">
        <f t="shared" si="53"/>
        <v>0</v>
      </c>
      <c r="AC100" s="122"/>
      <c r="AD100" s="252">
        <f t="shared" si="54"/>
        <v>0</v>
      </c>
      <c r="AE100" s="114"/>
      <c r="AF100" s="266">
        <f t="shared" si="57"/>
        <v>0</v>
      </c>
      <c r="AG100" s="267">
        <f t="shared" si="58"/>
        <v>0</v>
      </c>
    </row>
    <row r="101" spans="1:33" s="17" customFormat="1" ht="24" customHeight="1">
      <c r="A101" s="17" t="str">
        <f>IF(D101="","",MAX($A$90:$A92)+1)</f>
        <v/>
      </c>
      <c r="B101" s="579"/>
      <c r="C101" s="580"/>
      <c r="D101" s="39"/>
      <c r="E101" s="271" t="str">
        <f t="shared" si="55"/>
        <v/>
      </c>
      <c r="F101" s="140"/>
      <c r="G101" s="45" t="s">
        <v>2</v>
      </c>
      <c r="H101" s="140"/>
      <c r="I101" s="48" t="s">
        <v>5</v>
      </c>
      <c r="J101" s="274" t="str">
        <f t="shared" si="56"/>
        <v/>
      </c>
      <c r="K101" s="122"/>
      <c r="L101" s="252">
        <f t="shared" si="45"/>
        <v>0</v>
      </c>
      <c r="M101" s="122"/>
      <c r="N101" s="252">
        <f t="shared" si="46"/>
        <v>0</v>
      </c>
      <c r="O101" s="122"/>
      <c r="P101" s="252">
        <f t="shared" si="47"/>
        <v>0</v>
      </c>
      <c r="Q101" s="122"/>
      <c r="R101" s="252">
        <f t="shared" si="48"/>
        <v>0</v>
      </c>
      <c r="S101" s="122"/>
      <c r="T101" s="252">
        <f t="shared" si="49"/>
        <v>0</v>
      </c>
      <c r="U101" s="122"/>
      <c r="V101" s="252">
        <f t="shared" si="50"/>
        <v>0</v>
      </c>
      <c r="W101" s="122"/>
      <c r="X101" s="252">
        <f t="shared" si="51"/>
        <v>0</v>
      </c>
      <c r="Y101" s="122"/>
      <c r="Z101" s="252">
        <f t="shared" si="52"/>
        <v>0</v>
      </c>
      <c r="AA101" s="122"/>
      <c r="AB101" s="252">
        <f t="shared" si="53"/>
        <v>0</v>
      </c>
      <c r="AC101" s="122"/>
      <c r="AD101" s="252">
        <f t="shared" si="54"/>
        <v>0</v>
      </c>
      <c r="AE101" s="114"/>
      <c r="AF101" s="266">
        <f t="shared" si="57"/>
        <v>0</v>
      </c>
      <c r="AG101" s="267">
        <f t="shared" si="58"/>
        <v>0</v>
      </c>
    </row>
    <row r="102" spans="1:33" s="17" customFormat="1" ht="24" customHeight="1">
      <c r="A102" s="17" t="str">
        <f>IF(D102="","",MAX($A$90:$A101)+1)</f>
        <v/>
      </c>
      <c r="B102" s="579"/>
      <c r="C102" s="580"/>
      <c r="D102" s="39"/>
      <c r="E102" s="271" t="str">
        <f t="shared" si="55"/>
        <v/>
      </c>
      <c r="F102" s="140"/>
      <c r="G102" s="45" t="s">
        <v>2</v>
      </c>
      <c r="H102" s="140"/>
      <c r="I102" s="48" t="s">
        <v>5</v>
      </c>
      <c r="J102" s="274" t="str">
        <f t="shared" si="56"/>
        <v/>
      </c>
      <c r="K102" s="122"/>
      <c r="L102" s="252">
        <f t="shared" si="45"/>
        <v>0</v>
      </c>
      <c r="M102" s="122"/>
      <c r="N102" s="252">
        <f t="shared" si="46"/>
        <v>0</v>
      </c>
      <c r="O102" s="122"/>
      <c r="P102" s="252">
        <f t="shared" si="47"/>
        <v>0</v>
      </c>
      <c r="Q102" s="122"/>
      <c r="R102" s="252">
        <f t="shared" si="48"/>
        <v>0</v>
      </c>
      <c r="S102" s="122"/>
      <c r="T102" s="252">
        <f t="shared" si="49"/>
        <v>0</v>
      </c>
      <c r="U102" s="122"/>
      <c r="V102" s="252">
        <f t="shared" si="50"/>
        <v>0</v>
      </c>
      <c r="W102" s="122"/>
      <c r="X102" s="252">
        <f t="shared" si="51"/>
        <v>0</v>
      </c>
      <c r="Y102" s="122"/>
      <c r="Z102" s="252">
        <f t="shared" si="52"/>
        <v>0</v>
      </c>
      <c r="AA102" s="122"/>
      <c r="AB102" s="252">
        <f t="shared" si="53"/>
        <v>0</v>
      </c>
      <c r="AC102" s="122"/>
      <c r="AD102" s="252">
        <f t="shared" si="54"/>
        <v>0</v>
      </c>
      <c r="AE102" s="114"/>
      <c r="AF102" s="266">
        <f t="shared" si="57"/>
        <v>0</v>
      </c>
      <c r="AG102" s="267">
        <f t="shared" si="58"/>
        <v>0</v>
      </c>
    </row>
    <row r="103" spans="1:33" s="17" customFormat="1" ht="24" customHeight="1">
      <c r="A103" s="17" t="str">
        <f>IF(D103="","",MAX($A$90:$A94)+1)</f>
        <v/>
      </c>
      <c r="B103" s="579"/>
      <c r="C103" s="580"/>
      <c r="D103" s="39"/>
      <c r="E103" s="271" t="str">
        <f t="shared" si="55"/>
        <v/>
      </c>
      <c r="F103" s="140"/>
      <c r="G103" s="45" t="s">
        <v>2</v>
      </c>
      <c r="H103" s="140"/>
      <c r="I103" s="48" t="s">
        <v>5</v>
      </c>
      <c r="J103" s="274" t="str">
        <f>IF(AND(F103&lt;&gt;"",H103&lt;&gt;""),ROUNDDOWN(F103*H103/1000000,2),"")</f>
        <v/>
      </c>
      <c r="K103" s="122"/>
      <c r="L103" s="252">
        <f t="shared" si="45"/>
        <v>0</v>
      </c>
      <c r="M103" s="122"/>
      <c r="N103" s="252">
        <f t="shared" si="46"/>
        <v>0</v>
      </c>
      <c r="O103" s="122"/>
      <c r="P103" s="252">
        <f t="shared" si="47"/>
        <v>0</v>
      </c>
      <c r="Q103" s="122"/>
      <c r="R103" s="252">
        <f t="shared" si="48"/>
        <v>0</v>
      </c>
      <c r="S103" s="122"/>
      <c r="T103" s="252">
        <f t="shared" si="49"/>
        <v>0</v>
      </c>
      <c r="U103" s="122"/>
      <c r="V103" s="252">
        <f t="shared" si="50"/>
        <v>0</v>
      </c>
      <c r="W103" s="122"/>
      <c r="X103" s="252">
        <f t="shared" si="51"/>
        <v>0</v>
      </c>
      <c r="Y103" s="122"/>
      <c r="Z103" s="252">
        <f t="shared" si="52"/>
        <v>0</v>
      </c>
      <c r="AA103" s="122"/>
      <c r="AB103" s="252">
        <f t="shared" si="53"/>
        <v>0</v>
      </c>
      <c r="AC103" s="122"/>
      <c r="AD103" s="252">
        <f t="shared" si="54"/>
        <v>0</v>
      </c>
      <c r="AE103" s="114"/>
      <c r="AF103" s="266">
        <f t="shared" si="57"/>
        <v>0</v>
      </c>
      <c r="AG103" s="267">
        <f t="shared" si="58"/>
        <v>0</v>
      </c>
    </row>
    <row r="104" spans="1:33" s="17" customFormat="1" ht="24" customHeight="1">
      <c r="A104" s="17" t="str">
        <f>IF(D104="","",MAX($A$90:$A103)+1)</f>
        <v/>
      </c>
      <c r="B104" s="579"/>
      <c r="C104" s="580"/>
      <c r="D104" s="39"/>
      <c r="E104" s="271" t="str">
        <f t="shared" si="55"/>
        <v/>
      </c>
      <c r="F104" s="140"/>
      <c r="G104" s="45" t="s">
        <v>2</v>
      </c>
      <c r="H104" s="140"/>
      <c r="I104" s="48" t="s">
        <v>5</v>
      </c>
      <c r="J104" s="274" t="str">
        <f>IF(AND(F104&lt;&gt;"",H104&lt;&gt;""),ROUNDDOWN(F104*H104/1000000,2),"")</f>
        <v/>
      </c>
      <c r="K104" s="122"/>
      <c r="L104" s="252">
        <f t="shared" si="45"/>
        <v>0</v>
      </c>
      <c r="M104" s="122"/>
      <c r="N104" s="252">
        <f t="shared" si="46"/>
        <v>0</v>
      </c>
      <c r="O104" s="122"/>
      <c r="P104" s="252">
        <f t="shared" si="47"/>
        <v>0</v>
      </c>
      <c r="Q104" s="122"/>
      <c r="R104" s="252">
        <f t="shared" si="48"/>
        <v>0</v>
      </c>
      <c r="S104" s="122"/>
      <c r="T104" s="252">
        <f t="shared" si="49"/>
        <v>0</v>
      </c>
      <c r="U104" s="122"/>
      <c r="V104" s="252">
        <f t="shared" si="50"/>
        <v>0</v>
      </c>
      <c r="W104" s="122"/>
      <c r="X104" s="252">
        <f t="shared" si="51"/>
        <v>0</v>
      </c>
      <c r="Y104" s="122"/>
      <c r="Z104" s="252">
        <f t="shared" si="52"/>
        <v>0</v>
      </c>
      <c r="AA104" s="122"/>
      <c r="AB104" s="252">
        <f t="shared" si="53"/>
        <v>0</v>
      </c>
      <c r="AC104" s="122"/>
      <c r="AD104" s="252">
        <f t="shared" si="54"/>
        <v>0</v>
      </c>
      <c r="AE104" s="114"/>
      <c r="AF104" s="266">
        <f t="shared" si="57"/>
        <v>0</v>
      </c>
      <c r="AG104" s="267">
        <f t="shared" si="58"/>
        <v>0</v>
      </c>
    </row>
    <row r="105" spans="1:33" s="17" customFormat="1" ht="24" customHeight="1">
      <c r="A105" s="17" t="str">
        <f>IF(D105="","",MAX($A$90:$A102)+1)</f>
        <v/>
      </c>
      <c r="B105" s="579"/>
      <c r="C105" s="580"/>
      <c r="D105" s="39"/>
      <c r="E105" s="271" t="str">
        <f t="shared" si="55"/>
        <v/>
      </c>
      <c r="F105" s="140"/>
      <c r="G105" s="45" t="s">
        <v>2</v>
      </c>
      <c r="H105" s="140"/>
      <c r="I105" s="48" t="s">
        <v>5</v>
      </c>
      <c r="J105" s="274" t="str">
        <f t="shared" si="56"/>
        <v/>
      </c>
      <c r="K105" s="122"/>
      <c r="L105" s="252">
        <f t="shared" si="45"/>
        <v>0</v>
      </c>
      <c r="M105" s="122"/>
      <c r="N105" s="252">
        <f t="shared" si="46"/>
        <v>0</v>
      </c>
      <c r="O105" s="122"/>
      <c r="P105" s="252">
        <f t="shared" si="47"/>
        <v>0</v>
      </c>
      <c r="Q105" s="122"/>
      <c r="R105" s="252">
        <f t="shared" si="48"/>
        <v>0</v>
      </c>
      <c r="S105" s="122"/>
      <c r="T105" s="252">
        <f t="shared" si="49"/>
        <v>0</v>
      </c>
      <c r="U105" s="122"/>
      <c r="V105" s="252">
        <f t="shared" si="50"/>
        <v>0</v>
      </c>
      <c r="W105" s="122"/>
      <c r="X105" s="252">
        <f t="shared" si="51"/>
        <v>0</v>
      </c>
      <c r="Y105" s="122"/>
      <c r="Z105" s="252">
        <f t="shared" si="52"/>
        <v>0</v>
      </c>
      <c r="AA105" s="122"/>
      <c r="AB105" s="252">
        <f t="shared" si="53"/>
        <v>0</v>
      </c>
      <c r="AC105" s="122"/>
      <c r="AD105" s="252">
        <f t="shared" si="54"/>
        <v>0</v>
      </c>
      <c r="AE105" s="114"/>
      <c r="AF105" s="266">
        <f t="shared" si="57"/>
        <v>0</v>
      </c>
      <c r="AG105" s="267">
        <f t="shared" si="58"/>
        <v>0</v>
      </c>
    </row>
    <row r="106" spans="1:33" s="17" customFormat="1" ht="24" customHeight="1">
      <c r="A106" s="17" t="str">
        <f>IF(D106="","",MAX($A$90:$A105)+1)</f>
        <v/>
      </c>
      <c r="B106" s="579"/>
      <c r="C106" s="580"/>
      <c r="D106" s="39"/>
      <c r="E106" s="271" t="str">
        <f t="shared" si="55"/>
        <v/>
      </c>
      <c r="F106" s="140"/>
      <c r="G106" s="45" t="s">
        <v>2</v>
      </c>
      <c r="H106" s="140"/>
      <c r="I106" s="48" t="s">
        <v>5</v>
      </c>
      <c r="J106" s="274" t="str">
        <f t="shared" si="56"/>
        <v/>
      </c>
      <c r="K106" s="122"/>
      <c r="L106" s="252">
        <f t="shared" si="45"/>
        <v>0</v>
      </c>
      <c r="M106" s="122"/>
      <c r="N106" s="252">
        <f t="shared" si="46"/>
        <v>0</v>
      </c>
      <c r="O106" s="122"/>
      <c r="P106" s="252">
        <f t="shared" si="47"/>
        <v>0</v>
      </c>
      <c r="Q106" s="122"/>
      <c r="R106" s="252">
        <f t="shared" si="48"/>
        <v>0</v>
      </c>
      <c r="S106" s="122"/>
      <c r="T106" s="252">
        <f t="shared" si="49"/>
        <v>0</v>
      </c>
      <c r="U106" s="122"/>
      <c r="V106" s="252">
        <f t="shared" si="50"/>
        <v>0</v>
      </c>
      <c r="W106" s="122"/>
      <c r="X106" s="252">
        <f t="shared" si="51"/>
        <v>0</v>
      </c>
      <c r="Y106" s="122"/>
      <c r="Z106" s="252">
        <f t="shared" si="52"/>
        <v>0</v>
      </c>
      <c r="AA106" s="122"/>
      <c r="AB106" s="252">
        <f t="shared" si="53"/>
        <v>0</v>
      </c>
      <c r="AC106" s="122"/>
      <c r="AD106" s="252">
        <f t="shared" si="54"/>
        <v>0</v>
      </c>
      <c r="AE106" s="114"/>
      <c r="AF106" s="266">
        <f t="shared" si="57"/>
        <v>0</v>
      </c>
      <c r="AG106" s="267">
        <f t="shared" si="58"/>
        <v>0</v>
      </c>
    </row>
    <row r="107" spans="1:33" s="17" customFormat="1" ht="24" customHeight="1">
      <c r="A107" s="17" t="str">
        <f>IF(D107="","",MAX($A$90:$A106)+1)</f>
        <v/>
      </c>
      <c r="B107" s="579"/>
      <c r="C107" s="580"/>
      <c r="D107" s="39"/>
      <c r="E107" s="271" t="str">
        <f t="shared" si="55"/>
        <v/>
      </c>
      <c r="F107" s="140"/>
      <c r="G107" s="45" t="s">
        <v>2</v>
      </c>
      <c r="H107" s="140"/>
      <c r="I107" s="48" t="s">
        <v>5</v>
      </c>
      <c r="J107" s="274" t="str">
        <f t="shared" si="56"/>
        <v/>
      </c>
      <c r="K107" s="122"/>
      <c r="L107" s="252">
        <f t="shared" si="45"/>
        <v>0</v>
      </c>
      <c r="M107" s="122"/>
      <c r="N107" s="252">
        <f t="shared" si="46"/>
        <v>0</v>
      </c>
      <c r="O107" s="122"/>
      <c r="P107" s="252">
        <f t="shared" si="47"/>
        <v>0</v>
      </c>
      <c r="Q107" s="122"/>
      <c r="R107" s="252">
        <f t="shared" si="48"/>
        <v>0</v>
      </c>
      <c r="S107" s="122"/>
      <c r="T107" s="252">
        <f t="shared" si="49"/>
        <v>0</v>
      </c>
      <c r="U107" s="122"/>
      <c r="V107" s="252">
        <f t="shared" si="50"/>
        <v>0</v>
      </c>
      <c r="W107" s="122"/>
      <c r="X107" s="252">
        <f t="shared" si="51"/>
        <v>0</v>
      </c>
      <c r="Y107" s="122"/>
      <c r="Z107" s="252">
        <f t="shared" si="52"/>
        <v>0</v>
      </c>
      <c r="AA107" s="122"/>
      <c r="AB107" s="252">
        <f t="shared" si="53"/>
        <v>0</v>
      </c>
      <c r="AC107" s="122"/>
      <c r="AD107" s="252">
        <f t="shared" si="54"/>
        <v>0</v>
      </c>
      <c r="AE107" s="114"/>
      <c r="AF107" s="266">
        <f t="shared" si="57"/>
        <v>0</v>
      </c>
      <c r="AG107" s="267">
        <f t="shared" si="58"/>
        <v>0</v>
      </c>
    </row>
    <row r="108" spans="1:33" s="17" customFormat="1" ht="24" customHeight="1">
      <c r="A108" s="17" t="str">
        <f>IF(D108="","",MAX($A$90:$A107)+1)</f>
        <v/>
      </c>
      <c r="B108" s="579"/>
      <c r="C108" s="580"/>
      <c r="D108" s="39"/>
      <c r="E108" s="271" t="str">
        <f t="shared" si="55"/>
        <v/>
      </c>
      <c r="F108" s="140"/>
      <c r="G108" s="45" t="s">
        <v>2</v>
      </c>
      <c r="H108" s="140"/>
      <c r="I108" s="48" t="s">
        <v>5</v>
      </c>
      <c r="J108" s="274" t="str">
        <f t="shared" si="56"/>
        <v/>
      </c>
      <c r="K108" s="122"/>
      <c r="L108" s="252">
        <f t="shared" si="45"/>
        <v>0</v>
      </c>
      <c r="M108" s="122"/>
      <c r="N108" s="252">
        <f t="shared" si="46"/>
        <v>0</v>
      </c>
      <c r="O108" s="122"/>
      <c r="P108" s="252">
        <f t="shared" si="47"/>
        <v>0</v>
      </c>
      <c r="Q108" s="122"/>
      <c r="R108" s="252">
        <f t="shared" si="48"/>
        <v>0</v>
      </c>
      <c r="S108" s="122"/>
      <c r="T108" s="252">
        <f t="shared" si="49"/>
        <v>0</v>
      </c>
      <c r="U108" s="122"/>
      <c r="V108" s="252">
        <f t="shared" si="50"/>
        <v>0</v>
      </c>
      <c r="W108" s="122"/>
      <c r="X108" s="252">
        <f t="shared" si="51"/>
        <v>0</v>
      </c>
      <c r="Y108" s="122"/>
      <c r="Z108" s="252">
        <f t="shared" si="52"/>
        <v>0</v>
      </c>
      <c r="AA108" s="122"/>
      <c r="AB108" s="252">
        <f t="shared" si="53"/>
        <v>0</v>
      </c>
      <c r="AC108" s="122"/>
      <c r="AD108" s="252">
        <f t="shared" si="54"/>
        <v>0</v>
      </c>
      <c r="AE108" s="114"/>
      <c r="AF108" s="266">
        <f t="shared" si="57"/>
        <v>0</v>
      </c>
      <c r="AG108" s="267">
        <f t="shared" si="58"/>
        <v>0</v>
      </c>
    </row>
    <row r="109" spans="1:33" s="17" customFormat="1" ht="24" customHeight="1">
      <c r="A109" s="17" t="str">
        <f>IF(D109="","",MAX($A$90:$A108)+1)</f>
        <v/>
      </c>
      <c r="B109" s="579"/>
      <c r="C109" s="580"/>
      <c r="D109" s="39"/>
      <c r="E109" s="271" t="str">
        <f t="shared" si="55"/>
        <v/>
      </c>
      <c r="F109" s="140"/>
      <c r="G109" s="45" t="s">
        <v>2</v>
      </c>
      <c r="H109" s="140"/>
      <c r="I109" s="48" t="s">
        <v>5</v>
      </c>
      <c r="J109" s="274" t="str">
        <f t="shared" si="56"/>
        <v/>
      </c>
      <c r="K109" s="122"/>
      <c r="L109" s="252">
        <f t="shared" si="45"/>
        <v>0</v>
      </c>
      <c r="M109" s="122"/>
      <c r="N109" s="252">
        <f t="shared" si="46"/>
        <v>0</v>
      </c>
      <c r="O109" s="122"/>
      <c r="P109" s="252">
        <f t="shared" si="47"/>
        <v>0</v>
      </c>
      <c r="Q109" s="122"/>
      <c r="R109" s="252">
        <f t="shared" si="48"/>
        <v>0</v>
      </c>
      <c r="S109" s="122"/>
      <c r="T109" s="252">
        <f t="shared" si="49"/>
        <v>0</v>
      </c>
      <c r="U109" s="122"/>
      <c r="V109" s="252">
        <f t="shared" si="50"/>
        <v>0</v>
      </c>
      <c r="W109" s="122"/>
      <c r="X109" s="252">
        <f t="shared" si="51"/>
        <v>0</v>
      </c>
      <c r="Y109" s="122"/>
      <c r="Z109" s="252">
        <f t="shared" si="52"/>
        <v>0</v>
      </c>
      <c r="AA109" s="122"/>
      <c r="AB109" s="252">
        <f t="shared" si="53"/>
        <v>0</v>
      </c>
      <c r="AC109" s="122"/>
      <c r="AD109" s="252">
        <f t="shared" si="54"/>
        <v>0</v>
      </c>
      <c r="AE109" s="114"/>
      <c r="AF109" s="266">
        <f t="shared" si="57"/>
        <v>0</v>
      </c>
      <c r="AG109" s="267">
        <f t="shared" si="58"/>
        <v>0</v>
      </c>
    </row>
    <row r="110" spans="1:33" s="17" customFormat="1" ht="24" customHeight="1" thickBot="1">
      <c r="A110" s="17" t="str">
        <f>IF(D110="","",MAX($A$90:$A109)+1)</f>
        <v/>
      </c>
      <c r="B110" s="582"/>
      <c r="C110" s="583"/>
      <c r="D110" s="40"/>
      <c r="E110" s="272" t="str">
        <f t="shared" si="55"/>
        <v/>
      </c>
      <c r="F110" s="142"/>
      <c r="G110" s="46" t="s">
        <v>2</v>
      </c>
      <c r="H110" s="142"/>
      <c r="I110" s="49" t="s">
        <v>5</v>
      </c>
      <c r="J110" s="275" t="str">
        <f t="shared" si="56"/>
        <v/>
      </c>
      <c r="K110" s="123"/>
      <c r="L110" s="253">
        <f t="shared" si="45"/>
        <v>0</v>
      </c>
      <c r="M110" s="123"/>
      <c r="N110" s="253">
        <f t="shared" si="46"/>
        <v>0</v>
      </c>
      <c r="O110" s="123"/>
      <c r="P110" s="253">
        <f t="shared" si="47"/>
        <v>0</v>
      </c>
      <c r="Q110" s="123"/>
      <c r="R110" s="253">
        <f t="shared" si="48"/>
        <v>0</v>
      </c>
      <c r="S110" s="123"/>
      <c r="T110" s="253">
        <f t="shared" si="49"/>
        <v>0</v>
      </c>
      <c r="U110" s="123"/>
      <c r="V110" s="253">
        <f t="shared" si="50"/>
        <v>0</v>
      </c>
      <c r="W110" s="123"/>
      <c r="X110" s="120">
        <f t="shared" si="51"/>
        <v>0</v>
      </c>
      <c r="Y110" s="123"/>
      <c r="Z110" s="253">
        <f t="shared" si="52"/>
        <v>0</v>
      </c>
      <c r="AA110" s="123"/>
      <c r="AB110" s="253">
        <f t="shared" si="53"/>
        <v>0</v>
      </c>
      <c r="AC110" s="123"/>
      <c r="AD110" s="253">
        <f t="shared" si="54"/>
        <v>0</v>
      </c>
      <c r="AE110" s="114"/>
      <c r="AF110" s="276">
        <f t="shared" si="57"/>
        <v>0</v>
      </c>
      <c r="AG110" s="277">
        <f t="shared" si="58"/>
        <v>0</v>
      </c>
    </row>
    <row r="111" spans="1:33" s="16" customFormat="1" ht="20.100000000000001" customHeight="1" thickTop="1">
      <c r="B111" s="584" t="s">
        <v>7</v>
      </c>
      <c r="C111" s="584"/>
      <c r="D111" s="584"/>
      <c r="E111" s="584"/>
      <c r="F111" s="584"/>
      <c r="G111" s="584"/>
      <c r="H111" s="584"/>
      <c r="I111" s="584"/>
      <c r="J111" s="584"/>
      <c r="K111" s="124">
        <f t="shared" ref="K111:AD111" si="60">SUM(K91:K110)</f>
        <v>0</v>
      </c>
      <c r="L111" s="126">
        <f t="shared" si="60"/>
        <v>0</v>
      </c>
      <c r="M111" s="124">
        <f t="shared" si="60"/>
        <v>0</v>
      </c>
      <c r="N111" s="126">
        <f t="shared" si="60"/>
        <v>0</v>
      </c>
      <c r="O111" s="124">
        <f t="shared" si="60"/>
        <v>0</v>
      </c>
      <c r="P111" s="126">
        <f t="shared" si="60"/>
        <v>0</v>
      </c>
      <c r="Q111" s="124">
        <f t="shared" si="60"/>
        <v>0</v>
      </c>
      <c r="R111" s="126">
        <f t="shared" si="60"/>
        <v>0</v>
      </c>
      <c r="S111" s="124">
        <f t="shared" si="60"/>
        <v>0</v>
      </c>
      <c r="T111" s="126">
        <f t="shared" si="60"/>
        <v>0</v>
      </c>
      <c r="U111" s="124">
        <f t="shared" si="60"/>
        <v>0</v>
      </c>
      <c r="V111" s="126">
        <f t="shared" si="60"/>
        <v>0</v>
      </c>
      <c r="W111" s="124">
        <f t="shared" si="60"/>
        <v>0</v>
      </c>
      <c r="X111" s="126">
        <f t="shared" si="60"/>
        <v>0</v>
      </c>
      <c r="Y111" s="124">
        <f t="shared" si="60"/>
        <v>0</v>
      </c>
      <c r="Z111" s="126">
        <f t="shared" si="60"/>
        <v>0</v>
      </c>
      <c r="AA111" s="124">
        <f t="shared" si="60"/>
        <v>0</v>
      </c>
      <c r="AB111" s="126">
        <f t="shared" si="60"/>
        <v>0</v>
      </c>
      <c r="AC111" s="124">
        <f t="shared" si="60"/>
        <v>0</v>
      </c>
      <c r="AD111" s="126">
        <f t="shared" si="60"/>
        <v>0</v>
      </c>
      <c r="AE111" s="59"/>
      <c r="AF111" s="125">
        <f>SUM(AF91:AF110)</f>
        <v>0</v>
      </c>
      <c r="AG111" s="153">
        <f>SUM(AG91:AG110)</f>
        <v>0</v>
      </c>
    </row>
    <row r="112" spans="1:33" s="16" customFormat="1" ht="19.5" customHeight="1">
      <c r="B112" s="244" t="s">
        <v>66</v>
      </c>
      <c r="C112" s="245"/>
      <c r="D112" s="245"/>
      <c r="E112" s="245"/>
      <c r="F112" s="246"/>
      <c r="G112" s="246"/>
      <c r="H112" s="246"/>
      <c r="I112" s="247"/>
      <c r="J112" s="247"/>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row>
    <row r="113" spans="2:33" s="16" customFormat="1" ht="24.75" customHeight="1" thickBot="1">
      <c r="B113" s="585" t="s">
        <v>38</v>
      </c>
      <c r="C113" s="585"/>
      <c r="D113" s="585"/>
      <c r="E113" s="585"/>
      <c r="F113" s="585"/>
      <c r="G113" s="585"/>
      <c r="H113" s="585"/>
      <c r="I113" s="585"/>
      <c r="J113" s="226" t="s">
        <v>39</v>
      </c>
      <c r="K113" s="227" t="s">
        <v>43</v>
      </c>
      <c r="L113" s="228" t="s">
        <v>67</v>
      </c>
      <c r="M113" s="227" t="s">
        <v>43</v>
      </c>
      <c r="N113" s="228" t="s">
        <v>67</v>
      </c>
      <c r="O113" s="227" t="s">
        <v>43</v>
      </c>
      <c r="P113" s="228" t="s">
        <v>67</v>
      </c>
      <c r="Q113" s="227" t="s">
        <v>43</v>
      </c>
      <c r="R113" s="228" t="s">
        <v>67</v>
      </c>
      <c r="S113" s="227" t="s">
        <v>43</v>
      </c>
      <c r="T113" s="228" t="s">
        <v>67</v>
      </c>
      <c r="U113" s="227" t="s">
        <v>43</v>
      </c>
      <c r="V113" s="228" t="s">
        <v>67</v>
      </c>
      <c r="W113" s="227" t="s">
        <v>43</v>
      </c>
      <c r="X113" s="228" t="s">
        <v>67</v>
      </c>
      <c r="Y113" s="227" t="s">
        <v>43</v>
      </c>
      <c r="Z113" s="228" t="s">
        <v>67</v>
      </c>
      <c r="AA113" s="227" t="s">
        <v>43</v>
      </c>
      <c r="AB113" s="228" t="s">
        <v>67</v>
      </c>
      <c r="AC113" s="227" t="s">
        <v>43</v>
      </c>
      <c r="AD113" s="228" t="s">
        <v>67</v>
      </c>
      <c r="AE113" s="229"/>
      <c r="AF113" s="586" t="s">
        <v>50</v>
      </c>
      <c r="AG113" s="586"/>
    </row>
    <row r="114" spans="2:33" s="16" customFormat="1" ht="22.5" customHeight="1" thickTop="1">
      <c r="B114" s="575" t="s">
        <v>86</v>
      </c>
      <c r="C114" s="575"/>
      <c r="D114" s="575"/>
      <c r="E114" s="575"/>
      <c r="F114" s="575"/>
      <c r="G114" s="575"/>
      <c r="H114" s="575"/>
      <c r="I114" s="575"/>
      <c r="J114" s="224">
        <v>30000</v>
      </c>
      <c r="K114" s="219">
        <f>IF(L86="","",SUMIF($E$76:$E$85,$B$114,L76:L85))</f>
        <v>0</v>
      </c>
      <c r="L114" s="149">
        <f>IF(K114="","",$J$114*K114)</f>
        <v>0</v>
      </c>
      <c r="M114" s="219">
        <f>IF(N86="","",SUMIF($E$76:$E$85,$B$114,N76:N85))</f>
        <v>0</v>
      </c>
      <c r="N114" s="149">
        <f>IF(M114="","",$J$114*M114)</f>
        <v>0</v>
      </c>
      <c r="O114" s="219">
        <f>IF(P86="","",SUMIF($E$76:$E$85,$B$114,P76:P85))</f>
        <v>0</v>
      </c>
      <c r="P114" s="149">
        <f>IF(O114="","",$J$114*O114)</f>
        <v>0</v>
      </c>
      <c r="Q114" s="219">
        <f>IF(R86="","",SUMIF($E$76:$E$85,$B$114,R76:R85))</f>
        <v>0</v>
      </c>
      <c r="R114" s="149">
        <f>IF(Q114="","",$J$114*Q114)</f>
        <v>0</v>
      </c>
      <c r="S114" s="219">
        <f>IF(T86="","",SUMIF($E$76:$E$85,$B$114,T76:T85))</f>
        <v>0</v>
      </c>
      <c r="T114" s="149">
        <f>IF(S114="","",$J$114*S114)</f>
        <v>0</v>
      </c>
      <c r="U114" s="219">
        <f>IF(V86="","",SUMIF($E$76:$E$85,$B$114,V76:V85))</f>
        <v>0</v>
      </c>
      <c r="V114" s="149">
        <f>IF(U114="","",$J$114*U114)</f>
        <v>0</v>
      </c>
      <c r="W114" s="219">
        <f>IF(X86="","",SUMIF($E$76:$E$85,$B$114,X76:X85))</f>
        <v>0</v>
      </c>
      <c r="X114" s="149">
        <f>IF(W114="","",$J$114*W114)</f>
        <v>0</v>
      </c>
      <c r="Y114" s="219">
        <f>IF(Z86="","",SUMIF($E$76:$E$85,$B$114,Z76:Z85))</f>
        <v>0</v>
      </c>
      <c r="Z114" s="149">
        <f>IF(Y114="","",$J$114*Y114)</f>
        <v>0</v>
      </c>
      <c r="AA114" s="219">
        <f>IF(AB86="","",SUMIF($E$76:$E$85,$B$114,AB76:AB85))</f>
        <v>0</v>
      </c>
      <c r="AB114" s="149">
        <f>IF(AA114="","",$J$114*AA114)</f>
        <v>0</v>
      </c>
      <c r="AC114" s="219">
        <f>IF(AD86="","",SUMIF($E$76:$E$85,$B$114,AD76:AD85))</f>
        <v>0</v>
      </c>
      <c r="AD114" s="149">
        <f>IF(AC114="","",$J$114*AC114)</f>
        <v>0</v>
      </c>
      <c r="AE114" s="21"/>
      <c r="AF114" s="156" t="s">
        <v>78</v>
      </c>
      <c r="AG114" s="221">
        <f>SUM(K114*$K$9,M114*$M$9,O114*$O$9,Q114*$Q$9,S114*$S$9,U114*$U$9,W114*$W$9,Y114*$Y$9,AA114*$AA$9,AC114*$AC$9)</f>
        <v>0</v>
      </c>
    </row>
    <row r="115" spans="2:33" s="16" customFormat="1" ht="22.5" customHeight="1">
      <c r="B115" s="575" t="s">
        <v>73</v>
      </c>
      <c r="C115" s="575"/>
      <c r="D115" s="575"/>
      <c r="E115" s="575"/>
      <c r="F115" s="575"/>
      <c r="G115" s="575"/>
      <c r="H115" s="575"/>
      <c r="I115" s="575"/>
      <c r="J115" s="224">
        <v>50000</v>
      </c>
      <c r="K115" s="219">
        <f>IF(L111="","",SUMIF($E$91:$E$110,$B$115,L91:L110))</f>
        <v>0</v>
      </c>
      <c r="L115" s="149">
        <f>IF(K115="","",$J$115*K115)</f>
        <v>0</v>
      </c>
      <c r="M115" s="219">
        <f>IF(N111="","",SUMIF($E$91:$E$110,$B$115,N91:N110))</f>
        <v>0</v>
      </c>
      <c r="N115" s="149">
        <f>IF(M115="","",$J$115*M115)</f>
        <v>0</v>
      </c>
      <c r="O115" s="219">
        <f>IF(P111="","",SUMIF($E$91:$E$110,$B$115,P91:P110))</f>
        <v>0</v>
      </c>
      <c r="P115" s="149">
        <f>IF(O115="","",$J$115*O115)</f>
        <v>0</v>
      </c>
      <c r="Q115" s="219">
        <f>IF(R111="","",SUMIF($E$91:$E$110,$B$115,R91:R110))</f>
        <v>0</v>
      </c>
      <c r="R115" s="149">
        <f>IF(Q115="","",$J$115*Q115)</f>
        <v>0</v>
      </c>
      <c r="S115" s="219">
        <f>IF(T111="","",SUMIF($E$91:$E$110,$B$115,T91:T110))</f>
        <v>0</v>
      </c>
      <c r="T115" s="149">
        <f>IF(S115="","",$J$115*S115)</f>
        <v>0</v>
      </c>
      <c r="U115" s="219">
        <f>IF(V111="","",SUMIF($E$91:$E$110,$B$115,V91:V110))</f>
        <v>0</v>
      </c>
      <c r="V115" s="149">
        <f>IF(U115="","",$J$115*U115)</f>
        <v>0</v>
      </c>
      <c r="W115" s="219">
        <f>IF(X111="","",SUMIF($E$91:$E$110,$B$115,X91:X110))</f>
        <v>0</v>
      </c>
      <c r="X115" s="149">
        <f>IF(W115="","",$J$115*W115)</f>
        <v>0</v>
      </c>
      <c r="Y115" s="219">
        <f>IF(Z111="","",SUMIF($E$91:$E$110,$B$115,Z91:Z110))</f>
        <v>0</v>
      </c>
      <c r="Z115" s="149">
        <f>IF(Y115="","",$J$115*Y115)</f>
        <v>0</v>
      </c>
      <c r="AA115" s="219">
        <f>IF(AB111="","",SUMIF($E$91:$E$110,$B$115,AB91:AB110))</f>
        <v>0</v>
      </c>
      <c r="AB115" s="149">
        <f>IF(AA115="","",$J$115*AA115)</f>
        <v>0</v>
      </c>
      <c r="AC115" s="219">
        <f>IF(AD111="","",SUMIF($E$91:$E$110,$B$115,AD91:AD110))</f>
        <v>0</v>
      </c>
      <c r="AD115" s="149">
        <f>IF(AC115="","",$J$115*AC115)</f>
        <v>0</v>
      </c>
      <c r="AE115" s="21"/>
      <c r="AF115" s="156" t="s">
        <v>73</v>
      </c>
      <c r="AG115" s="221">
        <f>SUM(K115*$K$9,M115*$M$9,O115*$O$9,Q115*$Q$9,S115*$S$9,U115*$U$9,W115*$W$9,Y115*$Y$9,AA115*$AA$9,AC115*$AC$9)</f>
        <v>0</v>
      </c>
    </row>
  </sheetData>
  <sheetProtection password="F571" sheet="1" objects="1" scenarios="1" formatRows="0" insertRows="0" deleteRows="0"/>
  <mergeCells count="172">
    <mergeCell ref="AA8:AB8"/>
    <mergeCell ref="AC8:AD8"/>
    <mergeCell ref="U9:V9"/>
    <mergeCell ref="W9:X9"/>
    <mergeCell ref="Y9:Z9"/>
    <mergeCell ref="AA9:AB9"/>
    <mergeCell ref="B2:AG2"/>
    <mergeCell ref="B8:J8"/>
    <mergeCell ref="K8:L8"/>
    <mergeCell ref="M8:N8"/>
    <mergeCell ref="O8:P8"/>
    <mergeCell ref="Q8:R8"/>
    <mergeCell ref="S8:T8"/>
    <mergeCell ref="U8:V8"/>
    <mergeCell ref="W8:X8"/>
    <mergeCell ref="Y8:Z8"/>
    <mergeCell ref="AC9:AD9"/>
    <mergeCell ref="B9:J9"/>
    <mergeCell ref="K9:L9"/>
    <mergeCell ref="M9:N9"/>
    <mergeCell ref="O9:P9"/>
    <mergeCell ref="Q9:R9"/>
    <mergeCell ref="S9:T9"/>
    <mergeCell ref="Y10:Z10"/>
    <mergeCell ref="AA10:AB10"/>
    <mergeCell ref="AC10:AD10"/>
    <mergeCell ref="U10:V10"/>
    <mergeCell ref="Y11:Z11"/>
    <mergeCell ref="AA11:AB11"/>
    <mergeCell ref="AC11:AD11"/>
    <mergeCell ref="B11:J11"/>
    <mergeCell ref="K11:L11"/>
    <mergeCell ref="M11:N11"/>
    <mergeCell ref="O11:P11"/>
    <mergeCell ref="Q11:R11"/>
    <mergeCell ref="S11:T11"/>
    <mergeCell ref="B10:J10"/>
    <mergeCell ref="K10:L10"/>
    <mergeCell ref="M10:N10"/>
    <mergeCell ref="O10:P10"/>
    <mergeCell ref="Q10:R10"/>
    <mergeCell ref="S10:T10"/>
    <mergeCell ref="U11:V11"/>
    <mergeCell ref="W11:X11"/>
    <mergeCell ref="W10:X10"/>
    <mergeCell ref="Y12:Z12"/>
    <mergeCell ref="AA12:AB12"/>
    <mergeCell ref="AC12:AD12"/>
    <mergeCell ref="W13:X13"/>
    <mergeCell ref="Y13:Z13"/>
    <mergeCell ref="AA13:AB13"/>
    <mergeCell ref="AC13:AD13"/>
    <mergeCell ref="B13:J13"/>
    <mergeCell ref="K13:L13"/>
    <mergeCell ref="M13:N13"/>
    <mergeCell ref="O13:P13"/>
    <mergeCell ref="Q13:R13"/>
    <mergeCell ref="S13:T13"/>
    <mergeCell ref="B12:J12"/>
    <mergeCell ref="K12:L12"/>
    <mergeCell ref="M12:N12"/>
    <mergeCell ref="O12:P12"/>
    <mergeCell ref="Q12:R12"/>
    <mergeCell ref="S12:T12"/>
    <mergeCell ref="U13:V13"/>
    <mergeCell ref="U12:V12"/>
    <mergeCell ref="W12:X12"/>
    <mergeCell ref="AF14:AG14"/>
    <mergeCell ref="B15:J15"/>
    <mergeCell ref="K15:L15"/>
    <mergeCell ref="M15:N15"/>
    <mergeCell ref="O15:P15"/>
    <mergeCell ref="Q15:R15"/>
    <mergeCell ref="S15:T15"/>
    <mergeCell ref="U15:V15"/>
    <mergeCell ref="W15:X15"/>
    <mergeCell ref="Y14:Z14"/>
    <mergeCell ref="AF15:AG15"/>
    <mergeCell ref="AA14:AB14"/>
    <mergeCell ref="AC14:AD14"/>
    <mergeCell ref="B14:J14"/>
    <mergeCell ref="K14:L14"/>
    <mergeCell ref="M14:N14"/>
    <mergeCell ref="O14:P14"/>
    <mergeCell ref="Q14:R14"/>
    <mergeCell ref="S14:T14"/>
    <mergeCell ref="U14:V14"/>
    <mergeCell ref="W14:X14"/>
    <mergeCell ref="B18:C18"/>
    <mergeCell ref="B20:C20"/>
    <mergeCell ref="F20:I20"/>
    <mergeCell ref="B21:C21"/>
    <mergeCell ref="Y15:Z15"/>
    <mergeCell ref="AA15:AB15"/>
    <mergeCell ref="AC15:AD15"/>
    <mergeCell ref="B31:C31"/>
    <mergeCell ref="B28:C28"/>
    <mergeCell ref="B29:C29"/>
    <mergeCell ref="B30:C30"/>
    <mergeCell ref="B22:C22"/>
    <mergeCell ref="B23:C23"/>
    <mergeCell ref="B24:C24"/>
    <mergeCell ref="B25:C25"/>
    <mergeCell ref="B26:C26"/>
    <mergeCell ref="B27:C27"/>
    <mergeCell ref="D18:J18"/>
    <mergeCell ref="B19:J19"/>
    <mergeCell ref="B38:C38"/>
    <mergeCell ref="B39:C39"/>
    <mergeCell ref="B40:C40"/>
    <mergeCell ref="B41:J41"/>
    <mergeCell ref="B32:C32"/>
    <mergeCell ref="B33:C33"/>
    <mergeCell ref="B34:C34"/>
    <mergeCell ref="B35:C35"/>
    <mergeCell ref="B36:C36"/>
    <mergeCell ref="B37:C37"/>
    <mergeCell ref="B76:C76"/>
    <mergeCell ref="B77:C77"/>
    <mergeCell ref="B78:C78"/>
    <mergeCell ref="B43:C43"/>
    <mergeCell ref="F45:I45"/>
    <mergeCell ref="B66:J66"/>
    <mergeCell ref="B68:I68"/>
    <mergeCell ref="AF68:AG68"/>
    <mergeCell ref="B69:I69"/>
    <mergeCell ref="B70:I70"/>
    <mergeCell ref="B73:C73"/>
    <mergeCell ref="B75:C75"/>
    <mergeCell ref="F75:I75"/>
    <mergeCell ref="D43:J43"/>
    <mergeCell ref="D73:J73"/>
    <mergeCell ref="B44:J44"/>
    <mergeCell ref="B74:J74"/>
    <mergeCell ref="B79:C79"/>
    <mergeCell ref="B80:C80"/>
    <mergeCell ref="B81:C81"/>
    <mergeCell ref="B82:C82"/>
    <mergeCell ref="B83:C83"/>
    <mergeCell ref="B84:C84"/>
    <mergeCell ref="B109:C109"/>
    <mergeCell ref="B103:C103"/>
    <mergeCell ref="B91:C91"/>
    <mergeCell ref="B92:C92"/>
    <mergeCell ref="B101:C101"/>
    <mergeCell ref="B85:C85"/>
    <mergeCell ref="B86:J86"/>
    <mergeCell ref="B93:C93"/>
    <mergeCell ref="B94:C94"/>
    <mergeCell ref="B88:C88"/>
    <mergeCell ref="B90:C90"/>
    <mergeCell ref="F90:I90"/>
    <mergeCell ref="B95:C95"/>
    <mergeCell ref="B96:C96"/>
    <mergeCell ref="B97:C97"/>
    <mergeCell ref="B98:C98"/>
    <mergeCell ref="B99:C99"/>
    <mergeCell ref="B100:C100"/>
    <mergeCell ref="B114:I114"/>
    <mergeCell ref="D88:J88"/>
    <mergeCell ref="B104:C104"/>
    <mergeCell ref="B115:I115"/>
    <mergeCell ref="B89:J89"/>
    <mergeCell ref="B110:C110"/>
    <mergeCell ref="B111:J111"/>
    <mergeCell ref="B113:I113"/>
    <mergeCell ref="AF113:AG113"/>
    <mergeCell ref="B102:C102"/>
    <mergeCell ref="B105:C105"/>
    <mergeCell ref="B106:C106"/>
    <mergeCell ref="B107:C107"/>
    <mergeCell ref="B108:C108"/>
  </mergeCells>
  <phoneticPr fontId="43"/>
  <conditionalFormatting sqref="AF21:AG40 B21:AD40">
    <cfRule type="expression" dxfId="51" priority="25" stopIfTrue="1">
      <formula>MOD(ROW()-22,2)=0</formula>
    </cfRule>
  </conditionalFormatting>
  <conditionalFormatting sqref="AF46:AG65 B46:AD65">
    <cfRule type="expression" dxfId="50" priority="24" stopIfTrue="1">
      <formula>MOD(ROW()-71,2)=0</formula>
    </cfRule>
  </conditionalFormatting>
  <conditionalFormatting sqref="B76:AD85 AF76:AG85">
    <cfRule type="expression" dxfId="49" priority="23" stopIfTrue="1">
      <formula>MOD(ROW()-111,2)=0</formula>
    </cfRule>
  </conditionalFormatting>
  <conditionalFormatting sqref="AF91:AG92 B91:AD92 B101:AD102 AF101:AG102 AF105:AG110 B105:AD110">
    <cfRule type="expression" dxfId="48" priority="21" stopIfTrue="1">
      <formula>MOD(ROW()-158,2)=0</formula>
    </cfRule>
  </conditionalFormatting>
  <conditionalFormatting sqref="D46:D65 D21:D40">
    <cfRule type="expression" dxfId="47" priority="19" stopIfTrue="1">
      <formula>AND($E21&lt;&gt;"",$E21&lt;&gt;"G1",$E21&lt;&gt;"G2")</formula>
    </cfRule>
  </conditionalFormatting>
  <conditionalFormatting sqref="D76:D85">
    <cfRule type="expression" dxfId="46" priority="17" stopIfTrue="1">
      <formula>AND($E76&lt;&gt;"",$E76&lt;&gt;"W5")</formula>
    </cfRule>
  </conditionalFormatting>
  <conditionalFormatting sqref="D91:D110">
    <cfRule type="expression" dxfId="45" priority="4" stopIfTrue="1">
      <formula>AND($E91&lt;&gt;"",$E91&lt;&gt;"W6")</formula>
    </cfRule>
  </conditionalFormatting>
  <conditionalFormatting sqref="B93:AD94 AF93:AG94">
    <cfRule type="expression" dxfId="44" priority="14" stopIfTrue="1">
      <formula>MOD(ROW()-158,2)=0</formula>
    </cfRule>
  </conditionalFormatting>
  <conditionalFormatting sqref="B103:AD104 AF103:AG104">
    <cfRule type="expression" dxfId="43" priority="6" stopIfTrue="1">
      <formula>MOD(ROW()-158,2)=0</formula>
    </cfRule>
  </conditionalFormatting>
  <conditionalFormatting sqref="B95:AD100 AF95:AG100">
    <cfRule type="expression" dxfId="42" priority="8" stopIfTrue="1">
      <formula>MOD(ROW()-158,2)=0</formula>
    </cfRule>
  </conditionalFormatting>
  <dataValidations count="8">
    <dataValidation imeMode="disabled" allowBlank="1" showInputMessage="1" showErrorMessage="1" errorTitle="入力エラー" error="小数点は第二位まで、三位以下切り捨てで入力して下さい。" sqref="Z66:Z67 L66:L67 N66:N67 P66:P67 R66:R67 T66:T67 V66:V67 X66:X67 AB66:AB67 AD66:AD67 AD41:AD45 AB41:AB45 L41:L45 N41:N45 P41:P45 R41:R45 T41:T45 V41:V45 X41:X45 Z41:Z45 Z116:Z65519 X116:X65519 V116:V65519 T116:T65519 R116:R65519 P116:P65519 N116:N65519 L116:L65519 AB116:AB65519 AD116:AD65519 K9:AD9 Z86:Z90 L86:L90 N86:N90 P86:P90 R86:R90 T86:T90 V86:V90 X86:X90 AB86:AB90 AD86:AD90 AD71:AD75 AD111:AD112 AB71:AB75 AB111:AB112 X71:X75 X111:X112 V71:V75 V111:V112 T71:T75 T111:T112 R71:R75 R111:R112 P71:P75 P111:P112 N71:N75 N111:N112 L71:L75 L111:L112 Z71:Z75 Z111:Z112 L1:L7 Z1:Z7 X1:X7 V1:V7 T1:T7 R1:R7 P1:P7 N1:N7 AB1:AB7 AD1:AD7 Z10:Z20 L10:L20 AD10:AD20 AB10:AB20 N10:N20 P10:P20 R10:R20 T10:T20 V10:V20 X10:X20"/>
    <dataValidation type="custom" imeMode="disabled" allowBlank="1" showInputMessage="1" showErrorMessage="1" errorTitle="入力エラー" error="小数点以下第一位を切り捨てで入力して下さい。" sqref="AF46:AF65 H46:H65 F46:F65 M46:M65 O46:O65 Q46:Q65 S46:S65 U46:U65 W46:W65 Y46:Y65 K46:K65 AA46:AA65 AC46:AC65 H91:H110 F91:F110 M91:M110 O91:O110 Q91:Q110 S91:S110 U91:U110 W91:W110 Y91:Y110 K91:K110 AA91:AA110 AC91:AC110 AF91:AF110 AF21:AF40 H21:H40 F21:F40 M21:M40 O21:O40 Q21:Q40 S21:S40 U21:U40 W21:W40 Y21:Y40 K21:K40 AA21:AA40 AC21:AC40 AC76:AC85 AA76:AA85 K76:K85 Y76:Y85 W76:W85 U76:U85 S76:S85 Q76:Q85 O76:O85 M76:M85 F76:F85 H76:H85 AF76:AF85">
      <formula1>F21-ROUNDDOWN(F21,0)=0</formula1>
    </dataValidation>
    <dataValidation type="custom" imeMode="disabled" allowBlank="1" showInputMessage="1" showErrorMessage="1" errorTitle="入力エラー" error="小数点は第二位まで、三位以下切り捨てで入力して下さい。" sqref="Z46:Z65 J46:J65 L46:L65 N46:N65 P46:P65 R46:R65 T46:T65 V46:V65 X46:X65 AG46:AG65 AB46:AB65 AD46:AD65 J91:J110 L91:L110 N91:N110 P91:P110 R91:R110 T91:T110 V91:V110 X91:X110 AG91:AG110 AB91:AB110 AD91:AD110 Z91:Z110 Z76:Z85 J21:J40 L21:L40 N21:N40 P21:P40 R21:R40 T21:T40 V21:V40 X21:X40 AG21:AG40 Z21:Z40 AB21:AB40 AD21:AD40 AD76:AD85 AB76:AB85 AG76:AG85 X76:X85 V76:V85 T76:T85 R76:R85 P76:P85 N76:N85 L76:L85 J76:J85">
      <formula1>J21-ROUNDDOWN(J21,2)=0</formula1>
    </dataValidation>
    <dataValidation type="textLength" imeMode="disabled" operator="equal" allowBlank="1" showInputMessage="1" showErrorMessage="1" errorTitle="文字数エラー" error="SII登録型番の9文字で登録してください。" sqref="D91:D110 D76:D85">
      <formula1>9</formula1>
    </dataValidation>
    <dataValidation type="textLength" imeMode="disabled" operator="equal" allowBlank="1" showInputMessage="1" showErrorMessage="1" errorTitle="文字数エラー" error="SII登録型番の8文字で登録してください。" sqref="D46:D65 D21:D40">
      <formula1>8</formula1>
    </dataValidation>
    <dataValidation type="textLength" imeMode="disabled" operator="equal" allowBlank="1" showInputMessage="1" showErrorMessage="1" errorTitle="文字数エラー" error="2桁の英数字で入力してください。" sqref="E21:E40 E46:E65 E76:E85 E91:E110">
      <formula1>2</formula1>
    </dataValidation>
    <dataValidation imeMode="disabled" allowBlank="1" showInputMessage="1" showErrorMessage="1" sqref="AF15:AG15"/>
    <dataValidation allowBlank="1" showInputMessage="1" showErrorMessage="1" errorTitle="入力エラー" error="小数点は第二位まで、三位以下切り捨てで入力して下さい。" sqref="K8:AD8"/>
  </dataValidations>
  <printOptions horizontalCentered="1"/>
  <pageMargins left="0" right="0" top="0.27559055118110237" bottom="0" header="3.937007874015748E-2" footer="0"/>
  <pageSetup paperSize="8" scale="47" orientation="portrait" r:id="rId1"/>
  <headerFooter>
    <oddHeader>&amp;R&amp;10VERSION 1.0</oddHeader>
    <oddFooter>&amp;L※当様式は定型様式ではあるが、行数の調整等の変更は可&amp;R&amp;P/&amp;N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9"/>
  <sheetViews>
    <sheetView showGridLines="0" view="pageBreakPreview" zoomScale="60" zoomScaleNormal="70" workbookViewId="0"/>
  </sheetViews>
  <sheetFormatPr defaultRowHeight="13.5"/>
  <cols>
    <col min="1" max="1" width="2" style="304" customWidth="1"/>
    <col min="2" max="50" width="3.625" style="304" customWidth="1"/>
    <col min="51" max="51" width="2" style="304" customWidth="1"/>
    <col min="52" max="256" width="9" style="304"/>
    <col min="257" max="257" width="2" style="304" customWidth="1"/>
    <col min="258" max="306" width="3.625" style="304" customWidth="1"/>
    <col min="307" max="307" width="2" style="304" customWidth="1"/>
    <col min="308" max="512" width="9" style="304"/>
    <col min="513" max="513" width="2" style="304" customWidth="1"/>
    <col min="514" max="562" width="3.625" style="304" customWidth="1"/>
    <col min="563" max="563" width="2" style="304" customWidth="1"/>
    <col min="564" max="768" width="9" style="304"/>
    <col min="769" max="769" width="2" style="304" customWidth="1"/>
    <col min="770" max="818" width="3.625" style="304" customWidth="1"/>
    <col min="819" max="819" width="2" style="304" customWidth="1"/>
    <col min="820" max="1024" width="9" style="304"/>
    <col min="1025" max="1025" width="2" style="304" customWidth="1"/>
    <col min="1026" max="1074" width="3.625" style="304" customWidth="1"/>
    <col min="1075" max="1075" width="2" style="304" customWidth="1"/>
    <col min="1076" max="1280" width="9" style="304"/>
    <col min="1281" max="1281" width="2" style="304" customWidth="1"/>
    <col min="1282" max="1330" width="3.625" style="304" customWidth="1"/>
    <col min="1331" max="1331" width="2" style="304" customWidth="1"/>
    <col min="1332" max="1536" width="9" style="304"/>
    <col min="1537" max="1537" width="2" style="304" customWidth="1"/>
    <col min="1538" max="1586" width="3.625" style="304" customWidth="1"/>
    <col min="1587" max="1587" width="2" style="304" customWidth="1"/>
    <col min="1588" max="1792" width="9" style="304"/>
    <col min="1793" max="1793" width="2" style="304" customWidth="1"/>
    <col min="1794" max="1842" width="3.625" style="304" customWidth="1"/>
    <col min="1843" max="1843" width="2" style="304" customWidth="1"/>
    <col min="1844" max="2048" width="9" style="304"/>
    <col min="2049" max="2049" width="2" style="304" customWidth="1"/>
    <col min="2050" max="2098" width="3.625" style="304" customWidth="1"/>
    <col min="2099" max="2099" width="2" style="304" customWidth="1"/>
    <col min="2100" max="2304" width="9" style="304"/>
    <col min="2305" max="2305" width="2" style="304" customWidth="1"/>
    <col min="2306" max="2354" width="3.625" style="304" customWidth="1"/>
    <col min="2355" max="2355" width="2" style="304" customWidth="1"/>
    <col min="2356" max="2560" width="9" style="304"/>
    <col min="2561" max="2561" width="2" style="304" customWidth="1"/>
    <col min="2562" max="2610" width="3.625" style="304" customWidth="1"/>
    <col min="2611" max="2611" width="2" style="304" customWidth="1"/>
    <col min="2612" max="2816" width="9" style="304"/>
    <col min="2817" max="2817" width="2" style="304" customWidth="1"/>
    <col min="2818" max="2866" width="3.625" style="304" customWidth="1"/>
    <col min="2867" max="2867" width="2" style="304" customWidth="1"/>
    <col min="2868" max="3072" width="9" style="304"/>
    <col min="3073" max="3073" width="2" style="304" customWidth="1"/>
    <col min="3074" max="3122" width="3.625" style="304" customWidth="1"/>
    <col min="3123" max="3123" width="2" style="304" customWidth="1"/>
    <col min="3124" max="3328" width="9" style="304"/>
    <col min="3329" max="3329" width="2" style="304" customWidth="1"/>
    <col min="3330" max="3378" width="3.625" style="304" customWidth="1"/>
    <col min="3379" max="3379" width="2" style="304" customWidth="1"/>
    <col min="3380" max="3584" width="9" style="304"/>
    <col min="3585" max="3585" width="2" style="304" customWidth="1"/>
    <col min="3586" max="3634" width="3.625" style="304" customWidth="1"/>
    <col min="3635" max="3635" width="2" style="304" customWidth="1"/>
    <col min="3636" max="3840" width="9" style="304"/>
    <col min="3841" max="3841" width="2" style="304" customWidth="1"/>
    <col min="3842" max="3890" width="3.625" style="304" customWidth="1"/>
    <col min="3891" max="3891" width="2" style="304" customWidth="1"/>
    <col min="3892" max="4096" width="9" style="304"/>
    <col min="4097" max="4097" width="2" style="304" customWidth="1"/>
    <col min="4098" max="4146" width="3.625" style="304" customWidth="1"/>
    <col min="4147" max="4147" width="2" style="304" customWidth="1"/>
    <col min="4148" max="4352" width="9" style="304"/>
    <col min="4353" max="4353" width="2" style="304" customWidth="1"/>
    <col min="4354" max="4402" width="3.625" style="304" customWidth="1"/>
    <col min="4403" max="4403" width="2" style="304" customWidth="1"/>
    <col min="4404" max="4608" width="9" style="304"/>
    <col min="4609" max="4609" width="2" style="304" customWidth="1"/>
    <col min="4610" max="4658" width="3.625" style="304" customWidth="1"/>
    <col min="4659" max="4659" width="2" style="304" customWidth="1"/>
    <col min="4660" max="4864" width="9" style="304"/>
    <col min="4865" max="4865" width="2" style="304" customWidth="1"/>
    <col min="4866" max="4914" width="3.625" style="304" customWidth="1"/>
    <col min="4915" max="4915" width="2" style="304" customWidth="1"/>
    <col min="4916" max="5120" width="9" style="304"/>
    <col min="5121" max="5121" width="2" style="304" customWidth="1"/>
    <col min="5122" max="5170" width="3.625" style="304" customWidth="1"/>
    <col min="5171" max="5171" width="2" style="304" customWidth="1"/>
    <col min="5172" max="5376" width="9" style="304"/>
    <col min="5377" max="5377" width="2" style="304" customWidth="1"/>
    <col min="5378" max="5426" width="3.625" style="304" customWidth="1"/>
    <col min="5427" max="5427" width="2" style="304" customWidth="1"/>
    <col min="5428" max="5632" width="9" style="304"/>
    <col min="5633" max="5633" width="2" style="304" customWidth="1"/>
    <col min="5634" max="5682" width="3.625" style="304" customWidth="1"/>
    <col min="5683" max="5683" width="2" style="304" customWidth="1"/>
    <col min="5684" max="5888" width="9" style="304"/>
    <col min="5889" max="5889" width="2" style="304" customWidth="1"/>
    <col min="5890" max="5938" width="3.625" style="304" customWidth="1"/>
    <col min="5939" max="5939" width="2" style="304" customWidth="1"/>
    <col min="5940" max="6144" width="9" style="304"/>
    <col min="6145" max="6145" width="2" style="304" customWidth="1"/>
    <col min="6146" max="6194" width="3.625" style="304" customWidth="1"/>
    <col min="6195" max="6195" width="2" style="304" customWidth="1"/>
    <col min="6196" max="6400" width="9" style="304"/>
    <col min="6401" max="6401" width="2" style="304" customWidth="1"/>
    <col min="6402" max="6450" width="3.625" style="304" customWidth="1"/>
    <col min="6451" max="6451" width="2" style="304" customWidth="1"/>
    <col min="6452" max="6656" width="9" style="304"/>
    <col min="6657" max="6657" width="2" style="304" customWidth="1"/>
    <col min="6658" max="6706" width="3.625" style="304" customWidth="1"/>
    <col min="6707" max="6707" width="2" style="304" customWidth="1"/>
    <col min="6708" max="6912" width="9" style="304"/>
    <col min="6913" max="6913" width="2" style="304" customWidth="1"/>
    <col min="6914" max="6962" width="3.625" style="304" customWidth="1"/>
    <col min="6963" max="6963" width="2" style="304" customWidth="1"/>
    <col min="6964" max="7168" width="9" style="304"/>
    <col min="7169" max="7169" width="2" style="304" customWidth="1"/>
    <col min="7170" max="7218" width="3.625" style="304" customWidth="1"/>
    <col min="7219" max="7219" width="2" style="304" customWidth="1"/>
    <col min="7220" max="7424" width="9" style="304"/>
    <col min="7425" max="7425" width="2" style="304" customWidth="1"/>
    <col min="7426" max="7474" width="3.625" style="304" customWidth="1"/>
    <col min="7475" max="7475" width="2" style="304" customWidth="1"/>
    <col min="7476" max="7680" width="9" style="304"/>
    <col min="7681" max="7681" width="2" style="304" customWidth="1"/>
    <col min="7682" max="7730" width="3.625" style="304" customWidth="1"/>
    <col min="7731" max="7731" width="2" style="304" customWidth="1"/>
    <col min="7732" max="7936" width="9" style="304"/>
    <col min="7937" max="7937" width="2" style="304" customWidth="1"/>
    <col min="7938" max="7986" width="3.625" style="304" customWidth="1"/>
    <col min="7987" max="7987" width="2" style="304" customWidth="1"/>
    <col min="7988" max="8192" width="9" style="304"/>
    <col min="8193" max="8193" width="2" style="304" customWidth="1"/>
    <col min="8194" max="8242" width="3.625" style="304" customWidth="1"/>
    <col min="8243" max="8243" width="2" style="304" customWidth="1"/>
    <col min="8244" max="8448" width="9" style="304"/>
    <col min="8449" max="8449" width="2" style="304" customWidth="1"/>
    <col min="8450" max="8498" width="3.625" style="304" customWidth="1"/>
    <col min="8499" max="8499" width="2" style="304" customWidth="1"/>
    <col min="8500" max="8704" width="9" style="304"/>
    <col min="8705" max="8705" width="2" style="304" customWidth="1"/>
    <col min="8706" max="8754" width="3.625" style="304" customWidth="1"/>
    <col min="8755" max="8755" width="2" style="304" customWidth="1"/>
    <col min="8756" max="8960" width="9" style="304"/>
    <col min="8961" max="8961" width="2" style="304" customWidth="1"/>
    <col min="8962" max="9010" width="3.625" style="304" customWidth="1"/>
    <col min="9011" max="9011" width="2" style="304" customWidth="1"/>
    <col min="9012" max="9216" width="9" style="304"/>
    <col min="9217" max="9217" width="2" style="304" customWidth="1"/>
    <col min="9218" max="9266" width="3.625" style="304" customWidth="1"/>
    <col min="9267" max="9267" width="2" style="304" customWidth="1"/>
    <col min="9268" max="9472" width="9" style="304"/>
    <col min="9473" max="9473" width="2" style="304" customWidth="1"/>
    <col min="9474" max="9522" width="3.625" style="304" customWidth="1"/>
    <col min="9523" max="9523" width="2" style="304" customWidth="1"/>
    <col min="9524" max="9728" width="9" style="304"/>
    <col min="9729" max="9729" width="2" style="304" customWidth="1"/>
    <col min="9730" max="9778" width="3.625" style="304" customWidth="1"/>
    <col min="9779" max="9779" width="2" style="304" customWidth="1"/>
    <col min="9780" max="9984" width="9" style="304"/>
    <col min="9985" max="9985" width="2" style="304" customWidth="1"/>
    <col min="9986" max="10034" width="3.625" style="304" customWidth="1"/>
    <col min="10035" max="10035" width="2" style="304" customWidth="1"/>
    <col min="10036" max="10240" width="9" style="304"/>
    <col min="10241" max="10241" width="2" style="304" customWidth="1"/>
    <col min="10242" max="10290" width="3.625" style="304" customWidth="1"/>
    <col min="10291" max="10291" width="2" style="304" customWidth="1"/>
    <col min="10292" max="10496" width="9" style="304"/>
    <col min="10497" max="10497" width="2" style="304" customWidth="1"/>
    <col min="10498" max="10546" width="3.625" style="304" customWidth="1"/>
    <col min="10547" max="10547" width="2" style="304" customWidth="1"/>
    <col min="10548" max="10752" width="9" style="304"/>
    <col min="10753" max="10753" width="2" style="304" customWidth="1"/>
    <col min="10754" max="10802" width="3.625" style="304" customWidth="1"/>
    <col min="10803" max="10803" width="2" style="304" customWidth="1"/>
    <col min="10804" max="11008" width="9" style="304"/>
    <col min="11009" max="11009" width="2" style="304" customWidth="1"/>
    <col min="11010" max="11058" width="3.625" style="304" customWidth="1"/>
    <col min="11059" max="11059" width="2" style="304" customWidth="1"/>
    <col min="11060" max="11264" width="9" style="304"/>
    <col min="11265" max="11265" width="2" style="304" customWidth="1"/>
    <col min="11266" max="11314" width="3.625" style="304" customWidth="1"/>
    <col min="11315" max="11315" width="2" style="304" customWidth="1"/>
    <col min="11316" max="11520" width="9" style="304"/>
    <col min="11521" max="11521" width="2" style="304" customWidth="1"/>
    <col min="11522" max="11570" width="3.625" style="304" customWidth="1"/>
    <col min="11571" max="11571" width="2" style="304" customWidth="1"/>
    <col min="11572" max="11776" width="9" style="304"/>
    <col min="11777" max="11777" width="2" style="304" customWidth="1"/>
    <col min="11778" max="11826" width="3.625" style="304" customWidth="1"/>
    <col min="11827" max="11827" width="2" style="304" customWidth="1"/>
    <col min="11828" max="12032" width="9" style="304"/>
    <col min="12033" max="12033" width="2" style="304" customWidth="1"/>
    <col min="12034" max="12082" width="3.625" style="304" customWidth="1"/>
    <col min="12083" max="12083" width="2" style="304" customWidth="1"/>
    <col min="12084" max="12288" width="9" style="304"/>
    <col min="12289" max="12289" width="2" style="304" customWidth="1"/>
    <col min="12290" max="12338" width="3.625" style="304" customWidth="1"/>
    <col min="12339" max="12339" width="2" style="304" customWidth="1"/>
    <col min="12340" max="12544" width="9" style="304"/>
    <col min="12545" max="12545" width="2" style="304" customWidth="1"/>
    <col min="12546" max="12594" width="3.625" style="304" customWidth="1"/>
    <col min="12595" max="12595" width="2" style="304" customWidth="1"/>
    <col min="12596" max="12800" width="9" style="304"/>
    <col min="12801" max="12801" width="2" style="304" customWidth="1"/>
    <col min="12802" max="12850" width="3.625" style="304" customWidth="1"/>
    <col min="12851" max="12851" width="2" style="304" customWidth="1"/>
    <col min="12852" max="13056" width="9" style="304"/>
    <col min="13057" max="13057" width="2" style="304" customWidth="1"/>
    <col min="13058" max="13106" width="3.625" style="304" customWidth="1"/>
    <col min="13107" max="13107" width="2" style="304" customWidth="1"/>
    <col min="13108" max="13312" width="9" style="304"/>
    <col min="13313" max="13313" width="2" style="304" customWidth="1"/>
    <col min="13314" max="13362" width="3.625" style="304" customWidth="1"/>
    <col min="13363" max="13363" width="2" style="304" customWidth="1"/>
    <col min="13364" max="13568" width="9" style="304"/>
    <col min="13569" max="13569" width="2" style="304" customWidth="1"/>
    <col min="13570" max="13618" width="3.625" style="304" customWidth="1"/>
    <col min="13619" max="13619" width="2" style="304" customWidth="1"/>
    <col min="13620" max="13824" width="9" style="304"/>
    <col min="13825" max="13825" width="2" style="304" customWidth="1"/>
    <col min="13826" max="13874" width="3.625" style="304" customWidth="1"/>
    <col min="13875" max="13875" width="2" style="304" customWidth="1"/>
    <col min="13876" max="14080" width="9" style="304"/>
    <col min="14081" max="14081" width="2" style="304" customWidth="1"/>
    <col min="14082" max="14130" width="3.625" style="304" customWidth="1"/>
    <col min="14131" max="14131" width="2" style="304" customWidth="1"/>
    <col min="14132" max="14336" width="9" style="304"/>
    <col min="14337" max="14337" width="2" style="304" customWidth="1"/>
    <col min="14338" max="14386" width="3.625" style="304" customWidth="1"/>
    <col min="14387" max="14387" width="2" style="304" customWidth="1"/>
    <col min="14388" max="14592" width="9" style="304"/>
    <col min="14593" max="14593" width="2" style="304" customWidth="1"/>
    <col min="14594" max="14642" width="3.625" style="304" customWidth="1"/>
    <col min="14643" max="14643" width="2" style="304" customWidth="1"/>
    <col min="14644" max="14848" width="9" style="304"/>
    <col min="14849" max="14849" width="2" style="304" customWidth="1"/>
    <col min="14850" max="14898" width="3.625" style="304" customWidth="1"/>
    <col min="14899" max="14899" width="2" style="304" customWidth="1"/>
    <col min="14900" max="15104" width="9" style="304"/>
    <col min="15105" max="15105" width="2" style="304" customWidth="1"/>
    <col min="15106" max="15154" width="3.625" style="304" customWidth="1"/>
    <col min="15155" max="15155" width="2" style="304" customWidth="1"/>
    <col min="15156" max="15360" width="9" style="304"/>
    <col min="15361" max="15361" width="2" style="304" customWidth="1"/>
    <col min="15362" max="15410" width="3.625" style="304" customWidth="1"/>
    <col min="15411" max="15411" width="2" style="304" customWidth="1"/>
    <col min="15412" max="15616" width="9" style="304"/>
    <col min="15617" max="15617" width="2" style="304" customWidth="1"/>
    <col min="15618" max="15666" width="3.625" style="304" customWidth="1"/>
    <col min="15667" max="15667" width="2" style="304" customWidth="1"/>
    <col min="15668" max="15872" width="9" style="304"/>
    <col min="15873" max="15873" width="2" style="304" customWidth="1"/>
    <col min="15874" max="15922" width="3.625" style="304" customWidth="1"/>
    <col min="15923" max="15923" width="2" style="304" customWidth="1"/>
    <col min="15924" max="16128" width="9" style="304"/>
    <col min="16129" max="16129" width="2" style="304" customWidth="1"/>
    <col min="16130" max="16178" width="3.625" style="304" customWidth="1"/>
    <col min="16179" max="16179" width="2" style="304" customWidth="1"/>
    <col min="16180" max="16384" width="9" style="304"/>
  </cols>
  <sheetData>
    <row r="1" spans="2:61" ht="18.75">
      <c r="AX1" s="305"/>
      <c r="AY1" s="306" t="s">
        <v>194</v>
      </c>
    </row>
    <row r="2" spans="2:61" ht="15">
      <c r="AX2" s="307"/>
    </row>
    <row r="3" spans="2:61">
      <c r="AX3" s="308"/>
      <c r="AY3" s="418" t="str">
        <f>IF(OR(完了実績報告書!$BD$15&lt;&gt;"",完了実績報告書!AJ67&lt;&gt;""),完了実績報告書!$BD$15&amp;"邸"&amp;RIGHT(TRIM(完了実績報告書!N67&amp;完了実績報告書!Y67&amp;完了実績報告書!AJ67),4),"")</f>
        <v/>
      </c>
    </row>
    <row r="4" spans="2:61" s="309" customFormat="1" ht="26.25" customHeight="1">
      <c r="B4" s="661" t="s">
        <v>136</v>
      </c>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c r="AM4" s="662"/>
      <c r="AN4" s="662"/>
      <c r="AO4" s="662"/>
      <c r="AP4" s="662"/>
      <c r="AQ4" s="662"/>
      <c r="AR4" s="662"/>
      <c r="AS4" s="662"/>
      <c r="AT4" s="662"/>
      <c r="AU4" s="662"/>
      <c r="AV4" s="662"/>
      <c r="AW4" s="662"/>
      <c r="AX4" s="663"/>
    </row>
    <row r="5" spans="2:61" ht="9.9499999999999993" customHeight="1">
      <c r="C5" s="310"/>
      <c r="D5" s="311"/>
      <c r="E5" s="311"/>
      <c r="F5" s="311"/>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row>
    <row r="6" spans="2:61" ht="24" customHeight="1">
      <c r="AP6" s="313" t="s">
        <v>137</v>
      </c>
      <c r="AQ6" s="664"/>
      <c r="AR6" s="664"/>
      <c r="AS6" s="314" t="s">
        <v>138</v>
      </c>
      <c r="AT6" s="665"/>
      <c r="AU6" s="665"/>
      <c r="AV6" s="666" t="s">
        <v>139</v>
      </c>
      <c r="AW6" s="666"/>
      <c r="AX6" s="666"/>
    </row>
    <row r="7" spans="2:61" ht="19.5" customHeight="1">
      <c r="B7" s="304" t="s">
        <v>140</v>
      </c>
      <c r="C7" s="315"/>
      <c r="D7" s="316"/>
      <c r="E7" s="316"/>
      <c r="F7" s="316"/>
      <c r="AX7" s="317"/>
    </row>
    <row r="8" spans="2:61" ht="24" customHeight="1">
      <c r="B8" s="304" t="s">
        <v>141</v>
      </c>
      <c r="C8" s="315"/>
      <c r="D8" s="316"/>
      <c r="E8" s="316"/>
      <c r="F8" s="316"/>
    </row>
    <row r="9" spans="2:61" ht="9.75" customHeight="1" thickBot="1">
      <c r="C9" s="315"/>
      <c r="D9" s="316"/>
      <c r="E9" s="316"/>
      <c r="F9" s="316"/>
      <c r="AX9" s="317"/>
    </row>
    <row r="10" spans="2:61" ht="39.75" customHeight="1" thickBot="1">
      <c r="B10" s="667" t="s">
        <v>202</v>
      </c>
      <c r="C10" s="668"/>
      <c r="D10" s="668"/>
      <c r="E10" s="668"/>
      <c r="F10" s="668"/>
      <c r="G10" s="669"/>
      <c r="H10" s="670" t="str">
        <f>IF(完了実績報告書!BP32="","",完了実績報告書!BP32)</f>
        <v/>
      </c>
      <c r="I10" s="671"/>
      <c r="J10" s="671"/>
      <c r="K10" s="671"/>
      <c r="L10" s="671"/>
      <c r="M10" s="671"/>
      <c r="N10" s="671"/>
      <c r="O10" s="672"/>
      <c r="P10" s="673" t="s">
        <v>142</v>
      </c>
      <c r="Q10" s="668"/>
      <c r="R10" s="668"/>
      <c r="S10" s="668"/>
      <c r="T10" s="668"/>
      <c r="U10" s="668"/>
      <c r="V10" s="669"/>
      <c r="W10" s="670"/>
      <c r="X10" s="671"/>
      <c r="Y10" s="671"/>
      <c r="Z10" s="671"/>
      <c r="AA10" s="671"/>
      <c r="AB10" s="671"/>
      <c r="AC10" s="671"/>
      <c r="AD10" s="671"/>
      <c r="AE10" s="671"/>
      <c r="AF10" s="671"/>
      <c r="AG10" s="671"/>
      <c r="AH10" s="671"/>
      <c r="AI10" s="671"/>
      <c r="AJ10" s="671"/>
      <c r="AK10" s="671"/>
      <c r="AL10" s="671"/>
      <c r="AM10" s="671"/>
      <c r="AN10" s="671"/>
      <c r="AO10" s="671"/>
      <c r="AP10" s="671"/>
      <c r="AQ10" s="671"/>
      <c r="AR10" s="671"/>
      <c r="AS10" s="671"/>
      <c r="AT10" s="671"/>
      <c r="AU10" s="671"/>
      <c r="AV10" s="671"/>
      <c r="AW10" s="671"/>
      <c r="AX10" s="672"/>
    </row>
    <row r="11" spans="2:61" ht="15" customHeight="1" thickBot="1">
      <c r="C11" s="318"/>
      <c r="D11" s="318"/>
      <c r="E11" s="318"/>
      <c r="F11" s="318"/>
      <c r="G11" s="318"/>
      <c r="H11" s="319"/>
      <c r="I11" s="319"/>
      <c r="J11" s="319"/>
      <c r="K11" s="319"/>
      <c r="L11" s="319"/>
      <c r="M11" s="319"/>
      <c r="N11" s="319"/>
      <c r="O11" s="319"/>
      <c r="P11" s="319"/>
      <c r="Q11" s="319"/>
      <c r="R11" s="319"/>
      <c r="S11" s="319"/>
      <c r="T11" s="319"/>
      <c r="U11" s="319"/>
      <c r="V11" s="319"/>
      <c r="W11" s="319"/>
      <c r="X11" s="319"/>
      <c r="Y11" s="318"/>
      <c r="Z11" s="318"/>
      <c r="AA11" s="318"/>
      <c r="AB11" s="318"/>
      <c r="AC11" s="318"/>
      <c r="AD11" s="318"/>
      <c r="AE11" s="318"/>
      <c r="AF11" s="318"/>
      <c r="AG11" s="319"/>
      <c r="AH11" s="319"/>
      <c r="AI11" s="319"/>
      <c r="AJ11" s="319"/>
      <c r="AK11" s="319"/>
      <c r="AL11" s="319"/>
      <c r="AM11" s="319"/>
      <c r="AN11" s="319"/>
      <c r="AO11" s="319"/>
      <c r="AP11" s="319"/>
      <c r="AQ11" s="319"/>
      <c r="AR11" s="319"/>
      <c r="AS11" s="319"/>
      <c r="AT11" s="319"/>
      <c r="AU11" s="319"/>
      <c r="AV11" s="319"/>
      <c r="AW11" s="319"/>
      <c r="AX11" s="319"/>
    </row>
    <row r="12" spans="2:61" ht="23.25" customHeight="1">
      <c r="B12" s="645" t="s">
        <v>143</v>
      </c>
      <c r="C12" s="646"/>
      <c r="D12" s="646"/>
      <c r="E12" s="646"/>
      <c r="F12" s="646"/>
      <c r="G12" s="647"/>
      <c r="H12" s="654" t="s">
        <v>144</v>
      </c>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5"/>
      <c r="AK12" s="655"/>
      <c r="AL12" s="655"/>
      <c r="AM12" s="655"/>
      <c r="AN12" s="655"/>
      <c r="AO12" s="655"/>
      <c r="AP12" s="655"/>
      <c r="AQ12" s="655"/>
      <c r="AR12" s="655"/>
      <c r="AS12" s="655"/>
      <c r="AT12" s="655"/>
      <c r="AU12" s="655"/>
      <c r="AV12" s="655"/>
      <c r="AW12" s="655"/>
      <c r="AX12" s="656"/>
      <c r="AY12" s="320"/>
      <c r="AZ12" s="321"/>
      <c r="BA12" s="321"/>
      <c r="BB12" s="321"/>
      <c r="BC12" s="321"/>
      <c r="BD12" s="321"/>
      <c r="BE12" s="321"/>
      <c r="BF12" s="321"/>
      <c r="BG12" s="321"/>
      <c r="BH12" s="321"/>
      <c r="BI12" s="321"/>
    </row>
    <row r="13" spans="2:61" ht="23.25" customHeight="1">
      <c r="B13" s="648"/>
      <c r="C13" s="649"/>
      <c r="D13" s="649"/>
      <c r="E13" s="649"/>
      <c r="F13" s="649"/>
      <c r="G13" s="650"/>
      <c r="H13" s="641" t="s">
        <v>145</v>
      </c>
      <c r="I13" s="642"/>
      <c r="J13" s="642"/>
      <c r="K13" s="642"/>
      <c r="L13" s="642"/>
      <c r="M13" s="642"/>
      <c r="N13" s="642"/>
      <c r="O13" s="642"/>
      <c r="P13" s="642"/>
      <c r="Q13" s="642"/>
      <c r="R13" s="642"/>
      <c r="S13" s="642"/>
      <c r="T13" s="643" t="s">
        <v>146</v>
      </c>
      <c r="U13" s="642"/>
      <c r="V13" s="642"/>
      <c r="W13" s="642"/>
      <c r="X13" s="642"/>
      <c r="Y13" s="642"/>
      <c r="Z13" s="642"/>
      <c r="AA13" s="642"/>
      <c r="AB13" s="642"/>
      <c r="AC13" s="642"/>
      <c r="AD13" s="642"/>
      <c r="AE13" s="644"/>
      <c r="AF13" s="642" t="s">
        <v>16</v>
      </c>
      <c r="AG13" s="642"/>
      <c r="AH13" s="642"/>
      <c r="AI13" s="642"/>
      <c r="AJ13" s="642"/>
      <c r="AK13" s="642"/>
      <c r="AL13" s="642"/>
      <c r="AM13" s="642"/>
      <c r="AN13" s="642"/>
      <c r="AO13" s="642"/>
      <c r="AP13" s="642"/>
      <c r="AQ13" s="642"/>
      <c r="AR13" s="642"/>
      <c r="AS13" s="642"/>
      <c r="AT13" s="642"/>
      <c r="AU13" s="642"/>
      <c r="AV13" s="642"/>
      <c r="AW13" s="642"/>
      <c r="AX13" s="657"/>
      <c r="AY13" s="322"/>
      <c r="AZ13" s="323"/>
      <c r="BA13" s="323"/>
      <c r="BB13" s="323"/>
      <c r="BC13" s="323"/>
      <c r="BD13" s="324"/>
      <c r="BE13" s="323"/>
      <c r="BF13" s="323"/>
      <c r="BG13" s="323"/>
      <c r="BH13" s="323"/>
      <c r="BI13" s="323"/>
    </row>
    <row r="14" spans="2:61" ht="39.75" customHeight="1" thickBot="1">
      <c r="B14" s="651"/>
      <c r="C14" s="652"/>
      <c r="D14" s="652"/>
      <c r="E14" s="652"/>
      <c r="F14" s="652"/>
      <c r="G14" s="653"/>
      <c r="H14" s="419" t="s">
        <v>8</v>
      </c>
      <c r="I14" s="639" t="s">
        <v>55</v>
      </c>
      <c r="J14" s="639"/>
      <c r="K14" s="639"/>
      <c r="L14" s="639"/>
      <c r="M14" s="640"/>
      <c r="N14" s="420" t="s">
        <v>8</v>
      </c>
      <c r="O14" s="639" t="s">
        <v>56</v>
      </c>
      <c r="P14" s="639"/>
      <c r="Q14" s="639"/>
      <c r="R14" s="639"/>
      <c r="S14" s="639"/>
      <c r="T14" s="419" t="s">
        <v>8</v>
      </c>
      <c r="U14" s="639" t="s">
        <v>147</v>
      </c>
      <c r="V14" s="639"/>
      <c r="W14" s="639"/>
      <c r="X14" s="639"/>
      <c r="Y14" s="640"/>
      <c r="Z14" s="420" t="s">
        <v>8</v>
      </c>
      <c r="AA14" s="639" t="s">
        <v>148</v>
      </c>
      <c r="AB14" s="639"/>
      <c r="AC14" s="639"/>
      <c r="AD14" s="639"/>
      <c r="AE14" s="658"/>
      <c r="AF14" s="420" t="s">
        <v>8</v>
      </c>
      <c r="AG14" s="659" t="s">
        <v>149</v>
      </c>
      <c r="AH14" s="659"/>
      <c r="AI14" s="659"/>
      <c r="AJ14" s="659"/>
      <c r="AK14" s="659"/>
      <c r="AL14" s="659"/>
      <c r="AM14" s="421" t="s">
        <v>8</v>
      </c>
      <c r="AN14" s="639" t="s">
        <v>150</v>
      </c>
      <c r="AO14" s="639"/>
      <c r="AP14" s="639"/>
      <c r="AQ14" s="639"/>
      <c r="AR14" s="639"/>
      <c r="AS14" s="421" t="s">
        <v>8</v>
      </c>
      <c r="AT14" s="639" t="s">
        <v>151</v>
      </c>
      <c r="AU14" s="639"/>
      <c r="AV14" s="639"/>
      <c r="AW14" s="639"/>
      <c r="AX14" s="660"/>
      <c r="AY14" s="322"/>
      <c r="AZ14" s="323"/>
      <c r="BA14" s="323"/>
      <c r="BB14" s="323"/>
      <c r="BC14" s="323"/>
      <c r="BD14" s="324"/>
      <c r="BE14" s="323"/>
      <c r="BF14" s="323"/>
      <c r="BG14" s="323"/>
      <c r="BH14" s="323"/>
      <c r="BI14" s="323"/>
    </row>
    <row r="15" spans="2:61" ht="21.75" customHeight="1">
      <c r="C15" s="318"/>
      <c r="D15" s="318"/>
      <c r="E15" s="318"/>
      <c r="F15" s="318"/>
      <c r="G15" s="318"/>
      <c r="H15" s="319"/>
      <c r="I15" s="319"/>
      <c r="J15" s="319"/>
      <c r="K15" s="319"/>
      <c r="L15" s="319"/>
      <c r="M15" s="319"/>
      <c r="N15" s="319"/>
      <c r="O15" s="319"/>
      <c r="P15" s="319"/>
      <c r="Q15" s="319"/>
      <c r="R15" s="319"/>
      <c r="S15" s="319"/>
      <c r="T15" s="319"/>
      <c r="U15" s="319"/>
      <c r="V15" s="319"/>
      <c r="W15" s="319"/>
      <c r="X15" s="319"/>
      <c r="Y15" s="318"/>
      <c r="Z15" s="318"/>
      <c r="AA15" s="318"/>
      <c r="AB15" s="318"/>
      <c r="AC15" s="318"/>
      <c r="AD15" s="318"/>
      <c r="AE15" s="318"/>
      <c r="AF15" s="318"/>
      <c r="AG15" s="319"/>
      <c r="AH15" s="319"/>
      <c r="AI15" s="319"/>
      <c r="AJ15" s="319"/>
      <c r="AK15" s="319"/>
      <c r="AL15" s="319"/>
      <c r="AM15" s="319"/>
      <c r="AN15" s="319"/>
      <c r="AO15" s="319"/>
      <c r="AP15" s="319"/>
      <c r="AQ15" s="319"/>
      <c r="AR15" s="319"/>
      <c r="AS15" s="319"/>
      <c r="AT15" s="319"/>
      <c r="AU15" s="319"/>
      <c r="AV15" s="319"/>
      <c r="AW15" s="319"/>
      <c r="AX15" s="319"/>
    </row>
    <row r="16" spans="2:61" ht="21.75" customHeight="1">
      <c r="C16" s="318"/>
      <c r="D16" s="318"/>
      <c r="E16" s="318"/>
      <c r="F16" s="318"/>
      <c r="G16" s="318"/>
      <c r="H16" s="319"/>
      <c r="I16" s="319"/>
      <c r="J16" s="319"/>
      <c r="K16" s="319"/>
      <c r="L16" s="319"/>
      <c r="M16" s="319"/>
      <c r="N16" s="319"/>
      <c r="O16" s="319"/>
      <c r="P16" s="319"/>
      <c r="Q16" s="319"/>
      <c r="R16" s="319"/>
      <c r="S16" s="319"/>
      <c r="T16" s="319"/>
      <c r="U16" s="319"/>
      <c r="V16" s="319"/>
      <c r="W16" s="319"/>
      <c r="X16" s="319"/>
      <c r="Y16" s="318"/>
      <c r="Z16" s="318"/>
      <c r="AA16" s="318"/>
      <c r="AB16" s="318"/>
      <c r="AC16" s="318"/>
      <c r="AD16" s="318"/>
      <c r="AE16" s="318"/>
      <c r="AF16" s="318"/>
      <c r="AG16" s="319"/>
      <c r="AH16" s="319"/>
      <c r="AI16" s="319"/>
      <c r="AJ16" s="319"/>
      <c r="AK16" s="319"/>
      <c r="AL16" s="319"/>
      <c r="AM16" s="319"/>
      <c r="AN16" s="319"/>
      <c r="AO16" s="319"/>
      <c r="AP16" s="319"/>
      <c r="AQ16" s="319"/>
      <c r="AR16" s="319"/>
      <c r="AS16" s="319"/>
      <c r="AT16" s="319"/>
      <c r="AU16" s="319"/>
      <c r="AV16" s="319"/>
      <c r="AW16" s="319"/>
      <c r="AX16" s="319"/>
    </row>
    <row r="17" spans="1:51" ht="34.5" customHeight="1">
      <c r="A17" s="325"/>
      <c r="B17" s="326"/>
      <c r="C17" s="327"/>
      <c r="D17" s="327"/>
      <c r="E17" s="683" t="s">
        <v>152</v>
      </c>
      <c r="F17" s="683"/>
      <c r="G17" s="683"/>
      <c r="H17" s="683"/>
      <c r="I17" s="422" t="s">
        <v>203</v>
      </c>
      <c r="J17" s="685"/>
      <c r="K17" s="685"/>
      <c r="L17" s="685"/>
      <c r="M17" s="685"/>
      <c r="N17" s="685"/>
      <c r="O17" s="685"/>
      <c r="P17" s="685"/>
      <c r="Q17" s="685"/>
      <c r="R17" s="685"/>
      <c r="S17" s="422" t="s">
        <v>204</v>
      </c>
      <c r="T17" s="684"/>
      <c r="U17" s="684"/>
      <c r="V17" s="423"/>
      <c r="W17" s="424"/>
      <c r="X17" s="424"/>
      <c r="Y17" s="425"/>
      <c r="Z17" s="426"/>
      <c r="AA17" s="426"/>
      <c r="AB17" s="426"/>
      <c r="AC17" s="426"/>
      <c r="AD17" s="426"/>
      <c r="AE17" s="423"/>
      <c r="AF17" s="423"/>
      <c r="AG17" s="427"/>
      <c r="AH17" s="423"/>
      <c r="AI17" s="422"/>
      <c r="AJ17" s="422"/>
      <c r="AK17" s="422"/>
      <c r="AL17" s="422"/>
      <c r="AM17" s="422"/>
      <c r="AN17" s="422"/>
      <c r="AO17" s="422"/>
      <c r="AP17" s="422"/>
      <c r="AQ17" s="422"/>
      <c r="AR17" s="422"/>
      <c r="AS17" s="422"/>
      <c r="AT17" s="422"/>
      <c r="AU17" s="684"/>
      <c r="AV17" s="684"/>
      <c r="AW17" s="423"/>
      <c r="AX17" s="428"/>
    </row>
    <row r="18" spans="1:51" ht="36" customHeight="1">
      <c r="A18" s="326"/>
      <c r="B18" s="326"/>
      <c r="C18" s="326"/>
      <c r="D18" s="326"/>
      <c r="E18" s="686"/>
      <c r="F18" s="687"/>
      <c r="G18" s="687"/>
      <c r="H18" s="687"/>
      <c r="I18" s="687"/>
      <c r="J18" s="687"/>
      <c r="K18" s="687"/>
      <c r="L18" s="687"/>
      <c r="M18" s="687"/>
      <c r="N18" s="687"/>
      <c r="O18" s="687"/>
      <c r="P18" s="687"/>
      <c r="Q18" s="687"/>
      <c r="R18" s="687"/>
      <c r="S18" s="687"/>
      <c r="T18" s="687"/>
      <c r="U18" s="687"/>
      <c r="V18" s="687"/>
      <c r="W18" s="687"/>
      <c r="X18" s="687"/>
      <c r="Y18" s="687"/>
      <c r="Z18" s="687"/>
      <c r="AA18" s="687"/>
      <c r="AB18" s="687"/>
      <c r="AC18" s="687"/>
      <c r="AD18" s="687"/>
      <c r="AE18" s="687"/>
      <c r="AF18" s="687"/>
      <c r="AG18" s="687"/>
      <c r="AH18" s="687"/>
      <c r="AI18" s="687"/>
      <c r="AJ18" s="687"/>
      <c r="AK18" s="687"/>
      <c r="AL18" s="687"/>
      <c r="AM18" s="687"/>
      <c r="AN18" s="687"/>
      <c r="AO18" s="687"/>
      <c r="AP18" s="687"/>
      <c r="AQ18" s="687"/>
      <c r="AR18" s="687"/>
      <c r="AS18" s="687"/>
      <c r="AT18" s="688"/>
      <c r="AU18" s="329"/>
      <c r="AV18" s="329"/>
      <c r="AW18" s="329"/>
      <c r="AX18" s="329"/>
      <c r="AY18" s="326"/>
    </row>
    <row r="19" spans="1:51" ht="36" customHeight="1">
      <c r="A19" s="326"/>
      <c r="B19" s="326"/>
      <c r="C19" s="326"/>
      <c r="D19" s="326"/>
      <c r="E19" s="689"/>
      <c r="F19" s="690"/>
      <c r="G19" s="690"/>
      <c r="H19" s="690"/>
      <c r="I19" s="690"/>
      <c r="J19" s="690"/>
      <c r="K19" s="690"/>
      <c r="L19" s="690"/>
      <c r="M19" s="690"/>
      <c r="N19" s="690"/>
      <c r="O19" s="690"/>
      <c r="P19" s="690"/>
      <c r="Q19" s="690"/>
      <c r="R19" s="690"/>
      <c r="S19" s="690"/>
      <c r="T19" s="690"/>
      <c r="U19" s="690"/>
      <c r="V19" s="690"/>
      <c r="W19" s="690"/>
      <c r="X19" s="690"/>
      <c r="Y19" s="690"/>
      <c r="Z19" s="690"/>
      <c r="AA19" s="690"/>
      <c r="AB19" s="690"/>
      <c r="AC19" s="690"/>
      <c r="AD19" s="690"/>
      <c r="AE19" s="690"/>
      <c r="AF19" s="690"/>
      <c r="AG19" s="690"/>
      <c r="AH19" s="690"/>
      <c r="AI19" s="690"/>
      <c r="AJ19" s="690"/>
      <c r="AK19" s="690"/>
      <c r="AL19" s="690"/>
      <c r="AM19" s="690"/>
      <c r="AN19" s="690"/>
      <c r="AO19" s="690"/>
      <c r="AP19" s="690"/>
      <c r="AQ19" s="690"/>
      <c r="AR19" s="690"/>
      <c r="AS19" s="690"/>
      <c r="AT19" s="691"/>
      <c r="AU19" s="329"/>
      <c r="AV19" s="329"/>
      <c r="AW19" s="329"/>
      <c r="AX19" s="329"/>
      <c r="AY19" s="326"/>
    </row>
    <row r="20" spans="1:51" ht="36" customHeight="1">
      <c r="A20" s="326"/>
      <c r="B20" s="326"/>
      <c r="C20" s="326"/>
      <c r="D20" s="326"/>
      <c r="E20" s="689"/>
      <c r="F20" s="690"/>
      <c r="G20" s="690"/>
      <c r="H20" s="690"/>
      <c r="I20" s="690"/>
      <c r="J20" s="690"/>
      <c r="K20" s="690"/>
      <c r="L20" s="690"/>
      <c r="M20" s="690"/>
      <c r="N20" s="690"/>
      <c r="O20" s="690"/>
      <c r="P20" s="690"/>
      <c r="Q20" s="690"/>
      <c r="R20" s="690"/>
      <c r="S20" s="690"/>
      <c r="T20" s="690"/>
      <c r="U20" s="690"/>
      <c r="V20" s="690"/>
      <c r="W20" s="690"/>
      <c r="X20" s="690"/>
      <c r="Y20" s="690"/>
      <c r="Z20" s="690"/>
      <c r="AA20" s="690"/>
      <c r="AB20" s="690"/>
      <c r="AC20" s="690"/>
      <c r="AD20" s="690"/>
      <c r="AE20" s="690"/>
      <c r="AF20" s="690"/>
      <c r="AG20" s="690"/>
      <c r="AH20" s="690"/>
      <c r="AI20" s="690"/>
      <c r="AJ20" s="690"/>
      <c r="AK20" s="690"/>
      <c r="AL20" s="690"/>
      <c r="AM20" s="690"/>
      <c r="AN20" s="690"/>
      <c r="AO20" s="690"/>
      <c r="AP20" s="690"/>
      <c r="AQ20" s="690"/>
      <c r="AR20" s="690"/>
      <c r="AS20" s="690"/>
      <c r="AT20" s="691"/>
      <c r="AU20" s="329"/>
      <c r="AV20" s="329"/>
      <c r="AW20" s="329"/>
      <c r="AX20" s="329"/>
      <c r="AY20" s="326"/>
    </row>
    <row r="21" spans="1:51" ht="36" customHeight="1">
      <c r="A21" s="326"/>
      <c r="B21" s="326"/>
      <c r="C21" s="326"/>
      <c r="D21" s="326"/>
      <c r="E21" s="689"/>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c r="AF21" s="690"/>
      <c r="AG21" s="690"/>
      <c r="AH21" s="690"/>
      <c r="AI21" s="690"/>
      <c r="AJ21" s="690"/>
      <c r="AK21" s="690"/>
      <c r="AL21" s="690"/>
      <c r="AM21" s="690"/>
      <c r="AN21" s="690"/>
      <c r="AO21" s="690"/>
      <c r="AP21" s="690"/>
      <c r="AQ21" s="690"/>
      <c r="AR21" s="690"/>
      <c r="AS21" s="690"/>
      <c r="AT21" s="691"/>
      <c r="AU21" s="329"/>
      <c r="AV21" s="329"/>
      <c r="AW21" s="329"/>
      <c r="AX21" s="329"/>
      <c r="AY21" s="326"/>
    </row>
    <row r="22" spans="1:51" ht="36" customHeight="1">
      <c r="A22" s="326"/>
      <c r="B22" s="326"/>
      <c r="C22" s="326"/>
      <c r="D22" s="326"/>
      <c r="E22" s="689"/>
      <c r="F22" s="690"/>
      <c r="G22" s="690"/>
      <c r="H22" s="690"/>
      <c r="I22" s="690"/>
      <c r="J22" s="690"/>
      <c r="K22" s="690"/>
      <c r="L22" s="690"/>
      <c r="M22" s="690"/>
      <c r="N22" s="690"/>
      <c r="O22" s="690"/>
      <c r="P22" s="690"/>
      <c r="Q22" s="690"/>
      <c r="R22" s="690"/>
      <c r="S22" s="690"/>
      <c r="T22" s="690"/>
      <c r="U22" s="690"/>
      <c r="V22" s="690"/>
      <c r="W22" s="690"/>
      <c r="X22" s="690"/>
      <c r="Y22" s="690"/>
      <c r="Z22" s="690"/>
      <c r="AA22" s="690"/>
      <c r="AB22" s="690"/>
      <c r="AC22" s="690"/>
      <c r="AD22" s="690"/>
      <c r="AE22" s="690"/>
      <c r="AF22" s="690"/>
      <c r="AG22" s="690"/>
      <c r="AH22" s="690"/>
      <c r="AI22" s="690"/>
      <c r="AJ22" s="690"/>
      <c r="AK22" s="690"/>
      <c r="AL22" s="690"/>
      <c r="AM22" s="690"/>
      <c r="AN22" s="690"/>
      <c r="AO22" s="690"/>
      <c r="AP22" s="690"/>
      <c r="AQ22" s="690"/>
      <c r="AR22" s="690"/>
      <c r="AS22" s="690"/>
      <c r="AT22" s="691"/>
      <c r="AU22" s="329"/>
      <c r="AV22" s="329"/>
      <c r="AW22" s="329"/>
      <c r="AX22" s="329"/>
      <c r="AY22" s="326"/>
    </row>
    <row r="23" spans="1:51" ht="36" customHeight="1">
      <c r="A23" s="326"/>
      <c r="B23" s="326"/>
      <c r="C23" s="326"/>
      <c r="D23" s="326"/>
      <c r="E23" s="689"/>
      <c r="F23" s="690"/>
      <c r="G23" s="690"/>
      <c r="H23" s="690"/>
      <c r="I23" s="690"/>
      <c r="J23" s="690"/>
      <c r="K23" s="690"/>
      <c r="L23" s="690"/>
      <c r="M23" s="690"/>
      <c r="N23" s="690"/>
      <c r="O23" s="690"/>
      <c r="P23" s="690"/>
      <c r="Q23" s="690"/>
      <c r="R23" s="690"/>
      <c r="S23" s="690"/>
      <c r="T23" s="690"/>
      <c r="U23" s="690"/>
      <c r="V23" s="690"/>
      <c r="W23" s="690"/>
      <c r="X23" s="690"/>
      <c r="Y23" s="690"/>
      <c r="Z23" s="690"/>
      <c r="AA23" s="690"/>
      <c r="AB23" s="690"/>
      <c r="AC23" s="690"/>
      <c r="AD23" s="690"/>
      <c r="AE23" s="690"/>
      <c r="AF23" s="690"/>
      <c r="AG23" s="690"/>
      <c r="AH23" s="690"/>
      <c r="AI23" s="690"/>
      <c r="AJ23" s="690"/>
      <c r="AK23" s="690"/>
      <c r="AL23" s="690"/>
      <c r="AM23" s="690"/>
      <c r="AN23" s="690"/>
      <c r="AO23" s="690"/>
      <c r="AP23" s="690"/>
      <c r="AQ23" s="690"/>
      <c r="AR23" s="690"/>
      <c r="AS23" s="690"/>
      <c r="AT23" s="691"/>
      <c r="AU23" s="329"/>
      <c r="AV23" s="329"/>
      <c r="AW23" s="329"/>
      <c r="AX23" s="329"/>
      <c r="AY23" s="326"/>
    </row>
    <row r="24" spans="1:51" ht="36" customHeight="1">
      <c r="A24" s="326"/>
      <c r="B24" s="326"/>
      <c r="C24" s="326"/>
      <c r="D24" s="326"/>
      <c r="E24" s="689"/>
      <c r="F24" s="690"/>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690"/>
      <c r="AE24" s="690"/>
      <c r="AF24" s="690"/>
      <c r="AG24" s="690"/>
      <c r="AH24" s="690"/>
      <c r="AI24" s="690"/>
      <c r="AJ24" s="690"/>
      <c r="AK24" s="690"/>
      <c r="AL24" s="690"/>
      <c r="AM24" s="690"/>
      <c r="AN24" s="690"/>
      <c r="AO24" s="690"/>
      <c r="AP24" s="690"/>
      <c r="AQ24" s="690"/>
      <c r="AR24" s="690"/>
      <c r="AS24" s="690"/>
      <c r="AT24" s="691"/>
      <c r="AU24" s="329"/>
      <c r="AV24" s="329"/>
      <c r="AW24" s="329"/>
      <c r="AX24" s="329"/>
      <c r="AY24" s="326"/>
    </row>
    <row r="25" spans="1:51" ht="36" customHeight="1">
      <c r="A25" s="326"/>
      <c r="B25" s="326"/>
      <c r="C25" s="326"/>
      <c r="D25" s="326"/>
      <c r="E25" s="689"/>
      <c r="F25" s="690"/>
      <c r="G25" s="690"/>
      <c r="H25" s="690"/>
      <c r="I25" s="690"/>
      <c r="J25" s="690"/>
      <c r="K25" s="690"/>
      <c r="L25" s="690"/>
      <c r="M25" s="690"/>
      <c r="N25" s="690"/>
      <c r="O25" s="690"/>
      <c r="P25" s="690"/>
      <c r="Q25" s="690"/>
      <c r="R25" s="690"/>
      <c r="S25" s="690"/>
      <c r="T25" s="690"/>
      <c r="U25" s="690"/>
      <c r="V25" s="690"/>
      <c r="W25" s="690"/>
      <c r="X25" s="690"/>
      <c r="Y25" s="690"/>
      <c r="Z25" s="690"/>
      <c r="AA25" s="690"/>
      <c r="AB25" s="690"/>
      <c r="AC25" s="690"/>
      <c r="AD25" s="690"/>
      <c r="AE25" s="690"/>
      <c r="AF25" s="690"/>
      <c r="AG25" s="690"/>
      <c r="AH25" s="690"/>
      <c r="AI25" s="690"/>
      <c r="AJ25" s="690"/>
      <c r="AK25" s="690"/>
      <c r="AL25" s="690"/>
      <c r="AM25" s="690"/>
      <c r="AN25" s="690"/>
      <c r="AO25" s="690"/>
      <c r="AP25" s="690"/>
      <c r="AQ25" s="690"/>
      <c r="AR25" s="690"/>
      <c r="AS25" s="690"/>
      <c r="AT25" s="691"/>
      <c r="AU25" s="329"/>
      <c r="AV25" s="329"/>
      <c r="AW25" s="329"/>
      <c r="AX25" s="329"/>
      <c r="AY25" s="326"/>
    </row>
    <row r="26" spans="1:51" ht="36" customHeight="1">
      <c r="A26" s="326"/>
      <c r="B26" s="326"/>
      <c r="C26" s="326"/>
      <c r="D26" s="326"/>
      <c r="E26" s="689"/>
      <c r="F26" s="690"/>
      <c r="G26" s="690"/>
      <c r="H26" s="690"/>
      <c r="I26" s="690"/>
      <c r="J26" s="690"/>
      <c r="K26" s="690"/>
      <c r="L26" s="690"/>
      <c r="M26" s="690"/>
      <c r="N26" s="690"/>
      <c r="O26" s="690"/>
      <c r="P26" s="690"/>
      <c r="Q26" s="690"/>
      <c r="R26" s="690"/>
      <c r="S26" s="690"/>
      <c r="T26" s="690"/>
      <c r="U26" s="690"/>
      <c r="V26" s="690"/>
      <c r="W26" s="690"/>
      <c r="X26" s="690"/>
      <c r="Y26" s="690"/>
      <c r="Z26" s="690"/>
      <c r="AA26" s="690"/>
      <c r="AB26" s="690"/>
      <c r="AC26" s="690"/>
      <c r="AD26" s="690"/>
      <c r="AE26" s="690"/>
      <c r="AF26" s="690"/>
      <c r="AG26" s="690"/>
      <c r="AH26" s="690"/>
      <c r="AI26" s="690"/>
      <c r="AJ26" s="690"/>
      <c r="AK26" s="690"/>
      <c r="AL26" s="690"/>
      <c r="AM26" s="690"/>
      <c r="AN26" s="690"/>
      <c r="AO26" s="690"/>
      <c r="AP26" s="690"/>
      <c r="AQ26" s="690"/>
      <c r="AR26" s="690"/>
      <c r="AS26" s="690"/>
      <c r="AT26" s="691"/>
      <c r="AU26" s="329"/>
      <c r="AV26" s="329"/>
      <c r="AW26" s="329"/>
      <c r="AX26" s="329"/>
      <c r="AY26" s="326"/>
    </row>
    <row r="27" spans="1:51" ht="36" customHeight="1">
      <c r="A27" s="326"/>
      <c r="B27" s="326"/>
      <c r="C27" s="326"/>
      <c r="D27" s="326"/>
      <c r="E27" s="689"/>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c r="AG27" s="690"/>
      <c r="AH27" s="690"/>
      <c r="AI27" s="690"/>
      <c r="AJ27" s="690"/>
      <c r="AK27" s="690"/>
      <c r="AL27" s="690"/>
      <c r="AM27" s="690"/>
      <c r="AN27" s="690"/>
      <c r="AO27" s="690"/>
      <c r="AP27" s="690"/>
      <c r="AQ27" s="690"/>
      <c r="AR27" s="690"/>
      <c r="AS27" s="690"/>
      <c r="AT27" s="691"/>
      <c r="AU27" s="329"/>
      <c r="AV27" s="329"/>
      <c r="AW27" s="329"/>
      <c r="AX27" s="329"/>
      <c r="AY27" s="326"/>
    </row>
    <row r="28" spans="1:51" ht="36" customHeight="1">
      <c r="A28" s="326"/>
      <c r="B28" s="326"/>
      <c r="C28" s="326"/>
      <c r="D28" s="326"/>
      <c r="E28" s="689"/>
      <c r="F28" s="690"/>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690"/>
      <c r="AE28" s="690"/>
      <c r="AF28" s="690"/>
      <c r="AG28" s="690"/>
      <c r="AH28" s="690"/>
      <c r="AI28" s="690"/>
      <c r="AJ28" s="690"/>
      <c r="AK28" s="690"/>
      <c r="AL28" s="690"/>
      <c r="AM28" s="690"/>
      <c r="AN28" s="690"/>
      <c r="AO28" s="690"/>
      <c r="AP28" s="690"/>
      <c r="AQ28" s="690"/>
      <c r="AR28" s="690"/>
      <c r="AS28" s="690"/>
      <c r="AT28" s="691"/>
      <c r="AU28" s="329"/>
      <c r="AV28" s="329"/>
      <c r="AW28" s="329"/>
      <c r="AX28" s="329"/>
      <c r="AY28" s="326"/>
    </row>
    <row r="29" spans="1:51" ht="36" customHeight="1">
      <c r="A29" s="326"/>
      <c r="B29" s="326"/>
      <c r="C29" s="326"/>
      <c r="D29" s="326"/>
      <c r="E29" s="689"/>
      <c r="F29" s="690"/>
      <c r="G29" s="690"/>
      <c r="H29" s="690"/>
      <c r="I29" s="690"/>
      <c r="J29" s="690"/>
      <c r="K29" s="690"/>
      <c r="L29" s="690"/>
      <c r="M29" s="690"/>
      <c r="N29" s="690"/>
      <c r="O29" s="690"/>
      <c r="P29" s="690"/>
      <c r="Q29" s="690"/>
      <c r="R29" s="690"/>
      <c r="S29" s="690"/>
      <c r="T29" s="690"/>
      <c r="U29" s="690"/>
      <c r="V29" s="690"/>
      <c r="W29" s="690"/>
      <c r="X29" s="690"/>
      <c r="Y29" s="690"/>
      <c r="Z29" s="690"/>
      <c r="AA29" s="690"/>
      <c r="AB29" s="690"/>
      <c r="AC29" s="690"/>
      <c r="AD29" s="690"/>
      <c r="AE29" s="690"/>
      <c r="AF29" s="690"/>
      <c r="AG29" s="690"/>
      <c r="AH29" s="690"/>
      <c r="AI29" s="690"/>
      <c r="AJ29" s="690"/>
      <c r="AK29" s="690"/>
      <c r="AL29" s="690"/>
      <c r="AM29" s="690"/>
      <c r="AN29" s="690"/>
      <c r="AO29" s="690"/>
      <c r="AP29" s="690"/>
      <c r="AQ29" s="690"/>
      <c r="AR29" s="690"/>
      <c r="AS29" s="690"/>
      <c r="AT29" s="691"/>
      <c r="AU29" s="329"/>
      <c r="AV29" s="329"/>
      <c r="AW29" s="329"/>
      <c r="AX29" s="329"/>
      <c r="AY29" s="326"/>
    </row>
    <row r="30" spans="1:51" ht="12" customHeight="1">
      <c r="A30" s="326"/>
      <c r="B30" s="326"/>
      <c r="C30" s="326"/>
      <c r="D30" s="326"/>
      <c r="E30" s="689"/>
      <c r="F30" s="690"/>
      <c r="G30" s="690"/>
      <c r="H30" s="690"/>
      <c r="I30" s="690"/>
      <c r="J30" s="690"/>
      <c r="K30" s="690"/>
      <c r="L30" s="690"/>
      <c r="M30" s="690"/>
      <c r="N30" s="690"/>
      <c r="O30" s="690"/>
      <c r="P30" s="690"/>
      <c r="Q30" s="690"/>
      <c r="R30" s="690"/>
      <c r="S30" s="690"/>
      <c r="T30" s="690"/>
      <c r="U30" s="690"/>
      <c r="V30" s="690"/>
      <c r="W30" s="690"/>
      <c r="X30" s="690"/>
      <c r="Y30" s="690"/>
      <c r="Z30" s="690"/>
      <c r="AA30" s="690"/>
      <c r="AB30" s="690"/>
      <c r="AC30" s="690"/>
      <c r="AD30" s="690"/>
      <c r="AE30" s="690"/>
      <c r="AF30" s="690"/>
      <c r="AG30" s="690"/>
      <c r="AH30" s="690"/>
      <c r="AI30" s="690"/>
      <c r="AJ30" s="690"/>
      <c r="AK30" s="690"/>
      <c r="AL30" s="690"/>
      <c r="AM30" s="690"/>
      <c r="AN30" s="690"/>
      <c r="AO30" s="690"/>
      <c r="AP30" s="690"/>
      <c r="AQ30" s="690"/>
      <c r="AR30" s="690"/>
      <c r="AS30" s="690"/>
      <c r="AT30" s="691"/>
      <c r="AU30" s="331"/>
      <c r="AV30" s="331"/>
      <c r="AW30" s="331"/>
      <c r="AX30" s="331"/>
      <c r="AY30" s="326"/>
    </row>
    <row r="31" spans="1:51" ht="35.1" customHeight="1">
      <c r="A31" s="325"/>
      <c r="B31" s="326"/>
      <c r="C31" s="326"/>
      <c r="D31" s="326"/>
      <c r="E31" s="689"/>
      <c r="F31" s="690"/>
      <c r="G31" s="690"/>
      <c r="H31" s="690"/>
      <c r="I31" s="690"/>
      <c r="J31" s="690"/>
      <c r="K31" s="690"/>
      <c r="L31" s="690"/>
      <c r="M31" s="690"/>
      <c r="N31" s="690"/>
      <c r="O31" s="690"/>
      <c r="P31" s="690"/>
      <c r="Q31" s="690"/>
      <c r="R31" s="690"/>
      <c r="S31" s="690"/>
      <c r="T31" s="690"/>
      <c r="U31" s="690"/>
      <c r="V31" s="690"/>
      <c r="W31" s="690"/>
      <c r="X31" s="690"/>
      <c r="Y31" s="690"/>
      <c r="Z31" s="690"/>
      <c r="AA31" s="690"/>
      <c r="AB31" s="690"/>
      <c r="AC31" s="690"/>
      <c r="AD31" s="690"/>
      <c r="AE31" s="690"/>
      <c r="AF31" s="690"/>
      <c r="AG31" s="690"/>
      <c r="AH31" s="690"/>
      <c r="AI31" s="690"/>
      <c r="AJ31" s="690"/>
      <c r="AK31" s="690"/>
      <c r="AL31" s="690"/>
      <c r="AM31" s="690"/>
      <c r="AN31" s="690"/>
      <c r="AO31" s="690"/>
      <c r="AP31" s="690"/>
      <c r="AQ31" s="690"/>
      <c r="AR31" s="690"/>
      <c r="AS31" s="690"/>
      <c r="AT31" s="691"/>
      <c r="AU31" s="327"/>
      <c r="AV31" s="331"/>
      <c r="AW31" s="331"/>
      <c r="AX31" s="331"/>
      <c r="AY31" s="326"/>
    </row>
    <row r="32" spans="1:51" ht="36" customHeight="1">
      <c r="A32" s="326"/>
      <c r="B32" s="326"/>
      <c r="C32" s="326"/>
      <c r="D32" s="326"/>
      <c r="E32" s="689"/>
      <c r="F32" s="690"/>
      <c r="G32" s="690"/>
      <c r="H32" s="690"/>
      <c r="I32" s="690"/>
      <c r="J32" s="690"/>
      <c r="K32" s="690"/>
      <c r="L32" s="690"/>
      <c r="M32" s="690"/>
      <c r="N32" s="690"/>
      <c r="O32" s="690"/>
      <c r="P32" s="690"/>
      <c r="Q32" s="690"/>
      <c r="R32" s="690"/>
      <c r="S32" s="690"/>
      <c r="T32" s="690"/>
      <c r="U32" s="690"/>
      <c r="V32" s="690"/>
      <c r="W32" s="690"/>
      <c r="X32" s="690"/>
      <c r="Y32" s="690"/>
      <c r="Z32" s="690"/>
      <c r="AA32" s="690"/>
      <c r="AB32" s="690"/>
      <c r="AC32" s="690"/>
      <c r="AD32" s="690"/>
      <c r="AE32" s="690"/>
      <c r="AF32" s="690"/>
      <c r="AG32" s="690"/>
      <c r="AH32" s="690"/>
      <c r="AI32" s="690"/>
      <c r="AJ32" s="690"/>
      <c r="AK32" s="690"/>
      <c r="AL32" s="690"/>
      <c r="AM32" s="690"/>
      <c r="AN32" s="690"/>
      <c r="AO32" s="690"/>
      <c r="AP32" s="690"/>
      <c r="AQ32" s="690"/>
      <c r="AR32" s="690"/>
      <c r="AS32" s="690"/>
      <c r="AT32" s="691"/>
      <c r="AU32" s="329"/>
      <c r="AV32" s="329"/>
      <c r="AW32" s="329"/>
      <c r="AX32" s="329"/>
      <c r="AY32" s="326"/>
    </row>
    <row r="33" spans="1:51" ht="36" customHeight="1">
      <c r="A33" s="326"/>
      <c r="B33" s="326"/>
      <c r="C33" s="326"/>
      <c r="D33" s="326"/>
      <c r="E33" s="692"/>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693"/>
      <c r="AL33" s="693"/>
      <c r="AM33" s="693"/>
      <c r="AN33" s="693"/>
      <c r="AO33" s="693"/>
      <c r="AP33" s="693"/>
      <c r="AQ33" s="693"/>
      <c r="AR33" s="693"/>
      <c r="AS33" s="693"/>
      <c r="AT33" s="694"/>
      <c r="AU33" s="329"/>
      <c r="AV33" s="329"/>
      <c r="AW33" s="329"/>
      <c r="AX33" s="329"/>
      <c r="AY33" s="326"/>
    </row>
    <row r="34" spans="1:51" ht="16.5" customHeight="1">
      <c r="A34" s="326"/>
      <c r="B34" s="329"/>
      <c r="C34" s="329"/>
      <c r="D34" s="329"/>
      <c r="E34" s="329"/>
      <c r="F34" s="329"/>
      <c r="G34" s="329"/>
      <c r="H34" s="329"/>
      <c r="I34" s="329"/>
      <c r="J34" s="329"/>
      <c r="K34" s="329"/>
      <c r="L34" s="329"/>
      <c r="M34" s="329"/>
      <c r="N34" s="329"/>
      <c r="O34" s="329"/>
      <c r="P34" s="329"/>
      <c r="Q34" s="329"/>
      <c r="R34" s="329"/>
      <c r="S34" s="329"/>
      <c r="T34" s="329"/>
      <c r="U34" s="329"/>
      <c r="V34" s="329"/>
      <c r="W34" s="329"/>
      <c r="X34" s="332"/>
      <c r="Y34" s="332"/>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c r="AY34" s="326"/>
    </row>
    <row r="35" spans="1:51" ht="34.5" customHeight="1">
      <c r="A35" s="325"/>
      <c r="B35" s="326"/>
      <c r="C35" s="327"/>
      <c r="D35" s="327"/>
      <c r="E35" s="683" t="s">
        <v>152</v>
      </c>
      <c r="F35" s="683"/>
      <c r="G35" s="683"/>
      <c r="H35" s="683"/>
      <c r="I35" s="422" t="s">
        <v>203</v>
      </c>
      <c r="J35" s="685"/>
      <c r="K35" s="685"/>
      <c r="L35" s="685"/>
      <c r="M35" s="685"/>
      <c r="N35" s="685"/>
      <c r="O35" s="685"/>
      <c r="P35" s="685"/>
      <c r="Q35" s="685"/>
      <c r="R35" s="685"/>
      <c r="S35" s="422" t="s">
        <v>204</v>
      </c>
      <c r="T35" s="684"/>
      <c r="U35" s="684"/>
      <c r="V35" s="423"/>
      <c r="W35" s="424"/>
      <c r="X35" s="424"/>
      <c r="Y35" s="425"/>
      <c r="Z35" s="426"/>
      <c r="AA35" s="426"/>
      <c r="AB35" s="426"/>
      <c r="AC35" s="426"/>
      <c r="AD35" s="426"/>
      <c r="AE35" s="423"/>
      <c r="AF35" s="423"/>
      <c r="AG35" s="427"/>
      <c r="AH35" s="423"/>
      <c r="AI35" s="422"/>
      <c r="AJ35" s="422"/>
      <c r="AK35" s="422"/>
      <c r="AL35" s="422"/>
      <c r="AM35" s="422"/>
      <c r="AN35" s="422"/>
      <c r="AO35" s="422"/>
      <c r="AP35" s="422"/>
      <c r="AQ35" s="422"/>
      <c r="AR35" s="422"/>
      <c r="AS35" s="422"/>
      <c r="AT35" s="422"/>
      <c r="AU35" s="684"/>
      <c r="AV35" s="684"/>
      <c r="AW35" s="423"/>
      <c r="AX35" s="428"/>
    </row>
    <row r="36" spans="1:51" ht="36" customHeight="1">
      <c r="A36" s="326"/>
      <c r="B36" s="329"/>
      <c r="C36" s="329"/>
      <c r="D36" s="329"/>
      <c r="E36" s="674"/>
      <c r="F36" s="675"/>
      <c r="G36" s="675"/>
      <c r="H36" s="675"/>
      <c r="I36" s="675"/>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c r="AG36" s="675"/>
      <c r="AH36" s="675"/>
      <c r="AI36" s="675"/>
      <c r="AJ36" s="675"/>
      <c r="AK36" s="675"/>
      <c r="AL36" s="675"/>
      <c r="AM36" s="675"/>
      <c r="AN36" s="675"/>
      <c r="AO36" s="675"/>
      <c r="AP36" s="675"/>
      <c r="AQ36" s="675"/>
      <c r="AR36" s="675"/>
      <c r="AS36" s="675"/>
      <c r="AT36" s="676"/>
      <c r="AU36" s="329"/>
      <c r="AV36" s="329"/>
      <c r="AW36" s="329"/>
      <c r="AX36" s="329"/>
      <c r="AY36" s="326"/>
    </row>
    <row r="37" spans="1:51" ht="36" customHeight="1">
      <c r="A37" s="326"/>
      <c r="B37" s="329"/>
      <c r="C37" s="329"/>
      <c r="D37" s="329"/>
      <c r="E37" s="677"/>
      <c r="F37" s="678"/>
      <c r="G37" s="678"/>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678"/>
      <c r="AM37" s="678"/>
      <c r="AN37" s="678"/>
      <c r="AO37" s="678"/>
      <c r="AP37" s="678"/>
      <c r="AQ37" s="678"/>
      <c r="AR37" s="678"/>
      <c r="AS37" s="678"/>
      <c r="AT37" s="679"/>
      <c r="AU37" s="329"/>
      <c r="AV37" s="329"/>
      <c r="AW37" s="329"/>
      <c r="AX37" s="329"/>
      <c r="AY37" s="326"/>
    </row>
    <row r="38" spans="1:51" ht="36" customHeight="1">
      <c r="A38" s="326"/>
      <c r="B38" s="329"/>
      <c r="C38" s="329"/>
      <c r="D38" s="329"/>
      <c r="E38" s="677"/>
      <c r="F38" s="678"/>
      <c r="G38" s="678"/>
      <c r="H38" s="678"/>
      <c r="I38" s="678"/>
      <c r="J38" s="678"/>
      <c r="K38" s="678"/>
      <c r="L38" s="678"/>
      <c r="M38" s="678"/>
      <c r="N38" s="678"/>
      <c r="O38" s="678"/>
      <c r="P38" s="678"/>
      <c r="Q38" s="678"/>
      <c r="R38" s="678"/>
      <c r="S38" s="678"/>
      <c r="T38" s="678"/>
      <c r="U38" s="678"/>
      <c r="V38" s="678"/>
      <c r="W38" s="678"/>
      <c r="X38" s="678"/>
      <c r="Y38" s="678"/>
      <c r="Z38" s="678"/>
      <c r="AA38" s="678"/>
      <c r="AB38" s="678"/>
      <c r="AC38" s="678"/>
      <c r="AD38" s="678"/>
      <c r="AE38" s="678"/>
      <c r="AF38" s="678"/>
      <c r="AG38" s="678"/>
      <c r="AH38" s="678"/>
      <c r="AI38" s="678"/>
      <c r="AJ38" s="678"/>
      <c r="AK38" s="678"/>
      <c r="AL38" s="678"/>
      <c r="AM38" s="678"/>
      <c r="AN38" s="678"/>
      <c r="AO38" s="678"/>
      <c r="AP38" s="678"/>
      <c r="AQ38" s="678"/>
      <c r="AR38" s="678"/>
      <c r="AS38" s="678"/>
      <c r="AT38" s="679"/>
      <c r="AU38" s="329"/>
      <c r="AV38" s="329"/>
      <c r="AW38" s="329"/>
      <c r="AX38" s="329"/>
      <c r="AY38" s="326"/>
    </row>
    <row r="39" spans="1:51" ht="36" customHeight="1">
      <c r="A39" s="326"/>
      <c r="B39" s="329"/>
      <c r="C39" s="329"/>
      <c r="D39" s="329"/>
      <c r="E39" s="677"/>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678"/>
      <c r="AM39" s="678"/>
      <c r="AN39" s="678"/>
      <c r="AO39" s="678"/>
      <c r="AP39" s="678"/>
      <c r="AQ39" s="678"/>
      <c r="AR39" s="678"/>
      <c r="AS39" s="678"/>
      <c r="AT39" s="679"/>
      <c r="AU39" s="329"/>
      <c r="AV39" s="329"/>
      <c r="AW39" s="329"/>
      <c r="AX39" s="329"/>
      <c r="AY39" s="326"/>
    </row>
    <row r="40" spans="1:51" ht="36" customHeight="1">
      <c r="A40" s="326"/>
      <c r="B40" s="329"/>
      <c r="C40" s="329"/>
      <c r="D40" s="329"/>
      <c r="E40" s="677"/>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678"/>
      <c r="AH40" s="678"/>
      <c r="AI40" s="678"/>
      <c r="AJ40" s="678"/>
      <c r="AK40" s="678"/>
      <c r="AL40" s="678"/>
      <c r="AM40" s="678"/>
      <c r="AN40" s="678"/>
      <c r="AO40" s="678"/>
      <c r="AP40" s="678"/>
      <c r="AQ40" s="678"/>
      <c r="AR40" s="678"/>
      <c r="AS40" s="678"/>
      <c r="AT40" s="679"/>
      <c r="AU40" s="329"/>
      <c r="AV40" s="329"/>
      <c r="AW40" s="329"/>
      <c r="AX40" s="329"/>
      <c r="AY40" s="326"/>
    </row>
    <row r="41" spans="1:51" ht="36" customHeight="1">
      <c r="A41" s="326"/>
      <c r="B41" s="329"/>
      <c r="C41" s="329"/>
      <c r="D41" s="329"/>
      <c r="E41" s="677"/>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9"/>
      <c r="AU41" s="329"/>
      <c r="AV41" s="329"/>
      <c r="AW41" s="329"/>
      <c r="AX41" s="329"/>
      <c r="AY41" s="326"/>
    </row>
    <row r="42" spans="1:51" ht="36" customHeight="1">
      <c r="A42" s="326"/>
      <c r="B42" s="329"/>
      <c r="C42" s="329"/>
      <c r="D42" s="329"/>
      <c r="E42" s="677"/>
      <c r="F42" s="678"/>
      <c r="G42" s="678"/>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8"/>
      <c r="AG42" s="678"/>
      <c r="AH42" s="678"/>
      <c r="AI42" s="678"/>
      <c r="AJ42" s="678"/>
      <c r="AK42" s="678"/>
      <c r="AL42" s="678"/>
      <c r="AM42" s="678"/>
      <c r="AN42" s="678"/>
      <c r="AO42" s="678"/>
      <c r="AP42" s="678"/>
      <c r="AQ42" s="678"/>
      <c r="AR42" s="678"/>
      <c r="AS42" s="678"/>
      <c r="AT42" s="679"/>
      <c r="AU42" s="329"/>
      <c r="AV42" s="329"/>
      <c r="AW42" s="329"/>
      <c r="AX42" s="329"/>
      <c r="AY42" s="326"/>
    </row>
    <row r="43" spans="1:51" ht="36" customHeight="1">
      <c r="A43" s="326"/>
      <c r="B43" s="329"/>
      <c r="C43" s="329"/>
      <c r="D43" s="329"/>
      <c r="E43" s="677"/>
      <c r="F43" s="678"/>
      <c r="G43" s="678"/>
      <c r="H43" s="678"/>
      <c r="I43" s="678"/>
      <c r="J43" s="678"/>
      <c r="K43" s="678"/>
      <c r="L43" s="678"/>
      <c r="M43" s="678"/>
      <c r="N43" s="678"/>
      <c r="O43" s="678"/>
      <c r="P43" s="678"/>
      <c r="Q43" s="678"/>
      <c r="R43" s="678"/>
      <c r="S43" s="678"/>
      <c r="T43" s="678"/>
      <c r="U43" s="678"/>
      <c r="V43" s="678"/>
      <c r="W43" s="678"/>
      <c r="X43" s="678"/>
      <c r="Y43" s="678"/>
      <c r="Z43" s="678"/>
      <c r="AA43" s="678"/>
      <c r="AB43" s="678"/>
      <c r="AC43" s="678"/>
      <c r="AD43" s="678"/>
      <c r="AE43" s="678"/>
      <c r="AF43" s="678"/>
      <c r="AG43" s="678"/>
      <c r="AH43" s="678"/>
      <c r="AI43" s="678"/>
      <c r="AJ43" s="678"/>
      <c r="AK43" s="678"/>
      <c r="AL43" s="678"/>
      <c r="AM43" s="678"/>
      <c r="AN43" s="678"/>
      <c r="AO43" s="678"/>
      <c r="AP43" s="678"/>
      <c r="AQ43" s="678"/>
      <c r="AR43" s="678"/>
      <c r="AS43" s="678"/>
      <c r="AT43" s="679"/>
      <c r="AU43" s="329"/>
      <c r="AV43" s="329"/>
      <c r="AW43" s="329"/>
      <c r="AX43" s="329"/>
      <c r="AY43" s="326"/>
    </row>
    <row r="44" spans="1:51" ht="36" customHeight="1">
      <c r="A44" s="326"/>
      <c r="B44" s="329"/>
      <c r="C44" s="329"/>
      <c r="D44" s="329"/>
      <c r="E44" s="677"/>
      <c r="F44" s="678"/>
      <c r="G44" s="678"/>
      <c r="H44" s="678"/>
      <c r="I44" s="678"/>
      <c r="J44" s="678"/>
      <c r="K44" s="678"/>
      <c r="L44" s="678"/>
      <c r="M44" s="678"/>
      <c r="N44" s="678"/>
      <c r="O44" s="678"/>
      <c r="P44" s="678"/>
      <c r="Q44" s="678"/>
      <c r="R44" s="678"/>
      <c r="S44" s="678"/>
      <c r="T44" s="678"/>
      <c r="U44" s="678"/>
      <c r="V44" s="678"/>
      <c r="W44" s="678"/>
      <c r="X44" s="678"/>
      <c r="Y44" s="678"/>
      <c r="Z44" s="678"/>
      <c r="AA44" s="678"/>
      <c r="AB44" s="678"/>
      <c r="AC44" s="678"/>
      <c r="AD44" s="678"/>
      <c r="AE44" s="678"/>
      <c r="AF44" s="678"/>
      <c r="AG44" s="678"/>
      <c r="AH44" s="678"/>
      <c r="AI44" s="678"/>
      <c r="AJ44" s="678"/>
      <c r="AK44" s="678"/>
      <c r="AL44" s="678"/>
      <c r="AM44" s="678"/>
      <c r="AN44" s="678"/>
      <c r="AO44" s="678"/>
      <c r="AP44" s="678"/>
      <c r="AQ44" s="678"/>
      <c r="AR44" s="678"/>
      <c r="AS44" s="678"/>
      <c r="AT44" s="679"/>
      <c r="AU44" s="329"/>
      <c r="AV44" s="329"/>
      <c r="AW44" s="329"/>
      <c r="AX44" s="329"/>
      <c r="AY44" s="326"/>
    </row>
    <row r="45" spans="1:51" ht="36" customHeight="1">
      <c r="A45" s="326"/>
      <c r="B45" s="329"/>
      <c r="C45" s="329"/>
      <c r="D45" s="329"/>
      <c r="E45" s="677"/>
      <c r="F45" s="678"/>
      <c r="G45" s="678"/>
      <c r="H45" s="678"/>
      <c r="I45" s="678"/>
      <c r="J45" s="678"/>
      <c r="K45" s="678"/>
      <c r="L45" s="678"/>
      <c r="M45" s="678"/>
      <c r="N45" s="678"/>
      <c r="O45" s="678"/>
      <c r="P45" s="678"/>
      <c r="Q45" s="678"/>
      <c r="R45" s="678"/>
      <c r="S45" s="678"/>
      <c r="T45" s="678"/>
      <c r="U45" s="678"/>
      <c r="V45" s="678"/>
      <c r="W45" s="678"/>
      <c r="X45" s="678"/>
      <c r="Y45" s="678"/>
      <c r="Z45" s="678"/>
      <c r="AA45" s="678"/>
      <c r="AB45" s="678"/>
      <c r="AC45" s="678"/>
      <c r="AD45" s="678"/>
      <c r="AE45" s="678"/>
      <c r="AF45" s="678"/>
      <c r="AG45" s="678"/>
      <c r="AH45" s="678"/>
      <c r="AI45" s="678"/>
      <c r="AJ45" s="678"/>
      <c r="AK45" s="678"/>
      <c r="AL45" s="678"/>
      <c r="AM45" s="678"/>
      <c r="AN45" s="678"/>
      <c r="AO45" s="678"/>
      <c r="AP45" s="678"/>
      <c r="AQ45" s="678"/>
      <c r="AR45" s="678"/>
      <c r="AS45" s="678"/>
      <c r="AT45" s="679"/>
      <c r="AU45" s="329"/>
      <c r="AV45" s="329"/>
      <c r="AW45" s="329"/>
      <c r="AX45" s="329"/>
      <c r="AY45" s="326"/>
    </row>
    <row r="46" spans="1:51" ht="36" customHeight="1">
      <c r="A46" s="326"/>
      <c r="B46" s="329"/>
      <c r="C46" s="329"/>
      <c r="D46" s="329"/>
      <c r="E46" s="677"/>
      <c r="F46" s="678"/>
      <c r="G46" s="678"/>
      <c r="H46" s="678"/>
      <c r="I46" s="678"/>
      <c r="J46" s="678"/>
      <c r="K46" s="678"/>
      <c r="L46" s="678"/>
      <c r="M46" s="678"/>
      <c r="N46" s="678"/>
      <c r="O46" s="678"/>
      <c r="P46" s="678"/>
      <c r="Q46" s="678"/>
      <c r="R46" s="678"/>
      <c r="S46" s="678"/>
      <c r="T46" s="678"/>
      <c r="U46" s="678"/>
      <c r="V46" s="678"/>
      <c r="W46" s="678"/>
      <c r="X46" s="678"/>
      <c r="Y46" s="678"/>
      <c r="Z46" s="678"/>
      <c r="AA46" s="678"/>
      <c r="AB46" s="678"/>
      <c r="AC46" s="678"/>
      <c r="AD46" s="678"/>
      <c r="AE46" s="678"/>
      <c r="AF46" s="678"/>
      <c r="AG46" s="678"/>
      <c r="AH46" s="678"/>
      <c r="AI46" s="678"/>
      <c r="AJ46" s="678"/>
      <c r="AK46" s="678"/>
      <c r="AL46" s="678"/>
      <c r="AM46" s="678"/>
      <c r="AN46" s="678"/>
      <c r="AO46" s="678"/>
      <c r="AP46" s="678"/>
      <c r="AQ46" s="678"/>
      <c r="AR46" s="678"/>
      <c r="AS46" s="678"/>
      <c r="AT46" s="679"/>
      <c r="AU46" s="329"/>
      <c r="AV46" s="329"/>
      <c r="AW46" s="329"/>
      <c r="AX46" s="329"/>
      <c r="AY46" s="326"/>
    </row>
    <row r="47" spans="1:51" ht="36" customHeight="1">
      <c r="A47" s="326"/>
      <c r="B47" s="329"/>
      <c r="C47" s="329"/>
      <c r="D47" s="329"/>
      <c r="E47" s="677"/>
      <c r="F47" s="678"/>
      <c r="G47" s="678"/>
      <c r="H47" s="678"/>
      <c r="I47" s="678"/>
      <c r="J47" s="678"/>
      <c r="K47" s="678"/>
      <c r="L47" s="678"/>
      <c r="M47" s="678"/>
      <c r="N47" s="678"/>
      <c r="O47" s="678"/>
      <c r="P47" s="678"/>
      <c r="Q47" s="678"/>
      <c r="R47" s="678"/>
      <c r="S47" s="678"/>
      <c r="T47" s="678"/>
      <c r="U47" s="678"/>
      <c r="V47" s="678"/>
      <c r="W47" s="678"/>
      <c r="X47" s="678"/>
      <c r="Y47" s="678"/>
      <c r="Z47" s="678"/>
      <c r="AA47" s="678"/>
      <c r="AB47" s="678"/>
      <c r="AC47" s="678"/>
      <c r="AD47" s="678"/>
      <c r="AE47" s="678"/>
      <c r="AF47" s="678"/>
      <c r="AG47" s="678"/>
      <c r="AH47" s="678"/>
      <c r="AI47" s="678"/>
      <c r="AJ47" s="678"/>
      <c r="AK47" s="678"/>
      <c r="AL47" s="678"/>
      <c r="AM47" s="678"/>
      <c r="AN47" s="678"/>
      <c r="AO47" s="678"/>
      <c r="AP47" s="678"/>
      <c r="AQ47" s="678"/>
      <c r="AR47" s="678"/>
      <c r="AS47" s="678"/>
      <c r="AT47" s="679"/>
      <c r="AU47" s="329"/>
      <c r="AV47" s="329"/>
      <c r="AW47" s="329"/>
      <c r="AX47" s="329"/>
      <c r="AY47" s="326"/>
    </row>
    <row r="48" spans="1:51" ht="12" customHeight="1">
      <c r="A48" s="326"/>
      <c r="B48" s="329"/>
      <c r="C48" s="329"/>
      <c r="D48" s="329"/>
      <c r="E48" s="677"/>
      <c r="F48" s="678"/>
      <c r="G48" s="678"/>
      <c r="H48" s="678"/>
      <c r="I48" s="678"/>
      <c r="J48" s="678"/>
      <c r="K48" s="678"/>
      <c r="L48" s="678"/>
      <c r="M48" s="678"/>
      <c r="N48" s="678"/>
      <c r="O48" s="678"/>
      <c r="P48" s="678"/>
      <c r="Q48" s="678"/>
      <c r="R48" s="678"/>
      <c r="S48" s="678"/>
      <c r="T48" s="678"/>
      <c r="U48" s="678"/>
      <c r="V48" s="678"/>
      <c r="W48" s="678"/>
      <c r="X48" s="678"/>
      <c r="Y48" s="678"/>
      <c r="Z48" s="678"/>
      <c r="AA48" s="678"/>
      <c r="AB48" s="678"/>
      <c r="AC48" s="678"/>
      <c r="AD48" s="678"/>
      <c r="AE48" s="678"/>
      <c r="AF48" s="678"/>
      <c r="AG48" s="678"/>
      <c r="AH48" s="678"/>
      <c r="AI48" s="678"/>
      <c r="AJ48" s="678"/>
      <c r="AK48" s="678"/>
      <c r="AL48" s="678"/>
      <c r="AM48" s="678"/>
      <c r="AN48" s="678"/>
      <c r="AO48" s="678"/>
      <c r="AP48" s="678"/>
      <c r="AQ48" s="678"/>
      <c r="AR48" s="678"/>
      <c r="AS48" s="678"/>
      <c r="AT48" s="679"/>
      <c r="AU48" s="331"/>
      <c r="AV48" s="331"/>
      <c r="AW48" s="331"/>
      <c r="AX48" s="331"/>
      <c r="AY48" s="326"/>
    </row>
    <row r="49" spans="1:52" ht="35.1" customHeight="1">
      <c r="A49" s="325"/>
      <c r="B49" s="329"/>
      <c r="C49" s="329"/>
      <c r="D49" s="329"/>
      <c r="E49" s="677"/>
      <c r="F49" s="678"/>
      <c r="G49" s="678"/>
      <c r="H49" s="678"/>
      <c r="I49" s="678"/>
      <c r="J49" s="678"/>
      <c r="K49" s="678"/>
      <c r="L49" s="678"/>
      <c r="M49" s="678"/>
      <c r="N49" s="678"/>
      <c r="O49" s="678"/>
      <c r="P49" s="678"/>
      <c r="Q49" s="678"/>
      <c r="R49" s="678"/>
      <c r="S49" s="678"/>
      <c r="T49" s="678"/>
      <c r="U49" s="678"/>
      <c r="V49" s="678"/>
      <c r="W49" s="678"/>
      <c r="X49" s="678"/>
      <c r="Y49" s="678"/>
      <c r="Z49" s="678"/>
      <c r="AA49" s="678"/>
      <c r="AB49" s="678"/>
      <c r="AC49" s="678"/>
      <c r="AD49" s="678"/>
      <c r="AE49" s="678"/>
      <c r="AF49" s="678"/>
      <c r="AG49" s="678"/>
      <c r="AH49" s="678"/>
      <c r="AI49" s="678"/>
      <c r="AJ49" s="678"/>
      <c r="AK49" s="678"/>
      <c r="AL49" s="678"/>
      <c r="AM49" s="678"/>
      <c r="AN49" s="678"/>
      <c r="AO49" s="678"/>
      <c r="AP49" s="678"/>
      <c r="AQ49" s="678"/>
      <c r="AR49" s="678"/>
      <c r="AS49" s="678"/>
      <c r="AT49" s="679"/>
      <c r="AU49" s="327"/>
      <c r="AV49" s="331"/>
      <c r="AW49" s="331"/>
      <c r="AX49" s="331"/>
      <c r="AY49" s="326"/>
    </row>
    <row r="50" spans="1:52" ht="36" customHeight="1">
      <c r="A50" s="326"/>
      <c r="B50" s="329"/>
      <c r="C50" s="329"/>
      <c r="D50" s="329"/>
      <c r="E50" s="677"/>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8"/>
      <c r="AF50" s="678"/>
      <c r="AG50" s="678"/>
      <c r="AH50" s="678"/>
      <c r="AI50" s="678"/>
      <c r="AJ50" s="678"/>
      <c r="AK50" s="678"/>
      <c r="AL50" s="678"/>
      <c r="AM50" s="678"/>
      <c r="AN50" s="678"/>
      <c r="AO50" s="678"/>
      <c r="AP50" s="678"/>
      <c r="AQ50" s="678"/>
      <c r="AR50" s="678"/>
      <c r="AS50" s="678"/>
      <c r="AT50" s="679"/>
      <c r="AU50" s="329"/>
      <c r="AV50" s="329"/>
      <c r="AW50" s="329"/>
      <c r="AX50" s="329"/>
      <c r="AY50" s="326"/>
    </row>
    <row r="51" spans="1:52" ht="36" customHeight="1">
      <c r="A51" s="326"/>
      <c r="B51" s="329"/>
      <c r="C51" s="329"/>
      <c r="D51" s="329"/>
      <c r="E51" s="680"/>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681"/>
      <c r="AM51" s="681"/>
      <c r="AN51" s="681"/>
      <c r="AO51" s="681"/>
      <c r="AP51" s="681"/>
      <c r="AQ51" s="681"/>
      <c r="AR51" s="681"/>
      <c r="AS51" s="681"/>
      <c r="AT51" s="682"/>
      <c r="AU51" s="329"/>
      <c r="AV51" s="329"/>
      <c r="AW51" s="329"/>
      <c r="AX51" s="329"/>
      <c r="AY51" s="326"/>
    </row>
    <row r="52" spans="1:52" ht="36" customHeight="1">
      <c r="A52" s="326"/>
      <c r="B52" s="329"/>
      <c r="C52" s="329"/>
      <c r="D52" s="329"/>
      <c r="E52" s="329"/>
      <c r="F52" s="329"/>
      <c r="G52" s="329"/>
      <c r="H52" s="329"/>
      <c r="I52" s="329"/>
      <c r="J52" s="329"/>
      <c r="K52" s="329"/>
      <c r="L52" s="329"/>
      <c r="M52" s="329"/>
      <c r="N52" s="329"/>
      <c r="O52" s="329"/>
      <c r="P52" s="329"/>
      <c r="Q52" s="329"/>
      <c r="R52" s="329"/>
      <c r="S52" s="329"/>
      <c r="T52" s="329"/>
      <c r="U52" s="329"/>
      <c r="V52" s="329"/>
      <c r="W52" s="329"/>
      <c r="X52" s="332"/>
      <c r="Y52" s="332"/>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26"/>
    </row>
    <row r="53" spans="1:52" ht="36" customHeight="1">
      <c r="A53" s="326"/>
      <c r="B53" s="329"/>
      <c r="C53" s="329"/>
      <c r="D53" s="329"/>
      <c r="E53" s="329"/>
      <c r="F53" s="329"/>
      <c r="G53" s="329"/>
      <c r="H53" s="329"/>
      <c r="I53" s="329"/>
      <c r="J53" s="329"/>
      <c r="K53" s="329"/>
      <c r="L53" s="329"/>
      <c r="M53" s="329"/>
      <c r="N53" s="329"/>
      <c r="O53" s="329"/>
      <c r="P53" s="329"/>
      <c r="Q53" s="329"/>
      <c r="R53" s="329"/>
      <c r="S53" s="329"/>
      <c r="T53" s="329"/>
      <c r="U53" s="329"/>
      <c r="V53" s="329"/>
      <c r="W53" s="329"/>
      <c r="X53" s="332"/>
      <c r="Y53" s="332"/>
      <c r="Z53" s="329"/>
      <c r="AA53" s="329"/>
      <c r="AB53" s="329"/>
      <c r="AC53" s="329"/>
      <c r="AD53" s="329"/>
      <c r="AE53" s="329"/>
      <c r="AF53" s="329"/>
      <c r="AG53" s="329"/>
      <c r="AH53" s="329"/>
      <c r="AI53" s="329"/>
      <c r="AJ53" s="329"/>
      <c r="AK53" s="329"/>
      <c r="AL53" s="329"/>
      <c r="AM53" s="329"/>
      <c r="AN53" s="329"/>
      <c r="AO53" s="329"/>
      <c r="AP53" s="329"/>
      <c r="AQ53" s="329"/>
      <c r="AR53" s="329"/>
      <c r="AS53" s="329"/>
      <c r="AT53" s="329"/>
      <c r="AU53" s="329"/>
      <c r="AV53" s="329"/>
      <c r="AW53" s="329"/>
      <c r="AX53" s="329"/>
      <c r="AY53" s="326"/>
    </row>
    <row r="54" spans="1:52" ht="36" customHeight="1">
      <c r="A54" s="326"/>
      <c r="B54" s="329"/>
      <c r="C54" s="329"/>
      <c r="D54" s="329"/>
      <c r="E54" s="329"/>
      <c r="F54" s="329"/>
      <c r="G54" s="329"/>
      <c r="H54" s="329"/>
      <c r="I54" s="329"/>
      <c r="J54" s="329"/>
      <c r="K54" s="329"/>
      <c r="L54" s="329"/>
      <c r="M54" s="329"/>
      <c r="N54" s="329"/>
      <c r="O54" s="329"/>
      <c r="P54" s="329"/>
      <c r="Q54" s="329"/>
      <c r="R54" s="329"/>
      <c r="S54" s="329"/>
      <c r="T54" s="329"/>
      <c r="U54" s="329"/>
      <c r="V54" s="329"/>
      <c r="W54" s="329"/>
      <c r="X54" s="332"/>
      <c r="Y54" s="332"/>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6"/>
    </row>
    <row r="55" spans="1:52" ht="36" customHeight="1">
      <c r="A55" s="326"/>
      <c r="B55" s="329"/>
      <c r="C55" s="329"/>
      <c r="D55" s="329"/>
      <c r="E55" s="329"/>
      <c r="F55" s="329"/>
      <c r="G55" s="329"/>
      <c r="H55" s="329"/>
      <c r="I55" s="329"/>
      <c r="J55" s="329"/>
      <c r="K55" s="329"/>
      <c r="L55" s="329"/>
      <c r="M55" s="329"/>
      <c r="N55" s="329"/>
      <c r="O55" s="329"/>
      <c r="P55" s="329"/>
      <c r="Q55" s="329"/>
      <c r="R55" s="329"/>
      <c r="S55" s="329"/>
      <c r="T55" s="329"/>
      <c r="U55" s="329"/>
      <c r="V55" s="329"/>
      <c r="W55" s="329"/>
      <c r="X55" s="332"/>
      <c r="Y55" s="332"/>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29"/>
      <c r="AW55" s="329"/>
      <c r="AX55" s="329"/>
      <c r="AY55" s="326"/>
    </row>
    <row r="56" spans="1:52" ht="36" customHeight="1">
      <c r="A56" s="326"/>
      <c r="B56" s="329"/>
      <c r="C56" s="329"/>
      <c r="D56" s="329"/>
      <c r="E56" s="329"/>
      <c r="F56" s="329"/>
      <c r="G56" s="329"/>
      <c r="H56" s="329"/>
      <c r="I56" s="329"/>
      <c r="J56" s="329"/>
      <c r="K56" s="329"/>
      <c r="L56" s="329"/>
      <c r="M56" s="329"/>
      <c r="N56" s="329"/>
      <c r="O56" s="329"/>
      <c r="P56" s="329"/>
      <c r="Q56" s="329"/>
      <c r="R56" s="329"/>
      <c r="S56" s="329"/>
      <c r="T56" s="329"/>
      <c r="U56" s="329"/>
      <c r="V56" s="329"/>
      <c r="W56" s="329"/>
      <c r="X56" s="332"/>
      <c r="Y56" s="332"/>
      <c r="Z56" s="329"/>
      <c r="AA56" s="329"/>
      <c r="AB56" s="329"/>
      <c r="AC56" s="329"/>
      <c r="AD56" s="329"/>
      <c r="AE56" s="329"/>
      <c r="AF56" s="329"/>
      <c r="AG56" s="329"/>
      <c r="AH56" s="329"/>
      <c r="AI56" s="329"/>
      <c r="AJ56" s="329"/>
      <c r="AK56" s="329"/>
      <c r="AL56" s="329"/>
      <c r="AM56" s="329"/>
      <c r="AN56" s="329"/>
      <c r="AO56" s="329"/>
      <c r="AP56" s="329"/>
      <c r="AQ56" s="329"/>
      <c r="AR56" s="329"/>
      <c r="AS56" s="329"/>
      <c r="AT56" s="329"/>
      <c r="AU56" s="329"/>
      <c r="AV56" s="329"/>
      <c r="AW56" s="329"/>
      <c r="AX56" s="329"/>
      <c r="AY56" s="326"/>
    </row>
    <row r="57" spans="1:52" ht="36" customHeight="1">
      <c r="A57" s="326"/>
      <c r="B57" s="329"/>
      <c r="C57" s="329"/>
      <c r="D57" s="329"/>
      <c r="E57" s="329"/>
      <c r="F57" s="329"/>
      <c r="G57" s="329"/>
      <c r="H57" s="329"/>
      <c r="I57" s="329"/>
      <c r="J57" s="329"/>
      <c r="K57" s="329"/>
      <c r="L57" s="329"/>
      <c r="M57" s="329"/>
      <c r="N57" s="329"/>
      <c r="O57" s="329"/>
      <c r="P57" s="329"/>
      <c r="Q57" s="329"/>
      <c r="R57" s="329"/>
      <c r="S57" s="329"/>
      <c r="T57" s="329"/>
      <c r="U57" s="329"/>
      <c r="V57" s="329"/>
      <c r="W57" s="329"/>
      <c r="X57" s="332"/>
      <c r="Y57" s="332"/>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c r="AW57" s="329"/>
      <c r="AX57" s="329"/>
      <c r="AY57" s="326"/>
    </row>
    <row r="58" spans="1:52" ht="21.75" customHeight="1">
      <c r="A58" s="326"/>
      <c r="B58" s="337"/>
      <c r="C58" s="337"/>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M58" s="338"/>
      <c r="AN58" s="338"/>
      <c r="AO58" s="338"/>
      <c r="AP58" s="338"/>
      <c r="AQ58" s="338"/>
      <c r="AR58" s="339"/>
      <c r="AS58" s="339"/>
      <c r="AT58" s="339"/>
      <c r="AU58" s="339"/>
      <c r="AV58" s="339"/>
      <c r="AW58" s="339"/>
      <c r="AX58" s="339"/>
      <c r="AY58" s="326"/>
      <c r="AZ58" s="340"/>
    </row>
    <row r="59" spans="1:52" ht="16.5" customHeight="1">
      <c r="AZ59" s="340"/>
    </row>
  </sheetData>
  <sheetProtection password="F571" sheet="1"/>
  <mergeCells count="30">
    <mergeCell ref="E36:AT51"/>
    <mergeCell ref="E17:H17"/>
    <mergeCell ref="T17:U17"/>
    <mergeCell ref="AU17:AV17"/>
    <mergeCell ref="T35:U35"/>
    <mergeCell ref="AU35:AV35"/>
    <mergeCell ref="J17:R17"/>
    <mergeCell ref="E35:H35"/>
    <mergeCell ref="J35:R35"/>
    <mergeCell ref="E18:AT33"/>
    <mergeCell ref="B4:AX4"/>
    <mergeCell ref="AQ6:AR6"/>
    <mergeCell ref="AT6:AU6"/>
    <mergeCell ref="AV6:AX6"/>
    <mergeCell ref="B10:G10"/>
    <mergeCell ref="H10:O10"/>
    <mergeCell ref="P10:V10"/>
    <mergeCell ref="W10:AX10"/>
    <mergeCell ref="O14:S14"/>
    <mergeCell ref="U14:Y14"/>
    <mergeCell ref="H13:S13"/>
    <mergeCell ref="T13:AE13"/>
    <mergeCell ref="B12:G14"/>
    <mergeCell ref="H12:AX12"/>
    <mergeCell ref="AF13:AX13"/>
    <mergeCell ref="AA14:AE14"/>
    <mergeCell ref="AG14:AL14"/>
    <mergeCell ref="AN14:AR14"/>
    <mergeCell ref="AT14:AX14"/>
    <mergeCell ref="I14:M14"/>
  </mergeCells>
  <phoneticPr fontId="57"/>
  <conditionalFormatting sqref="H10:O10">
    <cfRule type="expression" dxfId="41" priority="5">
      <formula>$H$10=""</formula>
    </cfRule>
  </conditionalFormatting>
  <conditionalFormatting sqref="W10:AX10">
    <cfRule type="expression" dxfId="40" priority="4">
      <formula>$W$10=""</formula>
    </cfRule>
  </conditionalFormatting>
  <conditionalFormatting sqref="AQ6:AR6">
    <cfRule type="expression" dxfId="39" priority="2" stopIfTrue="1">
      <formula>$AQ$6=""</formula>
    </cfRule>
  </conditionalFormatting>
  <conditionalFormatting sqref="AT6:AU6">
    <cfRule type="expression" dxfId="38" priority="1" stopIfTrue="1">
      <formula>$AT$6=""</formula>
    </cfRule>
  </conditionalFormatting>
  <dataValidations count="4">
    <dataValidation imeMode="disabled" allowBlank="1" showInputMessage="1" showErrorMessage="1" sqref="AT6:AU6 KP6:KQ6 UL6:UM6 AEH6:AEI6 AOD6:AOE6 AXZ6:AYA6 BHV6:BHW6 BRR6:BRS6 CBN6:CBO6 CLJ6:CLK6 CVF6:CVG6 DFB6:DFC6 DOX6:DOY6 DYT6:DYU6 EIP6:EIQ6 ESL6:ESM6 FCH6:FCI6 FMD6:FME6 FVZ6:FWA6 GFV6:GFW6 GPR6:GPS6 GZN6:GZO6 HJJ6:HJK6 HTF6:HTG6 IDB6:IDC6 IMX6:IMY6 IWT6:IWU6 JGP6:JGQ6 JQL6:JQM6 KAH6:KAI6 KKD6:KKE6 KTZ6:KUA6 LDV6:LDW6 LNR6:LNS6 LXN6:LXO6 MHJ6:MHK6 MRF6:MRG6 NBB6:NBC6 NKX6:NKY6 NUT6:NUU6 OEP6:OEQ6 OOL6:OOM6 OYH6:OYI6 PID6:PIE6 PRZ6:PSA6 QBV6:QBW6 QLR6:QLS6 QVN6:QVO6 RFJ6:RFK6 RPF6:RPG6 RZB6:RZC6 SIX6:SIY6 SST6:SSU6 TCP6:TCQ6 TML6:TMM6 TWH6:TWI6 UGD6:UGE6 UPZ6:UQA6 UZV6:UZW6 VJR6:VJS6 VTN6:VTO6 WDJ6:WDK6 WNF6:WNG6 WXB6:WXC6 AT65542:AU65542 KP65542:KQ65542 UL65542:UM65542 AEH65542:AEI65542 AOD65542:AOE65542 AXZ65542:AYA65542 BHV65542:BHW65542 BRR65542:BRS65542 CBN65542:CBO65542 CLJ65542:CLK65542 CVF65542:CVG65542 DFB65542:DFC65542 DOX65542:DOY65542 DYT65542:DYU65542 EIP65542:EIQ65542 ESL65542:ESM65542 FCH65542:FCI65542 FMD65542:FME65542 FVZ65542:FWA65542 GFV65542:GFW65542 GPR65542:GPS65542 GZN65542:GZO65542 HJJ65542:HJK65542 HTF65542:HTG65542 IDB65542:IDC65542 IMX65542:IMY65542 IWT65542:IWU65542 JGP65542:JGQ65542 JQL65542:JQM65542 KAH65542:KAI65542 KKD65542:KKE65542 KTZ65542:KUA65542 LDV65542:LDW65542 LNR65542:LNS65542 LXN65542:LXO65542 MHJ65542:MHK65542 MRF65542:MRG65542 NBB65542:NBC65542 NKX65542:NKY65542 NUT65542:NUU65542 OEP65542:OEQ65542 OOL65542:OOM65542 OYH65542:OYI65542 PID65542:PIE65542 PRZ65542:PSA65542 QBV65542:QBW65542 QLR65542:QLS65542 QVN65542:QVO65542 RFJ65542:RFK65542 RPF65542:RPG65542 RZB65542:RZC65542 SIX65542:SIY65542 SST65542:SSU65542 TCP65542:TCQ65542 TML65542:TMM65542 TWH65542:TWI65542 UGD65542:UGE65542 UPZ65542:UQA65542 UZV65542:UZW65542 VJR65542:VJS65542 VTN65542:VTO65542 WDJ65542:WDK65542 WNF65542:WNG65542 WXB65542:WXC65542 AT131078:AU131078 KP131078:KQ131078 UL131078:UM131078 AEH131078:AEI131078 AOD131078:AOE131078 AXZ131078:AYA131078 BHV131078:BHW131078 BRR131078:BRS131078 CBN131078:CBO131078 CLJ131078:CLK131078 CVF131078:CVG131078 DFB131078:DFC131078 DOX131078:DOY131078 DYT131078:DYU131078 EIP131078:EIQ131078 ESL131078:ESM131078 FCH131078:FCI131078 FMD131078:FME131078 FVZ131078:FWA131078 GFV131078:GFW131078 GPR131078:GPS131078 GZN131078:GZO131078 HJJ131078:HJK131078 HTF131078:HTG131078 IDB131078:IDC131078 IMX131078:IMY131078 IWT131078:IWU131078 JGP131078:JGQ131078 JQL131078:JQM131078 KAH131078:KAI131078 KKD131078:KKE131078 KTZ131078:KUA131078 LDV131078:LDW131078 LNR131078:LNS131078 LXN131078:LXO131078 MHJ131078:MHK131078 MRF131078:MRG131078 NBB131078:NBC131078 NKX131078:NKY131078 NUT131078:NUU131078 OEP131078:OEQ131078 OOL131078:OOM131078 OYH131078:OYI131078 PID131078:PIE131078 PRZ131078:PSA131078 QBV131078:QBW131078 QLR131078:QLS131078 QVN131078:QVO131078 RFJ131078:RFK131078 RPF131078:RPG131078 RZB131078:RZC131078 SIX131078:SIY131078 SST131078:SSU131078 TCP131078:TCQ131078 TML131078:TMM131078 TWH131078:TWI131078 UGD131078:UGE131078 UPZ131078:UQA131078 UZV131078:UZW131078 VJR131078:VJS131078 VTN131078:VTO131078 WDJ131078:WDK131078 WNF131078:WNG131078 WXB131078:WXC131078 AT196614:AU196614 KP196614:KQ196614 UL196614:UM196614 AEH196614:AEI196614 AOD196614:AOE196614 AXZ196614:AYA196614 BHV196614:BHW196614 BRR196614:BRS196614 CBN196614:CBO196614 CLJ196614:CLK196614 CVF196614:CVG196614 DFB196614:DFC196614 DOX196614:DOY196614 DYT196614:DYU196614 EIP196614:EIQ196614 ESL196614:ESM196614 FCH196614:FCI196614 FMD196614:FME196614 FVZ196614:FWA196614 GFV196614:GFW196614 GPR196614:GPS196614 GZN196614:GZO196614 HJJ196614:HJK196614 HTF196614:HTG196614 IDB196614:IDC196614 IMX196614:IMY196614 IWT196614:IWU196614 JGP196614:JGQ196614 JQL196614:JQM196614 KAH196614:KAI196614 KKD196614:KKE196614 KTZ196614:KUA196614 LDV196614:LDW196614 LNR196614:LNS196614 LXN196614:LXO196614 MHJ196614:MHK196614 MRF196614:MRG196614 NBB196614:NBC196614 NKX196614:NKY196614 NUT196614:NUU196614 OEP196614:OEQ196614 OOL196614:OOM196614 OYH196614:OYI196614 PID196614:PIE196614 PRZ196614:PSA196614 QBV196614:QBW196614 QLR196614:QLS196614 QVN196614:QVO196614 RFJ196614:RFK196614 RPF196614:RPG196614 RZB196614:RZC196614 SIX196614:SIY196614 SST196614:SSU196614 TCP196614:TCQ196614 TML196614:TMM196614 TWH196614:TWI196614 UGD196614:UGE196614 UPZ196614:UQA196614 UZV196614:UZW196614 VJR196614:VJS196614 VTN196614:VTO196614 WDJ196614:WDK196614 WNF196614:WNG196614 WXB196614:WXC196614 AT262150:AU262150 KP262150:KQ262150 UL262150:UM262150 AEH262150:AEI262150 AOD262150:AOE262150 AXZ262150:AYA262150 BHV262150:BHW262150 BRR262150:BRS262150 CBN262150:CBO262150 CLJ262150:CLK262150 CVF262150:CVG262150 DFB262150:DFC262150 DOX262150:DOY262150 DYT262150:DYU262150 EIP262150:EIQ262150 ESL262150:ESM262150 FCH262150:FCI262150 FMD262150:FME262150 FVZ262150:FWA262150 GFV262150:GFW262150 GPR262150:GPS262150 GZN262150:GZO262150 HJJ262150:HJK262150 HTF262150:HTG262150 IDB262150:IDC262150 IMX262150:IMY262150 IWT262150:IWU262150 JGP262150:JGQ262150 JQL262150:JQM262150 KAH262150:KAI262150 KKD262150:KKE262150 KTZ262150:KUA262150 LDV262150:LDW262150 LNR262150:LNS262150 LXN262150:LXO262150 MHJ262150:MHK262150 MRF262150:MRG262150 NBB262150:NBC262150 NKX262150:NKY262150 NUT262150:NUU262150 OEP262150:OEQ262150 OOL262150:OOM262150 OYH262150:OYI262150 PID262150:PIE262150 PRZ262150:PSA262150 QBV262150:QBW262150 QLR262150:QLS262150 QVN262150:QVO262150 RFJ262150:RFK262150 RPF262150:RPG262150 RZB262150:RZC262150 SIX262150:SIY262150 SST262150:SSU262150 TCP262150:TCQ262150 TML262150:TMM262150 TWH262150:TWI262150 UGD262150:UGE262150 UPZ262150:UQA262150 UZV262150:UZW262150 VJR262150:VJS262150 VTN262150:VTO262150 WDJ262150:WDK262150 WNF262150:WNG262150 WXB262150:WXC262150 AT327686:AU327686 KP327686:KQ327686 UL327686:UM327686 AEH327686:AEI327686 AOD327686:AOE327686 AXZ327686:AYA327686 BHV327686:BHW327686 BRR327686:BRS327686 CBN327686:CBO327686 CLJ327686:CLK327686 CVF327686:CVG327686 DFB327686:DFC327686 DOX327686:DOY327686 DYT327686:DYU327686 EIP327686:EIQ327686 ESL327686:ESM327686 FCH327686:FCI327686 FMD327686:FME327686 FVZ327686:FWA327686 GFV327686:GFW327686 GPR327686:GPS327686 GZN327686:GZO327686 HJJ327686:HJK327686 HTF327686:HTG327686 IDB327686:IDC327686 IMX327686:IMY327686 IWT327686:IWU327686 JGP327686:JGQ327686 JQL327686:JQM327686 KAH327686:KAI327686 KKD327686:KKE327686 KTZ327686:KUA327686 LDV327686:LDW327686 LNR327686:LNS327686 LXN327686:LXO327686 MHJ327686:MHK327686 MRF327686:MRG327686 NBB327686:NBC327686 NKX327686:NKY327686 NUT327686:NUU327686 OEP327686:OEQ327686 OOL327686:OOM327686 OYH327686:OYI327686 PID327686:PIE327686 PRZ327686:PSA327686 QBV327686:QBW327686 QLR327686:QLS327686 QVN327686:QVO327686 RFJ327686:RFK327686 RPF327686:RPG327686 RZB327686:RZC327686 SIX327686:SIY327686 SST327686:SSU327686 TCP327686:TCQ327686 TML327686:TMM327686 TWH327686:TWI327686 UGD327686:UGE327686 UPZ327686:UQA327686 UZV327686:UZW327686 VJR327686:VJS327686 VTN327686:VTO327686 WDJ327686:WDK327686 WNF327686:WNG327686 WXB327686:WXC327686 AT393222:AU393222 KP393222:KQ393222 UL393222:UM393222 AEH393222:AEI393222 AOD393222:AOE393222 AXZ393222:AYA393222 BHV393222:BHW393222 BRR393222:BRS393222 CBN393222:CBO393222 CLJ393222:CLK393222 CVF393222:CVG393222 DFB393222:DFC393222 DOX393222:DOY393222 DYT393222:DYU393222 EIP393222:EIQ393222 ESL393222:ESM393222 FCH393222:FCI393222 FMD393222:FME393222 FVZ393222:FWA393222 GFV393222:GFW393222 GPR393222:GPS393222 GZN393222:GZO393222 HJJ393222:HJK393222 HTF393222:HTG393222 IDB393222:IDC393222 IMX393222:IMY393222 IWT393222:IWU393222 JGP393222:JGQ393222 JQL393222:JQM393222 KAH393222:KAI393222 KKD393222:KKE393222 KTZ393222:KUA393222 LDV393222:LDW393222 LNR393222:LNS393222 LXN393222:LXO393222 MHJ393222:MHK393222 MRF393222:MRG393222 NBB393222:NBC393222 NKX393222:NKY393222 NUT393222:NUU393222 OEP393222:OEQ393222 OOL393222:OOM393222 OYH393222:OYI393222 PID393222:PIE393222 PRZ393222:PSA393222 QBV393222:QBW393222 QLR393222:QLS393222 QVN393222:QVO393222 RFJ393222:RFK393222 RPF393222:RPG393222 RZB393222:RZC393222 SIX393222:SIY393222 SST393222:SSU393222 TCP393222:TCQ393222 TML393222:TMM393222 TWH393222:TWI393222 UGD393222:UGE393222 UPZ393222:UQA393222 UZV393222:UZW393222 VJR393222:VJS393222 VTN393222:VTO393222 WDJ393222:WDK393222 WNF393222:WNG393222 WXB393222:WXC393222 AT458758:AU458758 KP458758:KQ458758 UL458758:UM458758 AEH458758:AEI458758 AOD458758:AOE458758 AXZ458758:AYA458758 BHV458758:BHW458758 BRR458758:BRS458758 CBN458758:CBO458758 CLJ458758:CLK458758 CVF458758:CVG458758 DFB458758:DFC458758 DOX458758:DOY458758 DYT458758:DYU458758 EIP458758:EIQ458758 ESL458758:ESM458758 FCH458758:FCI458758 FMD458758:FME458758 FVZ458758:FWA458758 GFV458758:GFW458758 GPR458758:GPS458758 GZN458758:GZO458758 HJJ458758:HJK458758 HTF458758:HTG458758 IDB458758:IDC458758 IMX458758:IMY458758 IWT458758:IWU458758 JGP458758:JGQ458758 JQL458758:JQM458758 KAH458758:KAI458758 KKD458758:KKE458758 KTZ458758:KUA458758 LDV458758:LDW458758 LNR458758:LNS458758 LXN458758:LXO458758 MHJ458758:MHK458758 MRF458758:MRG458758 NBB458758:NBC458758 NKX458758:NKY458758 NUT458758:NUU458758 OEP458758:OEQ458758 OOL458758:OOM458758 OYH458758:OYI458758 PID458758:PIE458758 PRZ458758:PSA458758 QBV458758:QBW458758 QLR458758:QLS458758 QVN458758:QVO458758 RFJ458758:RFK458758 RPF458758:RPG458758 RZB458758:RZC458758 SIX458758:SIY458758 SST458758:SSU458758 TCP458758:TCQ458758 TML458758:TMM458758 TWH458758:TWI458758 UGD458758:UGE458758 UPZ458758:UQA458758 UZV458758:UZW458758 VJR458758:VJS458758 VTN458758:VTO458758 WDJ458758:WDK458758 WNF458758:WNG458758 WXB458758:WXC458758 AT524294:AU524294 KP524294:KQ524294 UL524294:UM524294 AEH524294:AEI524294 AOD524294:AOE524294 AXZ524294:AYA524294 BHV524294:BHW524294 BRR524294:BRS524294 CBN524294:CBO524294 CLJ524294:CLK524294 CVF524294:CVG524294 DFB524294:DFC524294 DOX524294:DOY524294 DYT524294:DYU524294 EIP524294:EIQ524294 ESL524294:ESM524294 FCH524294:FCI524294 FMD524294:FME524294 FVZ524294:FWA524294 GFV524294:GFW524294 GPR524294:GPS524294 GZN524294:GZO524294 HJJ524294:HJK524294 HTF524294:HTG524294 IDB524294:IDC524294 IMX524294:IMY524294 IWT524294:IWU524294 JGP524294:JGQ524294 JQL524294:JQM524294 KAH524294:KAI524294 KKD524294:KKE524294 KTZ524294:KUA524294 LDV524294:LDW524294 LNR524294:LNS524294 LXN524294:LXO524294 MHJ524294:MHK524294 MRF524294:MRG524294 NBB524294:NBC524294 NKX524294:NKY524294 NUT524294:NUU524294 OEP524294:OEQ524294 OOL524294:OOM524294 OYH524294:OYI524294 PID524294:PIE524294 PRZ524294:PSA524294 QBV524294:QBW524294 QLR524294:QLS524294 QVN524294:QVO524294 RFJ524294:RFK524294 RPF524294:RPG524294 RZB524294:RZC524294 SIX524294:SIY524294 SST524294:SSU524294 TCP524294:TCQ524294 TML524294:TMM524294 TWH524294:TWI524294 UGD524294:UGE524294 UPZ524294:UQA524294 UZV524294:UZW524294 VJR524294:VJS524294 VTN524294:VTO524294 WDJ524294:WDK524294 WNF524294:WNG524294 WXB524294:WXC524294 AT589830:AU589830 KP589830:KQ589830 UL589830:UM589830 AEH589830:AEI589830 AOD589830:AOE589830 AXZ589830:AYA589830 BHV589830:BHW589830 BRR589830:BRS589830 CBN589830:CBO589830 CLJ589830:CLK589830 CVF589830:CVG589830 DFB589830:DFC589830 DOX589830:DOY589830 DYT589830:DYU589830 EIP589830:EIQ589830 ESL589830:ESM589830 FCH589830:FCI589830 FMD589830:FME589830 FVZ589830:FWA589830 GFV589830:GFW589830 GPR589830:GPS589830 GZN589830:GZO589830 HJJ589830:HJK589830 HTF589830:HTG589830 IDB589830:IDC589830 IMX589830:IMY589830 IWT589830:IWU589830 JGP589830:JGQ589830 JQL589830:JQM589830 KAH589830:KAI589830 KKD589830:KKE589830 KTZ589830:KUA589830 LDV589830:LDW589830 LNR589830:LNS589830 LXN589830:LXO589830 MHJ589830:MHK589830 MRF589830:MRG589830 NBB589830:NBC589830 NKX589830:NKY589830 NUT589830:NUU589830 OEP589830:OEQ589830 OOL589830:OOM589830 OYH589830:OYI589830 PID589830:PIE589830 PRZ589830:PSA589830 QBV589830:QBW589830 QLR589830:QLS589830 QVN589830:QVO589830 RFJ589830:RFK589830 RPF589830:RPG589830 RZB589830:RZC589830 SIX589830:SIY589830 SST589830:SSU589830 TCP589830:TCQ589830 TML589830:TMM589830 TWH589830:TWI589830 UGD589830:UGE589830 UPZ589830:UQA589830 UZV589830:UZW589830 VJR589830:VJS589830 VTN589830:VTO589830 WDJ589830:WDK589830 WNF589830:WNG589830 WXB589830:WXC589830 AT655366:AU655366 KP655366:KQ655366 UL655366:UM655366 AEH655366:AEI655366 AOD655366:AOE655366 AXZ655366:AYA655366 BHV655366:BHW655366 BRR655366:BRS655366 CBN655366:CBO655366 CLJ655366:CLK655366 CVF655366:CVG655366 DFB655366:DFC655366 DOX655366:DOY655366 DYT655366:DYU655366 EIP655366:EIQ655366 ESL655366:ESM655366 FCH655366:FCI655366 FMD655366:FME655366 FVZ655366:FWA655366 GFV655366:GFW655366 GPR655366:GPS655366 GZN655366:GZO655366 HJJ655366:HJK655366 HTF655366:HTG655366 IDB655366:IDC655366 IMX655366:IMY655366 IWT655366:IWU655366 JGP655366:JGQ655366 JQL655366:JQM655366 KAH655366:KAI655366 KKD655366:KKE655366 KTZ655366:KUA655366 LDV655366:LDW655366 LNR655366:LNS655366 LXN655366:LXO655366 MHJ655366:MHK655366 MRF655366:MRG655366 NBB655366:NBC655366 NKX655366:NKY655366 NUT655366:NUU655366 OEP655366:OEQ655366 OOL655366:OOM655366 OYH655366:OYI655366 PID655366:PIE655366 PRZ655366:PSA655366 QBV655366:QBW655366 QLR655366:QLS655366 QVN655366:QVO655366 RFJ655366:RFK655366 RPF655366:RPG655366 RZB655366:RZC655366 SIX655366:SIY655366 SST655366:SSU655366 TCP655366:TCQ655366 TML655366:TMM655366 TWH655366:TWI655366 UGD655366:UGE655366 UPZ655366:UQA655366 UZV655366:UZW655366 VJR655366:VJS655366 VTN655366:VTO655366 WDJ655366:WDK655366 WNF655366:WNG655366 WXB655366:WXC655366 AT720902:AU720902 KP720902:KQ720902 UL720902:UM720902 AEH720902:AEI720902 AOD720902:AOE720902 AXZ720902:AYA720902 BHV720902:BHW720902 BRR720902:BRS720902 CBN720902:CBO720902 CLJ720902:CLK720902 CVF720902:CVG720902 DFB720902:DFC720902 DOX720902:DOY720902 DYT720902:DYU720902 EIP720902:EIQ720902 ESL720902:ESM720902 FCH720902:FCI720902 FMD720902:FME720902 FVZ720902:FWA720902 GFV720902:GFW720902 GPR720902:GPS720902 GZN720902:GZO720902 HJJ720902:HJK720902 HTF720902:HTG720902 IDB720902:IDC720902 IMX720902:IMY720902 IWT720902:IWU720902 JGP720902:JGQ720902 JQL720902:JQM720902 KAH720902:KAI720902 KKD720902:KKE720902 KTZ720902:KUA720902 LDV720902:LDW720902 LNR720902:LNS720902 LXN720902:LXO720902 MHJ720902:MHK720902 MRF720902:MRG720902 NBB720902:NBC720902 NKX720902:NKY720902 NUT720902:NUU720902 OEP720902:OEQ720902 OOL720902:OOM720902 OYH720902:OYI720902 PID720902:PIE720902 PRZ720902:PSA720902 QBV720902:QBW720902 QLR720902:QLS720902 QVN720902:QVO720902 RFJ720902:RFK720902 RPF720902:RPG720902 RZB720902:RZC720902 SIX720902:SIY720902 SST720902:SSU720902 TCP720902:TCQ720902 TML720902:TMM720902 TWH720902:TWI720902 UGD720902:UGE720902 UPZ720902:UQA720902 UZV720902:UZW720902 VJR720902:VJS720902 VTN720902:VTO720902 WDJ720902:WDK720902 WNF720902:WNG720902 WXB720902:WXC720902 AT786438:AU786438 KP786438:KQ786438 UL786438:UM786438 AEH786438:AEI786438 AOD786438:AOE786438 AXZ786438:AYA786438 BHV786438:BHW786438 BRR786438:BRS786438 CBN786438:CBO786438 CLJ786438:CLK786438 CVF786438:CVG786438 DFB786438:DFC786438 DOX786438:DOY786438 DYT786438:DYU786438 EIP786438:EIQ786438 ESL786438:ESM786438 FCH786438:FCI786438 FMD786438:FME786438 FVZ786438:FWA786438 GFV786438:GFW786438 GPR786438:GPS786438 GZN786438:GZO786438 HJJ786438:HJK786438 HTF786438:HTG786438 IDB786438:IDC786438 IMX786438:IMY786438 IWT786438:IWU786438 JGP786438:JGQ786438 JQL786438:JQM786438 KAH786438:KAI786438 KKD786438:KKE786438 KTZ786438:KUA786438 LDV786438:LDW786438 LNR786438:LNS786438 LXN786438:LXO786438 MHJ786438:MHK786438 MRF786438:MRG786438 NBB786438:NBC786438 NKX786438:NKY786438 NUT786438:NUU786438 OEP786438:OEQ786438 OOL786438:OOM786438 OYH786438:OYI786438 PID786438:PIE786438 PRZ786438:PSA786438 QBV786438:QBW786438 QLR786438:QLS786438 QVN786438:QVO786438 RFJ786438:RFK786438 RPF786438:RPG786438 RZB786438:RZC786438 SIX786438:SIY786438 SST786438:SSU786438 TCP786438:TCQ786438 TML786438:TMM786438 TWH786438:TWI786438 UGD786438:UGE786438 UPZ786438:UQA786438 UZV786438:UZW786438 VJR786438:VJS786438 VTN786438:VTO786438 WDJ786438:WDK786438 WNF786438:WNG786438 WXB786438:WXC786438 AT851974:AU851974 KP851974:KQ851974 UL851974:UM851974 AEH851974:AEI851974 AOD851974:AOE851974 AXZ851974:AYA851974 BHV851974:BHW851974 BRR851974:BRS851974 CBN851974:CBO851974 CLJ851974:CLK851974 CVF851974:CVG851974 DFB851974:DFC851974 DOX851974:DOY851974 DYT851974:DYU851974 EIP851974:EIQ851974 ESL851974:ESM851974 FCH851974:FCI851974 FMD851974:FME851974 FVZ851974:FWA851974 GFV851974:GFW851974 GPR851974:GPS851974 GZN851974:GZO851974 HJJ851974:HJK851974 HTF851974:HTG851974 IDB851974:IDC851974 IMX851974:IMY851974 IWT851974:IWU851974 JGP851974:JGQ851974 JQL851974:JQM851974 KAH851974:KAI851974 KKD851974:KKE851974 KTZ851974:KUA851974 LDV851974:LDW851974 LNR851974:LNS851974 LXN851974:LXO851974 MHJ851974:MHK851974 MRF851974:MRG851974 NBB851974:NBC851974 NKX851974:NKY851974 NUT851974:NUU851974 OEP851974:OEQ851974 OOL851974:OOM851974 OYH851974:OYI851974 PID851974:PIE851974 PRZ851974:PSA851974 QBV851974:QBW851974 QLR851974:QLS851974 QVN851974:QVO851974 RFJ851974:RFK851974 RPF851974:RPG851974 RZB851974:RZC851974 SIX851974:SIY851974 SST851974:SSU851974 TCP851974:TCQ851974 TML851974:TMM851974 TWH851974:TWI851974 UGD851974:UGE851974 UPZ851974:UQA851974 UZV851974:UZW851974 VJR851974:VJS851974 VTN851974:VTO851974 WDJ851974:WDK851974 WNF851974:WNG851974 WXB851974:WXC851974 AT917510:AU917510 KP917510:KQ917510 UL917510:UM917510 AEH917510:AEI917510 AOD917510:AOE917510 AXZ917510:AYA917510 BHV917510:BHW917510 BRR917510:BRS917510 CBN917510:CBO917510 CLJ917510:CLK917510 CVF917510:CVG917510 DFB917510:DFC917510 DOX917510:DOY917510 DYT917510:DYU917510 EIP917510:EIQ917510 ESL917510:ESM917510 FCH917510:FCI917510 FMD917510:FME917510 FVZ917510:FWA917510 GFV917510:GFW917510 GPR917510:GPS917510 GZN917510:GZO917510 HJJ917510:HJK917510 HTF917510:HTG917510 IDB917510:IDC917510 IMX917510:IMY917510 IWT917510:IWU917510 JGP917510:JGQ917510 JQL917510:JQM917510 KAH917510:KAI917510 KKD917510:KKE917510 KTZ917510:KUA917510 LDV917510:LDW917510 LNR917510:LNS917510 LXN917510:LXO917510 MHJ917510:MHK917510 MRF917510:MRG917510 NBB917510:NBC917510 NKX917510:NKY917510 NUT917510:NUU917510 OEP917510:OEQ917510 OOL917510:OOM917510 OYH917510:OYI917510 PID917510:PIE917510 PRZ917510:PSA917510 QBV917510:QBW917510 QLR917510:QLS917510 QVN917510:QVO917510 RFJ917510:RFK917510 RPF917510:RPG917510 RZB917510:RZC917510 SIX917510:SIY917510 SST917510:SSU917510 TCP917510:TCQ917510 TML917510:TMM917510 TWH917510:TWI917510 UGD917510:UGE917510 UPZ917510:UQA917510 UZV917510:UZW917510 VJR917510:VJS917510 VTN917510:VTO917510 WDJ917510:WDK917510 WNF917510:WNG917510 WXB917510:WXC917510 AT983046:AU983046 KP983046:KQ983046 UL983046:UM983046 AEH983046:AEI983046 AOD983046:AOE983046 AXZ983046:AYA983046 BHV983046:BHW983046 BRR983046:BRS983046 CBN983046:CBO983046 CLJ983046:CLK983046 CVF983046:CVG983046 DFB983046:DFC983046 DOX983046:DOY983046 DYT983046:DYU983046 EIP983046:EIQ983046 ESL983046:ESM983046 FCH983046:FCI983046 FMD983046:FME983046 FVZ983046:FWA983046 GFV983046:GFW983046 GPR983046:GPS983046 GZN983046:GZO983046 HJJ983046:HJK983046 HTF983046:HTG983046 IDB983046:IDC983046 IMX983046:IMY983046 IWT983046:IWU983046 JGP983046:JGQ983046 JQL983046:JQM983046 KAH983046:KAI983046 KKD983046:KKE983046 KTZ983046:KUA983046 LDV983046:LDW983046 LNR983046:LNS983046 LXN983046:LXO983046 MHJ983046:MHK983046 MRF983046:MRG983046 NBB983046:NBC983046 NKX983046:NKY983046 NUT983046:NUU983046 OEP983046:OEQ983046 OOL983046:OOM983046 OYH983046:OYI983046 PID983046:PIE983046 PRZ983046:PSA983046 QBV983046:QBW983046 QLR983046:QLS983046 QVN983046:QVO983046 RFJ983046:RFK983046 RPF983046:RPG983046 RZB983046:RZC983046 SIX983046:SIY983046 SST983046:SSU983046 TCP983046:TCQ983046 TML983046:TMM983046 TWH983046:TWI983046 UGD983046:UGE983046 UPZ983046:UQA983046 UZV983046:UZW983046 VJR983046:VJS983046 VTN983046:VTO983046 WDJ983046:WDK983046 WNF983046:WNG983046 WXB983046:WXC983046 AQ6:AR6 KM6:KN6 UI6:UJ6 AEE6:AEF6 AOA6:AOB6 AXW6:AXX6 BHS6:BHT6 BRO6:BRP6 CBK6:CBL6 CLG6:CLH6 CVC6:CVD6 DEY6:DEZ6 DOU6:DOV6 DYQ6:DYR6 EIM6:EIN6 ESI6:ESJ6 FCE6:FCF6 FMA6:FMB6 FVW6:FVX6 GFS6:GFT6 GPO6:GPP6 GZK6:GZL6 HJG6:HJH6 HTC6:HTD6 ICY6:ICZ6 IMU6:IMV6 IWQ6:IWR6 JGM6:JGN6 JQI6:JQJ6 KAE6:KAF6 KKA6:KKB6 KTW6:KTX6 LDS6:LDT6 LNO6:LNP6 LXK6:LXL6 MHG6:MHH6 MRC6:MRD6 NAY6:NAZ6 NKU6:NKV6 NUQ6:NUR6 OEM6:OEN6 OOI6:OOJ6 OYE6:OYF6 PIA6:PIB6 PRW6:PRX6 QBS6:QBT6 QLO6:QLP6 QVK6:QVL6 RFG6:RFH6 RPC6:RPD6 RYY6:RYZ6 SIU6:SIV6 SSQ6:SSR6 TCM6:TCN6 TMI6:TMJ6 TWE6:TWF6 UGA6:UGB6 UPW6:UPX6 UZS6:UZT6 VJO6:VJP6 VTK6:VTL6 WDG6:WDH6 WNC6:WND6 WWY6:WWZ6 AQ65542:AR65542 KM65542:KN65542 UI65542:UJ65542 AEE65542:AEF65542 AOA65542:AOB65542 AXW65542:AXX65542 BHS65542:BHT65542 BRO65542:BRP65542 CBK65542:CBL65542 CLG65542:CLH65542 CVC65542:CVD65542 DEY65542:DEZ65542 DOU65542:DOV65542 DYQ65542:DYR65542 EIM65542:EIN65542 ESI65542:ESJ65542 FCE65542:FCF65542 FMA65542:FMB65542 FVW65542:FVX65542 GFS65542:GFT65542 GPO65542:GPP65542 GZK65542:GZL65542 HJG65542:HJH65542 HTC65542:HTD65542 ICY65542:ICZ65542 IMU65542:IMV65542 IWQ65542:IWR65542 JGM65542:JGN65542 JQI65542:JQJ65542 KAE65542:KAF65542 KKA65542:KKB65542 KTW65542:KTX65542 LDS65542:LDT65542 LNO65542:LNP65542 LXK65542:LXL65542 MHG65542:MHH65542 MRC65542:MRD65542 NAY65542:NAZ65542 NKU65542:NKV65542 NUQ65542:NUR65542 OEM65542:OEN65542 OOI65542:OOJ65542 OYE65542:OYF65542 PIA65542:PIB65542 PRW65542:PRX65542 QBS65542:QBT65542 QLO65542:QLP65542 QVK65542:QVL65542 RFG65542:RFH65542 RPC65542:RPD65542 RYY65542:RYZ65542 SIU65542:SIV65542 SSQ65542:SSR65542 TCM65542:TCN65542 TMI65542:TMJ65542 TWE65542:TWF65542 UGA65542:UGB65542 UPW65542:UPX65542 UZS65542:UZT65542 VJO65542:VJP65542 VTK65542:VTL65542 WDG65542:WDH65542 WNC65542:WND65542 WWY65542:WWZ65542 AQ131078:AR131078 KM131078:KN131078 UI131078:UJ131078 AEE131078:AEF131078 AOA131078:AOB131078 AXW131078:AXX131078 BHS131078:BHT131078 BRO131078:BRP131078 CBK131078:CBL131078 CLG131078:CLH131078 CVC131078:CVD131078 DEY131078:DEZ131078 DOU131078:DOV131078 DYQ131078:DYR131078 EIM131078:EIN131078 ESI131078:ESJ131078 FCE131078:FCF131078 FMA131078:FMB131078 FVW131078:FVX131078 GFS131078:GFT131078 GPO131078:GPP131078 GZK131078:GZL131078 HJG131078:HJH131078 HTC131078:HTD131078 ICY131078:ICZ131078 IMU131078:IMV131078 IWQ131078:IWR131078 JGM131078:JGN131078 JQI131078:JQJ131078 KAE131078:KAF131078 KKA131078:KKB131078 KTW131078:KTX131078 LDS131078:LDT131078 LNO131078:LNP131078 LXK131078:LXL131078 MHG131078:MHH131078 MRC131078:MRD131078 NAY131078:NAZ131078 NKU131078:NKV131078 NUQ131078:NUR131078 OEM131078:OEN131078 OOI131078:OOJ131078 OYE131078:OYF131078 PIA131078:PIB131078 PRW131078:PRX131078 QBS131078:QBT131078 QLO131078:QLP131078 QVK131078:QVL131078 RFG131078:RFH131078 RPC131078:RPD131078 RYY131078:RYZ131078 SIU131078:SIV131078 SSQ131078:SSR131078 TCM131078:TCN131078 TMI131078:TMJ131078 TWE131078:TWF131078 UGA131078:UGB131078 UPW131078:UPX131078 UZS131078:UZT131078 VJO131078:VJP131078 VTK131078:VTL131078 WDG131078:WDH131078 WNC131078:WND131078 WWY131078:WWZ131078 AQ196614:AR196614 KM196614:KN196614 UI196614:UJ196614 AEE196614:AEF196614 AOA196614:AOB196614 AXW196614:AXX196614 BHS196614:BHT196614 BRO196614:BRP196614 CBK196614:CBL196614 CLG196614:CLH196614 CVC196614:CVD196614 DEY196614:DEZ196614 DOU196614:DOV196614 DYQ196614:DYR196614 EIM196614:EIN196614 ESI196614:ESJ196614 FCE196614:FCF196614 FMA196614:FMB196614 FVW196614:FVX196614 GFS196614:GFT196614 GPO196614:GPP196614 GZK196614:GZL196614 HJG196614:HJH196614 HTC196614:HTD196614 ICY196614:ICZ196614 IMU196614:IMV196614 IWQ196614:IWR196614 JGM196614:JGN196614 JQI196614:JQJ196614 KAE196614:KAF196614 KKA196614:KKB196614 KTW196614:KTX196614 LDS196614:LDT196614 LNO196614:LNP196614 LXK196614:LXL196614 MHG196614:MHH196614 MRC196614:MRD196614 NAY196614:NAZ196614 NKU196614:NKV196614 NUQ196614:NUR196614 OEM196614:OEN196614 OOI196614:OOJ196614 OYE196614:OYF196614 PIA196614:PIB196614 PRW196614:PRX196614 QBS196614:QBT196614 QLO196614:QLP196614 QVK196614:QVL196614 RFG196614:RFH196614 RPC196614:RPD196614 RYY196614:RYZ196614 SIU196614:SIV196614 SSQ196614:SSR196614 TCM196614:TCN196614 TMI196614:TMJ196614 TWE196614:TWF196614 UGA196614:UGB196614 UPW196614:UPX196614 UZS196614:UZT196614 VJO196614:VJP196614 VTK196614:VTL196614 WDG196614:WDH196614 WNC196614:WND196614 WWY196614:WWZ196614 AQ262150:AR262150 KM262150:KN262150 UI262150:UJ262150 AEE262150:AEF262150 AOA262150:AOB262150 AXW262150:AXX262150 BHS262150:BHT262150 BRO262150:BRP262150 CBK262150:CBL262150 CLG262150:CLH262150 CVC262150:CVD262150 DEY262150:DEZ262150 DOU262150:DOV262150 DYQ262150:DYR262150 EIM262150:EIN262150 ESI262150:ESJ262150 FCE262150:FCF262150 FMA262150:FMB262150 FVW262150:FVX262150 GFS262150:GFT262150 GPO262150:GPP262150 GZK262150:GZL262150 HJG262150:HJH262150 HTC262150:HTD262150 ICY262150:ICZ262150 IMU262150:IMV262150 IWQ262150:IWR262150 JGM262150:JGN262150 JQI262150:JQJ262150 KAE262150:KAF262150 KKA262150:KKB262150 KTW262150:KTX262150 LDS262150:LDT262150 LNO262150:LNP262150 LXK262150:LXL262150 MHG262150:MHH262150 MRC262150:MRD262150 NAY262150:NAZ262150 NKU262150:NKV262150 NUQ262150:NUR262150 OEM262150:OEN262150 OOI262150:OOJ262150 OYE262150:OYF262150 PIA262150:PIB262150 PRW262150:PRX262150 QBS262150:QBT262150 QLO262150:QLP262150 QVK262150:QVL262150 RFG262150:RFH262150 RPC262150:RPD262150 RYY262150:RYZ262150 SIU262150:SIV262150 SSQ262150:SSR262150 TCM262150:TCN262150 TMI262150:TMJ262150 TWE262150:TWF262150 UGA262150:UGB262150 UPW262150:UPX262150 UZS262150:UZT262150 VJO262150:VJP262150 VTK262150:VTL262150 WDG262150:WDH262150 WNC262150:WND262150 WWY262150:WWZ262150 AQ327686:AR327686 KM327686:KN327686 UI327686:UJ327686 AEE327686:AEF327686 AOA327686:AOB327686 AXW327686:AXX327686 BHS327686:BHT327686 BRO327686:BRP327686 CBK327686:CBL327686 CLG327686:CLH327686 CVC327686:CVD327686 DEY327686:DEZ327686 DOU327686:DOV327686 DYQ327686:DYR327686 EIM327686:EIN327686 ESI327686:ESJ327686 FCE327686:FCF327686 FMA327686:FMB327686 FVW327686:FVX327686 GFS327686:GFT327686 GPO327686:GPP327686 GZK327686:GZL327686 HJG327686:HJH327686 HTC327686:HTD327686 ICY327686:ICZ327686 IMU327686:IMV327686 IWQ327686:IWR327686 JGM327686:JGN327686 JQI327686:JQJ327686 KAE327686:KAF327686 KKA327686:KKB327686 KTW327686:KTX327686 LDS327686:LDT327686 LNO327686:LNP327686 LXK327686:LXL327686 MHG327686:MHH327686 MRC327686:MRD327686 NAY327686:NAZ327686 NKU327686:NKV327686 NUQ327686:NUR327686 OEM327686:OEN327686 OOI327686:OOJ327686 OYE327686:OYF327686 PIA327686:PIB327686 PRW327686:PRX327686 QBS327686:QBT327686 QLO327686:QLP327686 QVK327686:QVL327686 RFG327686:RFH327686 RPC327686:RPD327686 RYY327686:RYZ327686 SIU327686:SIV327686 SSQ327686:SSR327686 TCM327686:TCN327686 TMI327686:TMJ327686 TWE327686:TWF327686 UGA327686:UGB327686 UPW327686:UPX327686 UZS327686:UZT327686 VJO327686:VJP327686 VTK327686:VTL327686 WDG327686:WDH327686 WNC327686:WND327686 WWY327686:WWZ327686 AQ393222:AR393222 KM393222:KN393222 UI393222:UJ393222 AEE393222:AEF393222 AOA393222:AOB393222 AXW393222:AXX393222 BHS393222:BHT393222 BRO393222:BRP393222 CBK393222:CBL393222 CLG393222:CLH393222 CVC393222:CVD393222 DEY393222:DEZ393222 DOU393222:DOV393222 DYQ393222:DYR393222 EIM393222:EIN393222 ESI393222:ESJ393222 FCE393222:FCF393222 FMA393222:FMB393222 FVW393222:FVX393222 GFS393222:GFT393222 GPO393222:GPP393222 GZK393222:GZL393222 HJG393222:HJH393222 HTC393222:HTD393222 ICY393222:ICZ393222 IMU393222:IMV393222 IWQ393222:IWR393222 JGM393222:JGN393222 JQI393222:JQJ393222 KAE393222:KAF393222 KKA393222:KKB393222 KTW393222:KTX393222 LDS393222:LDT393222 LNO393222:LNP393222 LXK393222:LXL393222 MHG393222:MHH393222 MRC393222:MRD393222 NAY393222:NAZ393222 NKU393222:NKV393222 NUQ393222:NUR393222 OEM393222:OEN393222 OOI393222:OOJ393222 OYE393222:OYF393222 PIA393222:PIB393222 PRW393222:PRX393222 QBS393222:QBT393222 QLO393222:QLP393222 QVK393222:QVL393222 RFG393222:RFH393222 RPC393222:RPD393222 RYY393222:RYZ393222 SIU393222:SIV393222 SSQ393222:SSR393222 TCM393222:TCN393222 TMI393222:TMJ393222 TWE393222:TWF393222 UGA393222:UGB393222 UPW393222:UPX393222 UZS393222:UZT393222 VJO393222:VJP393222 VTK393222:VTL393222 WDG393222:WDH393222 WNC393222:WND393222 WWY393222:WWZ393222 AQ458758:AR458758 KM458758:KN458758 UI458758:UJ458758 AEE458758:AEF458758 AOA458758:AOB458758 AXW458758:AXX458758 BHS458758:BHT458758 BRO458758:BRP458758 CBK458758:CBL458758 CLG458758:CLH458758 CVC458758:CVD458758 DEY458758:DEZ458758 DOU458758:DOV458758 DYQ458758:DYR458758 EIM458758:EIN458758 ESI458758:ESJ458758 FCE458758:FCF458758 FMA458758:FMB458758 FVW458758:FVX458758 GFS458758:GFT458758 GPO458758:GPP458758 GZK458758:GZL458758 HJG458758:HJH458758 HTC458758:HTD458758 ICY458758:ICZ458758 IMU458758:IMV458758 IWQ458758:IWR458758 JGM458758:JGN458758 JQI458758:JQJ458758 KAE458758:KAF458758 KKA458758:KKB458758 KTW458758:KTX458758 LDS458758:LDT458758 LNO458758:LNP458758 LXK458758:LXL458758 MHG458758:MHH458758 MRC458758:MRD458758 NAY458758:NAZ458758 NKU458758:NKV458758 NUQ458758:NUR458758 OEM458758:OEN458758 OOI458758:OOJ458758 OYE458758:OYF458758 PIA458758:PIB458758 PRW458758:PRX458758 QBS458758:QBT458758 QLO458758:QLP458758 QVK458758:QVL458758 RFG458758:RFH458758 RPC458758:RPD458758 RYY458758:RYZ458758 SIU458758:SIV458758 SSQ458758:SSR458758 TCM458758:TCN458758 TMI458758:TMJ458758 TWE458758:TWF458758 UGA458758:UGB458758 UPW458758:UPX458758 UZS458758:UZT458758 VJO458758:VJP458758 VTK458758:VTL458758 WDG458758:WDH458758 WNC458758:WND458758 WWY458758:WWZ458758 AQ524294:AR524294 KM524294:KN524294 UI524294:UJ524294 AEE524294:AEF524294 AOA524294:AOB524294 AXW524294:AXX524294 BHS524294:BHT524294 BRO524294:BRP524294 CBK524294:CBL524294 CLG524294:CLH524294 CVC524294:CVD524294 DEY524294:DEZ524294 DOU524294:DOV524294 DYQ524294:DYR524294 EIM524294:EIN524294 ESI524294:ESJ524294 FCE524294:FCF524294 FMA524294:FMB524294 FVW524294:FVX524294 GFS524294:GFT524294 GPO524294:GPP524294 GZK524294:GZL524294 HJG524294:HJH524294 HTC524294:HTD524294 ICY524294:ICZ524294 IMU524294:IMV524294 IWQ524294:IWR524294 JGM524294:JGN524294 JQI524294:JQJ524294 KAE524294:KAF524294 KKA524294:KKB524294 KTW524294:KTX524294 LDS524294:LDT524294 LNO524294:LNP524294 LXK524294:LXL524294 MHG524294:MHH524294 MRC524294:MRD524294 NAY524294:NAZ524294 NKU524294:NKV524294 NUQ524294:NUR524294 OEM524294:OEN524294 OOI524294:OOJ524294 OYE524294:OYF524294 PIA524294:PIB524294 PRW524294:PRX524294 QBS524294:QBT524294 QLO524294:QLP524294 QVK524294:QVL524294 RFG524294:RFH524294 RPC524294:RPD524294 RYY524294:RYZ524294 SIU524294:SIV524294 SSQ524294:SSR524294 TCM524294:TCN524294 TMI524294:TMJ524294 TWE524294:TWF524294 UGA524294:UGB524294 UPW524294:UPX524294 UZS524294:UZT524294 VJO524294:VJP524294 VTK524294:VTL524294 WDG524294:WDH524294 WNC524294:WND524294 WWY524294:WWZ524294 AQ589830:AR589830 KM589830:KN589830 UI589830:UJ589830 AEE589830:AEF589830 AOA589830:AOB589830 AXW589830:AXX589830 BHS589830:BHT589830 BRO589830:BRP589830 CBK589830:CBL589830 CLG589830:CLH589830 CVC589830:CVD589830 DEY589830:DEZ589830 DOU589830:DOV589830 DYQ589830:DYR589830 EIM589830:EIN589830 ESI589830:ESJ589830 FCE589830:FCF589830 FMA589830:FMB589830 FVW589830:FVX589830 GFS589830:GFT589830 GPO589830:GPP589830 GZK589830:GZL589830 HJG589830:HJH589830 HTC589830:HTD589830 ICY589830:ICZ589830 IMU589830:IMV589830 IWQ589830:IWR589830 JGM589830:JGN589830 JQI589830:JQJ589830 KAE589830:KAF589830 KKA589830:KKB589830 KTW589830:KTX589830 LDS589830:LDT589830 LNO589830:LNP589830 LXK589830:LXL589830 MHG589830:MHH589830 MRC589830:MRD589830 NAY589830:NAZ589830 NKU589830:NKV589830 NUQ589830:NUR589830 OEM589830:OEN589830 OOI589830:OOJ589830 OYE589830:OYF589830 PIA589830:PIB589830 PRW589830:PRX589830 QBS589830:QBT589830 QLO589830:QLP589830 QVK589830:QVL589830 RFG589830:RFH589830 RPC589830:RPD589830 RYY589830:RYZ589830 SIU589830:SIV589830 SSQ589830:SSR589830 TCM589830:TCN589830 TMI589830:TMJ589830 TWE589830:TWF589830 UGA589830:UGB589830 UPW589830:UPX589830 UZS589830:UZT589830 VJO589830:VJP589830 VTK589830:VTL589830 WDG589830:WDH589830 WNC589830:WND589830 WWY589830:WWZ589830 AQ655366:AR655366 KM655366:KN655366 UI655366:UJ655366 AEE655366:AEF655366 AOA655366:AOB655366 AXW655366:AXX655366 BHS655366:BHT655366 BRO655366:BRP655366 CBK655366:CBL655366 CLG655366:CLH655366 CVC655366:CVD655366 DEY655366:DEZ655366 DOU655366:DOV655366 DYQ655366:DYR655366 EIM655366:EIN655366 ESI655366:ESJ655366 FCE655366:FCF655366 FMA655366:FMB655366 FVW655366:FVX655366 GFS655366:GFT655366 GPO655366:GPP655366 GZK655366:GZL655366 HJG655366:HJH655366 HTC655366:HTD655366 ICY655366:ICZ655366 IMU655366:IMV655366 IWQ655366:IWR655366 JGM655366:JGN655366 JQI655366:JQJ655366 KAE655366:KAF655366 KKA655366:KKB655366 KTW655366:KTX655366 LDS655366:LDT655366 LNO655366:LNP655366 LXK655366:LXL655366 MHG655366:MHH655366 MRC655366:MRD655366 NAY655366:NAZ655366 NKU655366:NKV655366 NUQ655366:NUR655366 OEM655366:OEN655366 OOI655366:OOJ655366 OYE655366:OYF655366 PIA655366:PIB655366 PRW655366:PRX655366 QBS655366:QBT655366 QLO655366:QLP655366 QVK655366:QVL655366 RFG655366:RFH655366 RPC655366:RPD655366 RYY655366:RYZ655366 SIU655366:SIV655366 SSQ655366:SSR655366 TCM655366:TCN655366 TMI655366:TMJ655366 TWE655366:TWF655366 UGA655366:UGB655366 UPW655366:UPX655366 UZS655366:UZT655366 VJO655366:VJP655366 VTK655366:VTL655366 WDG655366:WDH655366 WNC655366:WND655366 WWY655366:WWZ655366 AQ720902:AR720902 KM720902:KN720902 UI720902:UJ720902 AEE720902:AEF720902 AOA720902:AOB720902 AXW720902:AXX720902 BHS720902:BHT720902 BRO720902:BRP720902 CBK720902:CBL720902 CLG720902:CLH720902 CVC720902:CVD720902 DEY720902:DEZ720902 DOU720902:DOV720902 DYQ720902:DYR720902 EIM720902:EIN720902 ESI720902:ESJ720902 FCE720902:FCF720902 FMA720902:FMB720902 FVW720902:FVX720902 GFS720902:GFT720902 GPO720902:GPP720902 GZK720902:GZL720902 HJG720902:HJH720902 HTC720902:HTD720902 ICY720902:ICZ720902 IMU720902:IMV720902 IWQ720902:IWR720902 JGM720902:JGN720902 JQI720902:JQJ720902 KAE720902:KAF720902 KKA720902:KKB720902 KTW720902:KTX720902 LDS720902:LDT720902 LNO720902:LNP720902 LXK720902:LXL720902 MHG720902:MHH720902 MRC720902:MRD720902 NAY720902:NAZ720902 NKU720902:NKV720902 NUQ720902:NUR720902 OEM720902:OEN720902 OOI720902:OOJ720902 OYE720902:OYF720902 PIA720902:PIB720902 PRW720902:PRX720902 QBS720902:QBT720902 QLO720902:QLP720902 QVK720902:QVL720902 RFG720902:RFH720902 RPC720902:RPD720902 RYY720902:RYZ720902 SIU720902:SIV720902 SSQ720902:SSR720902 TCM720902:TCN720902 TMI720902:TMJ720902 TWE720902:TWF720902 UGA720902:UGB720902 UPW720902:UPX720902 UZS720902:UZT720902 VJO720902:VJP720902 VTK720902:VTL720902 WDG720902:WDH720902 WNC720902:WND720902 WWY720902:WWZ720902 AQ786438:AR786438 KM786438:KN786438 UI786438:UJ786438 AEE786438:AEF786438 AOA786438:AOB786438 AXW786438:AXX786438 BHS786438:BHT786438 BRO786438:BRP786438 CBK786438:CBL786438 CLG786438:CLH786438 CVC786438:CVD786438 DEY786438:DEZ786438 DOU786438:DOV786438 DYQ786438:DYR786438 EIM786438:EIN786438 ESI786438:ESJ786438 FCE786438:FCF786438 FMA786438:FMB786438 FVW786438:FVX786438 GFS786438:GFT786438 GPO786438:GPP786438 GZK786438:GZL786438 HJG786438:HJH786438 HTC786438:HTD786438 ICY786438:ICZ786438 IMU786438:IMV786438 IWQ786438:IWR786438 JGM786438:JGN786438 JQI786438:JQJ786438 KAE786438:KAF786438 KKA786438:KKB786438 KTW786438:KTX786438 LDS786438:LDT786438 LNO786438:LNP786438 LXK786438:LXL786438 MHG786438:MHH786438 MRC786438:MRD786438 NAY786438:NAZ786438 NKU786438:NKV786438 NUQ786438:NUR786438 OEM786438:OEN786438 OOI786438:OOJ786438 OYE786438:OYF786438 PIA786438:PIB786438 PRW786438:PRX786438 QBS786438:QBT786438 QLO786438:QLP786438 QVK786438:QVL786438 RFG786438:RFH786438 RPC786438:RPD786438 RYY786438:RYZ786438 SIU786438:SIV786438 SSQ786438:SSR786438 TCM786438:TCN786438 TMI786438:TMJ786438 TWE786438:TWF786438 UGA786438:UGB786438 UPW786438:UPX786438 UZS786438:UZT786438 VJO786438:VJP786438 VTK786438:VTL786438 WDG786438:WDH786438 WNC786438:WND786438 WWY786438:WWZ786438 AQ851974:AR851974 KM851974:KN851974 UI851974:UJ851974 AEE851974:AEF851974 AOA851974:AOB851974 AXW851974:AXX851974 BHS851974:BHT851974 BRO851974:BRP851974 CBK851974:CBL851974 CLG851974:CLH851974 CVC851974:CVD851974 DEY851974:DEZ851974 DOU851974:DOV851974 DYQ851974:DYR851974 EIM851974:EIN851974 ESI851974:ESJ851974 FCE851974:FCF851974 FMA851974:FMB851974 FVW851974:FVX851974 GFS851974:GFT851974 GPO851974:GPP851974 GZK851974:GZL851974 HJG851974:HJH851974 HTC851974:HTD851974 ICY851974:ICZ851974 IMU851974:IMV851974 IWQ851974:IWR851974 JGM851974:JGN851974 JQI851974:JQJ851974 KAE851974:KAF851974 KKA851974:KKB851974 KTW851974:KTX851974 LDS851974:LDT851974 LNO851974:LNP851974 LXK851974:LXL851974 MHG851974:MHH851974 MRC851974:MRD851974 NAY851974:NAZ851974 NKU851974:NKV851974 NUQ851974:NUR851974 OEM851974:OEN851974 OOI851974:OOJ851974 OYE851974:OYF851974 PIA851974:PIB851974 PRW851974:PRX851974 QBS851974:QBT851974 QLO851974:QLP851974 QVK851974:QVL851974 RFG851974:RFH851974 RPC851974:RPD851974 RYY851974:RYZ851974 SIU851974:SIV851974 SSQ851974:SSR851974 TCM851974:TCN851974 TMI851974:TMJ851974 TWE851974:TWF851974 UGA851974:UGB851974 UPW851974:UPX851974 UZS851974:UZT851974 VJO851974:VJP851974 VTK851974:VTL851974 WDG851974:WDH851974 WNC851974:WND851974 WWY851974:WWZ851974 AQ917510:AR917510 KM917510:KN917510 UI917510:UJ917510 AEE917510:AEF917510 AOA917510:AOB917510 AXW917510:AXX917510 BHS917510:BHT917510 BRO917510:BRP917510 CBK917510:CBL917510 CLG917510:CLH917510 CVC917510:CVD917510 DEY917510:DEZ917510 DOU917510:DOV917510 DYQ917510:DYR917510 EIM917510:EIN917510 ESI917510:ESJ917510 FCE917510:FCF917510 FMA917510:FMB917510 FVW917510:FVX917510 GFS917510:GFT917510 GPO917510:GPP917510 GZK917510:GZL917510 HJG917510:HJH917510 HTC917510:HTD917510 ICY917510:ICZ917510 IMU917510:IMV917510 IWQ917510:IWR917510 JGM917510:JGN917510 JQI917510:JQJ917510 KAE917510:KAF917510 KKA917510:KKB917510 KTW917510:KTX917510 LDS917510:LDT917510 LNO917510:LNP917510 LXK917510:LXL917510 MHG917510:MHH917510 MRC917510:MRD917510 NAY917510:NAZ917510 NKU917510:NKV917510 NUQ917510:NUR917510 OEM917510:OEN917510 OOI917510:OOJ917510 OYE917510:OYF917510 PIA917510:PIB917510 PRW917510:PRX917510 QBS917510:QBT917510 QLO917510:QLP917510 QVK917510:QVL917510 RFG917510:RFH917510 RPC917510:RPD917510 RYY917510:RYZ917510 SIU917510:SIV917510 SSQ917510:SSR917510 TCM917510:TCN917510 TMI917510:TMJ917510 TWE917510:TWF917510 UGA917510:UGB917510 UPW917510:UPX917510 UZS917510:UZT917510 VJO917510:VJP917510 VTK917510:VTL917510 WDG917510:WDH917510 WNC917510:WND917510 WWY917510:WWZ917510 AQ983046:AR983046 KM983046:KN983046 UI983046:UJ983046 AEE983046:AEF983046 AOA983046:AOB983046 AXW983046:AXX983046 BHS983046:BHT983046 BRO983046:BRP983046 CBK983046:CBL983046 CLG983046:CLH983046 CVC983046:CVD983046 DEY983046:DEZ983046 DOU983046:DOV983046 DYQ983046:DYR983046 EIM983046:EIN983046 ESI983046:ESJ983046 FCE983046:FCF983046 FMA983046:FMB983046 FVW983046:FVX983046 GFS983046:GFT983046 GPO983046:GPP983046 GZK983046:GZL983046 HJG983046:HJH983046 HTC983046:HTD983046 ICY983046:ICZ983046 IMU983046:IMV983046 IWQ983046:IWR983046 JGM983046:JGN983046 JQI983046:JQJ983046 KAE983046:KAF983046 KKA983046:KKB983046 KTW983046:KTX983046 LDS983046:LDT983046 LNO983046:LNP983046 LXK983046:LXL983046 MHG983046:MHH983046 MRC983046:MRD983046 NAY983046:NAZ983046 NKU983046:NKV983046 NUQ983046:NUR983046 OEM983046:OEN983046 OOI983046:OOJ983046 OYE983046:OYF983046 PIA983046:PIB983046 PRW983046:PRX983046 QBS983046:QBT983046 QLO983046:QLP983046 QVK983046:QVL983046 RFG983046:RFH983046 RPC983046:RPD983046 RYY983046:RYZ983046 SIU983046:SIV983046 SSQ983046:SSR983046 TCM983046:TCN983046 TMI983046:TMJ983046 TWE983046:TWF983046 UGA983046:UGB983046 UPW983046:UPX983046 UZS983046:UZT983046 VJO983046:VJP983046 VTK983046:VTL983046 WDG983046:WDH983046 WNC983046:WND983046 WWY983046:WWZ983046"/>
    <dataValidation type="textLength" imeMode="disabled" operator="equal" allowBlank="1" showInputMessage="1" showErrorMessage="1" error="入力された桁数が不正です。_x000a_5ケタで再度入力してください。" sqref="WVP98305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formula1>5</formula1>
    </dataValidation>
    <dataValidation type="list" allowBlank="1" showInputMessage="1" showErrorMessage="1" sqref="WXB983054 KA14 TW14 ADS14 ANO14 AXK14 BHG14 BRC14 CAY14 CKU14 CUQ14 DEM14 DOI14 DYE14 EIA14 ERW14 FBS14 FLO14 FVK14 GFG14 GPC14 GYY14 HIU14 HSQ14 ICM14 IMI14 IWE14 JGA14 JPW14 JZS14 KJO14 KTK14 LDG14 LNC14 LWY14 MGU14 MQQ14 NAM14 NKI14 NUE14 OEA14 ONW14 OXS14 PHO14 PRK14 QBG14 QLC14 QUY14 REU14 ROQ14 RYM14 SII14 SSE14 TCA14 TLW14 TVS14 UFO14 UPK14 UZG14 VJC14 VSY14 WCU14 WMQ14 WWM14 AE65550 KA65550 TW65550 ADS65550 ANO65550 AXK65550 BHG65550 BRC65550 CAY65550 CKU65550 CUQ65550 DEM65550 DOI65550 DYE65550 EIA65550 ERW65550 FBS65550 FLO65550 FVK65550 GFG65550 GPC65550 GYY65550 HIU65550 HSQ65550 ICM65550 IMI65550 IWE65550 JGA65550 JPW65550 JZS65550 KJO65550 KTK65550 LDG65550 LNC65550 LWY65550 MGU65550 MQQ65550 NAM65550 NKI65550 NUE65550 OEA65550 ONW65550 OXS65550 PHO65550 PRK65550 QBG65550 QLC65550 QUY65550 REU65550 ROQ65550 RYM65550 SII65550 SSE65550 TCA65550 TLW65550 TVS65550 UFO65550 UPK65550 UZG65550 VJC65550 VSY65550 WCU65550 WMQ65550 WWM65550 AE131086 KA131086 TW131086 ADS131086 ANO131086 AXK131086 BHG131086 BRC131086 CAY131086 CKU131086 CUQ131086 DEM131086 DOI131086 DYE131086 EIA131086 ERW131086 FBS131086 FLO131086 FVK131086 GFG131086 GPC131086 GYY131086 HIU131086 HSQ131086 ICM131086 IMI131086 IWE131086 JGA131086 JPW131086 JZS131086 KJO131086 KTK131086 LDG131086 LNC131086 LWY131086 MGU131086 MQQ131086 NAM131086 NKI131086 NUE131086 OEA131086 ONW131086 OXS131086 PHO131086 PRK131086 QBG131086 QLC131086 QUY131086 REU131086 ROQ131086 RYM131086 SII131086 SSE131086 TCA131086 TLW131086 TVS131086 UFO131086 UPK131086 UZG131086 VJC131086 VSY131086 WCU131086 WMQ131086 WWM131086 AE196622 KA196622 TW196622 ADS196622 ANO196622 AXK196622 BHG196622 BRC196622 CAY196622 CKU196622 CUQ196622 DEM196622 DOI196622 DYE196622 EIA196622 ERW196622 FBS196622 FLO196622 FVK196622 GFG196622 GPC196622 GYY196622 HIU196622 HSQ196622 ICM196622 IMI196622 IWE196622 JGA196622 JPW196622 JZS196622 KJO196622 KTK196622 LDG196622 LNC196622 LWY196622 MGU196622 MQQ196622 NAM196622 NKI196622 NUE196622 OEA196622 ONW196622 OXS196622 PHO196622 PRK196622 QBG196622 QLC196622 QUY196622 REU196622 ROQ196622 RYM196622 SII196622 SSE196622 TCA196622 TLW196622 TVS196622 UFO196622 UPK196622 UZG196622 VJC196622 VSY196622 WCU196622 WMQ196622 WWM196622 AE262158 KA262158 TW262158 ADS262158 ANO262158 AXK262158 BHG262158 BRC262158 CAY262158 CKU262158 CUQ262158 DEM262158 DOI262158 DYE262158 EIA262158 ERW262158 FBS262158 FLO262158 FVK262158 GFG262158 GPC262158 GYY262158 HIU262158 HSQ262158 ICM262158 IMI262158 IWE262158 JGA262158 JPW262158 JZS262158 KJO262158 KTK262158 LDG262158 LNC262158 LWY262158 MGU262158 MQQ262158 NAM262158 NKI262158 NUE262158 OEA262158 ONW262158 OXS262158 PHO262158 PRK262158 QBG262158 QLC262158 QUY262158 REU262158 ROQ262158 RYM262158 SII262158 SSE262158 TCA262158 TLW262158 TVS262158 UFO262158 UPK262158 UZG262158 VJC262158 VSY262158 WCU262158 WMQ262158 WWM262158 AE327694 KA327694 TW327694 ADS327694 ANO327694 AXK327694 BHG327694 BRC327694 CAY327694 CKU327694 CUQ327694 DEM327694 DOI327694 DYE327694 EIA327694 ERW327694 FBS327694 FLO327694 FVK327694 GFG327694 GPC327694 GYY327694 HIU327694 HSQ327694 ICM327694 IMI327694 IWE327694 JGA327694 JPW327694 JZS327694 KJO327694 KTK327694 LDG327694 LNC327694 LWY327694 MGU327694 MQQ327694 NAM327694 NKI327694 NUE327694 OEA327694 ONW327694 OXS327694 PHO327694 PRK327694 QBG327694 QLC327694 QUY327694 REU327694 ROQ327694 RYM327694 SII327694 SSE327694 TCA327694 TLW327694 TVS327694 UFO327694 UPK327694 UZG327694 VJC327694 VSY327694 WCU327694 WMQ327694 WWM327694 AE393230 KA393230 TW393230 ADS393230 ANO393230 AXK393230 BHG393230 BRC393230 CAY393230 CKU393230 CUQ393230 DEM393230 DOI393230 DYE393230 EIA393230 ERW393230 FBS393230 FLO393230 FVK393230 GFG393230 GPC393230 GYY393230 HIU393230 HSQ393230 ICM393230 IMI393230 IWE393230 JGA393230 JPW393230 JZS393230 KJO393230 KTK393230 LDG393230 LNC393230 LWY393230 MGU393230 MQQ393230 NAM393230 NKI393230 NUE393230 OEA393230 ONW393230 OXS393230 PHO393230 PRK393230 QBG393230 QLC393230 QUY393230 REU393230 ROQ393230 RYM393230 SII393230 SSE393230 TCA393230 TLW393230 TVS393230 UFO393230 UPK393230 UZG393230 VJC393230 VSY393230 WCU393230 WMQ393230 WWM393230 AE458766 KA458766 TW458766 ADS458766 ANO458766 AXK458766 BHG458766 BRC458766 CAY458766 CKU458766 CUQ458766 DEM458766 DOI458766 DYE458766 EIA458766 ERW458766 FBS458766 FLO458766 FVK458766 GFG458766 GPC458766 GYY458766 HIU458766 HSQ458766 ICM458766 IMI458766 IWE458766 JGA458766 JPW458766 JZS458766 KJO458766 KTK458766 LDG458766 LNC458766 LWY458766 MGU458766 MQQ458766 NAM458766 NKI458766 NUE458766 OEA458766 ONW458766 OXS458766 PHO458766 PRK458766 QBG458766 QLC458766 QUY458766 REU458766 ROQ458766 RYM458766 SII458766 SSE458766 TCA458766 TLW458766 TVS458766 UFO458766 UPK458766 UZG458766 VJC458766 VSY458766 WCU458766 WMQ458766 WWM458766 AE524302 KA524302 TW524302 ADS524302 ANO524302 AXK524302 BHG524302 BRC524302 CAY524302 CKU524302 CUQ524302 DEM524302 DOI524302 DYE524302 EIA524302 ERW524302 FBS524302 FLO524302 FVK524302 GFG524302 GPC524302 GYY524302 HIU524302 HSQ524302 ICM524302 IMI524302 IWE524302 JGA524302 JPW524302 JZS524302 KJO524302 KTK524302 LDG524302 LNC524302 LWY524302 MGU524302 MQQ524302 NAM524302 NKI524302 NUE524302 OEA524302 ONW524302 OXS524302 PHO524302 PRK524302 QBG524302 QLC524302 QUY524302 REU524302 ROQ524302 RYM524302 SII524302 SSE524302 TCA524302 TLW524302 TVS524302 UFO524302 UPK524302 UZG524302 VJC524302 VSY524302 WCU524302 WMQ524302 WWM524302 AE589838 KA589838 TW589838 ADS589838 ANO589838 AXK589838 BHG589838 BRC589838 CAY589838 CKU589838 CUQ589838 DEM589838 DOI589838 DYE589838 EIA589838 ERW589838 FBS589838 FLO589838 FVK589838 GFG589838 GPC589838 GYY589838 HIU589838 HSQ589838 ICM589838 IMI589838 IWE589838 JGA589838 JPW589838 JZS589838 KJO589838 KTK589838 LDG589838 LNC589838 LWY589838 MGU589838 MQQ589838 NAM589838 NKI589838 NUE589838 OEA589838 ONW589838 OXS589838 PHO589838 PRK589838 QBG589838 QLC589838 QUY589838 REU589838 ROQ589838 RYM589838 SII589838 SSE589838 TCA589838 TLW589838 TVS589838 UFO589838 UPK589838 UZG589838 VJC589838 VSY589838 WCU589838 WMQ589838 WWM589838 AE655374 KA655374 TW655374 ADS655374 ANO655374 AXK655374 BHG655374 BRC655374 CAY655374 CKU655374 CUQ655374 DEM655374 DOI655374 DYE655374 EIA655374 ERW655374 FBS655374 FLO655374 FVK655374 GFG655374 GPC655374 GYY655374 HIU655374 HSQ655374 ICM655374 IMI655374 IWE655374 JGA655374 JPW655374 JZS655374 KJO655374 KTK655374 LDG655374 LNC655374 LWY655374 MGU655374 MQQ655374 NAM655374 NKI655374 NUE655374 OEA655374 ONW655374 OXS655374 PHO655374 PRK655374 QBG655374 QLC655374 QUY655374 REU655374 ROQ655374 RYM655374 SII655374 SSE655374 TCA655374 TLW655374 TVS655374 UFO655374 UPK655374 UZG655374 VJC655374 VSY655374 WCU655374 WMQ655374 WWM655374 AE720910 KA720910 TW720910 ADS720910 ANO720910 AXK720910 BHG720910 BRC720910 CAY720910 CKU720910 CUQ720910 DEM720910 DOI720910 DYE720910 EIA720910 ERW720910 FBS720910 FLO720910 FVK720910 GFG720910 GPC720910 GYY720910 HIU720910 HSQ720910 ICM720910 IMI720910 IWE720910 JGA720910 JPW720910 JZS720910 KJO720910 KTK720910 LDG720910 LNC720910 LWY720910 MGU720910 MQQ720910 NAM720910 NKI720910 NUE720910 OEA720910 ONW720910 OXS720910 PHO720910 PRK720910 QBG720910 QLC720910 QUY720910 REU720910 ROQ720910 RYM720910 SII720910 SSE720910 TCA720910 TLW720910 TVS720910 UFO720910 UPK720910 UZG720910 VJC720910 VSY720910 WCU720910 WMQ720910 WWM720910 AE786446 KA786446 TW786446 ADS786446 ANO786446 AXK786446 BHG786446 BRC786446 CAY786446 CKU786446 CUQ786446 DEM786446 DOI786446 DYE786446 EIA786446 ERW786446 FBS786446 FLO786446 FVK786446 GFG786446 GPC786446 GYY786446 HIU786446 HSQ786446 ICM786446 IMI786446 IWE786446 JGA786446 JPW786446 JZS786446 KJO786446 KTK786446 LDG786446 LNC786446 LWY786446 MGU786446 MQQ786446 NAM786446 NKI786446 NUE786446 OEA786446 ONW786446 OXS786446 PHO786446 PRK786446 QBG786446 QLC786446 QUY786446 REU786446 ROQ786446 RYM786446 SII786446 SSE786446 TCA786446 TLW786446 TVS786446 UFO786446 UPK786446 UZG786446 VJC786446 VSY786446 WCU786446 WMQ786446 WWM786446 AE851982 KA851982 TW851982 ADS851982 ANO851982 AXK851982 BHG851982 BRC851982 CAY851982 CKU851982 CUQ851982 DEM851982 DOI851982 DYE851982 EIA851982 ERW851982 FBS851982 FLO851982 FVK851982 GFG851982 GPC851982 GYY851982 HIU851982 HSQ851982 ICM851982 IMI851982 IWE851982 JGA851982 JPW851982 JZS851982 KJO851982 KTK851982 LDG851982 LNC851982 LWY851982 MGU851982 MQQ851982 NAM851982 NKI851982 NUE851982 OEA851982 ONW851982 OXS851982 PHO851982 PRK851982 QBG851982 QLC851982 QUY851982 REU851982 ROQ851982 RYM851982 SII851982 SSE851982 TCA851982 TLW851982 TVS851982 UFO851982 UPK851982 UZG851982 VJC851982 VSY851982 WCU851982 WMQ851982 WWM851982 AE917518 KA917518 TW917518 ADS917518 ANO917518 AXK917518 BHG917518 BRC917518 CAY917518 CKU917518 CUQ917518 DEM917518 DOI917518 DYE917518 EIA917518 ERW917518 FBS917518 FLO917518 FVK917518 GFG917518 GPC917518 GYY917518 HIU917518 HSQ917518 ICM917518 IMI917518 IWE917518 JGA917518 JPW917518 JZS917518 KJO917518 KTK917518 LDG917518 LNC917518 LWY917518 MGU917518 MQQ917518 NAM917518 NKI917518 NUE917518 OEA917518 ONW917518 OXS917518 PHO917518 PRK917518 QBG917518 QLC917518 QUY917518 REU917518 ROQ917518 RYM917518 SII917518 SSE917518 TCA917518 TLW917518 TVS917518 UFO917518 UPK917518 UZG917518 VJC917518 VSY917518 WCU917518 WMQ917518 WWM917518 AE983054 KA983054 TW983054 ADS983054 ANO983054 AXK983054 BHG983054 BRC983054 CAY983054 CKU983054 CUQ983054 DEM983054 DOI983054 DYE983054 EIA983054 ERW983054 FBS983054 FLO983054 FVK983054 GFG983054 GPC983054 GYY983054 HIU983054 HSQ983054 ICM983054 IMI983054 IWE983054 JGA983054 JPW983054 JZS983054 KJO983054 KTK983054 LDG983054 LNC983054 LWY983054 MGU983054 MQQ983054 NAM983054 NKI983054 NUE983054 OEA983054 ONW983054 OXS983054 PHO983054 PRK983054 QBG983054 QLC983054 QUY983054 REU983054 ROQ983054 RYM983054 SII983054 SSE983054 TCA983054 TLW983054 TVS983054 UFO983054 UPK983054 UZG983054 VJC983054 VSY983054 WCU983054 WMQ983054 WWM983054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T1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T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T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T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T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T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T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T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T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T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T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T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T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T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T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T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WMF983054 WWB983054 Z14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AM14 KK14 UG14 AEC14 ANY14 AXU14 BHQ14 BRM14 CBI14 CLE14 CVA14 DEW14 DOS14 DYO14 EIK14 ESG14 FCC14 FLY14 FVU14 GFQ14 GPM14 GZI14 HJE14 HTA14 ICW14 IMS14 IWO14 JGK14 JQG14 KAC14 KJY14 KTU14 LDQ14 LNM14 LXI14 MHE14 MRA14 NAW14 NKS14 NUO14 OEK14 OOG14 OYC14 PHY14 PRU14 QBQ14 QLM14 QVI14 RFE14 RPA14 RYW14 SIS14 SSO14 TCK14 TMG14 TWC14 UFY14 UPU14 UZQ14 VJM14 VTI14 WDE14 WNA14 WWW14 AO65550 KK65550 UG65550 AEC65550 ANY65550 AXU65550 BHQ65550 BRM65550 CBI65550 CLE65550 CVA65550 DEW65550 DOS65550 DYO65550 EIK65550 ESG65550 FCC65550 FLY65550 FVU65550 GFQ65550 GPM65550 GZI65550 HJE65550 HTA65550 ICW65550 IMS65550 IWO65550 JGK65550 JQG65550 KAC65550 KJY65550 KTU65550 LDQ65550 LNM65550 LXI65550 MHE65550 MRA65550 NAW65550 NKS65550 NUO65550 OEK65550 OOG65550 OYC65550 PHY65550 PRU65550 QBQ65550 QLM65550 QVI65550 RFE65550 RPA65550 RYW65550 SIS65550 SSO65550 TCK65550 TMG65550 TWC65550 UFY65550 UPU65550 UZQ65550 VJM65550 VTI65550 WDE65550 WNA65550 WWW65550 AO131086 KK131086 UG131086 AEC131086 ANY131086 AXU131086 BHQ131086 BRM131086 CBI131086 CLE131086 CVA131086 DEW131086 DOS131086 DYO131086 EIK131086 ESG131086 FCC131086 FLY131086 FVU131086 GFQ131086 GPM131086 GZI131086 HJE131086 HTA131086 ICW131086 IMS131086 IWO131086 JGK131086 JQG131086 KAC131086 KJY131086 KTU131086 LDQ131086 LNM131086 LXI131086 MHE131086 MRA131086 NAW131086 NKS131086 NUO131086 OEK131086 OOG131086 OYC131086 PHY131086 PRU131086 QBQ131086 QLM131086 QVI131086 RFE131086 RPA131086 RYW131086 SIS131086 SSO131086 TCK131086 TMG131086 TWC131086 UFY131086 UPU131086 UZQ131086 VJM131086 VTI131086 WDE131086 WNA131086 WWW131086 AO196622 KK196622 UG196622 AEC196622 ANY196622 AXU196622 BHQ196622 BRM196622 CBI196622 CLE196622 CVA196622 DEW196622 DOS196622 DYO196622 EIK196622 ESG196622 FCC196622 FLY196622 FVU196622 GFQ196622 GPM196622 GZI196622 HJE196622 HTA196622 ICW196622 IMS196622 IWO196622 JGK196622 JQG196622 KAC196622 KJY196622 KTU196622 LDQ196622 LNM196622 LXI196622 MHE196622 MRA196622 NAW196622 NKS196622 NUO196622 OEK196622 OOG196622 OYC196622 PHY196622 PRU196622 QBQ196622 QLM196622 QVI196622 RFE196622 RPA196622 RYW196622 SIS196622 SSO196622 TCK196622 TMG196622 TWC196622 UFY196622 UPU196622 UZQ196622 VJM196622 VTI196622 WDE196622 WNA196622 WWW196622 AO262158 KK262158 UG262158 AEC262158 ANY262158 AXU262158 BHQ262158 BRM262158 CBI262158 CLE262158 CVA262158 DEW262158 DOS262158 DYO262158 EIK262158 ESG262158 FCC262158 FLY262158 FVU262158 GFQ262158 GPM262158 GZI262158 HJE262158 HTA262158 ICW262158 IMS262158 IWO262158 JGK262158 JQG262158 KAC262158 KJY262158 KTU262158 LDQ262158 LNM262158 LXI262158 MHE262158 MRA262158 NAW262158 NKS262158 NUO262158 OEK262158 OOG262158 OYC262158 PHY262158 PRU262158 QBQ262158 QLM262158 QVI262158 RFE262158 RPA262158 RYW262158 SIS262158 SSO262158 TCK262158 TMG262158 TWC262158 UFY262158 UPU262158 UZQ262158 VJM262158 VTI262158 WDE262158 WNA262158 WWW262158 AO327694 KK327694 UG327694 AEC327694 ANY327694 AXU327694 BHQ327694 BRM327694 CBI327694 CLE327694 CVA327694 DEW327694 DOS327694 DYO327694 EIK327694 ESG327694 FCC327694 FLY327694 FVU327694 GFQ327694 GPM327694 GZI327694 HJE327694 HTA327694 ICW327694 IMS327694 IWO327694 JGK327694 JQG327694 KAC327694 KJY327694 KTU327694 LDQ327694 LNM327694 LXI327694 MHE327694 MRA327694 NAW327694 NKS327694 NUO327694 OEK327694 OOG327694 OYC327694 PHY327694 PRU327694 QBQ327694 QLM327694 QVI327694 RFE327694 RPA327694 RYW327694 SIS327694 SSO327694 TCK327694 TMG327694 TWC327694 UFY327694 UPU327694 UZQ327694 VJM327694 VTI327694 WDE327694 WNA327694 WWW327694 AO393230 KK393230 UG393230 AEC393230 ANY393230 AXU393230 BHQ393230 BRM393230 CBI393230 CLE393230 CVA393230 DEW393230 DOS393230 DYO393230 EIK393230 ESG393230 FCC393230 FLY393230 FVU393230 GFQ393230 GPM393230 GZI393230 HJE393230 HTA393230 ICW393230 IMS393230 IWO393230 JGK393230 JQG393230 KAC393230 KJY393230 KTU393230 LDQ393230 LNM393230 LXI393230 MHE393230 MRA393230 NAW393230 NKS393230 NUO393230 OEK393230 OOG393230 OYC393230 PHY393230 PRU393230 QBQ393230 QLM393230 QVI393230 RFE393230 RPA393230 RYW393230 SIS393230 SSO393230 TCK393230 TMG393230 TWC393230 UFY393230 UPU393230 UZQ393230 VJM393230 VTI393230 WDE393230 WNA393230 WWW393230 AO458766 KK458766 UG458766 AEC458766 ANY458766 AXU458766 BHQ458766 BRM458766 CBI458766 CLE458766 CVA458766 DEW458766 DOS458766 DYO458766 EIK458766 ESG458766 FCC458766 FLY458766 FVU458766 GFQ458766 GPM458766 GZI458766 HJE458766 HTA458766 ICW458766 IMS458766 IWO458766 JGK458766 JQG458766 KAC458766 KJY458766 KTU458766 LDQ458766 LNM458766 LXI458766 MHE458766 MRA458766 NAW458766 NKS458766 NUO458766 OEK458766 OOG458766 OYC458766 PHY458766 PRU458766 QBQ458766 QLM458766 QVI458766 RFE458766 RPA458766 RYW458766 SIS458766 SSO458766 TCK458766 TMG458766 TWC458766 UFY458766 UPU458766 UZQ458766 VJM458766 VTI458766 WDE458766 WNA458766 WWW458766 AO524302 KK524302 UG524302 AEC524302 ANY524302 AXU524302 BHQ524302 BRM524302 CBI524302 CLE524302 CVA524302 DEW524302 DOS524302 DYO524302 EIK524302 ESG524302 FCC524302 FLY524302 FVU524302 GFQ524302 GPM524302 GZI524302 HJE524302 HTA524302 ICW524302 IMS524302 IWO524302 JGK524302 JQG524302 KAC524302 KJY524302 KTU524302 LDQ524302 LNM524302 LXI524302 MHE524302 MRA524302 NAW524302 NKS524302 NUO524302 OEK524302 OOG524302 OYC524302 PHY524302 PRU524302 QBQ524302 QLM524302 QVI524302 RFE524302 RPA524302 RYW524302 SIS524302 SSO524302 TCK524302 TMG524302 TWC524302 UFY524302 UPU524302 UZQ524302 VJM524302 VTI524302 WDE524302 WNA524302 WWW524302 AO589838 KK589838 UG589838 AEC589838 ANY589838 AXU589838 BHQ589838 BRM589838 CBI589838 CLE589838 CVA589838 DEW589838 DOS589838 DYO589838 EIK589838 ESG589838 FCC589838 FLY589838 FVU589838 GFQ589838 GPM589838 GZI589838 HJE589838 HTA589838 ICW589838 IMS589838 IWO589838 JGK589838 JQG589838 KAC589838 KJY589838 KTU589838 LDQ589838 LNM589838 LXI589838 MHE589838 MRA589838 NAW589838 NKS589838 NUO589838 OEK589838 OOG589838 OYC589838 PHY589838 PRU589838 QBQ589838 QLM589838 QVI589838 RFE589838 RPA589838 RYW589838 SIS589838 SSO589838 TCK589838 TMG589838 TWC589838 UFY589838 UPU589838 UZQ589838 VJM589838 VTI589838 WDE589838 WNA589838 WWW589838 AO655374 KK655374 UG655374 AEC655374 ANY655374 AXU655374 BHQ655374 BRM655374 CBI655374 CLE655374 CVA655374 DEW655374 DOS655374 DYO655374 EIK655374 ESG655374 FCC655374 FLY655374 FVU655374 GFQ655374 GPM655374 GZI655374 HJE655374 HTA655374 ICW655374 IMS655374 IWO655374 JGK655374 JQG655374 KAC655374 KJY655374 KTU655374 LDQ655374 LNM655374 LXI655374 MHE655374 MRA655374 NAW655374 NKS655374 NUO655374 OEK655374 OOG655374 OYC655374 PHY655374 PRU655374 QBQ655374 QLM655374 QVI655374 RFE655374 RPA655374 RYW655374 SIS655374 SSO655374 TCK655374 TMG655374 TWC655374 UFY655374 UPU655374 UZQ655374 VJM655374 VTI655374 WDE655374 WNA655374 WWW655374 AO720910 KK720910 UG720910 AEC720910 ANY720910 AXU720910 BHQ720910 BRM720910 CBI720910 CLE720910 CVA720910 DEW720910 DOS720910 DYO720910 EIK720910 ESG720910 FCC720910 FLY720910 FVU720910 GFQ720910 GPM720910 GZI720910 HJE720910 HTA720910 ICW720910 IMS720910 IWO720910 JGK720910 JQG720910 KAC720910 KJY720910 KTU720910 LDQ720910 LNM720910 LXI720910 MHE720910 MRA720910 NAW720910 NKS720910 NUO720910 OEK720910 OOG720910 OYC720910 PHY720910 PRU720910 QBQ720910 QLM720910 QVI720910 RFE720910 RPA720910 RYW720910 SIS720910 SSO720910 TCK720910 TMG720910 TWC720910 UFY720910 UPU720910 UZQ720910 VJM720910 VTI720910 WDE720910 WNA720910 WWW720910 AO786446 KK786446 UG786446 AEC786446 ANY786446 AXU786446 BHQ786446 BRM786446 CBI786446 CLE786446 CVA786446 DEW786446 DOS786446 DYO786446 EIK786446 ESG786446 FCC786446 FLY786446 FVU786446 GFQ786446 GPM786446 GZI786446 HJE786446 HTA786446 ICW786446 IMS786446 IWO786446 JGK786446 JQG786446 KAC786446 KJY786446 KTU786446 LDQ786446 LNM786446 LXI786446 MHE786446 MRA786446 NAW786446 NKS786446 NUO786446 OEK786446 OOG786446 OYC786446 PHY786446 PRU786446 QBQ786446 QLM786446 QVI786446 RFE786446 RPA786446 RYW786446 SIS786446 SSO786446 TCK786446 TMG786446 TWC786446 UFY786446 UPU786446 UZQ786446 VJM786446 VTI786446 WDE786446 WNA786446 WWW786446 AO851982 KK851982 UG851982 AEC851982 ANY851982 AXU851982 BHQ851982 BRM851982 CBI851982 CLE851982 CVA851982 DEW851982 DOS851982 DYO851982 EIK851982 ESG851982 FCC851982 FLY851982 FVU851982 GFQ851982 GPM851982 GZI851982 HJE851982 HTA851982 ICW851982 IMS851982 IWO851982 JGK851982 JQG851982 KAC851982 KJY851982 KTU851982 LDQ851982 LNM851982 LXI851982 MHE851982 MRA851982 NAW851982 NKS851982 NUO851982 OEK851982 OOG851982 OYC851982 PHY851982 PRU851982 QBQ851982 QLM851982 QVI851982 RFE851982 RPA851982 RYW851982 SIS851982 SSO851982 TCK851982 TMG851982 TWC851982 UFY851982 UPU851982 UZQ851982 VJM851982 VTI851982 WDE851982 WNA851982 WWW851982 AO917518 KK917518 UG917518 AEC917518 ANY917518 AXU917518 BHQ917518 BRM917518 CBI917518 CLE917518 CVA917518 DEW917518 DOS917518 DYO917518 EIK917518 ESG917518 FCC917518 FLY917518 FVU917518 GFQ917518 GPM917518 GZI917518 HJE917518 HTA917518 ICW917518 IMS917518 IWO917518 JGK917518 JQG917518 KAC917518 KJY917518 KTU917518 LDQ917518 LNM917518 LXI917518 MHE917518 MRA917518 NAW917518 NKS917518 NUO917518 OEK917518 OOG917518 OYC917518 PHY917518 PRU917518 QBQ917518 QLM917518 QVI917518 RFE917518 RPA917518 RYW917518 SIS917518 SSO917518 TCK917518 TMG917518 TWC917518 UFY917518 UPU917518 UZQ917518 VJM917518 VTI917518 WDE917518 WNA917518 WWW917518 AO983054 KK983054 UG983054 AEC983054 ANY983054 AXU983054 BHQ983054 BRM983054 CBI983054 CLE983054 CVA983054 DEW983054 DOS983054 DYO983054 EIK983054 ESG983054 FCC983054 FLY983054 FVU983054 GFQ983054 GPM983054 GZI983054 HJE983054 HTA983054 ICW983054 IMS983054 IWO983054 JGK983054 JQG983054 KAC983054 KJY983054 KTU983054 LDQ983054 LNM983054 LXI983054 MHE983054 MRA983054 NAW983054 NKS983054 NUO983054 OEK983054 OOG983054 OYC983054 PHY983054 PRU983054 QBQ983054 QLM983054 QVI983054 RFE983054 RPA983054 RYW983054 SIS983054 SSO983054 TCK983054 TMG983054 TWC983054 UFY983054 UPU983054 UZQ983054 VJM983054 VTI983054 WDE983054 WNA983054 WWW983054 WNF983054 KF14 UB14 ADX14 ANT14 AXP14 BHL14 BRH14 CBD14 CKZ14 CUV14 DER14 DON14 DYJ14 EIF14 ESB14 FBX14 FLT14 FVP14 GFL14 GPH14 GZD14 HIZ14 HSV14 ICR14 IMN14 IWJ14 JGF14 JQB14 JZX14 KJT14 KTP14 LDL14 LNH14 LXD14 MGZ14 MQV14 NAR14 NKN14 NUJ14 OEF14 OOB14 OXX14 PHT14 PRP14 QBL14 QLH14 QVD14 REZ14 ROV14 RYR14 SIN14 SSJ14 TCF14 TMB14 TVX14 UFT14 UPP14 UZL14 VJH14 VTD14 WCZ14 WMV14 WWR14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AF14 KP14 UL14 AEH14 AOD14 AXZ14 BHV14 BRR14 CBN14 CLJ14 CVF14 DFB14 DOX14 DYT14 EIP14 ESL14 FCH14 FMD14 FVZ14 GFV14 GPR14 GZN14 HJJ14 HTF14 IDB14 IMX14 IWT14 JGP14 JQL14 KAH14 KKD14 KTZ14 LDV14 LNR14 LXN14 MHJ14 MRF14 NBB14 NKX14 NUT14 OEP14 OOL14 OYH14 PID14 PRZ14 QBV14 QLR14 QVN14 RFJ14 RPF14 RZB14 SIX14 SST14 TCP14 TML14 TWH14 UGD14 UPZ14 UZV14 VJR14 VTN14 WDJ14 WNF14 WXB14 AT65550 KP65550 UL65550 AEH65550 AOD65550 AXZ65550 BHV65550 BRR65550 CBN65550 CLJ65550 CVF65550 DFB65550 DOX65550 DYT65550 EIP65550 ESL65550 FCH65550 FMD65550 FVZ65550 GFV65550 GPR65550 GZN65550 HJJ65550 HTF65550 IDB65550 IMX65550 IWT65550 JGP65550 JQL65550 KAH65550 KKD65550 KTZ65550 LDV65550 LNR65550 LXN65550 MHJ65550 MRF65550 NBB65550 NKX65550 NUT65550 OEP65550 OOL65550 OYH65550 PID65550 PRZ65550 QBV65550 QLR65550 QVN65550 RFJ65550 RPF65550 RZB65550 SIX65550 SST65550 TCP65550 TML65550 TWH65550 UGD65550 UPZ65550 UZV65550 VJR65550 VTN65550 WDJ65550 WNF65550 WXB65550 AT131086 KP131086 UL131086 AEH131086 AOD131086 AXZ131086 BHV131086 BRR131086 CBN131086 CLJ131086 CVF131086 DFB131086 DOX131086 DYT131086 EIP131086 ESL131086 FCH131086 FMD131086 FVZ131086 GFV131086 GPR131086 GZN131086 HJJ131086 HTF131086 IDB131086 IMX131086 IWT131086 JGP131086 JQL131086 KAH131086 KKD131086 KTZ131086 LDV131086 LNR131086 LXN131086 MHJ131086 MRF131086 NBB131086 NKX131086 NUT131086 OEP131086 OOL131086 OYH131086 PID131086 PRZ131086 QBV131086 QLR131086 QVN131086 RFJ131086 RPF131086 RZB131086 SIX131086 SST131086 TCP131086 TML131086 TWH131086 UGD131086 UPZ131086 UZV131086 VJR131086 VTN131086 WDJ131086 WNF131086 WXB131086 AT196622 KP196622 UL196622 AEH196622 AOD196622 AXZ196622 BHV196622 BRR196622 CBN196622 CLJ196622 CVF196622 DFB196622 DOX196622 DYT196622 EIP196622 ESL196622 FCH196622 FMD196622 FVZ196622 GFV196622 GPR196622 GZN196622 HJJ196622 HTF196622 IDB196622 IMX196622 IWT196622 JGP196622 JQL196622 KAH196622 KKD196622 KTZ196622 LDV196622 LNR196622 LXN196622 MHJ196622 MRF196622 NBB196622 NKX196622 NUT196622 OEP196622 OOL196622 OYH196622 PID196622 PRZ196622 QBV196622 QLR196622 QVN196622 RFJ196622 RPF196622 RZB196622 SIX196622 SST196622 TCP196622 TML196622 TWH196622 UGD196622 UPZ196622 UZV196622 VJR196622 VTN196622 WDJ196622 WNF196622 WXB196622 AT262158 KP262158 UL262158 AEH262158 AOD262158 AXZ262158 BHV262158 BRR262158 CBN262158 CLJ262158 CVF262158 DFB262158 DOX262158 DYT262158 EIP262158 ESL262158 FCH262158 FMD262158 FVZ262158 GFV262158 GPR262158 GZN262158 HJJ262158 HTF262158 IDB262158 IMX262158 IWT262158 JGP262158 JQL262158 KAH262158 KKD262158 KTZ262158 LDV262158 LNR262158 LXN262158 MHJ262158 MRF262158 NBB262158 NKX262158 NUT262158 OEP262158 OOL262158 OYH262158 PID262158 PRZ262158 QBV262158 QLR262158 QVN262158 RFJ262158 RPF262158 RZB262158 SIX262158 SST262158 TCP262158 TML262158 TWH262158 UGD262158 UPZ262158 UZV262158 VJR262158 VTN262158 WDJ262158 WNF262158 WXB262158 AT327694 KP327694 UL327694 AEH327694 AOD327694 AXZ327694 BHV327694 BRR327694 CBN327694 CLJ327694 CVF327694 DFB327694 DOX327694 DYT327694 EIP327694 ESL327694 FCH327694 FMD327694 FVZ327694 GFV327694 GPR327694 GZN327694 HJJ327694 HTF327694 IDB327694 IMX327694 IWT327694 JGP327694 JQL327694 KAH327694 KKD327694 KTZ327694 LDV327694 LNR327694 LXN327694 MHJ327694 MRF327694 NBB327694 NKX327694 NUT327694 OEP327694 OOL327694 OYH327694 PID327694 PRZ327694 QBV327694 QLR327694 QVN327694 RFJ327694 RPF327694 RZB327694 SIX327694 SST327694 TCP327694 TML327694 TWH327694 UGD327694 UPZ327694 UZV327694 VJR327694 VTN327694 WDJ327694 WNF327694 WXB327694 AT393230 KP393230 UL393230 AEH393230 AOD393230 AXZ393230 BHV393230 BRR393230 CBN393230 CLJ393230 CVF393230 DFB393230 DOX393230 DYT393230 EIP393230 ESL393230 FCH393230 FMD393230 FVZ393230 GFV393230 GPR393230 GZN393230 HJJ393230 HTF393230 IDB393230 IMX393230 IWT393230 JGP393230 JQL393230 KAH393230 KKD393230 KTZ393230 LDV393230 LNR393230 LXN393230 MHJ393230 MRF393230 NBB393230 NKX393230 NUT393230 OEP393230 OOL393230 OYH393230 PID393230 PRZ393230 QBV393230 QLR393230 QVN393230 RFJ393230 RPF393230 RZB393230 SIX393230 SST393230 TCP393230 TML393230 TWH393230 UGD393230 UPZ393230 UZV393230 VJR393230 VTN393230 WDJ393230 WNF393230 WXB393230 AT458766 KP458766 UL458766 AEH458766 AOD458766 AXZ458766 BHV458766 BRR458766 CBN458766 CLJ458766 CVF458766 DFB458766 DOX458766 DYT458766 EIP458766 ESL458766 FCH458766 FMD458766 FVZ458766 GFV458766 GPR458766 GZN458766 HJJ458766 HTF458766 IDB458766 IMX458766 IWT458766 JGP458766 JQL458766 KAH458766 KKD458766 KTZ458766 LDV458766 LNR458766 LXN458766 MHJ458766 MRF458766 NBB458766 NKX458766 NUT458766 OEP458766 OOL458766 OYH458766 PID458766 PRZ458766 QBV458766 QLR458766 QVN458766 RFJ458766 RPF458766 RZB458766 SIX458766 SST458766 TCP458766 TML458766 TWH458766 UGD458766 UPZ458766 UZV458766 VJR458766 VTN458766 WDJ458766 WNF458766 WXB458766 AT524302 KP524302 UL524302 AEH524302 AOD524302 AXZ524302 BHV524302 BRR524302 CBN524302 CLJ524302 CVF524302 DFB524302 DOX524302 DYT524302 EIP524302 ESL524302 FCH524302 FMD524302 FVZ524302 GFV524302 GPR524302 GZN524302 HJJ524302 HTF524302 IDB524302 IMX524302 IWT524302 JGP524302 JQL524302 KAH524302 KKD524302 KTZ524302 LDV524302 LNR524302 LXN524302 MHJ524302 MRF524302 NBB524302 NKX524302 NUT524302 OEP524302 OOL524302 OYH524302 PID524302 PRZ524302 QBV524302 QLR524302 QVN524302 RFJ524302 RPF524302 RZB524302 SIX524302 SST524302 TCP524302 TML524302 TWH524302 UGD524302 UPZ524302 UZV524302 VJR524302 VTN524302 WDJ524302 WNF524302 WXB524302 AT589838 KP589838 UL589838 AEH589838 AOD589838 AXZ589838 BHV589838 BRR589838 CBN589838 CLJ589838 CVF589838 DFB589838 DOX589838 DYT589838 EIP589838 ESL589838 FCH589838 FMD589838 FVZ589838 GFV589838 GPR589838 GZN589838 HJJ589838 HTF589838 IDB589838 IMX589838 IWT589838 JGP589838 JQL589838 KAH589838 KKD589838 KTZ589838 LDV589838 LNR589838 LXN589838 MHJ589838 MRF589838 NBB589838 NKX589838 NUT589838 OEP589838 OOL589838 OYH589838 PID589838 PRZ589838 QBV589838 QLR589838 QVN589838 RFJ589838 RPF589838 RZB589838 SIX589838 SST589838 TCP589838 TML589838 TWH589838 UGD589838 UPZ589838 UZV589838 VJR589838 VTN589838 WDJ589838 WNF589838 WXB589838 AT655374 KP655374 UL655374 AEH655374 AOD655374 AXZ655374 BHV655374 BRR655374 CBN655374 CLJ655374 CVF655374 DFB655374 DOX655374 DYT655374 EIP655374 ESL655374 FCH655374 FMD655374 FVZ655374 GFV655374 GPR655374 GZN655374 HJJ655374 HTF655374 IDB655374 IMX655374 IWT655374 JGP655374 JQL655374 KAH655374 KKD655374 KTZ655374 LDV655374 LNR655374 LXN655374 MHJ655374 MRF655374 NBB655374 NKX655374 NUT655374 OEP655374 OOL655374 OYH655374 PID655374 PRZ655374 QBV655374 QLR655374 QVN655374 RFJ655374 RPF655374 RZB655374 SIX655374 SST655374 TCP655374 TML655374 TWH655374 UGD655374 UPZ655374 UZV655374 VJR655374 VTN655374 WDJ655374 WNF655374 WXB655374 AT720910 KP720910 UL720910 AEH720910 AOD720910 AXZ720910 BHV720910 BRR720910 CBN720910 CLJ720910 CVF720910 DFB720910 DOX720910 DYT720910 EIP720910 ESL720910 FCH720910 FMD720910 FVZ720910 GFV720910 GPR720910 GZN720910 HJJ720910 HTF720910 IDB720910 IMX720910 IWT720910 JGP720910 JQL720910 KAH720910 KKD720910 KTZ720910 LDV720910 LNR720910 LXN720910 MHJ720910 MRF720910 NBB720910 NKX720910 NUT720910 OEP720910 OOL720910 OYH720910 PID720910 PRZ720910 QBV720910 QLR720910 QVN720910 RFJ720910 RPF720910 RZB720910 SIX720910 SST720910 TCP720910 TML720910 TWH720910 UGD720910 UPZ720910 UZV720910 VJR720910 VTN720910 WDJ720910 WNF720910 WXB720910 AT786446 KP786446 UL786446 AEH786446 AOD786446 AXZ786446 BHV786446 BRR786446 CBN786446 CLJ786446 CVF786446 DFB786446 DOX786446 DYT786446 EIP786446 ESL786446 FCH786446 FMD786446 FVZ786446 GFV786446 GPR786446 GZN786446 HJJ786446 HTF786446 IDB786446 IMX786446 IWT786446 JGP786446 JQL786446 KAH786446 KKD786446 KTZ786446 LDV786446 LNR786446 LXN786446 MHJ786446 MRF786446 NBB786446 NKX786446 NUT786446 OEP786446 OOL786446 OYH786446 PID786446 PRZ786446 QBV786446 QLR786446 QVN786446 RFJ786446 RPF786446 RZB786446 SIX786446 SST786446 TCP786446 TML786446 TWH786446 UGD786446 UPZ786446 UZV786446 VJR786446 VTN786446 WDJ786446 WNF786446 WXB786446 AT851982 KP851982 UL851982 AEH851982 AOD851982 AXZ851982 BHV851982 BRR851982 CBN851982 CLJ851982 CVF851982 DFB851982 DOX851982 DYT851982 EIP851982 ESL851982 FCH851982 FMD851982 FVZ851982 GFV851982 GPR851982 GZN851982 HJJ851982 HTF851982 IDB851982 IMX851982 IWT851982 JGP851982 JQL851982 KAH851982 KKD851982 KTZ851982 LDV851982 LNR851982 LXN851982 MHJ851982 MRF851982 NBB851982 NKX851982 NUT851982 OEP851982 OOL851982 OYH851982 PID851982 PRZ851982 QBV851982 QLR851982 QVN851982 RFJ851982 RPF851982 RZB851982 SIX851982 SST851982 TCP851982 TML851982 TWH851982 UGD851982 UPZ851982 UZV851982 VJR851982 VTN851982 WDJ851982 WNF851982 WXB851982 AT917518 KP917518 UL917518 AEH917518 AOD917518 AXZ917518 BHV917518 BRR917518 CBN917518 CLJ917518 CVF917518 DFB917518 DOX917518 DYT917518 EIP917518 ESL917518 FCH917518 FMD917518 FVZ917518 GFV917518 GPR917518 GZN917518 HJJ917518 HTF917518 IDB917518 IMX917518 IWT917518 JGP917518 JQL917518 KAH917518 KKD917518 KTZ917518 LDV917518 LNR917518 LXN917518 MHJ917518 MRF917518 NBB917518 NKX917518 NUT917518 OEP917518 OOL917518 OYH917518 PID917518 PRZ917518 QBV917518 QLR917518 QVN917518 RFJ917518 RPF917518 RZB917518 SIX917518 SST917518 TCP917518 TML917518 TWH917518 UGD917518 UPZ917518 UZV917518 VJR917518 VTN917518 WDJ917518 WNF917518 WXB917518 AT983054 KP983054 UL983054 AEH983054 AOD983054 AXZ983054 BHV983054 BRR983054 CBN983054 CLJ983054 CVF983054 DFB983054 DOX983054 DYT983054 EIP983054 ESL983054 FCH983054 FMD983054 FVZ983054 GFV983054 GPR983054 GZN983054 HJJ983054 HTF983054 IDB983054 IMX983054 IWT983054 JGP983054 JQL983054 KAH983054 KKD983054 KTZ983054 LDV983054 LNR983054 LXN983054 MHJ983054 MRF983054 NBB983054 NKX983054 NUT983054 OEP983054 OOL983054 OYH983054 PID983054 PRZ983054 QBV983054 QLR983054 QVN983054 RFJ983054 RPF983054 RZB983054 SIX983054 SST983054 TCP983054 TML983054 TWH983054 UGD983054 UPZ983054 UZV983054 VJR983054 VTN983054 WDJ983054 AS14">
      <formula1>"■,□"</formula1>
    </dataValidation>
    <dataValidation type="textLength" operator="equal" allowBlank="1" showInputMessage="1" showErrorMessage="1" error="入力された桁数が不正です。_x000a_5ケタで再度入力してください。" sqref="H10:O10">
      <formula1>5</formula1>
    </dataValidation>
  </dataValidations>
  <printOptions horizontalCentered="1" verticalCentered="1"/>
  <pageMargins left="0.39370078740157483" right="0.39370078740157483" top="0.39370078740157483" bottom="0.19685039370078741" header="0.31496062992125984" footer="0.31496062992125984"/>
  <pageSetup paperSize="9" scale="52" orientation="portrait" r:id="rId1"/>
  <headerFooter>
    <oddHeader>&amp;RVERSION 1.0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6"/>
  <sheetViews>
    <sheetView showGridLines="0" view="pageBreakPreview" zoomScale="60" zoomScaleNormal="55" workbookViewId="0">
      <selection activeCell="B4" sqref="B4:AX4"/>
    </sheetView>
  </sheetViews>
  <sheetFormatPr defaultRowHeight="13.5"/>
  <cols>
    <col min="1" max="1" width="2" style="3" customWidth="1"/>
    <col min="2" max="50" width="3.625" style="3" customWidth="1"/>
    <col min="51" max="51" width="2" style="3" customWidth="1"/>
    <col min="52" max="259" width="9" style="3"/>
    <col min="260" max="260" width="2" style="3" customWidth="1"/>
    <col min="261" max="306" width="3.625" style="3" customWidth="1"/>
    <col min="307" max="307" width="2" style="3" customWidth="1"/>
    <col min="308" max="515" width="9" style="3"/>
    <col min="516" max="516" width="2" style="3" customWidth="1"/>
    <col min="517" max="562" width="3.625" style="3" customWidth="1"/>
    <col min="563" max="563" width="2" style="3" customWidth="1"/>
    <col min="564" max="771" width="9" style="3"/>
    <col min="772" max="772" width="2" style="3" customWidth="1"/>
    <col min="773" max="818" width="3.625" style="3" customWidth="1"/>
    <col min="819" max="819" width="2" style="3" customWidth="1"/>
    <col min="820" max="1027" width="9" style="3"/>
    <col min="1028" max="1028" width="2" style="3" customWidth="1"/>
    <col min="1029" max="1074" width="3.625" style="3" customWidth="1"/>
    <col min="1075" max="1075" width="2" style="3" customWidth="1"/>
    <col min="1076" max="1283" width="9" style="3"/>
    <col min="1284" max="1284" width="2" style="3" customWidth="1"/>
    <col min="1285" max="1330" width="3.625" style="3" customWidth="1"/>
    <col min="1331" max="1331" width="2" style="3" customWidth="1"/>
    <col min="1332" max="1539" width="9" style="3"/>
    <col min="1540" max="1540" width="2" style="3" customWidth="1"/>
    <col min="1541" max="1586" width="3.625" style="3" customWidth="1"/>
    <col min="1587" max="1587" width="2" style="3" customWidth="1"/>
    <col min="1588" max="1795" width="9" style="3"/>
    <col min="1796" max="1796" width="2" style="3" customWidth="1"/>
    <col min="1797" max="1842" width="3.625" style="3" customWidth="1"/>
    <col min="1843" max="1843" width="2" style="3" customWidth="1"/>
    <col min="1844" max="2051" width="9" style="3"/>
    <col min="2052" max="2052" width="2" style="3" customWidth="1"/>
    <col min="2053" max="2098" width="3.625" style="3" customWidth="1"/>
    <col min="2099" max="2099" width="2" style="3" customWidth="1"/>
    <col min="2100" max="2307" width="9" style="3"/>
    <col min="2308" max="2308" width="2" style="3" customWidth="1"/>
    <col min="2309" max="2354" width="3.625" style="3" customWidth="1"/>
    <col min="2355" max="2355" width="2" style="3" customWidth="1"/>
    <col min="2356" max="2563" width="9" style="3"/>
    <col min="2564" max="2564" width="2" style="3" customWidth="1"/>
    <col min="2565" max="2610" width="3.625" style="3" customWidth="1"/>
    <col min="2611" max="2611" width="2" style="3" customWidth="1"/>
    <col min="2612" max="2819" width="9" style="3"/>
    <col min="2820" max="2820" width="2" style="3" customWidth="1"/>
    <col min="2821" max="2866" width="3.625" style="3" customWidth="1"/>
    <col min="2867" max="2867" width="2" style="3" customWidth="1"/>
    <col min="2868" max="3075" width="9" style="3"/>
    <col min="3076" max="3076" width="2" style="3" customWidth="1"/>
    <col min="3077" max="3122" width="3.625" style="3" customWidth="1"/>
    <col min="3123" max="3123" width="2" style="3" customWidth="1"/>
    <col min="3124" max="3331" width="9" style="3"/>
    <col min="3332" max="3332" width="2" style="3" customWidth="1"/>
    <col min="3333" max="3378" width="3.625" style="3" customWidth="1"/>
    <col min="3379" max="3379" width="2" style="3" customWidth="1"/>
    <col min="3380" max="3587" width="9" style="3"/>
    <col min="3588" max="3588" width="2" style="3" customWidth="1"/>
    <col min="3589" max="3634" width="3.625" style="3" customWidth="1"/>
    <col min="3635" max="3635" width="2" style="3" customWidth="1"/>
    <col min="3636" max="3843" width="9" style="3"/>
    <col min="3844" max="3844" width="2" style="3" customWidth="1"/>
    <col min="3845" max="3890" width="3.625" style="3" customWidth="1"/>
    <col min="3891" max="3891" width="2" style="3" customWidth="1"/>
    <col min="3892" max="4099" width="9" style="3"/>
    <col min="4100" max="4100" width="2" style="3" customWidth="1"/>
    <col min="4101" max="4146" width="3.625" style="3" customWidth="1"/>
    <col min="4147" max="4147" width="2" style="3" customWidth="1"/>
    <col min="4148" max="4355" width="9" style="3"/>
    <col min="4356" max="4356" width="2" style="3" customWidth="1"/>
    <col min="4357" max="4402" width="3.625" style="3" customWidth="1"/>
    <col min="4403" max="4403" width="2" style="3" customWidth="1"/>
    <col min="4404" max="4611" width="9" style="3"/>
    <col min="4612" max="4612" width="2" style="3" customWidth="1"/>
    <col min="4613" max="4658" width="3.625" style="3" customWidth="1"/>
    <col min="4659" max="4659" width="2" style="3" customWidth="1"/>
    <col min="4660" max="4867" width="9" style="3"/>
    <col min="4868" max="4868" width="2" style="3" customWidth="1"/>
    <col min="4869" max="4914" width="3.625" style="3" customWidth="1"/>
    <col min="4915" max="4915" width="2" style="3" customWidth="1"/>
    <col min="4916" max="5123" width="9" style="3"/>
    <col min="5124" max="5124" width="2" style="3" customWidth="1"/>
    <col min="5125" max="5170" width="3.625" style="3" customWidth="1"/>
    <col min="5171" max="5171" width="2" style="3" customWidth="1"/>
    <col min="5172" max="5379" width="9" style="3"/>
    <col min="5380" max="5380" width="2" style="3" customWidth="1"/>
    <col min="5381" max="5426" width="3.625" style="3" customWidth="1"/>
    <col min="5427" max="5427" width="2" style="3" customWidth="1"/>
    <col min="5428" max="5635" width="9" style="3"/>
    <col min="5636" max="5636" width="2" style="3" customWidth="1"/>
    <col min="5637" max="5682" width="3.625" style="3" customWidth="1"/>
    <col min="5683" max="5683" width="2" style="3" customWidth="1"/>
    <col min="5684" max="5891" width="9" style="3"/>
    <col min="5892" max="5892" width="2" style="3" customWidth="1"/>
    <col min="5893" max="5938" width="3.625" style="3" customWidth="1"/>
    <col min="5939" max="5939" width="2" style="3" customWidth="1"/>
    <col min="5940" max="6147" width="9" style="3"/>
    <col min="6148" max="6148" width="2" style="3" customWidth="1"/>
    <col min="6149" max="6194" width="3.625" style="3" customWidth="1"/>
    <col min="6195" max="6195" width="2" style="3" customWidth="1"/>
    <col min="6196" max="6403" width="9" style="3"/>
    <col min="6404" max="6404" width="2" style="3" customWidth="1"/>
    <col min="6405" max="6450" width="3.625" style="3" customWidth="1"/>
    <col min="6451" max="6451" width="2" style="3" customWidth="1"/>
    <col min="6452" max="6659" width="9" style="3"/>
    <col min="6660" max="6660" width="2" style="3" customWidth="1"/>
    <col min="6661" max="6706" width="3.625" style="3" customWidth="1"/>
    <col min="6707" max="6707" width="2" style="3" customWidth="1"/>
    <col min="6708" max="6915" width="9" style="3"/>
    <col min="6916" max="6916" width="2" style="3" customWidth="1"/>
    <col min="6917" max="6962" width="3.625" style="3" customWidth="1"/>
    <col min="6963" max="6963" width="2" style="3" customWidth="1"/>
    <col min="6964" max="7171" width="9" style="3"/>
    <col min="7172" max="7172" width="2" style="3" customWidth="1"/>
    <col min="7173" max="7218" width="3.625" style="3" customWidth="1"/>
    <col min="7219" max="7219" width="2" style="3" customWidth="1"/>
    <col min="7220" max="7427" width="9" style="3"/>
    <col min="7428" max="7428" width="2" style="3" customWidth="1"/>
    <col min="7429" max="7474" width="3.625" style="3" customWidth="1"/>
    <col min="7475" max="7475" width="2" style="3" customWidth="1"/>
    <col min="7476" max="7683" width="9" style="3"/>
    <col min="7684" max="7684" width="2" style="3" customWidth="1"/>
    <col min="7685" max="7730" width="3.625" style="3" customWidth="1"/>
    <col min="7731" max="7731" width="2" style="3" customWidth="1"/>
    <col min="7732" max="7939" width="9" style="3"/>
    <col min="7940" max="7940" width="2" style="3" customWidth="1"/>
    <col min="7941" max="7986" width="3.625" style="3" customWidth="1"/>
    <col min="7987" max="7987" width="2" style="3" customWidth="1"/>
    <col min="7988" max="8195" width="9" style="3"/>
    <col min="8196" max="8196" width="2" style="3" customWidth="1"/>
    <col min="8197" max="8242" width="3.625" style="3" customWidth="1"/>
    <col min="8243" max="8243" width="2" style="3" customWidth="1"/>
    <col min="8244" max="8451" width="9" style="3"/>
    <col min="8452" max="8452" width="2" style="3" customWidth="1"/>
    <col min="8453" max="8498" width="3.625" style="3" customWidth="1"/>
    <col min="8499" max="8499" width="2" style="3" customWidth="1"/>
    <col min="8500" max="8707" width="9" style="3"/>
    <col min="8708" max="8708" width="2" style="3" customWidth="1"/>
    <col min="8709" max="8754" width="3.625" style="3" customWidth="1"/>
    <col min="8755" max="8755" width="2" style="3" customWidth="1"/>
    <col min="8756" max="8963" width="9" style="3"/>
    <col min="8964" max="8964" width="2" style="3" customWidth="1"/>
    <col min="8965" max="9010" width="3.625" style="3" customWidth="1"/>
    <col min="9011" max="9011" width="2" style="3" customWidth="1"/>
    <col min="9012" max="9219" width="9" style="3"/>
    <col min="9220" max="9220" width="2" style="3" customWidth="1"/>
    <col min="9221" max="9266" width="3.625" style="3" customWidth="1"/>
    <col min="9267" max="9267" width="2" style="3" customWidth="1"/>
    <col min="9268" max="9475" width="9" style="3"/>
    <col min="9476" max="9476" width="2" style="3" customWidth="1"/>
    <col min="9477" max="9522" width="3.625" style="3" customWidth="1"/>
    <col min="9523" max="9523" width="2" style="3" customWidth="1"/>
    <col min="9524" max="9731" width="9" style="3"/>
    <col min="9732" max="9732" width="2" style="3" customWidth="1"/>
    <col min="9733" max="9778" width="3.625" style="3" customWidth="1"/>
    <col min="9779" max="9779" width="2" style="3" customWidth="1"/>
    <col min="9780" max="9987" width="9" style="3"/>
    <col min="9988" max="9988" width="2" style="3" customWidth="1"/>
    <col min="9989" max="10034" width="3.625" style="3" customWidth="1"/>
    <col min="10035" max="10035" width="2" style="3" customWidth="1"/>
    <col min="10036" max="10243" width="9" style="3"/>
    <col min="10244" max="10244" width="2" style="3" customWidth="1"/>
    <col min="10245" max="10290" width="3.625" style="3" customWidth="1"/>
    <col min="10291" max="10291" width="2" style="3" customWidth="1"/>
    <col min="10292" max="10499" width="9" style="3"/>
    <col min="10500" max="10500" width="2" style="3" customWidth="1"/>
    <col min="10501" max="10546" width="3.625" style="3" customWidth="1"/>
    <col min="10547" max="10547" width="2" style="3" customWidth="1"/>
    <col min="10548" max="10755" width="9" style="3"/>
    <col min="10756" max="10756" width="2" style="3" customWidth="1"/>
    <col min="10757" max="10802" width="3.625" style="3" customWidth="1"/>
    <col min="10803" max="10803" width="2" style="3" customWidth="1"/>
    <col min="10804" max="11011" width="9" style="3"/>
    <col min="11012" max="11012" width="2" style="3" customWidth="1"/>
    <col min="11013" max="11058" width="3.625" style="3" customWidth="1"/>
    <col min="11059" max="11059" width="2" style="3" customWidth="1"/>
    <col min="11060" max="11267" width="9" style="3"/>
    <col min="11268" max="11268" width="2" style="3" customWidth="1"/>
    <col min="11269" max="11314" width="3.625" style="3" customWidth="1"/>
    <col min="11315" max="11315" width="2" style="3" customWidth="1"/>
    <col min="11316" max="11523" width="9" style="3"/>
    <col min="11524" max="11524" width="2" style="3" customWidth="1"/>
    <col min="11525" max="11570" width="3.625" style="3" customWidth="1"/>
    <col min="11571" max="11571" width="2" style="3" customWidth="1"/>
    <col min="11572" max="11779" width="9" style="3"/>
    <col min="11780" max="11780" width="2" style="3" customWidth="1"/>
    <col min="11781" max="11826" width="3.625" style="3" customWidth="1"/>
    <col min="11827" max="11827" width="2" style="3" customWidth="1"/>
    <col min="11828" max="12035" width="9" style="3"/>
    <col min="12036" max="12036" width="2" style="3" customWidth="1"/>
    <col min="12037" max="12082" width="3.625" style="3" customWidth="1"/>
    <col min="12083" max="12083" width="2" style="3" customWidth="1"/>
    <col min="12084" max="12291" width="9" style="3"/>
    <col min="12292" max="12292" width="2" style="3" customWidth="1"/>
    <col min="12293" max="12338" width="3.625" style="3" customWidth="1"/>
    <col min="12339" max="12339" width="2" style="3" customWidth="1"/>
    <col min="12340" max="12547" width="9" style="3"/>
    <col min="12548" max="12548" width="2" style="3" customWidth="1"/>
    <col min="12549" max="12594" width="3.625" style="3" customWidth="1"/>
    <col min="12595" max="12595" width="2" style="3" customWidth="1"/>
    <col min="12596" max="12803" width="9" style="3"/>
    <col min="12804" max="12804" width="2" style="3" customWidth="1"/>
    <col min="12805" max="12850" width="3.625" style="3" customWidth="1"/>
    <col min="12851" max="12851" width="2" style="3" customWidth="1"/>
    <col min="12852" max="13059" width="9" style="3"/>
    <col min="13060" max="13060" width="2" style="3" customWidth="1"/>
    <col min="13061" max="13106" width="3.625" style="3" customWidth="1"/>
    <col min="13107" max="13107" width="2" style="3" customWidth="1"/>
    <col min="13108" max="13315" width="9" style="3"/>
    <col min="13316" max="13316" width="2" style="3" customWidth="1"/>
    <col min="13317" max="13362" width="3.625" style="3" customWidth="1"/>
    <col min="13363" max="13363" width="2" style="3" customWidth="1"/>
    <col min="13364" max="13571" width="9" style="3"/>
    <col min="13572" max="13572" width="2" style="3" customWidth="1"/>
    <col min="13573" max="13618" width="3.625" style="3" customWidth="1"/>
    <col min="13619" max="13619" width="2" style="3" customWidth="1"/>
    <col min="13620" max="13827" width="9" style="3"/>
    <col min="13828" max="13828" width="2" style="3" customWidth="1"/>
    <col min="13829" max="13874" width="3.625" style="3" customWidth="1"/>
    <col min="13875" max="13875" width="2" style="3" customWidth="1"/>
    <col min="13876" max="14083" width="9" style="3"/>
    <col min="14084" max="14084" width="2" style="3" customWidth="1"/>
    <col min="14085" max="14130" width="3.625" style="3" customWidth="1"/>
    <col min="14131" max="14131" width="2" style="3" customWidth="1"/>
    <col min="14132" max="14339" width="9" style="3"/>
    <col min="14340" max="14340" width="2" style="3" customWidth="1"/>
    <col min="14341" max="14386" width="3.625" style="3" customWidth="1"/>
    <col min="14387" max="14387" width="2" style="3" customWidth="1"/>
    <col min="14388" max="14595" width="9" style="3"/>
    <col min="14596" max="14596" width="2" style="3" customWidth="1"/>
    <col min="14597" max="14642" width="3.625" style="3" customWidth="1"/>
    <col min="14643" max="14643" width="2" style="3" customWidth="1"/>
    <col min="14644" max="14851" width="9" style="3"/>
    <col min="14852" max="14852" width="2" style="3" customWidth="1"/>
    <col min="14853" max="14898" width="3.625" style="3" customWidth="1"/>
    <col min="14899" max="14899" width="2" style="3" customWidth="1"/>
    <col min="14900" max="15107" width="9" style="3"/>
    <col min="15108" max="15108" width="2" style="3" customWidth="1"/>
    <col min="15109" max="15154" width="3.625" style="3" customWidth="1"/>
    <col min="15155" max="15155" width="2" style="3" customWidth="1"/>
    <col min="15156" max="15363" width="9" style="3"/>
    <col min="15364" max="15364" width="2" style="3" customWidth="1"/>
    <col min="15365" max="15410" width="3.625" style="3" customWidth="1"/>
    <col min="15411" max="15411" width="2" style="3" customWidth="1"/>
    <col min="15412" max="15619" width="9" style="3"/>
    <col min="15620" max="15620" width="2" style="3" customWidth="1"/>
    <col min="15621" max="15666" width="3.625" style="3" customWidth="1"/>
    <col min="15667" max="15667" width="2" style="3" customWidth="1"/>
    <col min="15668" max="15875" width="9" style="3"/>
    <col min="15876" max="15876" width="2" style="3" customWidth="1"/>
    <col min="15877" max="15922" width="3.625" style="3" customWidth="1"/>
    <col min="15923" max="15923" width="2" style="3" customWidth="1"/>
    <col min="15924" max="16131" width="9" style="3"/>
    <col min="16132" max="16132" width="2" style="3" customWidth="1"/>
    <col min="16133" max="16178" width="3.625" style="3" customWidth="1"/>
    <col min="16179" max="16179" width="2" style="3" customWidth="1"/>
    <col min="16180" max="16384" width="9" style="3"/>
  </cols>
  <sheetData>
    <row r="1" spans="1:51" ht="18.75">
      <c r="AX1" s="395"/>
      <c r="AY1" s="306" t="s">
        <v>194</v>
      </c>
    </row>
    <row r="2" spans="1:51" ht="15">
      <c r="AX2" s="396"/>
      <c r="AY2" s="304"/>
    </row>
    <row r="3" spans="1:51">
      <c r="AX3" s="117"/>
      <c r="AY3" s="313" t="str">
        <f>IF(OR(完了実績報告書!$BD$15&lt;&gt;"",完了実績報告書!AJ67&lt;&gt;""),完了実績報告書!$BD$15&amp;"邸"&amp;RIGHT(TRIM(完了実績報告書!N67&amp;完了実績報告書!Y67&amp;完了実績報告書!AJ67),4),"")</f>
        <v/>
      </c>
    </row>
    <row r="4" spans="1:51" s="397" customFormat="1" ht="26.25" customHeight="1">
      <c r="B4" s="695" t="s">
        <v>136</v>
      </c>
      <c r="C4" s="696"/>
      <c r="D4" s="696"/>
      <c r="E4" s="696"/>
      <c r="F4" s="696"/>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6"/>
      <c r="AK4" s="696"/>
      <c r="AL4" s="696"/>
      <c r="AM4" s="696"/>
      <c r="AN4" s="696"/>
      <c r="AO4" s="696"/>
      <c r="AP4" s="696"/>
      <c r="AQ4" s="696"/>
      <c r="AR4" s="696"/>
      <c r="AS4" s="696"/>
      <c r="AT4" s="696"/>
      <c r="AU4" s="696"/>
      <c r="AV4" s="696"/>
      <c r="AW4" s="696"/>
      <c r="AX4" s="697"/>
    </row>
    <row r="5" spans="1:51" ht="9.9499999999999993" customHeight="1">
      <c r="C5" s="398"/>
      <c r="D5" s="399"/>
      <c r="E5" s="399"/>
      <c r="F5" s="399"/>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row>
    <row r="6" spans="1:51" ht="19.5" customHeight="1">
      <c r="B6" s="698" t="s">
        <v>140</v>
      </c>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c r="AE6" s="698"/>
      <c r="AF6" s="698"/>
      <c r="AG6" s="698"/>
      <c r="AH6" s="698"/>
      <c r="AI6" s="698"/>
      <c r="AJ6" s="698"/>
      <c r="AK6" s="698"/>
      <c r="AL6" s="698"/>
      <c r="AM6" s="698"/>
      <c r="AN6" s="698"/>
      <c r="AO6" s="698"/>
      <c r="AP6" s="698"/>
      <c r="AQ6" s="698"/>
      <c r="AX6" s="401"/>
    </row>
    <row r="7" spans="1:51" ht="24" customHeight="1">
      <c r="B7" s="698" t="s">
        <v>141</v>
      </c>
      <c r="C7" s="698"/>
      <c r="D7" s="698"/>
      <c r="E7" s="698"/>
      <c r="F7" s="698"/>
      <c r="G7" s="698"/>
      <c r="H7" s="698"/>
      <c r="I7" s="698"/>
      <c r="J7" s="698"/>
      <c r="K7" s="698"/>
      <c r="L7" s="698"/>
      <c r="M7" s="698"/>
      <c r="N7" s="698"/>
      <c r="O7" s="698"/>
      <c r="P7" s="698"/>
      <c r="Q7" s="698"/>
      <c r="R7" s="698"/>
      <c r="S7" s="698"/>
      <c r="T7" s="698"/>
      <c r="U7" s="698"/>
      <c r="V7" s="698"/>
      <c r="W7" s="698"/>
      <c r="X7" s="698"/>
      <c r="Y7" s="698"/>
      <c r="Z7" s="698"/>
      <c r="AA7" s="698"/>
      <c r="AB7" s="698"/>
      <c r="AC7" s="698"/>
      <c r="AD7" s="698"/>
      <c r="AE7" s="698"/>
      <c r="AF7" s="698"/>
      <c r="AG7" s="698"/>
      <c r="AH7" s="698"/>
      <c r="AI7" s="698"/>
      <c r="AJ7" s="698"/>
      <c r="AK7" s="698"/>
      <c r="AL7" s="698"/>
      <c r="AM7" s="698"/>
      <c r="AN7" s="698"/>
      <c r="AO7" s="698"/>
      <c r="AP7" s="698"/>
      <c r="AQ7" s="402" t="s">
        <v>137</v>
      </c>
      <c r="AR7" s="699"/>
      <c r="AS7" s="699"/>
      <c r="AT7" s="437" t="s">
        <v>138</v>
      </c>
      <c r="AU7" s="699"/>
      <c r="AV7" s="699"/>
      <c r="AW7" s="700" t="s">
        <v>139</v>
      </c>
      <c r="AX7" s="700"/>
    </row>
    <row r="8" spans="1:51" ht="9.75" customHeight="1" thickBot="1">
      <c r="C8" s="403"/>
      <c r="D8" s="404"/>
      <c r="E8" s="404"/>
      <c r="F8" s="404"/>
      <c r="AX8" s="401"/>
    </row>
    <row r="9" spans="1:51" ht="39.75" customHeight="1" thickBot="1">
      <c r="B9" s="667" t="s">
        <v>202</v>
      </c>
      <c r="C9" s="668"/>
      <c r="D9" s="668"/>
      <c r="E9" s="668"/>
      <c r="F9" s="668"/>
      <c r="G9" s="669"/>
      <c r="H9" s="670" t="str">
        <f>IF(完了実績報告書!BP32="","",完了実績報告書!BP32)</f>
        <v/>
      </c>
      <c r="I9" s="671"/>
      <c r="J9" s="671"/>
      <c r="K9" s="671"/>
      <c r="L9" s="671"/>
      <c r="M9" s="671"/>
      <c r="N9" s="671"/>
      <c r="O9" s="672"/>
      <c r="P9" s="673" t="s">
        <v>195</v>
      </c>
      <c r="Q9" s="668"/>
      <c r="R9" s="668"/>
      <c r="S9" s="668"/>
      <c r="T9" s="668"/>
      <c r="U9" s="668"/>
      <c r="V9" s="669"/>
      <c r="W9" s="702"/>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4"/>
    </row>
    <row r="10" spans="1:51" ht="15" customHeight="1">
      <c r="C10" s="405"/>
      <c r="D10" s="405"/>
      <c r="E10" s="405"/>
      <c r="F10" s="405"/>
      <c r="G10" s="405"/>
      <c r="H10" s="406"/>
      <c r="I10" s="406"/>
      <c r="J10" s="406"/>
      <c r="K10" s="406"/>
      <c r="L10" s="406"/>
      <c r="M10" s="406"/>
      <c r="N10" s="406"/>
      <c r="O10" s="406"/>
      <c r="P10" s="406"/>
      <c r="Q10" s="406"/>
      <c r="R10" s="406"/>
      <c r="S10" s="406"/>
      <c r="T10" s="406"/>
      <c r="U10" s="406"/>
      <c r="V10" s="406"/>
      <c r="W10" s="406"/>
      <c r="X10" s="406"/>
      <c r="Y10" s="406"/>
      <c r="Z10" s="406"/>
      <c r="AA10" s="406"/>
      <c r="AB10" s="405"/>
      <c r="AC10" s="405"/>
      <c r="AD10" s="405"/>
      <c r="AE10" s="405"/>
      <c r="AF10" s="405"/>
      <c r="AG10" s="406"/>
      <c r="AH10" s="406"/>
      <c r="AI10" s="406"/>
      <c r="AJ10" s="406"/>
      <c r="AK10" s="406"/>
      <c r="AL10" s="406"/>
      <c r="AM10" s="406"/>
      <c r="AN10" s="406"/>
      <c r="AO10" s="406"/>
      <c r="AP10" s="406"/>
      <c r="AQ10" s="406"/>
      <c r="AR10" s="406"/>
      <c r="AS10" s="406"/>
      <c r="AT10" s="406"/>
      <c r="AU10" s="406"/>
      <c r="AV10" s="406"/>
      <c r="AW10" s="406"/>
      <c r="AX10" s="406"/>
    </row>
    <row r="11" spans="1:51" ht="21.75" customHeight="1">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row>
    <row r="12" spans="1:51" ht="34.5" customHeight="1">
      <c r="A12" s="336"/>
      <c r="B12" s="408"/>
      <c r="C12" s="333"/>
      <c r="D12" s="333"/>
      <c r="E12" s="705" t="s">
        <v>153</v>
      </c>
      <c r="F12" s="705"/>
      <c r="G12" s="705"/>
      <c r="H12" s="705"/>
      <c r="I12" s="429"/>
      <c r="J12" s="430"/>
      <c r="K12" s="430"/>
      <c r="L12" s="430"/>
      <c r="M12" s="430"/>
      <c r="N12" s="430"/>
      <c r="O12" s="430"/>
      <c r="P12" s="430"/>
      <c r="Q12" s="430"/>
      <c r="R12" s="430"/>
      <c r="S12" s="430"/>
      <c r="T12" s="431"/>
      <c r="U12" s="429"/>
      <c r="V12" s="429"/>
      <c r="W12" s="429"/>
      <c r="X12" s="429"/>
      <c r="Y12" s="429"/>
      <c r="Z12" s="429"/>
      <c r="AA12" s="429"/>
      <c r="AB12" s="429"/>
      <c r="AC12" s="429"/>
      <c r="AD12" s="429"/>
      <c r="AE12" s="429"/>
      <c r="AF12" s="429"/>
      <c r="AG12" s="432"/>
      <c r="AH12" s="431"/>
      <c r="AI12" s="414"/>
      <c r="AJ12" s="414"/>
      <c r="AK12" s="414"/>
      <c r="AL12" s="414"/>
      <c r="AM12" s="414"/>
      <c r="AN12" s="414"/>
      <c r="AO12" s="414"/>
      <c r="AP12" s="414"/>
      <c r="AQ12" s="414"/>
      <c r="AR12" s="414"/>
      <c r="AS12" s="414"/>
      <c r="AT12" s="414"/>
      <c r="AU12" s="706"/>
      <c r="AV12" s="706"/>
      <c r="AW12" s="431"/>
      <c r="AX12" s="433"/>
    </row>
    <row r="13" spans="1:51" ht="34.5" customHeight="1">
      <c r="A13" s="408"/>
      <c r="B13" s="408"/>
      <c r="C13" s="408"/>
      <c r="D13" s="408"/>
      <c r="E13" s="674"/>
      <c r="F13" s="675"/>
      <c r="G13" s="675"/>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5"/>
      <c r="AM13" s="675"/>
      <c r="AN13" s="675"/>
      <c r="AO13" s="675"/>
      <c r="AP13" s="675"/>
      <c r="AQ13" s="675"/>
      <c r="AR13" s="675"/>
      <c r="AS13" s="675"/>
      <c r="AT13" s="676"/>
      <c r="AU13" s="335"/>
      <c r="AV13" s="335"/>
      <c r="AW13" s="335"/>
      <c r="AX13" s="335"/>
      <c r="AY13" s="408"/>
    </row>
    <row r="14" spans="1:51" ht="34.5" customHeight="1">
      <c r="A14" s="408"/>
      <c r="B14" s="408"/>
      <c r="C14" s="408"/>
      <c r="D14" s="408"/>
      <c r="E14" s="677"/>
      <c r="F14" s="678"/>
      <c r="G14" s="678"/>
      <c r="H14" s="678"/>
      <c r="I14" s="678"/>
      <c r="J14" s="678"/>
      <c r="K14" s="678"/>
      <c r="L14" s="678"/>
      <c r="M14" s="678"/>
      <c r="N14" s="678"/>
      <c r="O14" s="678"/>
      <c r="P14" s="678"/>
      <c r="Q14" s="678"/>
      <c r="R14" s="678"/>
      <c r="S14" s="678"/>
      <c r="T14" s="678"/>
      <c r="U14" s="678"/>
      <c r="V14" s="678"/>
      <c r="W14" s="678"/>
      <c r="X14" s="678"/>
      <c r="Y14" s="678"/>
      <c r="Z14" s="678"/>
      <c r="AA14" s="678"/>
      <c r="AB14" s="678"/>
      <c r="AC14" s="678"/>
      <c r="AD14" s="678"/>
      <c r="AE14" s="678"/>
      <c r="AF14" s="678"/>
      <c r="AG14" s="678"/>
      <c r="AH14" s="678"/>
      <c r="AI14" s="678"/>
      <c r="AJ14" s="678"/>
      <c r="AK14" s="678"/>
      <c r="AL14" s="678"/>
      <c r="AM14" s="678"/>
      <c r="AN14" s="678"/>
      <c r="AO14" s="678"/>
      <c r="AP14" s="678"/>
      <c r="AQ14" s="678"/>
      <c r="AR14" s="678"/>
      <c r="AS14" s="678"/>
      <c r="AT14" s="679"/>
      <c r="AU14" s="335"/>
      <c r="AV14" s="335"/>
      <c r="AW14" s="335"/>
      <c r="AX14" s="335"/>
      <c r="AY14" s="408"/>
    </row>
    <row r="15" spans="1:51" ht="35.1" customHeight="1">
      <c r="A15" s="408"/>
      <c r="B15" s="408"/>
      <c r="C15" s="408"/>
      <c r="D15" s="408"/>
      <c r="E15" s="677"/>
      <c r="F15" s="678"/>
      <c r="G15" s="678"/>
      <c r="H15" s="678"/>
      <c r="I15" s="678"/>
      <c r="J15" s="678"/>
      <c r="K15" s="678"/>
      <c r="L15" s="678"/>
      <c r="M15" s="678"/>
      <c r="N15" s="678"/>
      <c r="O15" s="678"/>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8"/>
      <c r="AP15" s="678"/>
      <c r="AQ15" s="678"/>
      <c r="AR15" s="678"/>
      <c r="AS15" s="678"/>
      <c r="AT15" s="679"/>
      <c r="AU15" s="335"/>
      <c r="AV15" s="335"/>
      <c r="AW15" s="335"/>
      <c r="AX15" s="335"/>
      <c r="AY15" s="408"/>
    </row>
    <row r="16" spans="1:51" ht="35.1" customHeight="1">
      <c r="A16" s="408"/>
      <c r="B16" s="408"/>
      <c r="C16" s="408"/>
      <c r="D16" s="408"/>
      <c r="E16" s="677"/>
      <c r="F16" s="678"/>
      <c r="G16" s="678"/>
      <c r="H16" s="678"/>
      <c r="I16" s="678"/>
      <c r="J16" s="678"/>
      <c r="K16" s="678"/>
      <c r="L16" s="678"/>
      <c r="M16" s="678"/>
      <c r="N16" s="678"/>
      <c r="O16" s="678"/>
      <c r="P16" s="678"/>
      <c r="Q16" s="678"/>
      <c r="R16" s="678"/>
      <c r="S16" s="678"/>
      <c r="T16" s="678"/>
      <c r="U16" s="678"/>
      <c r="V16" s="678"/>
      <c r="W16" s="678"/>
      <c r="X16" s="678"/>
      <c r="Y16" s="678"/>
      <c r="Z16" s="678"/>
      <c r="AA16" s="678"/>
      <c r="AB16" s="678"/>
      <c r="AC16" s="678"/>
      <c r="AD16" s="678"/>
      <c r="AE16" s="678"/>
      <c r="AF16" s="678"/>
      <c r="AG16" s="678"/>
      <c r="AH16" s="678"/>
      <c r="AI16" s="678"/>
      <c r="AJ16" s="678"/>
      <c r="AK16" s="678"/>
      <c r="AL16" s="678"/>
      <c r="AM16" s="678"/>
      <c r="AN16" s="678"/>
      <c r="AO16" s="678"/>
      <c r="AP16" s="678"/>
      <c r="AQ16" s="678"/>
      <c r="AR16" s="678"/>
      <c r="AS16" s="678"/>
      <c r="AT16" s="679"/>
      <c r="AU16" s="335"/>
      <c r="AV16" s="335"/>
      <c r="AW16" s="335"/>
      <c r="AX16" s="335"/>
      <c r="AY16" s="408"/>
    </row>
    <row r="17" spans="1:51" ht="35.1" customHeight="1">
      <c r="A17" s="408"/>
      <c r="B17" s="408"/>
      <c r="C17" s="408"/>
      <c r="D17" s="408"/>
      <c r="E17" s="677"/>
      <c r="F17" s="678"/>
      <c r="G17" s="678"/>
      <c r="H17" s="678"/>
      <c r="I17" s="678"/>
      <c r="J17" s="678"/>
      <c r="K17" s="678"/>
      <c r="L17" s="678"/>
      <c r="M17" s="678"/>
      <c r="N17" s="678"/>
      <c r="O17" s="678"/>
      <c r="P17" s="678"/>
      <c r="Q17" s="678"/>
      <c r="R17" s="678"/>
      <c r="S17" s="678"/>
      <c r="T17" s="678"/>
      <c r="U17" s="678"/>
      <c r="V17" s="678"/>
      <c r="W17" s="678"/>
      <c r="X17" s="678"/>
      <c r="Y17" s="678"/>
      <c r="Z17" s="678"/>
      <c r="AA17" s="678"/>
      <c r="AB17" s="678"/>
      <c r="AC17" s="678"/>
      <c r="AD17" s="678"/>
      <c r="AE17" s="678"/>
      <c r="AF17" s="678"/>
      <c r="AG17" s="678"/>
      <c r="AH17" s="678"/>
      <c r="AI17" s="678"/>
      <c r="AJ17" s="678"/>
      <c r="AK17" s="678"/>
      <c r="AL17" s="678"/>
      <c r="AM17" s="678"/>
      <c r="AN17" s="678"/>
      <c r="AO17" s="678"/>
      <c r="AP17" s="678"/>
      <c r="AQ17" s="678"/>
      <c r="AR17" s="678"/>
      <c r="AS17" s="678"/>
      <c r="AT17" s="679"/>
      <c r="AU17" s="335"/>
      <c r="AV17" s="335"/>
      <c r="AW17" s="335"/>
      <c r="AX17" s="335"/>
      <c r="AY17" s="408"/>
    </row>
    <row r="18" spans="1:51" ht="35.1" customHeight="1">
      <c r="A18" s="408"/>
      <c r="B18" s="408"/>
      <c r="C18" s="408"/>
      <c r="D18" s="408"/>
      <c r="E18" s="677"/>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c r="AI18" s="678"/>
      <c r="AJ18" s="678"/>
      <c r="AK18" s="678"/>
      <c r="AL18" s="678"/>
      <c r="AM18" s="678"/>
      <c r="AN18" s="678"/>
      <c r="AO18" s="678"/>
      <c r="AP18" s="678"/>
      <c r="AQ18" s="678"/>
      <c r="AR18" s="678"/>
      <c r="AS18" s="678"/>
      <c r="AT18" s="679"/>
      <c r="AU18" s="335"/>
      <c r="AV18" s="335"/>
      <c r="AW18" s="335"/>
      <c r="AX18" s="335"/>
      <c r="AY18" s="408"/>
    </row>
    <row r="19" spans="1:51" ht="35.1" customHeight="1">
      <c r="A19" s="408"/>
      <c r="B19" s="408"/>
      <c r="C19" s="408"/>
      <c r="D19" s="408"/>
      <c r="E19" s="677"/>
      <c r="F19" s="678"/>
      <c r="G19" s="678"/>
      <c r="H19" s="678"/>
      <c r="I19" s="678"/>
      <c r="J19" s="678"/>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8"/>
      <c r="AI19" s="678"/>
      <c r="AJ19" s="678"/>
      <c r="AK19" s="678"/>
      <c r="AL19" s="678"/>
      <c r="AM19" s="678"/>
      <c r="AN19" s="678"/>
      <c r="AO19" s="678"/>
      <c r="AP19" s="678"/>
      <c r="AQ19" s="678"/>
      <c r="AR19" s="678"/>
      <c r="AS19" s="678"/>
      <c r="AT19" s="679"/>
      <c r="AU19" s="335"/>
      <c r="AV19" s="335"/>
      <c r="AW19" s="335"/>
      <c r="AX19" s="335"/>
      <c r="AY19" s="408"/>
    </row>
    <row r="20" spans="1:51" ht="35.1" customHeight="1">
      <c r="A20" s="408"/>
      <c r="B20" s="408"/>
      <c r="C20" s="408"/>
      <c r="D20" s="408"/>
      <c r="E20" s="677"/>
      <c r="F20" s="678"/>
      <c r="G20" s="678"/>
      <c r="H20" s="678"/>
      <c r="I20" s="678"/>
      <c r="J20" s="678"/>
      <c r="K20" s="678"/>
      <c r="L20" s="678"/>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8"/>
      <c r="AL20" s="678"/>
      <c r="AM20" s="678"/>
      <c r="AN20" s="678"/>
      <c r="AO20" s="678"/>
      <c r="AP20" s="678"/>
      <c r="AQ20" s="678"/>
      <c r="AR20" s="678"/>
      <c r="AS20" s="678"/>
      <c r="AT20" s="679"/>
      <c r="AU20" s="335"/>
      <c r="AV20" s="335"/>
      <c r="AW20" s="335"/>
      <c r="AX20" s="335"/>
      <c r="AY20" s="408"/>
    </row>
    <row r="21" spans="1:51" ht="35.1" customHeight="1">
      <c r="A21" s="408"/>
      <c r="B21" s="408"/>
      <c r="C21" s="408"/>
      <c r="D21" s="408"/>
      <c r="E21" s="677"/>
      <c r="F21" s="678"/>
      <c r="G21" s="678"/>
      <c r="H21" s="678"/>
      <c r="I21" s="678"/>
      <c r="J21" s="678"/>
      <c r="K21" s="678"/>
      <c r="L21" s="678"/>
      <c r="M21" s="678"/>
      <c r="N21" s="678"/>
      <c r="O21" s="678"/>
      <c r="P21" s="678"/>
      <c r="Q21" s="678"/>
      <c r="R21" s="678"/>
      <c r="S21" s="678"/>
      <c r="T21" s="678"/>
      <c r="U21" s="678"/>
      <c r="V21" s="678"/>
      <c r="W21" s="678"/>
      <c r="X21" s="678"/>
      <c r="Y21" s="678"/>
      <c r="Z21" s="678"/>
      <c r="AA21" s="678"/>
      <c r="AB21" s="678"/>
      <c r="AC21" s="678"/>
      <c r="AD21" s="678"/>
      <c r="AE21" s="678"/>
      <c r="AF21" s="678"/>
      <c r="AG21" s="678"/>
      <c r="AH21" s="678"/>
      <c r="AI21" s="678"/>
      <c r="AJ21" s="678"/>
      <c r="AK21" s="678"/>
      <c r="AL21" s="678"/>
      <c r="AM21" s="678"/>
      <c r="AN21" s="678"/>
      <c r="AO21" s="678"/>
      <c r="AP21" s="678"/>
      <c r="AQ21" s="678"/>
      <c r="AR21" s="678"/>
      <c r="AS21" s="678"/>
      <c r="AT21" s="679"/>
      <c r="AU21" s="335"/>
      <c r="AV21" s="335"/>
      <c r="AW21" s="335"/>
      <c r="AX21" s="335"/>
      <c r="AY21" s="408"/>
    </row>
    <row r="22" spans="1:51" ht="35.1" customHeight="1">
      <c r="A22" s="408"/>
      <c r="B22" s="408"/>
      <c r="C22" s="408"/>
      <c r="D22" s="408"/>
      <c r="E22" s="677"/>
      <c r="F22" s="678"/>
      <c r="G22" s="678"/>
      <c r="H22" s="678"/>
      <c r="I22" s="678"/>
      <c r="J22" s="678"/>
      <c r="K22" s="678"/>
      <c r="L22" s="678"/>
      <c r="M22" s="678"/>
      <c r="N22" s="678"/>
      <c r="O22" s="678"/>
      <c r="P22" s="678"/>
      <c r="Q22" s="678"/>
      <c r="R22" s="678"/>
      <c r="S22" s="678"/>
      <c r="T22" s="678"/>
      <c r="U22" s="678"/>
      <c r="V22" s="678"/>
      <c r="W22" s="678"/>
      <c r="X22" s="678"/>
      <c r="Y22" s="678"/>
      <c r="Z22" s="678"/>
      <c r="AA22" s="678"/>
      <c r="AB22" s="678"/>
      <c r="AC22" s="678"/>
      <c r="AD22" s="678"/>
      <c r="AE22" s="678"/>
      <c r="AF22" s="678"/>
      <c r="AG22" s="678"/>
      <c r="AH22" s="678"/>
      <c r="AI22" s="678"/>
      <c r="AJ22" s="678"/>
      <c r="AK22" s="678"/>
      <c r="AL22" s="678"/>
      <c r="AM22" s="678"/>
      <c r="AN22" s="678"/>
      <c r="AO22" s="678"/>
      <c r="AP22" s="678"/>
      <c r="AQ22" s="678"/>
      <c r="AR22" s="678"/>
      <c r="AS22" s="678"/>
      <c r="AT22" s="679"/>
      <c r="AU22" s="335"/>
      <c r="AV22" s="335"/>
      <c r="AW22" s="335"/>
      <c r="AX22" s="335"/>
      <c r="AY22" s="408"/>
    </row>
    <row r="23" spans="1:51" ht="35.1" customHeight="1">
      <c r="A23" s="408"/>
      <c r="B23" s="408"/>
      <c r="C23" s="408"/>
      <c r="D23" s="408"/>
      <c r="E23" s="677"/>
      <c r="F23" s="678"/>
      <c r="G23" s="678"/>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8"/>
      <c r="AK23" s="678"/>
      <c r="AL23" s="678"/>
      <c r="AM23" s="678"/>
      <c r="AN23" s="678"/>
      <c r="AO23" s="678"/>
      <c r="AP23" s="678"/>
      <c r="AQ23" s="678"/>
      <c r="AR23" s="678"/>
      <c r="AS23" s="678"/>
      <c r="AT23" s="679"/>
      <c r="AU23" s="409"/>
      <c r="AV23" s="409"/>
      <c r="AW23" s="409"/>
      <c r="AX23" s="409"/>
      <c r="AY23" s="408"/>
    </row>
    <row r="24" spans="1:51" ht="35.1" customHeight="1">
      <c r="A24" s="408"/>
      <c r="B24" s="408"/>
      <c r="C24" s="408"/>
      <c r="D24" s="408"/>
      <c r="E24" s="677"/>
      <c r="F24" s="678"/>
      <c r="G24" s="678"/>
      <c r="H24" s="678"/>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c r="AI24" s="678"/>
      <c r="AJ24" s="678"/>
      <c r="AK24" s="678"/>
      <c r="AL24" s="678"/>
      <c r="AM24" s="678"/>
      <c r="AN24" s="678"/>
      <c r="AO24" s="678"/>
      <c r="AP24" s="678"/>
      <c r="AQ24" s="678"/>
      <c r="AR24" s="678"/>
      <c r="AS24" s="678"/>
      <c r="AT24" s="679"/>
      <c r="AU24" s="333"/>
      <c r="AV24" s="409"/>
      <c r="AW24" s="409"/>
      <c r="AX24" s="409"/>
      <c r="AY24" s="408"/>
    </row>
    <row r="25" spans="1:51" ht="35.1" customHeight="1">
      <c r="A25" s="408"/>
      <c r="B25" s="408"/>
      <c r="C25" s="408"/>
      <c r="D25" s="408"/>
      <c r="E25" s="677"/>
      <c r="F25" s="678"/>
      <c r="G25" s="678"/>
      <c r="H25" s="678"/>
      <c r="I25" s="678"/>
      <c r="J25" s="678"/>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678"/>
      <c r="AH25" s="678"/>
      <c r="AI25" s="678"/>
      <c r="AJ25" s="678"/>
      <c r="AK25" s="678"/>
      <c r="AL25" s="678"/>
      <c r="AM25" s="678"/>
      <c r="AN25" s="678"/>
      <c r="AO25" s="678"/>
      <c r="AP25" s="678"/>
      <c r="AQ25" s="678"/>
      <c r="AR25" s="678"/>
      <c r="AS25" s="678"/>
      <c r="AT25" s="679"/>
      <c r="AU25" s="335"/>
      <c r="AV25" s="335"/>
      <c r="AW25" s="335"/>
      <c r="AX25" s="335"/>
      <c r="AY25" s="408"/>
    </row>
    <row r="26" spans="1:51" ht="35.1" customHeight="1">
      <c r="A26" s="408"/>
      <c r="B26" s="408"/>
      <c r="C26" s="408"/>
      <c r="D26" s="408"/>
      <c r="E26" s="677"/>
      <c r="F26" s="678"/>
      <c r="G26" s="678"/>
      <c r="H26" s="678"/>
      <c r="I26" s="678"/>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c r="AM26" s="678"/>
      <c r="AN26" s="678"/>
      <c r="AO26" s="678"/>
      <c r="AP26" s="678"/>
      <c r="AQ26" s="678"/>
      <c r="AR26" s="678"/>
      <c r="AS26" s="678"/>
      <c r="AT26" s="679"/>
      <c r="AU26" s="335"/>
      <c r="AV26" s="335"/>
      <c r="AW26" s="335"/>
      <c r="AX26" s="335"/>
      <c r="AY26" s="408"/>
    </row>
    <row r="27" spans="1:51" ht="35.1" customHeight="1">
      <c r="A27" s="408"/>
      <c r="B27" s="335"/>
      <c r="C27" s="335"/>
      <c r="D27" s="335"/>
      <c r="E27" s="677"/>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8"/>
      <c r="AE27" s="678"/>
      <c r="AF27" s="678"/>
      <c r="AG27" s="678"/>
      <c r="AH27" s="678"/>
      <c r="AI27" s="678"/>
      <c r="AJ27" s="678"/>
      <c r="AK27" s="678"/>
      <c r="AL27" s="678"/>
      <c r="AM27" s="678"/>
      <c r="AN27" s="678"/>
      <c r="AO27" s="678"/>
      <c r="AP27" s="678"/>
      <c r="AQ27" s="678"/>
      <c r="AR27" s="678"/>
      <c r="AS27" s="678"/>
      <c r="AT27" s="679"/>
      <c r="AU27" s="335"/>
      <c r="AV27" s="335"/>
      <c r="AW27" s="335"/>
      <c r="AX27" s="335"/>
      <c r="AY27" s="408"/>
    </row>
    <row r="28" spans="1:51" ht="35.1" customHeight="1">
      <c r="A28" s="408"/>
      <c r="B28" s="408"/>
      <c r="C28" s="333"/>
      <c r="D28" s="333"/>
      <c r="E28" s="680"/>
      <c r="F28" s="681"/>
      <c r="G28" s="681"/>
      <c r="H28" s="681"/>
      <c r="I28" s="681"/>
      <c r="J28" s="681"/>
      <c r="K28" s="681"/>
      <c r="L28" s="681"/>
      <c r="M28" s="681"/>
      <c r="N28" s="681"/>
      <c r="O28" s="681"/>
      <c r="P28" s="681"/>
      <c r="Q28" s="681"/>
      <c r="R28" s="681"/>
      <c r="S28" s="681"/>
      <c r="T28" s="681"/>
      <c r="U28" s="681"/>
      <c r="V28" s="681"/>
      <c r="W28" s="681"/>
      <c r="X28" s="681"/>
      <c r="Y28" s="681"/>
      <c r="Z28" s="681"/>
      <c r="AA28" s="681"/>
      <c r="AB28" s="681"/>
      <c r="AC28" s="681"/>
      <c r="AD28" s="681"/>
      <c r="AE28" s="681"/>
      <c r="AF28" s="681"/>
      <c r="AG28" s="681"/>
      <c r="AH28" s="681"/>
      <c r="AI28" s="681"/>
      <c r="AJ28" s="681"/>
      <c r="AK28" s="681"/>
      <c r="AL28" s="681"/>
      <c r="AM28" s="681"/>
      <c r="AN28" s="681"/>
      <c r="AO28" s="681"/>
      <c r="AP28" s="681"/>
      <c r="AQ28" s="681"/>
      <c r="AR28" s="681"/>
      <c r="AS28" s="681"/>
      <c r="AT28" s="682"/>
      <c r="AU28" s="678"/>
      <c r="AV28" s="678"/>
      <c r="AW28" s="334"/>
      <c r="AX28" s="409"/>
      <c r="AY28" s="408"/>
    </row>
    <row r="29" spans="1:51" ht="35.1" customHeight="1">
      <c r="A29" s="408"/>
      <c r="B29" s="335"/>
      <c r="C29" s="335"/>
      <c r="D29" s="335"/>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5"/>
      <c r="AV29" s="435"/>
      <c r="AW29" s="435"/>
      <c r="AX29" s="435"/>
    </row>
    <row r="30" spans="1:51" ht="35.1" customHeight="1">
      <c r="A30" s="408"/>
      <c r="B30" s="335"/>
      <c r="C30" s="335"/>
      <c r="D30" s="335"/>
      <c r="E30" s="701" t="s">
        <v>196</v>
      </c>
      <c r="F30" s="701"/>
      <c r="G30" s="701"/>
      <c r="H30" s="701"/>
      <c r="I30" s="701"/>
      <c r="J30" s="701"/>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36"/>
      <c r="AH30" s="436"/>
      <c r="AI30" s="436"/>
      <c r="AJ30" s="436"/>
      <c r="AK30" s="436"/>
      <c r="AL30" s="436"/>
      <c r="AM30" s="436"/>
      <c r="AN30" s="436"/>
      <c r="AO30" s="436"/>
      <c r="AP30" s="436"/>
      <c r="AQ30" s="436"/>
      <c r="AR30" s="436"/>
      <c r="AS30" s="436"/>
      <c r="AT30" s="436"/>
      <c r="AU30" s="435"/>
      <c r="AV30" s="435"/>
      <c r="AW30" s="435"/>
      <c r="AX30" s="435"/>
    </row>
    <row r="31" spans="1:51" ht="35.1" customHeight="1">
      <c r="A31" s="408"/>
      <c r="B31" s="335"/>
      <c r="C31" s="335"/>
      <c r="D31" s="335"/>
      <c r="E31" s="674"/>
      <c r="F31" s="675"/>
      <c r="G31" s="675"/>
      <c r="H31" s="675"/>
      <c r="I31" s="675"/>
      <c r="J31" s="675"/>
      <c r="K31" s="675"/>
      <c r="L31" s="675"/>
      <c r="M31" s="675"/>
      <c r="N31" s="675"/>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5"/>
      <c r="AL31" s="675"/>
      <c r="AM31" s="675"/>
      <c r="AN31" s="675"/>
      <c r="AO31" s="675"/>
      <c r="AP31" s="675"/>
      <c r="AQ31" s="675"/>
      <c r="AR31" s="675"/>
      <c r="AS31" s="675"/>
      <c r="AT31" s="676"/>
      <c r="AU31" s="335"/>
      <c r="AV31" s="335"/>
      <c r="AW31" s="335"/>
      <c r="AX31" s="335"/>
      <c r="AY31" s="408"/>
    </row>
    <row r="32" spans="1:51" ht="35.1" customHeight="1">
      <c r="A32" s="408"/>
      <c r="B32" s="335"/>
      <c r="C32" s="335"/>
      <c r="D32" s="335"/>
      <c r="E32" s="677"/>
      <c r="F32" s="678"/>
      <c r="G32" s="678"/>
      <c r="H32" s="678"/>
      <c r="I32" s="678"/>
      <c r="J32" s="678"/>
      <c r="K32" s="678"/>
      <c r="L32" s="678"/>
      <c r="M32" s="678"/>
      <c r="N32" s="678"/>
      <c r="O32" s="678"/>
      <c r="P32" s="678"/>
      <c r="Q32" s="678"/>
      <c r="R32" s="678"/>
      <c r="S32" s="678"/>
      <c r="T32" s="678"/>
      <c r="U32" s="678"/>
      <c r="V32" s="678"/>
      <c r="W32" s="678"/>
      <c r="X32" s="678"/>
      <c r="Y32" s="678"/>
      <c r="Z32" s="678"/>
      <c r="AA32" s="678"/>
      <c r="AB32" s="678"/>
      <c r="AC32" s="678"/>
      <c r="AD32" s="678"/>
      <c r="AE32" s="678"/>
      <c r="AF32" s="678"/>
      <c r="AG32" s="678"/>
      <c r="AH32" s="678"/>
      <c r="AI32" s="678"/>
      <c r="AJ32" s="678"/>
      <c r="AK32" s="678"/>
      <c r="AL32" s="678"/>
      <c r="AM32" s="678"/>
      <c r="AN32" s="678"/>
      <c r="AO32" s="678"/>
      <c r="AP32" s="678"/>
      <c r="AQ32" s="678"/>
      <c r="AR32" s="678"/>
      <c r="AS32" s="678"/>
      <c r="AT32" s="679"/>
      <c r="AU32" s="335"/>
      <c r="AV32" s="335"/>
      <c r="AW32" s="335"/>
      <c r="AX32" s="335"/>
      <c r="AY32" s="408"/>
    </row>
    <row r="33" spans="1:51" ht="35.1" customHeight="1">
      <c r="A33" s="408"/>
      <c r="B33" s="335"/>
      <c r="C33" s="335"/>
      <c r="D33" s="335"/>
      <c r="E33" s="677"/>
      <c r="F33" s="678"/>
      <c r="G33" s="678"/>
      <c r="H33" s="678"/>
      <c r="I33" s="678"/>
      <c r="J33" s="678"/>
      <c r="K33" s="678"/>
      <c r="L33" s="678"/>
      <c r="M33" s="678"/>
      <c r="N33" s="678"/>
      <c r="O33" s="678"/>
      <c r="P33" s="678"/>
      <c r="Q33" s="678"/>
      <c r="R33" s="678"/>
      <c r="S33" s="678"/>
      <c r="T33" s="678"/>
      <c r="U33" s="678"/>
      <c r="V33" s="678"/>
      <c r="W33" s="678"/>
      <c r="X33" s="678"/>
      <c r="Y33" s="678"/>
      <c r="Z33" s="678"/>
      <c r="AA33" s="678"/>
      <c r="AB33" s="678"/>
      <c r="AC33" s="678"/>
      <c r="AD33" s="678"/>
      <c r="AE33" s="678"/>
      <c r="AF33" s="678"/>
      <c r="AG33" s="678"/>
      <c r="AH33" s="678"/>
      <c r="AI33" s="678"/>
      <c r="AJ33" s="678"/>
      <c r="AK33" s="678"/>
      <c r="AL33" s="678"/>
      <c r="AM33" s="678"/>
      <c r="AN33" s="678"/>
      <c r="AO33" s="678"/>
      <c r="AP33" s="678"/>
      <c r="AQ33" s="678"/>
      <c r="AR33" s="678"/>
      <c r="AS33" s="678"/>
      <c r="AT33" s="679"/>
      <c r="AU33" s="335"/>
      <c r="AV33" s="335"/>
      <c r="AW33" s="335"/>
      <c r="AX33" s="335"/>
      <c r="AY33" s="408"/>
    </row>
    <row r="34" spans="1:51" ht="35.1" customHeight="1">
      <c r="A34" s="408"/>
      <c r="B34" s="335"/>
      <c r="C34" s="335"/>
      <c r="D34" s="335"/>
      <c r="E34" s="677"/>
      <c r="F34" s="678"/>
      <c r="G34" s="678"/>
      <c r="H34" s="678"/>
      <c r="I34" s="678"/>
      <c r="J34" s="678"/>
      <c r="K34" s="678"/>
      <c r="L34" s="678"/>
      <c r="M34" s="678"/>
      <c r="N34" s="678"/>
      <c r="O34" s="678"/>
      <c r="P34" s="678"/>
      <c r="Q34" s="678"/>
      <c r="R34" s="678"/>
      <c r="S34" s="678"/>
      <c r="T34" s="678"/>
      <c r="U34" s="678"/>
      <c r="V34" s="678"/>
      <c r="W34" s="678"/>
      <c r="X34" s="678"/>
      <c r="Y34" s="678"/>
      <c r="Z34" s="678"/>
      <c r="AA34" s="678"/>
      <c r="AB34" s="678"/>
      <c r="AC34" s="678"/>
      <c r="AD34" s="678"/>
      <c r="AE34" s="678"/>
      <c r="AF34" s="678"/>
      <c r="AG34" s="678"/>
      <c r="AH34" s="678"/>
      <c r="AI34" s="678"/>
      <c r="AJ34" s="678"/>
      <c r="AK34" s="678"/>
      <c r="AL34" s="678"/>
      <c r="AM34" s="678"/>
      <c r="AN34" s="678"/>
      <c r="AO34" s="678"/>
      <c r="AP34" s="678"/>
      <c r="AQ34" s="678"/>
      <c r="AR34" s="678"/>
      <c r="AS34" s="678"/>
      <c r="AT34" s="679"/>
      <c r="AU34" s="335"/>
      <c r="AV34" s="335"/>
      <c r="AW34" s="335"/>
      <c r="AX34" s="335"/>
      <c r="AY34" s="408"/>
    </row>
    <row r="35" spans="1:51" ht="35.1" customHeight="1">
      <c r="A35" s="408"/>
      <c r="B35" s="335"/>
      <c r="C35" s="335"/>
      <c r="D35" s="335"/>
      <c r="E35" s="677"/>
      <c r="F35" s="678"/>
      <c r="G35" s="678"/>
      <c r="H35" s="678"/>
      <c r="I35" s="678"/>
      <c r="J35" s="678"/>
      <c r="K35" s="678"/>
      <c r="L35" s="678"/>
      <c r="M35" s="678"/>
      <c r="N35" s="678"/>
      <c r="O35" s="678"/>
      <c r="P35" s="678"/>
      <c r="Q35" s="678"/>
      <c r="R35" s="678"/>
      <c r="S35" s="678"/>
      <c r="T35" s="678"/>
      <c r="U35" s="678"/>
      <c r="V35" s="678"/>
      <c r="W35" s="678"/>
      <c r="X35" s="678"/>
      <c r="Y35" s="678"/>
      <c r="Z35" s="678"/>
      <c r="AA35" s="678"/>
      <c r="AB35" s="678"/>
      <c r="AC35" s="678"/>
      <c r="AD35" s="678"/>
      <c r="AE35" s="678"/>
      <c r="AF35" s="678"/>
      <c r="AG35" s="678"/>
      <c r="AH35" s="678"/>
      <c r="AI35" s="678"/>
      <c r="AJ35" s="678"/>
      <c r="AK35" s="678"/>
      <c r="AL35" s="678"/>
      <c r="AM35" s="678"/>
      <c r="AN35" s="678"/>
      <c r="AO35" s="678"/>
      <c r="AP35" s="678"/>
      <c r="AQ35" s="678"/>
      <c r="AR35" s="678"/>
      <c r="AS35" s="678"/>
      <c r="AT35" s="679"/>
      <c r="AU35" s="335"/>
      <c r="AV35" s="335"/>
      <c r="AW35" s="335"/>
      <c r="AX35" s="335"/>
      <c r="AY35" s="408"/>
    </row>
    <row r="36" spans="1:51" ht="35.1" customHeight="1">
      <c r="A36" s="408"/>
      <c r="B36" s="335"/>
      <c r="C36" s="335"/>
      <c r="D36" s="335"/>
      <c r="E36" s="677"/>
      <c r="F36" s="678"/>
      <c r="G36" s="678"/>
      <c r="H36" s="678"/>
      <c r="I36" s="678"/>
      <c r="J36" s="678"/>
      <c r="K36" s="678"/>
      <c r="L36" s="678"/>
      <c r="M36" s="678"/>
      <c r="N36" s="678"/>
      <c r="O36" s="678"/>
      <c r="P36" s="678"/>
      <c r="Q36" s="678"/>
      <c r="R36" s="678"/>
      <c r="S36" s="678"/>
      <c r="T36" s="678"/>
      <c r="U36" s="678"/>
      <c r="V36" s="678"/>
      <c r="W36" s="678"/>
      <c r="X36" s="678"/>
      <c r="Y36" s="678"/>
      <c r="Z36" s="678"/>
      <c r="AA36" s="678"/>
      <c r="AB36" s="678"/>
      <c r="AC36" s="678"/>
      <c r="AD36" s="678"/>
      <c r="AE36" s="678"/>
      <c r="AF36" s="678"/>
      <c r="AG36" s="678"/>
      <c r="AH36" s="678"/>
      <c r="AI36" s="678"/>
      <c r="AJ36" s="678"/>
      <c r="AK36" s="678"/>
      <c r="AL36" s="678"/>
      <c r="AM36" s="678"/>
      <c r="AN36" s="678"/>
      <c r="AO36" s="678"/>
      <c r="AP36" s="678"/>
      <c r="AQ36" s="678"/>
      <c r="AR36" s="678"/>
      <c r="AS36" s="678"/>
      <c r="AT36" s="679"/>
      <c r="AU36" s="335"/>
      <c r="AV36" s="335"/>
      <c r="AW36" s="335"/>
      <c r="AX36" s="335"/>
      <c r="AY36" s="408"/>
    </row>
    <row r="37" spans="1:51" ht="35.1" customHeight="1">
      <c r="A37" s="408"/>
      <c r="B37" s="335"/>
      <c r="C37" s="335"/>
      <c r="D37" s="335"/>
      <c r="E37" s="677"/>
      <c r="F37" s="678"/>
      <c r="G37" s="678"/>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678"/>
      <c r="AM37" s="678"/>
      <c r="AN37" s="678"/>
      <c r="AO37" s="678"/>
      <c r="AP37" s="678"/>
      <c r="AQ37" s="678"/>
      <c r="AR37" s="678"/>
      <c r="AS37" s="678"/>
      <c r="AT37" s="679"/>
      <c r="AU37" s="335"/>
      <c r="AV37" s="335"/>
      <c r="AW37" s="335"/>
      <c r="AX37" s="335"/>
      <c r="AY37" s="408"/>
    </row>
    <row r="38" spans="1:51" ht="35.1" customHeight="1">
      <c r="A38" s="408"/>
      <c r="B38" s="335"/>
      <c r="C38" s="335"/>
      <c r="D38" s="335"/>
      <c r="E38" s="677"/>
      <c r="F38" s="678"/>
      <c r="G38" s="678"/>
      <c r="H38" s="678"/>
      <c r="I38" s="678"/>
      <c r="J38" s="678"/>
      <c r="K38" s="678"/>
      <c r="L38" s="678"/>
      <c r="M38" s="678"/>
      <c r="N38" s="678"/>
      <c r="O38" s="678"/>
      <c r="P38" s="678"/>
      <c r="Q38" s="678"/>
      <c r="R38" s="678"/>
      <c r="S38" s="678"/>
      <c r="T38" s="678"/>
      <c r="U38" s="678"/>
      <c r="V38" s="678"/>
      <c r="W38" s="678"/>
      <c r="X38" s="678"/>
      <c r="Y38" s="678"/>
      <c r="Z38" s="678"/>
      <c r="AA38" s="678"/>
      <c r="AB38" s="678"/>
      <c r="AC38" s="678"/>
      <c r="AD38" s="678"/>
      <c r="AE38" s="678"/>
      <c r="AF38" s="678"/>
      <c r="AG38" s="678"/>
      <c r="AH38" s="678"/>
      <c r="AI38" s="678"/>
      <c r="AJ38" s="678"/>
      <c r="AK38" s="678"/>
      <c r="AL38" s="678"/>
      <c r="AM38" s="678"/>
      <c r="AN38" s="678"/>
      <c r="AO38" s="678"/>
      <c r="AP38" s="678"/>
      <c r="AQ38" s="678"/>
      <c r="AR38" s="678"/>
      <c r="AS38" s="678"/>
      <c r="AT38" s="679"/>
      <c r="AU38" s="335"/>
      <c r="AV38" s="335"/>
      <c r="AW38" s="335"/>
      <c r="AX38" s="335"/>
      <c r="AY38" s="408"/>
    </row>
    <row r="39" spans="1:51" ht="35.1" customHeight="1">
      <c r="A39" s="408"/>
      <c r="B39" s="335"/>
      <c r="C39" s="335"/>
      <c r="D39" s="335"/>
      <c r="E39" s="677"/>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678"/>
      <c r="AM39" s="678"/>
      <c r="AN39" s="678"/>
      <c r="AO39" s="678"/>
      <c r="AP39" s="678"/>
      <c r="AQ39" s="678"/>
      <c r="AR39" s="678"/>
      <c r="AS39" s="678"/>
      <c r="AT39" s="679"/>
      <c r="AU39" s="409"/>
      <c r="AV39" s="409"/>
      <c r="AW39" s="409"/>
      <c r="AX39" s="409"/>
      <c r="AY39" s="408"/>
    </row>
    <row r="40" spans="1:51" ht="35.1" customHeight="1">
      <c r="A40" s="408"/>
      <c r="B40" s="335"/>
      <c r="C40" s="335"/>
      <c r="D40" s="335"/>
      <c r="E40" s="677"/>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678"/>
      <c r="AH40" s="678"/>
      <c r="AI40" s="678"/>
      <c r="AJ40" s="678"/>
      <c r="AK40" s="678"/>
      <c r="AL40" s="678"/>
      <c r="AM40" s="678"/>
      <c r="AN40" s="678"/>
      <c r="AO40" s="678"/>
      <c r="AP40" s="678"/>
      <c r="AQ40" s="678"/>
      <c r="AR40" s="678"/>
      <c r="AS40" s="678"/>
      <c r="AT40" s="679"/>
      <c r="AU40" s="333"/>
      <c r="AV40" s="409"/>
      <c r="AW40" s="409"/>
      <c r="AX40" s="409"/>
      <c r="AY40" s="408"/>
    </row>
    <row r="41" spans="1:51" ht="35.1" customHeight="1">
      <c r="A41" s="408"/>
      <c r="B41" s="335"/>
      <c r="C41" s="335"/>
      <c r="D41" s="335"/>
      <c r="E41" s="677"/>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9"/>
      <c r="AU41" s="335"/>
      <c r="AV41" s="335"/>
      <c r="AW41" s="335"/>
      <c r="AX41" s="335"/>
      <c r="AY41" s="408"/>
    </row>
    <row r="42" spans="1:51" ht="35.1" customHeight="1">
      <c r="A42" s="408"/>
      <c r="B42" s="335"/>
      <c r="C42" s="335"/>
      <c r="D42" s="335"/>
      <c r="E42" s="677"/>
      <c r="F42" s="678"/>
      <c r="G42" s="678"/>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8"/>
      <c r="AG42" s="678"/>
      <c r="AH42" s="678"/>
      <c r="AI42" s="678"/>
      <c r="AJ42" s="678"/>
      <c r="AK42" s="678"/>
      <c r="AL42" s="678"/>
      <c r="AM42" s="678"/>
      <c r="AN42" s="678"/>
      <c r="AO42" s="678"/>
      <c r="AP42" s="678"/>
      <c r="AQ42" s="678"/>
      <c r="AR42" s="678"/>
      <c r="AS42" s="678"/>
      <c r="AT42" s="679"/>
      <c r="AU42" s="335"/>
      <c r="AV42" s="335"/>
      <c r="AW42" s="335"/>
      <c r="AX42" s="335"/>
      <c r="AY42" s="408"/>
    </row>
    <row r="43" spans="1:51" ht="36" customHeight="1">
      <c r="A43" s="408"/>
      <c r="B43" s="335"/>
      <c r="C43" s="335"/>
      <c r="D43" s="335"/>
      <c r="E43" s="677"/>
      <c r="F43" s="678"/>
      <c r="G43" s="678"/>
      <c r="H43" s="678"/>
      <c r="I43" s="678"/>
      <c r="J43" s="678"/>
      <c r="K43" s="678"/>
      <c r="L43" s="678"/>
      <c r="M43" s="678"/>
      <c r="N43" s="678"/>
      <c r="O43" s="678"/>
      <c r="P43" s="678"/>
      <c r="Q43" s="678"/>
      <c r="R43" s="678"/>
      <c r="S43" s="678"/>
      <c r="T43" s="678"/>
      <c r="U43" s="678"/>
      <c r="V43" s="678"/>
      <c r="W43" s="678"/>
      <c r="X43" s="678"/>
      <c r="Y43" s="678"/>
      <c r="Z43" s="678"/>
      <c r="AA43" s="678"/>
      <c r="AB43" s="678"/>
      <c r="AC43" s="678"/>
      <c r="AD43" s="678"/>
      <c r="AE43" s="678"/>
      <c r="AF43" s="678"/>
      <c r="AG43" s="678"/>
      <c r="AH43" s="678"/>
      <c r="AI43" s="678"/>
      <c r="AJ43" s="678"/>
      <c r="AK43" s="678"/>
      <c r="AL43" s="678"/>
      <c r="AM43" s="678"/>
      <c r="AN43" s="678"/>
      <c r="AO43" s="678"/>
      <c r="AP43" s="678"/>
      <c r="AQ43" s="678"/>
      <c r="AR43" s="678"/>
      <c r="AS43" s="678"/>
      <c r="AT43" s="679"/>
      <c r="AU43" s="335"/>
      <c r="AV43" s="335"/>
      <c r="AW43" s="335"/>
      <c r="AX43" s="335"/>
      <c r="AY43" s="408"/>
    </row>
    <row r="44" spans="1:51" ht="36" customHeight="1">
      <c r="A44" s="408"/>
      <c r="B44" s="335"/>
      <c r="C44" s="335"/>
      <c r="D44" s="335"/>
      <c r="E44" s="677"/>
      <c r="F44" s="678"/>
      <c r="G44" s="678"/>
      <c r="H44" s="678"/>
      <c r="I44" s="678"/>
      <c r="J44" s="678"/>
      <c r="K44" s="678"/>
      <c r="L44" s="678"/>
      <c r="M44" s="678"/>
      <c r="N44" s="678"/>
      <c r="O44" s="678"/>
      <c r="P44" s="678"/>
      <c r="Q44" s="678"/>
      <c r="R44" s="678"/>
      <c r="S44" s="678"/>
      <c r="T44" s="678"/>
      <c r="U44" s="678"/>
      <c r="V44" s="678"/>
      <c r="W44" s="678"/>
      <c r="X44" s="678"/>
      <c r="Y44" s="678"/>
      <c r="Z44" s="678"/>
      <c r="AA44" s="678"/>
      <c r="AB44" s="678"/>
      <c r="AC44" s="678"/>
      <c r="AD44" s="678"/>
      <c r="AE44" s="678"/>
      <c r="AF44" s="678"/>
      <c r="AG44" s="678"/>
      <c r="AH44" s="678"/>
      <c r="AI44" s="678"/>
      <c r="AJ44" s="678"/>
      <c r="AK44" s="678"/>
      <c r="AL44" s="678"/>
      <c r="AM44" s="678"/>
      <c r="AN44" s="678"/>
      <c r="AO44" s="678"/>
      <c r="AP44" s="678"/>
      <c r="AQ44" s="678"/>
      <c r="AR44" s="678"/>
      <c r="AS44" s="678"/>
      <c r="AT44" s="679"/>
      <c r="AU44" s="335"/>
      <c r="AV44" s="335"/>
      <c r="AW44" s="335"/>
      <c r="AX44" s="335"/>
      <c r="AY44" s="408"/>
    </row>
    <row r="45" spans="1:51" ht="36" customHeight="1">
      <c r="A45" s="408"/>
      <c r="B45" s="335"/>
      <c r="C45" s="335"/>
      <c r="D45" s="335"/>
      <c r="E45" s="677"/>
      <c r="F45" s="678"/>
      <c r="G45" s="678"/>
      <c r="H45" s="678"/>
      <c r="I45" s="678"/>
      <c r="J45" s="678"/>
      <c r="K45" s="678"/>
      <c r="L45" s="678"/>
      <c r="M45" s="678"/>
      <c r="N45" s="678"/>
      <c r="O45" s="678"/>
      <c r="P45" s="678"/>
      <c r="Q45" s="678"/>
      <c r="R45" s="678"/>
      <c r="S45" s="678"/>
      <c r="T45" s="678"/>
      <c r="U45" s="678"/>
      <c r="V45" s="678"/>
      <c r="W45" s="678"/>
      <c r="X45" s="678"/>
      <c r="Y45" s="678"/>
      <c r="Z45" s="678"/>
      <c r="AA45" s="678"/>
      <c r="AB45" s="678"/>
      <c r="AC45" s="678"/>
      <c r="AD45" s="678"/>
      <c r="AE45" s="678"/>
      <c r="AF45" s="678"/>
      <c r="AG45" s="678"/>
      <c r="AH45" s="678"/>
      <c r="AI45" s="678"/>
      <c r="AJ45" s="678"/>
      <c r="AK45" s="678"/>
      <c r="AL45" s="678"/>
      <c r="AM45" s="678"/>
      <c r="AN45" s="678"/>
      <c r="AO45" s="678"/>
      <c r="AP45" s="678"/>
      <c r="AQ45" s="678"/>
      <c r="AR45" s="678"/>
      <c r="AS45" s="678"/>
      <c r="AT45" s="679"/>
      <c r="AU45" s="335"/>
      <c r="AV45" s="335"/>
      <c r="AW45" s="335"/>
      <c r="AX45" s="335"/>
      <c r="AY45" s="408"/>
    </row>
    <row r="46" spans="1:51" ht="36" customHeight="1">
      <c r="A46" s="408"/>
      <c r="B46" s="335"/>
      <c r="C46" s="335"/>
      <c r="D46" s="335"/>
      <c r="E46" s="680"/>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c r="AD46" s="681"/>
      <c r="AE46" s="681"/>
      <c r="AF46" s="681"/>
      <c r="AG46" s="681"/>
      <c r="AH46" s="681"/>
      <c r="AI46" s="681"/>
      <c r="AJ46" s="681"/>
      <c r="AK46" s="681"/>
      <c r="AL46" s="681"/>
      <c r="AM46" s="681"/>
      <c r="AN46" s="681"/>
      <c r="AO46" s="681"/>
      <c r="AP46" s="681"/>
      <c r="AQ46" s="681"/>
      <c r="AR46" s="681"/>
      <c r="AS46" s="681"/>
      <c r="AT46" s="682"/>
      <c r="AU46" s="335"/>
      <c r="AV46" s="335"/>
      <c r="AW46" s="335"/>
      <c r="AX46" s="335"/>
      <c r="AY46" s="408"/>
    </row>
    <row r="47" spans="1:51" ht="36" customHeight="1">
      <c r="A47" s="408"/>
      <c r="B47" s="407"/>
      <c r="C47" s="407"/>
      <c r="D47" s="407"/>
      <c r="E47" s="407"/>
      <c r="F47" s="407"/>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07"/>
      <c r="AU47" s="407"/>
      <c r="AV47" s="407"/>
      <c r="AW47" s="407"/>
      <c r="AX47" s="407"/>
      <c r="AY47" s="408"/>
    </row>
    <row r="48" spans="1:51" ht="36" customHeight="1">
      <c r="A48" s="408"/>
      <c r="B48" s="407"/>
      <c r="C48" s="407"/>
      <c r="D48" s="407"/>
      <c r="E48" s="407"/>
      <c r="F48" s="407"/>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07"/>
      <c r="AU48" s="407"/>
      <c r="AV48" s="407"/>
      <c r="AW48" s="407"/>
      <c r="AX48" s="407"/>
      <c r="AY48" s="408"/>
    </row>
    <row r="49" spans="1:52" ht="36" customHeight="1">
      <c r="A49" s="408"/>
      <c r="B49" s="407"/>
      <c r="C49" s="407"/>
      <c r="D49" s="407"/>
      <c r="E49" s="407"/>
      <c r="F49" s="407"/>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07"/>
      <c r="AU49" s="407"/>
      <c r="AV49" s="407"/>
      <c r="AW49" s="407"/>
      <c r="AX49" s="407"/>
      <c r="AY49" s="408"/>
    </row>
    <row r="50" spans="1:52" ht="36" customHeight="1">
      <c r="A50" s="408"/>
      <c r="B50" s="407"/>
      <c r="C50" s="407"/>
      <c r="D50" s="407"/>
      <c r="E50" s="407"/>
      <c r="F50" s="407"/>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07"/>
      <c r="AU50" s="407"/>
      <c r="AV50" s="407"/>
      <c r="AW50" s="407"/>
      <c r="AX50" s="407"/>
      <c r="AY50" s="408"/>
    </row>
    <row r="51" spans="1:52" ht="36" customHeight="1">
      <c r="A51" s="408"/>
      <c r="B51" s="407"/>
      <c r="C51" s="407"/>
      <c r="D51" s="407"/>
      <c r="E51" s="407"/>
      <c r="F51" s="407"/>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1"/>
      <c r="AO51" s="411"/>
      <c r="AP51" s="411"/>
      <c r="AQ51" s="411"/>
      <c r="AR51" s="411"/>
      <c r="AS51" s="411"/>
      <c r="AT51" s="407"/>
      <c r="AU51" s="407"/>
      <c r="AV51" s="407"/>
      <c r="AW51" s="407"/>
      <c r="AX51" s="407"/>
      <c r="AY51" s="408"/>
    </row>
    <row r="52" spans="1:52" ht="21.75" customHeight="1">
      <c r="A52" s="408"/>
      <c r="B52" s="407"/>
      <c r="C52" s="407"/>
      <c r="D52" s="407"/>
      <c r="E52" s="407"/>
      <c r="F52" s="407"/>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07"/>
      <c r="AU52" s="407"/>
      <c r="AV52" s="407"/>
      <c r="AW52" s="407"/>
      <c r="AX52" s="407"/>
      <c r="AY52" s="408"/>
      <c r="AZ52" s="412"/>
    </row>
    <row r="53" spans="1:52" ht="16.5" customHeight="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Z53" s="412"/>
    </row>
    <row r="54" spans="1:52">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1"/>
      <c r="AO54" s="411"/>
      <c r="AP54" s="411"/>
      <c r="AQ54" s="411"/>
      <c r="AR54" s="411"/>
      <c r="AS54" s="411"/>
    </row>
    <row r="55" spans="1:52">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1"/>
      <c r="AO55" s="411"/>
      <c r="AP55" s="411"/>
      <c r="AQ55" s="411"/>
      <c r="AR55" s="411"/>
      <c r="AS55" s="411"/>
    </row>
    <row r="56" spans="1:52">
      <c r="G56" s="411"/>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c r="AK56" s="411"/>
      <c r="AL56" s="411"/>
      <c r="AM56" s="411"/>
      <c r="AN56" s="411"/>
      <c r="AO56" s="411"/>
      <c r="AP56" s="411"/>
      <c r="AQ56" s="411"/>
      <c r="AR56" s="411"/>
      <c r="AS56" s="411"/>
    </row>
    <row r="57" spans="1:52">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1"/>
      <c r="AJ57" s="411"/>
      <c r="AK57" s="411"/>
      <c r="AL57" s="411"/>
      <c r="AM57" s="411"/>
      <c r="AN57" s="411"/>
      <c r="AO57" s="411"/>
      <c r="AP57" s="411"/>
      <c r="AQ57" s="411"/>
      <c r="AR57" s="411"/>
      <c r="AS57" s="411"/>
    </row>
    <row r="58" spans="1:52">
      <c r="G58" s="411"/>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M58" s="411"/>
      <c r="AN58" s="411"/>
      <c r="AO58" s="411"/>
      <c r="AP58" s="411"/>
      <c r="AQ58" s="411"/>
      <c r="AR58" s="411"/>
      <c r="AS58" s="411"/>
    </row>
    <row r="59" spans="1:52">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c r="AL59" s="411"/>
      <c r="AM59" s="411"/>
      <c r="AN59" s="411"/>
      <c r="AO59" s="411"/>
      <c r="AP59" s="411"/>
      <c r="AQ59" s="411"/>
      <c r="AR59" s="411"/>
      <c r="AS59" s="411"/>
    </row>
    <row r="60" spans="1:52">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1"/>
      <c r="AN60" s="411"/>
      <c r="AO60" s="411"/>
      <c r="AP60" s="411"/>
      <c r="AQ60" s="411"/>
      <c r="AR60" s="411"/>
      <c r="AS60" s="411"/>
    </row>
    <row r="61" spans="1:52">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row>
    <row r="62" spans="1:52">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row>
    <row r="63" spans="1:52">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row>
    <row r="64" spans="1:52">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row>
    <row r="65" spans="7:45">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row>
    <row r="66" spans="7:45">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row>
    <row r="67" spans="7:45">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row>
    <row r="68" spans="7:45">
      <c r="G68" s="411"/>
      <c r="H68" s="411"/>
      <c r="I68" s="411"/>
      <c r="J68" s="411"/>
      <c r="K68" s="411"/>
      <c r="L68" s="411"/>
      <c r="M68" s="411"/>
      <c r="N68" s="411"/>
      <c r="O68" s="411"/>
      <c r="P68" s="411"/>
      <c r="Q68" s="411"/>
      <c r="R68" s="411"/>
      <c r="S68" s="411"/>
      <c r="T68" s="411"/>
      <c r="U68" s="411"/>
      <c r="V68" s="411"/>
      <c r="W68" s="411"/>
      <c r="X68" s="411"/>
      <c r="Y68" s="411"/>
      <c r="Z68" s="411"/>
      <c r="AA68" s="411"/>
      <c r="AB68" s="411"/>
      <c r="AC68" s="411"/>
      <c r="AD68" s="411"/>
      <c r="AE68" s="411"/>
      <c r="AF68" s="411"/>
      <c r="AG68" s="411"/>
      <c r="AH68" s="411"/>
      <c r="AI68" s="411"/>
      <c r="AJ68" s="411"/>
      <c r="AK68" s="411"/>
      <c r="AL68" s="411"/>
      <c r="AM68" s="411"/>
      <c r="AN68" s="411"/>
      <c r="AO68" s="411"/>
      <c r="AP68" s="411"/>
      <c r="AQ68" s="411"/>
      <c r="AR68" s="411"/>
      <c r="AS68" s="411"/>
    </row>
    <row r="69" spans="7:45">
      <c r="G69" s="411"/>
      <c r="H69" s="411"/>
      <c r="I69" s="411"/>
      <c r="J69" s="411"/>
      <c r="K69" s="411"/>
      <c r="L69" s="411"/>
      <c r="M69" s="411"/>
      <c r="N69" s="411"/>
      <c r="O69" s="411"/>
      <c r="P69" s="411"/>
      <c r="Q69" s="411"/>
      <c r="R69" s="411"/>
      <c r="S69" s="411"/>
      <c r="T69" s="411"/>
      <c r="U69" s="411"/>
      <c r="V69" s="411"/>
      <c r="W69" s="411"/>
      <c r="X69" s="411"/>
      <c r="Y69" s="411"/>
      <c r="Z69" s="411"/>
      <c r="AA69" s="411"/>
      <c r="AB69" s="411"/>
      <c r="AC69" s="411"/>
      <c r="AD69" s="411"/>
      <c r="AE69" s="411"/>
      <c r="AF69" s="411"/>
      <c r="AG69" s="411"/>
      <c r="AH69" s="411"/>
      <c r="AI69" s="411"/>
      <c r="AJ69" s="411"/>
      <c r="AK69" s="411"/>
      <c r="AL69" s="411"/>
      <c r="AM69" s="411"/>
      <c r="AN69" s="411"/>
      <c r="AO69" s="411"/>
      <c r="AP69" s="411"/>
      <c r="AQ69" s="411"/>
      <c r="AR69" s="411"/>
      <c r="AS69" s="411"/>
    </row>
    <row r="70" spans="7:45">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c r="AK70" s="411"/>
      <c r="AL70" s="411"/>
      <c r="AM70" s="411"/>
      <c r="AN70" s="411"/>
      <c r="AO70" s="411"/>
      <c r="AP70" s="411"/>
      <c r="AQ70" s="411"/>
      <c r="AR70" s="411"/>
      <c r="AS70" s="411"/>
    </row>
    <row r="71" spans="7:45">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1"/>
      <c r="AQ71" s="411"/>
      <c r="AR71" s="411"/>
      <c r="AS71" s="411"/>
    </row>
    <row r="72" spans="7:45">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row>
    <row r="73" spans="7:45">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c r="AH73" s="411"/>
      <c r="AI73" s="411"/>
      <c r="AJ73" s="411"/>
      <c r="AK73" s="411"/>
      <c r="AL73" s="411"/>
      <c r="AM73" s="411"/>
      <c r="AN73" s="411"/>
      <c r="AO73" s="411"/>
      <c r="AP73" s="411"/>
      <c r="AQ73" s="411"/>
      <c r="AR73" s="411"/>
      <c r="AS73" s="411"/>
    </row>
    <row r="74" spans="7:45">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1"/>
      <c r="AL74" s="411"/>
      <c r="AM74" s="411"/>
      <c r="AN74" s="411"/>
      <c r="AO74" s="411"/>
      <c r="AP74" s="411"/>
      <c r="AQ74" s="411"/>
      <c r="AR74" s="411"/>
      <c r="AS74" s="411"/>
    </row>
    <row r="75" spans="7:45">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c r="AH75" s="411"/>
      <c r="AI75" s="411"/>
      <c r="AJ75" s="411"/>
      <c r="AK75" s="411"/>
      <c r="AL75" s="411"/>
      <c r="AM75" s="411"/>
      <c r="AN75" s="411"/>
      <c r="AO75" s="411"/>
      <c r="AP75" s="411"/>
      <c r="AQ75" s="411"/>
      <c r="AR75" s="411"/>
      <c r="AS75" s="411"/>
    </row>
    <row r="76" spans="7:45">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411"/>
      <c r="AE76" s="411"/>
      <c r="AF76" s="411"/>
      <c r="AG76" s="411"/>
      <c r="AH76" s="411"/>
      <c r="AI76" s="411"/>
      <c r="AJ76" s="411"/>
      <c r="AK76" s="411"/>
      <c r="AL76" s="411"/>
      <c r="AM76" s="411"/>
      <c r="AN76" s="411"/>
      <c r="AO76" s="411"/>
      <c r="AP76" s="411"/>
      <c r="AQ76" s="411"/>
      <c r="AR76" s="411"/>
      <c r="AS76" s="411"/>
    </row>
  </sheetData>
  <sheetProtection password="F571" sheet="1"/>
  <mergeCells count="16">
    <mergeCell ref="E13:AT28"/>
    <mergeCell ref="AU28:AV28"/>
    <mergeCell ref="E30:J30"/>
    <mergeCell ref="E31:AT46"/>
    <mergeCell ref="B9:G9"/>
    <mergeCell ref="H9:O9"/>
    <mergeCell ref="P9:V9"/>
    <mergeCell ref="W9:AX9"/>
    <mergeCell ref="E12:H12"/>
    <mergeCell ref="AU12:AV12"/>
    <mergeCell ref="B4:AX4"/>
    <mergeCell ref="B6:AQ6"/>
    <mergeCell ref="B7:AP7"/>
    <mergeCell ref="AR7:AS7"/>
    <mergeCell ref="AU7:AV7"/>
    <mergeCell ref="AW7:AX7"/>
  </mergeCells>
  <phoneticPr fontId="57"/>
  <conditionalFormatting sqref="H9:O9">
    <cfRule type="expression" dxfId="37" priority="4" stopIfTrue="1">
      <formula>$H$9=""</formula>
    </cfRule>
  </conditionalFormatting>
  <conditionalFormatting sqref="W9:AX9">
    <cfRule type="expression" dxfId="36" priority="3" stopIfTrue="1">
      <formula>$W$9=""</formula>
    </cfRule>
  </conditionalFormatting>
  <conditionalFormatting sqref="AR7:AS7 AU7:AV7">
    <cfRule type="expression" dxfId="35" priority="2" stopIfTrue="1">
      <formula>AR7=""</formula>
    </cfRule>
  </conditionalFormatting>
  <conditionalFormatting sqref="AU7:AV7">
    <cfRule type="expression" dxfId="34" priority="1" stopIfTrue="1">
      <formula>AU7=""</formula>
    </cfRule>
  </conditionalFormatting>
  <dataValidations count="2">
    <dataValidation type="textLength" imeMode="disabled" operator="equal" allowBlank="1" showInputMessage="1" showErrorMessage="1" error="入力された桁数が不正です。_x000a_5ケタで再度入力してください。" sqref="WVS98304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H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H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H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H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H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H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H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H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H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H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H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H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H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H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H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formula1>5</formula1>
    </dataValidation>
    <dataValidation allowBlank="1" showInputMessage="1" showErrorMessage="1" error="入力された桁数が不正です。_x000a_5ケタで再度入力してください。" sqref="H9:O9"/>
  </dataValidations>
  <printOptions horizontalCentered="1" verticalCentered="1"/>
  <pageMargins left="0.31496062992125984" right="0.31496062992125984" top="0.43307086614173229" bottom="0.15748031496062992" header="0.31496062992125984" footer="0.31496062992125984"/>
  <pageSetup paperSize="9" scale="55" orientation="portrait" r:id="rId1"/>
  <headerFooter>
    <oddHeader>&amp;RVERSION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view="pageBreakPreview" zoomScale="70" zoomScaleNormal="70" zoomScaleSheetLayoutView="70" workbookViewId="0">
      <selection activeCell="B4" sqref="B4:AU4"/>
    </sheetView>
  </sheetViews>
  <sheetFormatPr defaultRowHeight="13.5"/>
  <cols>
    <col min="1" max="1" width="2" style="304" customWidth="1"/>
    <col min="2" max="47" width="3.625" style="304" customWidth="1"/>
    <col min="48" max="48" width="2" style="304" customWidth="1"/>
    <col min="49" max="49" width="9" style="304" customWidth="1"/>
    <col min="50" max="50" width="10.875" style="304" hidden="1" customWidth="1"/>
    <col min="51" max="52" width="13" style="304" hidden="1" customWidth="1"/>
    <col min="53" max="53" width="13.25" style="304" customWidth="1"/>
    <col min="54" max="54" width="10.375" style="304" customWidth="1"/>
    <col min="55" max="55" width="9" style="304" customWidth="1"/>
    <col min="56" max="254" width="9" style="304"/>
    <col min="255" max="255" width="2" style="304" customWidth="1"/>
    <col min="256" max="301" width="3.625" style="304" customWidth="1"/>
    <col min="302" max="302" width="2" style="304" customWidth="1"/>
    <col min="303" max="303" width="9" style="304" customWidth="1"/>
    <col min="304" max="304" width="10.875" style="304" customWidth="1"/>
    <col min="305" max="306" width="13" style="304" customWidth="1"/>
    <col min="307" max="307" width="8.25" style="304" customWidth="1"/>
    <col min="308" max="308" width="10.375" style="304" customWidth="1"/>
    <col min="309" max="309" width="10.125" style="304" customWidth="1"/>
    <col min="310" max="311" width="9" style="304" customWidth="1"/>
    <col min="312" max="510" width="9" style="304"/>
    <col min="511" max="511" width="2" style="304" customWidth="1"/>
    <col min="512" max="557" width="3.625" style="304" customWidth="1"/>
    <col min="558" max="558" width="2" style="304" customWidth="1"/>
    <col min="559" max="559" width="9" style="304" customWidth="1"/>
    <col min="560" max="560" width="10.875" style="304" customWidth="1"/>
    <col min="561" max="562" width="13" style="304" customWidth="1"/>
    <col min="563" max="563" width="8.25" style="304" customWidth="1"/>
    <col min="564" max="564" width="10.375" style="304" customWidth="1"/>
    <col min="565" max="565" width="10.125" style="304" customWidth="1"/>
    <col min="566" max="567" width="9" style="304" customWidth="1"/>
    <col min="568" max="766" width="9" style="304"/>
    <col min="767" max="767" width="2" style="304" customWidth="1"/>
    <col min="768" max="813" width="3.625" style="304" customWidth="1"/>
    <col min="814" max="814" width="2" style="304" customWidth="1"/>
    <col min="815" max="815" width="9" style="304" customWidth="1"/>
    <col min="816" max="816" width="10.875" style="304" customWidth="1"/>
    <col min="817" max="818" width="13" style="304" customWidth="1"/>
    <col min="819" max="819" width="8.25" style="304" customWidth="1"/>
    <col min="820" max="820" width="10.375" style="304" customWidth="1"/>
    <col min="821" max="821" width="10.125" style="304" customWidth="1"/>
    <col min="822" max="823" width="9" style="304" customWidth="1"/>
    <col min="824" max="1022" width="9" style="304"/>
    <col min="1023" max="1023" width="2" style="304" customWidth="1"/>
    <col min="1024" max="1069" width="3.625" style="304" customWidth="1"/>
    <col min="1070" max="1070" width="2" style="304" customWidth="1"/>
    <col min="1071" max="1071" width="9" style="304" customWidth="1"/>
    <col min="1072" max="1072" width="10.875" style="304" customWidth="1"/>
    <col min="1073" max="1074" width="13" style="304" customWidth="1"/>
    <col min="1075" max="1075" width="8.25" style="304" customWidth="1"/>
    <col min="1076" max="1076" width="10.375" style="304" customWidth="1"/>
    <col min="1077" max="1077" width="10.125" style="304" customWidth="1"/>
    <col min="1078" max="1079" width="9" style="304" customWidth="1"/>
    <col min="1080" max="1278" width="9" style="304"/>
    <col min="1279" max="1279" width="2" style="304" customWidth="1"/>
    <col min="1280" max="1325" width="3.625" style="304" customWidth="1"/>
    <col min="1326" max="1326" width="2" style="304" customWidth="1"/>
    <col min="1327" max="1327" width="9" style="304" customWidth="1"/>
    <col min="1328" max="1328" width="10.875" style="304" customWidth="1"/>
    <col min="1329" max="1330" width="13" style="304" customWidth="1"/>
    <col min="1331" max="1331" width="8.25" style="304" customWidth="1"/>
    <col min="1332" max="1332" width="10.375" style="304" customWidth="1"/>
    <col min="1333" max="1333" width="10.125" style="304" customWidth="1"/>
    <col min="1334" max="1335" width="9" style="304" customWidth="1"/>
    <col min="1336" max="1534" width="9" style="304"/>
    <col min="1535" max="1535" width="2" style="304" customWidth="1"/>
    <col min="1536" max="1581" width="3.625" style="304" customWidth="1"/>
    <col min="1582" max="1582" width="2" style="304" customWidth="1"/>
    <col min="1583" max="1583" width="9" style="304" customWidth="1"/>
    <col min="1584" max="1584" width="10.875" style="304" customWidth="1"/>
    <col min="1585" max="1586" width="13" style="304" customWidth="1"/>
    <col min="1587" max="1587" width="8.25" style="304" customWidth="1"/>
    <col min="1588" max="1588" width="10.375" style="304" customWidth="1"/>
    <col min="1589" max="1589" width="10.125" style="304" customWidth="1"/>
    <col min="1590" max="1591" width="9" style="304" customWidth="1"/>
    <col min="1592" max="1790" width="9" style="304"/>
    <col min="1791" max="1791" width="2" style="304" customWidth="1"/>
    <col min="1792" max="1837" width="3.625" style="304" customWidth="1"/>
    <col min="1838" max="1838" width="2" style="304" customWidth="1"/>
    <col min="1839" max="1839" width="9" style="304" customWidth="1"/>
    <col min="1840" max="1840" width="10.875" style="304" customWidth="1"/>
    <col min="1841" max="1842" width="13" style="304" customWidth="1"/>
    <col min="1843" max="1843" width="8.25" style="304" customWidth="1"/>
    <col min="1844" max="1844" width="10.375" style="304" customWidth="1"/>
    <col min="1845" max="1845" width="10.125" style="304" customWidth="1"/>
    <col min="1846" max="1847" width="9" style="304" customWidth="1"/>
    <col min="1848" max="2046" width="9" style="304"/>
    <col min="2047" max="2047" width="2" style="304" customWidth="1"/>
    <col min="2048" max="2093" width="3.625" style="304" customWidth="1"/>
    <col min="2094" max="2094" width="2" style="304" customWidth="1"/>
    <col min="2095" max="2095" width="9" style="304" customWidth="1"/>
    <col min="2096" max="2096" width="10.875" style="304" customWidth="1"/>
    <col min="2097" max="2098" width="13" style="304" customWidth="1"/>
    <col min="2099" max="2099" width="8.25" style="304" customWidth="1"/>
    <col min="2100" max="2100" width="10.375" style="304" customWidth="1"/>
    <col min="2101" max="2101" width="10.125" style="304" customWidth="1"/>
    <col min="2102" max="2103" width="9" style="304" customWidth="1"/>
    <col min="2104" max="2302" width="9" style="304"/>
    <col min="2303" max="2303" width="2" style="304" customWidth="1"/>
    <col min="2304" max="2349" width="3.625" style="304" customWidth="1"/>
    <col min="2350" max="2350" width="2" style="304" customWidth="1"/>
    <col min="2351" max="2351" width="9" style="304" customWidth="1"/>
    <col min="2352" max="2352" width="10.875" style="304" customWidth="1"/>
    <col min="2353" max="2354" width="13" style="304" customWidth="1"/>
    <col min="2355" max="2355" width="8.25" style="304" customWidth="1"/>
    <col min="2356" max="2356" width="10.375" style="304" customWidth="1"/>
    <col min="2357" max="2357" width="10.125" style="304" customWidth="1"/>
    <col min="2358" max="2359" width="9" style="304" customWidth="1"/>
    <col min="2360" max="2558" width="9" style="304"/>
    <col min="2559" max="2559" width="2" style="304" customWidth="1"/>
    <col min="2560" max="2605" width="3.625" style="304" customWidth="1"/>
    <col min="2606" max="2606" width="2" style="304" customWidth="1"/>
    <col min="2607" max="2607" width="9" style="304" customWidth="1"/>
    <col min="2608" max="2608" width="10.875" style="304" customWidth="1"/>
    <col min="2609" max="2610" width="13" style="304" customWidth="1"/>
    <col min="2611" max="2611" width="8.25" style="304" customWidth="1"/>
    <col min="2612" max="2612" width="10.375" style="304" customWidth="1"/>
    <col min="2613" max="2613" width="10.125" style="304" customWidth="1"/>
    <col min="2614" max="2615" width="9" style="304" customWidth="1"/>
    <col min="2616" max="2814" width="9" style="304"/>
    <col min="2815" max="2815" width="2" style="304" customWidth="1"/>
    <col min="2816" max="2861" width="3.625" style="304" customWidth="1"/>
    <col min="2862" max="2862" width="2" style="304" customWidth="1"/>
    <col min="2863" max="2863" width="9" style="304" customWidth="1"/>
    <col min="2864" max="2864" width="10.875" style="304" customWidth="1"/>
    <col min="2865" max="2866" width="13" style="304" customWidth="1"/>
    <col min="2867" max="2867" width="8.25" style="304" customWidth="1"/>
    <col min="2868" max="2868" width="10.375" style="304" customWidth="1"/>
    <col min="2869" max="2869" width="10.125" style="304" customWidth="1"/>
    <col min="2870" max="2871" width="9" style="304" customWidth="1"/>
    <col min="2872" max="3070" width="9" style="304"/>
    <col min="3071" max="3071" width="2" style="304" customWidth="1"/>
    <col min="3072" max="3117" width="3.625" style="304" customWidth="1"/>
    <col min="3118" max="3118" width="2" style="304" customWidth="1"/>
    <col min="3119" max="3119" width="9" style="304" customWidth="1"/>
    <col min="3120" max="3120" width="10.875" style="304" customWidth="1"/>
    <col min="3121" max="3122" width="13" style="304" customWidth="1"/>
    <col min="3123" max="3123" width="8.25" style="304" customWidth="1"/>
    <col min="3124" max="3124" width="10.375" style="304" customWidth="1"/>
    <col min="3125" max="3125" width="10.125" style="304" customWidth="1"/>
    <col min="3126" max="3127" width="9" style="304" customWidth="1"/>
    <col min="3128" max="3326" width="9" style="304"/>
    <col min="3327" max="3327" width="2" style="304" customWidth="1"/>
    <col min="3328" max="3373" width="3.625" style="304" customWidth="1"/>
    <col min="3374" max="3374" width="2" style="304" customWidth="1"/>
    <col min="3375" max="3375" width="9" style="304" customWidth="1"/>
    <col min="3376" max="3376" width="10.875" style="304" customWidth="1"/>
    <col min="3377" max="3378" width="13" style="304" customWidth="1"/>
    <col min="3379" max="3379" width="8.25" style="304" customWidth="1"/>
    <col min="3380" max="3380" width="10.375" style="304" customWidth="1"/>
    <col min="3381" max="3381" width="10.125" style="304" customWidth="1"/>
    <col min="3382" max="3383" width="9" style="304" customWidth="1"/>
    <col min="3384" max="3582" width="9" style="304"/>
    <col min="3583" max="3583" width="2" style="304" customWidth="1"/>
    <col min="3584" max="3629" width="3.625" style="304" customWidth="1"/>
    <col min="3630" max="3630" width="2" style="304" customWidth="1"/>
    <col min="3631" max="3631" width="9" style="304" customWidth="1"/>
    <col min="3632" max="3632" width="10.875" style="304" customWidth="1"/>
    <col min="3633" max="3634" width="13" style="304" customWidth="1"/>
    <col min="3635" max="3635" width="8.25" style="304" customWidth="1"/>
    <col min="3636" max="3636" width="10.375" style="304" customWidth="1"/>
    <col min="3637" max="3637" width="10.125" style="304" customWidth="1"/>
    <col min="3638" max="3639" width="9" style="304" customWidth="1"/>
    <col min="3640" max="3838" width="9" style="304"/>
    <col min="3839" max="3839" width="2" style="304" customWidth="1"/>
    <col min="3840" max="3885" width="3.625" style="304" customWidth="1"/>
    <col min="3886" max="3886" width="2" style="304" customWidth="1"/>
    <col min="3887" max="3887" width="9" style="304" customWidth="1"/>
    <col min="3888" max="3888" width="10.875" style="304" customWidth="1"/>
    <col min="3889" max="3890" width="13" style="304" customWidth="1"/>
    <col min="3891" max="3891" width="8.25" style="304" customWidth="1"/>
    <col min="3892" max="3892" width="10.375" style="304" customWidth="1"/>
    <col min="3893" max="3893" width="10.125" style="304" customWidth="1"/>
    <col min="3894" max="3895" width="9" style="304" customWidth="1"/>
    <col min="3896" max="4094" width="9" style="304"/>
    <col min="4095" max="4095" width="2" style="304" customWidth="1"/>
    <col min="4096" max="4141" width="3.625" style="304" customWidth="1"/>
    <col min="4142" max="4142" width="2" style="304" customWidth="1"/>
    <col min="4143" max="4143" width="9" style="304" customWidth="1"/>
    <col min="4144" max="4144" width="10.875" style="304" customWidth="1"/>
    <col min="4145" max="4146" width="13" style="304" customWidth="1"/>
    <col min="4147" max="4147" width="8.25" style="304" customWidth="1"/>
    <col min="4148" max="4148" width="10.375" style="304" customWidth="1"/>
    <col min="4149" max="4149" width="10.125" style="304" customWidth="1"/>
    <col min="4150" max="4151" width="9" style="304" customWidth="1"/>
    <col min="4152" max="4350" width="9" style="304"/>
    <col min="4351" max="4351" width="2" style="304" customWidth="1"/>
    <col min="4352" max="4397" width="3.625" style="304" customWidth="1"/>
    <col min="4398" max="4398" width="2" style="304" customWidth="1"/>
    <col min="4399" max="4399" width="9" style="304" customWidth="1"/>
    <col min="4400" max="4400" width="10.875" style="304" customWidth="1"/>
    <col min="4401" max="4402" width="13" style="304" customWidth="1"/>
    <col min="4403" max="4403" width="8.25" style="304" customWidth="1"/>
    <col min="4404" max="4404" width="10.375" style="304" customWidth="1"/>
    <col min="4405" max="4405" width="10.125" style="304" customWidth="1"/>
    <col min="4406" max="4407" width="9" style="304" customWidth="1"/>
    <col min="4408" max="4606" width="9" style="304"/>
    <col min="4607" max="4607" width="2" style="304" customWidth="1"/>
    <col min="4608" max="4653" width="3.625" style="304" customWidth="1"/>
    <col min="4654" max="4654" width="2" style="304" customWidth="1"/>
    <col min="4655" max="4655" width="9" style="304" customWidth="1"/>
    <col min="4656" max="4656" width="10.875" style="304" customWidth="1"/>
    <col min="4657" max="4658" width="13" style="304" customWidth="1"/>
    <col min="4659" max="4659" width="8.25" style="304" customWidth="1"/>
    <col min="4660" max="4660" width="10.375" style="304" customWidth="1"/>
    <col min="4661" max="4661" width="10.125" style="304" customWidth="1"/>
    <col min="4662" max="4663" width="9" style="304" customWidth="1"/>
    <col min="4664" max="4862" width="9" style="304"/>
    <col min="4863" max="4863" width="2" style="304" customWidth="1"/>
    <col min="4864" max="4909" width="3.625" style="304" customWidth="1"/>
    <col min="4910" max="4910" width="2" style="304" customWidth="1"/>
    <col min="4911" max="4911" width="9" style="304" customWidth="1"/>
    <col min="4912" max="4912" width="10.875" style="304" customWidth="1"/>
    <col min="4913" max="4914" width="13" style="304" customWidth="1"/>
    <col min="4915" max="4915" width="8.25" style="304" customWidth="1"/>
    <col min="4916" max="4916" width="10.375" style="304" customWidth="1"/>
    <col min="4917" max="4917" width="10.125" style="304" customWidth="1"/>
    <col min="4918" max="4919" width="9" style="304" customWidth="1"/>
    <col min="4920" max="5118" width="9" style="304"/>
    <col min="5119" max="5119" width="2" style="304" customWidth="1"/>
    <col min="5120" max="5165" width="3.625" style="304" customWidth="1"/>
    <col min="5166" max="5166" width="2" style="304" customWidth="1"/>
    <col min="5167" max="5167" width="9" style="304" customWidth="1"/>
    <col min="5168" max="5168" width="10.875" style="304" customWidth="1"/>
    <col min="5169" max="5170" width="13" style="304" customWidth="1"/>
    <col min="5171" max="5171" width="8.25" style="304" customWidth="1"/>
    <col min="5172" max="5172" width="10.375" style="304" customWidth="1"/>
    <col min="5173" max="5173" width="10.125" style="304" customWidth="1"/>
    <col min="5174" max="5175" width="9" style="304" customWidth="1"/>
    <col min="5176" max="5374" width="9" style="304"/>
    <col min="5375" max="5375" width="2" style="304" customWidth="1"/>
    <col min="5376" max="5421" width="3.625" style="304" customWidth="1"/>
    <col min="5422" max="5422" width="2" style="304" customWidth="1"/>
    <col min="5423" max="5423" width="9" style="304" customWidth="1"/>
    <col min="5424" max="5424" width="10.875" style="304" customWidth="1"/>
    <col min="5425" max="5426" width="13" style="304" customWidth="1"/>
    <col min="5427" max="5427" width="8.25" style="304" customWidth="1"/>
    <col min="5428" max="5428" width="10.375" style="304" customWidth="1"/>
    <col min="5429" max="5429" width="10.125" style="304" customWidth="1"/>
    <col min="5430" max="5431" width="9" style="304" customWidth="1"/>
    <col min="5432" max="5630" width="9" style="304"/>
    <col min="5631" max="5631" width="2" style="304" customWidth="1"/>
    <col min="5632" max="5677" width="3.625" style="304" customWidth="1"/>
    <col min="5678" max="5678" width="2" style="304" customWidth="1"/>
    <col min="5679" max="5679" width="9" style="304" customWidth="1"/>
    <col min="5680" max="5680" width="10.875" style="304" customWidth="1"/>
    <col min="5681" max="5682" width="13" style="304" customWidth="1"/>
    <col min="5683" max="5683" width="8.25" style="304" customWidth="1"/>
    <col min="5684" max="5684" width="10.375" style="304" customWidth="1"/>
    <col min="5685" max="5685" width="10.125" style="304" customWidth="1"/>
    <col min="5686" max="5687" width="9" style="304" customWidth="1"/>
    <col min="5688" max="5886" width="9" style="304"/>
    <col min="5887" max="5887" width="2" style="304" customWidth="1"/>
    <col min="5888" max="5933" width="3.625" style="304" customWidth="1"/>
    <col min="5934" max="5934" width="2" style="304" customWidth="1"/>
    <col min="5935" max="5935" width="9" style="304" customWidth="1"/>
    <col min="5936" max="5936" width="10.875" style="304" customWidth="1"/>
    <col min="5937" max="5938" width="13" style="304" customWidth="1"/>
    <col min="5939" max="5939" width="8.25" style="304" customWidth="1"/>
    <col min="5940" max="5940" width="10.375" style="304" customWidth="1"/>
    <col min="5941" max="5941" width="10.125" style="304" customWidth="1"/>
    <col min="5942" max="5943" width="9" style="304" customWidth="1"/>
    <col min="5944" max="6142" width="9" style="304"/>
    <col min="6143" max="6143" width="2" style="304" customWidth="1"/>
    <col min="6144" max="6189" width="3.625" style="304" customWidth="1"/>
    <col min="6190" max="6190" width="2" style="304" customWidth="1"/>
    <col min="6191" max="6191" width="9" style="304" customWidth="1"/>
    <col min="6192" max="6192" width="10.875" style="304" customWidth="1"/>
    <col min="6193" max="6194" width="13" style="304" customWidth="1"/>
    <col min="6195" max="6195" width="8.25" style="304" customWidth="1"/>
    <col min="6196" max="6196" width="10.375" style="304" customWidth="1"/>
    <col min="6197" max="6197" width="10.125" style="304" customWidth="1"/>
    <col min="6198" max="6199" width="9" style="304" customWidth="1"/>
    <col min="6200" max="6398" width="9" style="304"/>
    <col min="6399" max="6399" width="2" style="304" customWidth="1"/>
    <col min="6400" max="6445" width="3.625" style="304" customWidth="1"/>
    <col min="6446" max="6446" width="2" style="304" customWidth="1"/>
    <col min="6447" max="6447" width="9" style="304" customWidth="1"/>
    <col min="6448" max="6448" width="10.875" style="304" customWidth="1"/>
    <col min="6449" max="6450" width="13" style="304" customWidth="1"/>
    <col min="6451" max="6451" width="8.25" style="304" customWidth="1"/>
    <col min="6452" max="6452" width="10.375" style="304" customWidth="1"/>
    <col min="6453" max="6453" width="10.125" style="304" customWidth="1"/>
    <col min="6454" max="6455" width="9" style="304" customWidth="1"/>
    <col min="6456" max="6654" width="9" style="304"/>
    <col min="6655" max="6655" width="2" style="304" customWidth="1"/>
    <col min="6656" max="6701" width="3.625" style="304" customWidth="1"/>
    <col min="6702" max="6702" width="2" style="304" customWidth="1"/>
    <col min="6703" max="6703" width="9" style="304" customWidth="1"/>
    <col min="6704" max="6704" width="10.875" style="304" customWidth="1"/>
    <col min="6705" max="6706" width="13" style="304" customWidth="1"/>
    <col min="6707" max="6707" width="8.25" style="304" customWidth="1"/>
    <col min="6708" max="6708" width="10.375" style="304" customWidth="1"/>
    <col min="6709" max="6709" width="10.125" style="304" customWidth="1"/>
    <col min="6710" max="6711" width="9" style="304" customWidth="1"/>
    <col min="6712" max="6910" width="9" style="304"/>
    <col min="6911" max="6911" width="2" style="304" customWidth="1"/>
    <col min="6912" max="6957" width="3.625" style="304" customWidth="1"/>
    <col min="6958" max="6958" width="2" style="304" customWidth="1"/>
    <col min="6959" max="6959" width="9" style="304" customWidth="1"/>
    <col min="6960" max="6960" width="10.875" style="304" customWidth="1"/>
    <col min="6961" max="6962" width="13" style="304" customWidth="1"/>
    <col min="6963" max="6963" width="8.25" style="304" customWidth="1"/>
    <col min="6964" max="6964" width="10.375" style="304" customWidth="1"/>
    <col min="6965" max="6965" width="10.125" style="304" customWidth="1"/>
    <col min="6966" max="6967" width="9" style="304" customWidth="1"/>
    <col min="6968" max="7166" width="9" style="304"/>
    <col min="7167" max="7167" width="2" style="304" customWidth="1"/>
    <col min="7168" max="7213" width="3.625" style="304" customWidth="1"/>
    <col min="7214" max="7214" width="2" style="304" customWidth="1"/>
    <col min="7215" max="7215" width="9" style="304" customWidth="1"/>
    <col min="7216" max="7216" width="10.875" style="304" customWidth="1"/>
    <col min="7217" max="7218" width="13" style="304" customWidth="1"/>
    <col min="7219" max="7219" width="8.25" style="304" customWidth="1"/>
    <col min="7220" max="7220" width="10.375" style="304" customWidth="1"/>
    <col min="7221" max="7221" width="10.125" style="304" customWidth="1"/>
    <col min="7222" max="7223" width="9" style="304" customWidth="1"/>
    <col min="7224" max="7422" width="9" style="304"/>
    <col min="7423" max="7423" width="2" style="304" customWidth="1"/>
    <col min="7424" max="7469" width="3.625" style="304" customWidth="1"/>
    <col min="7470" max="7470" width="2" style="304" customWidth="1"/>
    <col min="7471" max="7471" width="9" style="304" customWidth="1"/>
    <col min="7472" max="7472" width="10.875" style="304" customWidth="1"/>
    <col min="7473" max="7474" width="13" style="304" customWidth="1"/>
    <col min="7475" max="7475" width="8.25" style="304" customWidth="1"/>
    <col min="7476" max="7476" width="10.375" style="304" customWidth="1"/>
    <col min="7477" max="7477" width="10.125" style="304" customWidth="1"/>
    <col min="7478" max="7479" width="9" style="304" customWidth="1"/>
    <col min="7480" max="7678" width="9" style="304"/>
    <col min="7679" max="7679" width="2" style="304" customWidth="1"/>
    <col min="7680" max="7725" width="3.625" style="304" customWidth="1"/>
    <col min="7726" max="7726" width="2" style="304" customWidth="1"/>
    <col min="7727" max="7727" width="9" style="304" customWidth="1"/>
    <col min="7728" max="7728" width="10.875" style="304" customWidth="1"/>
    <col min="7729" max="7730" width="13" style="304" customWidth="1"/>
    <col min="7731" max="7731" width="8.25" style="304" customWidth="1"/>
    <col min="7732" max="7732" width="10.375" style="304" customWidth="1"/>
    <col min="7733" max="7733" width="10.125" style="304" customWidth="1"/>
    <col min="7734" max="7735" width="9" style="304" customWidth="1"/>
    <col min="7736" max="7934" width="9" style="304"/>
    <col min="7935" max="7935" width="2" style="304" customWidth="1"/>
    <col min="7936" max="7981" width="3.625" style="304" customWidth="1"/>
    <col min="7982" max="7982" width="2" style="304" customWidth="1"/>
    <col min="7983" max="7983" width="9" style="304" customWidth="1"/>
    <col min="7984" max="7984" width="10.875" style="304" customWidth="1"/>
    <col min="7985" max="7986" width="13" style="304" customWidth="1"/>
    <col min="7987" max="7987" width="8.25" style="304" customWidth="1"/>
    <col min="7988" max="7988" width="10.375" style="304" customWidth="1"/>
    <col min="7989" max="7989" width="10.125" style="304" customWidth="1"/>
    <col min="7990" max="7991" width="9" style="304" customWidth="1"/>
    <col min="7992" max="8190" width="9" style="304"/>
    <col min="8191" max="8191" width="2" style="304" customWidth="1"/>
    <col min="8192" max="8237" width="3.625" style="304" customWidth="1"/>
    <col min="8238" max="8238" width="2" style="304" customWidth="1"/>
    <col min="8239" max="8239" width="9" style="304" customWidth="1"/>
    <col min="8240" max="8240" width="10.875" style="304" customWidth="1"/>
    <col min="8241" max="8242" width="13" style="304" customWidth="1"/>
    <col min="8243" max="8243" width="8.25" style="304" customWidth="1"/>
    <col min="8244" max="8244" width="10.375" style="304" customWidth="1"/>
    <col min="8245" max="8245" width="10.125" style="304" customWidth="1"/>
    <col min="8246" max="8247" width="9" style="304" customWidth="1"/>
    <col min="8248" max="8446" width="9" style="304"/>
    <col min="8447" max="8447" width="2" style="304" customWidth="1"/>
    <col min="8448" max="8493" width="3.625" style="304" customWidth="1"/>
    <col min="8494" max="8494" width="2" style="304" customWidth="1"/>
    <col min="8495" max="8495" width="9" style="304" customWidth="1"/>
    <col min="8496" max="8496" width="10.875" style="304" customWidth="1"/>
    <col min="8497" max="8498" width="13" style="304" customWidth="1"/>
    <col min="8499" max="8499" width="8.25" style="304" customWidth="1"/>
    <col min="8500" max="8500" width="10.375" style="304" customWidth="1"/>
    <col min="8501" max="8501" width="10.125" style="304" customWidth="1"/>
    <col min="8502" max="8503" width="9" style="304" customWidth="1"/>
    <col min="8504" max="8702" width="9" style="304"/>
    <col min="8703" max="8703" width="2" style="304" customWidth="1"/>
    <col min="8704" max="8749" width="3.625" style="304" customWidth="1"/>
    <col min="8750" max="8750" width="2" style="304" customWidth="1"/>
    <col min="8751" max="8751" width="9" style="304" customWidth="1"/>
    <col min="8752" max="8752" width="10.875" style="304" customWidth="1"/>
    <col min="8753" max="8754" width="13" style="304" customWidth="1"/>
    <col min="8755" max="8755" width="8.25" style="304" customWidth="1"/>
    <col min="8756" max="8756" width="10.375" style="304" customWidth="1"/>
    <col min="8757" max="8757" width="10.125" style="304" customWidth="1"/>
    <col min="8758" max="8759" width="9" style="304" customWidth="1"/>
    <col min="8760" max="8958" width="9" style="304"/>
    <col min="8959" max="8959" width="2" style="304" customWidth="1"/>
    <col min="8960" max="9005" width="3.625" style="304" customWidth="1"/>
    <col min="9006" max="9006" width="2" style="304" customWidth="1"/>
    <col min="9007" max="9007" width="9" style="304" customWidth="1"/>
    <col min="9008" max="9008" width="10.875" style="304" customWidth="1"/>
    <col min="9009" max="9010" width="13" style="304" customWidth="1"/>
    <col min="9011" max="9011" width="8.25" style="304" customWidth="1"/>
    <col min="9012" max="9012" width="10.375" style="304" customWidth="1"/>
    <col min="9013" max="9013" width="10.125" style="304" customWidth="1"/>
    <col min="9014" max="9015" width="9" style="304" customWidth="1"/>
    <col min="9016" max="9214" width="9" style="304"/>
    <col min="9215" max="9215" width="2" style="304" customWidth="1"/>
    <col min="9216" max="9261" width="3.625" style="304" customWidth="1"/>
    <col min="9262" max="9262" width="2" style="304" customWidth="1"/>
    <col min="9263" max="9263" width="9" style="304" customWidth="1"/>
    <col min="9264" max="9264" width="10.875" style="304" customWidth="1"/>
    <col min="9265" max="9266" width="13" style="304" customWidth="1"/>
    <col min="9267" max="9267" width="8.25" style="304" customWidth="1"/>
    <col min="9268" max="9268" width="10.375" style="304" customWidth="1"/>
    <col min="9269" max="9269" width="10.125" style="304" customWidth="1"/>
    <col min="9270" max="9271" width="9" style="304" customWidth="1"/>
    <col min="9272" max="9470" width="9" style="304"/>
    <col min="9471" max="9471" width="2" style="304" customWidth="1"/>
    <col min="9472" max="9517" width="3.625" style="304" customWidth="1"/>
    <col min="9518" max="9518" width="2" style="304" customWidth="1"/>
    <col min="9519" max="9519" width="9" style="304" customWidth="1"/>
    <col min="9520" max="9520" width="10.875" style="304" customWidth="1"/>
    <col min="9521" max="9522" width="13" style="304" customWidth="1"/>
    <col min="9523" max="9523" width="8.25" style="304" customWidth="1"/>
    <col min="9524" max="9524" width="10.375" style="304" customWidth="1"/>
    <col min="9525" max="9525" width="10.125" style="304" customWidth="1"/>
    <col min="9526" max="9527" width="9" style="304" customWidth="1"/>
    <col min="9528" max="9726" width="9" style="304"/>
    <col min="9727" max="9727" width="2" style="304" customWidth="1"/>
    <col min="9728" max="9773" width="3.625" style="304" customWidth="1"/>
    <col min="9774" max="9774" width="2" style="304" customWidth="1"/>
    <col min="9775" max="9775" width="9" style="304" customWidth="1"/>
    <col min="9776" max="9776" width="10.875" style="304" customWidth="1"/>
    <col min="9777" max="9778" width="13" style="304" customWidth="1"/>
    <col min="9779" max="9779" width="8.25" style="304" customWidth="1"/>
    <col min="9780" max="9780" width="10.375" style="304" customWidth="1"/>
    <col min="9781" max="9781" width="10.125" style="304" customWidth="1"/>
    <col min="9782" max="9783" width="9" style="304" customWidth="1"/>
    <col min="9784" max="9982" width="9" style="304"/>
    <col min="9983" max="9983" width="2" style="304" customWidth="1"/>
    <col min="9984" max="10029" width="3.625" style="304" customWidth="1"/>
    <col min="10030" max="10030" width="2" style="304" customWidth="1"/>
    <col min="10031" max="10031" width="9" style="304" customWidth="1"/>
    <col min="10032" max="10032" width="10.875" style="304" customWidth="1"/>
    <col min="10033" max="10034" width="13" style="304" customWidth="1"/>
    <col min="10035" max="10035" width="8.25" style="304" customWidth="1"/>
    <col min="10036" max="10036" width="10.375" style="304" customWidth="1"/>
    <col min="10037" max="10037" width="10.125" style="304" customWidth="1"/>
    <col min="10038" max="10039" width="9" style="304" customWidth="1"/>
    <col min="10040" max="10238" width="9" style="304"/>
    <col min="10239" max="10239" width="2" style="304" customWidth="1"/>
    <col min="10240" max="10285" width="3.625" style="304" customWidth="1"/>
    <col min="10286" max="10286" width="2" style="304" customWidth="1"/>
    <col min="10287" max="10287" width="9" style="304" customWidth="1"/>
    <col min="10288" max="10288" width="10.875" style="304" customWidth="1"/>
    <col min="10289" max="10290" width="13" style="304" customWidth="1"/>
    <col min="10291" max="10291" width="8.25" style="304" customWidth="1"/>
    <col min="10292" max="10292" width="10.375" style="304" customWidth="1"/>
    <col min="10293" max="10293" width="10.125" style="304" customWidth="1"/>
    <col min="10294" max="10295" width="9" style="304" customWidth="1"/>
    <col min="10296" max="10494" width="9" style="304"/>
    <col min="10495" max="10495" width="2" style="304" customWidth="1"/>
    <col min="10496" max="10541" width="3.625" style="304" customWidth="1"/>
    <col min="10542" max="10542" width="2" style="304" customWidth="1"/>
    <col min="10543" max="10543" width="9" style="304" customWidth="1"/>
    <col min="10544" max="10544" width="10.875" style="304" customWidth="1"/>
    <col min="10545" max="10546" width="13" style="304" customWidth="1"/>
    <col min="10547" max="10547" width="8.25" style="304" customWidth="1"/>
    <col min="10548" max="10548" width="10.375" style="304" customWidth="1"/>
    <col min="10549" max="10549" width="10.125" style="304" customWidth="1"/>
    <col min="10550" max="10551" width="9" style="304" customWidth="1"/>
    <col min="10552" max="10750" width="9" style="304"/>
    <col min="10751" max="10751" width="2" style="304" customWidth="1"/>
    <col min="10752" max="10797" width="3.625" style="304" customWidth="1"/>
    <col min="10798" max="10798" width="2" style="304" customWidth="1"/>
    <col min="10799" max="10799" width="9" style="304" customWidth="1"/>
    <col min="10800" max="10800" width="10.875" style="304" customWidth="1"/>
    <col min="10801" max="10802" width="13" style="304" customWidth="1"/>
    <col min="10803" max="10803" width="8.25" style="304" customWidth="1"/>
    <col min="10804" max="10804" width="10.375" style="304" customWidth="1"/>
    <col min="10805" max="10805" width="10.125" style="304" customWidth="1"/>
    <col min="10806" max="10807" width="9" style="304" customWidth="1"/>
    <col min="10808" max="11006" width="9" style="304"/>
    <col min="11007" max="11007" width="2" style="304" customWidth="1"/>
    <col min="11008" max="11053" width="3.625" style="304" customWidth="1"/>
    <col min="11054" max="11054" width="2" style="304" customWidth="1"/>
    <col min="11055" max="11055" width="9" style="304" customWidth="1"/>
    <col min="11056" max="11056" width="10.875" style="304" customWidth="1"/>
    <col min="11057" max="11058" width="13" style="304" customWidth="1"/>
    <col min="11059" max="11059" width="8.25" style="304" customWidth="1"/>
    <col min="11060" max="11060" width="10.375" style="304" customWidth="1"/>
    <col min="11061" max="11061" width="10.125" style="304" customWidth="1"/>
    <col min="11062" max="11063" width="9" style="304" customWidth="1"/>
    <col min="11064" max="11262" width="9" style="304"/>
    <col min="11263" max="11263" width="2" style="304" customWidth="1"/>
    <col min="11264" max="11309" width="3.625" style="304" customWidth="1"/>
    <col min="11310" max="11310" width="2" style="304" customWidth="1"/>
    <col min="11311" max="11311" width="9" style="304" customWidth="1"/>
    <col min="11312" max="11312" width="10.875" style="304" customWidth="1"/>
    <col min="11313" max="11314" width="13" style="304" customWidth="1"/>
    <col min="11315" max="11315" width="8.25" style="304" customWidth="1"/>
    <col min="11316" max="11316" width="10.375" style="304" customWidth="1"/>
    <col min="11317" max="11317" width="10.125" style="304" customWidth="1"/>
    <col min="11318" max="11319" width="9" style="304" customWidth="1"/>
    <col min="11320" max="11518" width="9" style="304"/>
    <col min="11519" max="11519" width="2" style="304" customWidth="1"/>
    <col min="11520" max="11565" width="3.625" style="304" customWidth="1"/>
    <col min="11566" max="11566" width="2" style="304" customWidth="1"/>
    <col min="11567" max="11567" width="9" style="304" customWidth="1"/>
    <col min="11568" max="11568" width="10.875" style="304" customWidth="1"/>
    <col min="11569" max="11570" width="13" style="304" customWidth="1"/>
    <col min="11571" max="11571" width="8.25" style="304" customWidth="1"/>
    <col min="11572" max="11572" width="10.375" style="304" customWidth="1"/>
    <col min="11573" max="11573" width="10.125" style="304" customWidth="1"/>
    <col min="11574" max="11575" width="9" style="304" customWidth="1"/>
    <col min="11576" max="11774" width="9" style="304"/>
    <col min="11775" max="11775" width="2" style="304" customWidth="1"/>
    <col min="11776" max="11821" width="3.625" style="304" customWidth="1"/>
    <col min="11822" max="11822" width="2" style="304" customWidth="1"/>
    <col min="11823" max="11823" width="9" style="304" customWidth="1"/>
    <col min="11824" max="11824" width="10.875" style="304" customWidth="1"/>
    <col min="11825" max="11826" width="13" style="304" customWidth="1"/>
    <col min="11827" max="11827" width="8.25" style="304" customWidth="1"/>
    <col min="11828" max="11828" width="10.375" style="304" customWidth="1"/>
    <col min="11829" max="11829" width="10.125" style="304" customWidth="1"/>
    <col min="11830" max="11831" width="9" style="304" customWidth="1"/>
    <col min="11832" max="12030" width="9" style="304"/>
    <col min="12031" max="12031" width="2" style="304" customWidth="1"/>
    <col min="12032" max="12077" width="3.625" style="304" customWidth="1"/>
    <col min="12078" max="12078" width="2" style="304" customWidth="1"/>
    <col min="12079" max="12079" width="9" style="304" customWidth="1"/>
    <col min="12080" max="12080" width="10.875" style="304" customWidth="1"/>
    <col min="12081" max="12082" width="13" style="304" customWidth="1"/>
    <col min="12083" max="12083" width="8.25" style="304" customWidth="1"/>
    <col min="12084" max="12084" width="10.375" style="304" customWidth="1"/>
    <col min="12085" max="12085" width="10.125" style="304" customWidth="1"/>
    <col min="12086" max="12087" width="9" style="304" customWidth="1"/>
    <col min="12088" max="12286" width="9" style="304"/>
    <col min="12287" max="12287" width="2" style="304" customWidth="1"/>
    <col min="12288" max="12333" width="3.625" style="304" customWidth="1"/>
    <col min="12334" max="12334" width="2" style="304" customWidth="1"/>
    <col min="12335" max="12335" width="9" style="304" customWidth="1"/>
    <col min="12336" max="12336" width="10.875" style="304" customWidth="1"/>
    <col min="12337" max="12338" width="13" style="304" customWidth="1"/>
    <col min="12339" max="12339" width="8.25" style="304" customWidth="1"/>
    <col min="12340" max="12340" width="10.375" style="304" customWidth="1"/>
    <col min="12341" max="12341" width="10.125" style="304" customWidth="1"/>
    <col min="12342" max="12343" width="9" style="304" customWidth="1"/>
    <col min="12344" max="12542" width="9" style="304"/>
    <col min="12543" max="12543" width="2" style="304" customWidth="1"/>
    <col min="12544" max="12589" width="3.625" style="304" customWidth="1"/>
    <col min="12590" max="12590" width="2" style="304" customWidth="1"/>
    <col min="12591" max="12591" width="9" style="304" customWidth="1"/>
    <col min="12592" max="12592" width="10.875" style="304" customWidth="1"/>
    <col min="12593" max="12594" width="13" style="304" customWidth="1"/>
    <col min="12595" max="12595" width="8.25" style="304" customWidth="1"/>
    <col min="12596" max="12596" width="10.375" style="304" customWidth="1"/>
    <col min="12597" max="12597" width="10.125" style="304" customWidth="1"/>
    <col min="12598" max="12599" width="9" style="304" customWidth="1"/>
    <col min="12600" max="12798" width="9" style="304"/>
    <col min="12799" max="12799" width="2" style="304" customWidth="1"/>
    <col min="12800" max="12845" width="3.625" style="304" customWidth="1"/>
    <col min="12846" max="12846" width="2" style="304" customWidth="1"/>
    <col min="12847" max="12847" width="9" style="304" customWidth="1"/>
    <col min="12848" max="12848" width="10.875" style="304" customWidth="1"/>
    <col min="12849" max="12850" width="13" style="304" customWidth="1"/>
    <col min="12851" max="12851" width="8.25" style="304" customWidth="1"/>
    <col min="12852" max="12852" width="10.375" style="304" customWidth="1"/>
    <col min="12853" max="12853" width="10.125" style="304" customWidth="1"/>
    <col min="12854" max="12855" width="9" style="304" customWidth="1"/>
    <col min="12856" max="13054" width="9" style="304"/>
    <col min="13055" max="13055" width="2" style="304" customWidth="1"/>
    <col min="13056" max="13101" width="3.625" style="304" customWidth="1"/>
    <col min="13102" max="13102" width="2" style="304" customWidth="1"/>
    <col min="13103" max="13103" width="9" style="304" customWidth="1"/>
    <col min="13104" max="13104" width="10.875" style="304" customWidth="1"/>
    <col min="13105" max="13106" width="13" style="304" customWidth="1"/>
    <col min="13107" max="13107" width="8.25" style="304" customWidth="1"/>
    <col min="13108" max="13108" width="10.375" style="304" customWidth="1"/>
    <col min="13109" max="13109" width="10.125" style="304" customWidth="1"/>
    <col min="13110" max="13111" width="9" style="304" customWidth="1"/>
    <col min="13112" max="13310" width="9" style="304"/>
    <col min="13311" max="13311" width="2" style="304" customWidth="1"/>
    <col min="13312" max="13357" width="3.625" style="304" customWidth="1"/>
    <col min="13358" max="13358" width="2" style="304" customWidth="1"/>
    <col min="13359" max="13359" width="9" style="304" customWidth="1"/>
    <col min="13360" max="13360" width="10.875" style="304" customWidth="1"/>
    <col min="13361" max="13362" width="13" style="304" customWidth="1"/>
    <col min="13363" max="13363" width="8.25" style="304" customWidth="1"/>
    <col min="13364" max="13364" width="10.375" style="304" customWidth="1"/>
    <col min="13365" max="13365" width="10.125" style="304" customWidth="1"/>
    <col min="13366" max="13367" width="9" style="304" customWidth="1"/>
    <col min="13368" max="13566" width="9" style="304"/>
    <col min="13567" max="13567" width="2" style="304" customWidth="1"/>
    <col min="13568" max="13613" width="3.625" style="304" customWidth="1"/>
    <col min="13614" max="13614" width="2" style="304" customWidth="1"/>
    <col min="13615" max="13615" width="9" style="304" customWidth="1"/>
    <col min="13616" max="13616" width="10.875" style="304" customWidth="1"/>
    <col min="13617" max="13618" width="13" style="304" customWidth="1"/>
    <col min="13619" max="13619" width="8.25" style="304" customWidth="1"/>
    <col min="13620" max="13620" width="10.375" style="304" customWidth="1"/>
    <col min="13621" max="13621" width="10.125" style="304" customWidth="1"/>
    <col min="13622" max="13623" width="9" style="304" customWidth="1"/>
    <col min="13624" max="13822" width="9" style="304"/>
    <col min="13823" max="13823" width="2" style="304" customWidth="1"/>
    <col min="13824" max="13869" width="3.625" style="304" customWidth="1"/>
    <col min="13870" max="13870" width="2" style="304" customWidth="1"/>
    <col min="13871" max="13871" width="9" style="304" customWidth="1"/>
    <col min="13872" max="13872" width="10.875" style="304" customWidth="1"/>
    <col min="13873" max="13874" width="13" style="304" customWidth="1"/>
    <col min="13875" max="13875" width="8.25" style="304" customWidth="1"/>
    <col min="13876" max="13876" width="10.375" style="304" customWidth="1"/>
    <col min="13877" max="13877" width="10.125" style="304" customWidth="1"/>
    <col min="13878" max="13879" width="9" style="304" customWidth="1"/>
    <col min="13880" max="14078" width="9" style="304"/>
    <col min="14079" max="14079" width="2" style="304" customWidth="1"/>
    <col min="14080" max="14125" width="3.625" style="304" customWidth="1"/>
    <col min="14126" max="14126" width="2" style="304" customWidth="1"/>
    <col min="14127" max="14127" width="9" style="304" customWidth="1"/>
    <col min="14128" max="14128" width="10.875" style="304" customWidth="1"/>
    <col min="14129" max="14130" width="13" style="304" customWidth="1"/>
    <col min="14131" max="14131" width="8.25" style="304" customWidth="1"/>
    <col min="14132" max="14132" width="10.375" style="304" customWidth="1"/>
    <col min="14133" max="14133" width="10.125" style="304" customWidth="1"/>
    <col min="14134" max="14135" width="9" style="304" customWidth="1"/>
    <col min="14136" max="14334" width="9" style="304"/>
    <col min="14335" max="14335" width="2" style="304" customWidth="1"/>
    <col min="14336" max="14381" width="3.625" style="304" customWidth="1"/>
    <col min="14382" max="14382" width="2" style="304" customWidth="1"/>
    <col min="14383" max="14383" width="9" style="304" customWidth="1"/>
    <col min="14384" max="14384" width="10.875" style="304" customWidth="1"/>
    <col min="14385" max="14386" width="13" style="304" customWidth="1"/>
    <col min="14387" max="14387" width="8.25" style="304" customWidth="1"/>
    <col min="14388" max="14388" width="10.375" style="304" customWidth="1"/>
    <col min="14389" max="14389" width="10.125" style="304" customWidth="1"/>
    <col min="14390" max="14391" width="9" style="304" customWidth="1"/>
    <col min="14392" max="14590" width="9" style="304"/>
    <col min="14591" max="14591" width="2" style="304" customWidth="1"/>
    <col min="14592" max="14637" width="3.625" style="304" customWidth="1"/>
    <col min="14638" max="14638" width="2" style="304" customWidth="1"/>
    <col min="14639" max="14639" width="9" style="304" customWidth="1"/>
    <col min="14640" max="14640" width="10.875" style="304" customWidth="1"/>
    <col min="14641" max="14642" width="13" style="304" customWidth="1"/>
    <col min="14643" max="14643" width="8.25" style="304" customWidth="1"/>
    <col min="14644" max="14644" width="10.375" style="304" customWidth="1"/>
    <col min="14645" max="14645" width="10.125" style="304" customWidth="1"/>
    <col min="14646" max="14647" width="9" style="304" customWidth="1"/>
    <col min="14648" max="14846" width="9" style="304"/>
    <col min="14847" max="14847" width="2" style="304" customWidth="1"/>
    <col min="14848" max="14893" width="3.625" style="304" customWidth="1"/>
    <col min="14894" max="14894" width="2" style="304" customWidth="1"/>
    <col min="14895" max="14895" width="9" style="304" customWidth="1"/>
    <col min="14896" max="14896" width="10.875" style="304" customWidth="1"/>
    <col min="14897" max="14898" width="13" style="304" customWidth="1"/>
    <col min="14899" max="14899" width="8.25" style="304" customWidth="1"/>
    <col min="14900" max="14900" width="10.375" style="304" customWidth="1"/>
    <col min="14901" max="14901" width="10.125" style="304" customWidth="1"/>
    <col min="14902" max="14903" width="9" style="304" customWidth="1"/>
    <col min="14904" max="15102" width="9" style="304"/>
    <col min="15103" max="15103" width="2" style="304" customWidth="1"/>
    <col min="15104" max="15149" width="3.625" style="304" customWidth="1"/>
    <col min="15150" max="15150" width="2" style="304" customWidth="1"/>
    <col min="15151" max="15151" width="9" style="304" customWidth="1"/>
    <col min="15152" max="15152" width="10.875" style="304" customWidth="1"/>
    <col min="15153" max="15154" width="13" style="304" customWidth="1"/>
    <col min="15155" max="15155" width="8.25" style="304" customWidth="1"/>
    <col min="15156" max="15156" width="10.375" style="304" customWidth="1"/>
    <col min="15157" max="15157" width="10.125" style="304" customWidth="1"/>
    <col min="15158" max="15159" width="9" style="304" customWidth="1"/>
    <col min="15160" max="15358" width="9" style="304"/>
    <col min="15359" max="15359" width="2" style="304" customWidth="1"/>
    <col min="15360" max="15405" width="3.625" style="304" customWidth="1"/>
    <col min="15406" max="15406" width="2" style="304" customWidth="1"/>
    <col min="15407" max="15407" width="9" style="304" customWidth="1"/>
    <col min="15408" max="15408" width="10.875" style="304" customWidth="1"/>
    <col min="15409" max="15410" width="13" style="304" customWidth="1"/>
    <col min="15411" max="15411" width="8.25" style="304" customWidth="1"/>
    <col min="15412" max="15412" width="10.375" style="304" customWidth="1"/>
    <col min="15413" max="15413" width="10.125" style="304" customWidth="1"/>
    <col min="15414" max="15415" width="9" style="304" customWidth="1"/>
    <col min="15416" max="15614" width="9" style="304"/>
    <col min="15615" max="15615" width="2" style="304" customWidth="1"/>
    <col min="15616" max="15661" width="3.625" style="304" customWidth="1"/>
    <col min="15662" max="15662" width="2" style="304" customWidth="1"/>
    <col min="15663" max="15663" width="9" style="304" customWidth="1"/>
    <col min="15664" max="15664" width="10.875" style="304" customWidth="1"/>
    <col min="15665" max="15666" width="13" style="304" customWidth="1"/>
    <col min="15667" max="15667" width="8.25" style="304" customWidth="1"/>
    <col min="15668" max="15668" width="10.375" style="304" customWidth="1"/>
    <col min="15669" max="15669" width="10.125" style="304" customWidth="1"/>
    <col min="15670" max="15671" width="9" style="304" customWidth="1"/>
    <col min="15672" max="15870" width="9" style="304"/>
    <col min="15871" max="15871" width="2" style="304" customWidth="1"/>
    <col min="15872" max="15917" width="3.625" style="304" customWidth="1"/>
    <col min="15918" max="15918" width="2" style="304" customWidth="1"/>
    <col min="15919" max="15919" width="9" style="304" customWidth="1"/>
    <col min="15920" max="15920" width="10.875" style="304" customWidth="1"/>
    <col min="15921" max="15922" width="13" style="304" customWidth="1"/>
    <col min="15923" max="15923" width="8.25" style="304" customWidth="1"/>
    <col min="15924" max="15924" width="10.375" style="304" customWidth="1"/>
    <col min="15925" max="15925" width="10.125" style="304" customWidth="1"/>
    <col min="15926" max="15927" width="9" style="304" customWidth="1"/>
    <col min="15928" max="16126" width="9" style="304"/>
    <col min="16127" max="16127" width="2" style="304" customWidth="1"/>
    <col min="16128" max="16173" width="3.625" style="304" customWidth="1"/>
    <col min="16174" max="16174" width="2" style="304" customWidth="1"/>
    <col min="16175" max="16175" width="9" style="304" customWidth="1"/>
    <col min="16176" max="16176" width="10.875" style="304" customWidth="1"/>
    <col min="16177" max="16178" width="13" style="304" customWidth="1"/>
    <col min="16179" max="16179" width="8.25" style="304" customWidth="1"/>
    <col min="16180" max="16180" width="10.375" style="304" customWidth="1"/>
    <col min="16181" max="16181" width="10.125" style="304" customWidth="1"/>
    <col min="16182" max="16183" width="9" style="304" customWidth="1"/>
    <col min="16184" max="16384" width="9" style="304"/>
  </cols>
  <sheetData>
    <row r="1" spans="1:52" ht="18.75">
      <c r="AU1" s="305"/>
      <c r="AV1" s="306" t="s">
        <v>194</v>
      </c>
    </row>
    <row r="2" spans="1:52" ht="15">
      <c r="AU2" s="307"/>
      <c r="AV2" s="117"/>
    </row>
    <row r="3" spans="1:52" ht="15" customHeight="1">
      <c r="AU3" s="308"/>
      <c r="AV3" s="418" t="str">
        <f>IF(OR(完了実績報告書!$BD$15&lt;&gt;"",完了実績報告書!AJ67&lt;&gt;""),完了実績報告書!$BD$15&amp;"邸"&amp;RIGHT(TRIM(完了実績報告書!N67&amp;完了実績報告書!Y67&amp;完了実績報告書!AJ67),4),"")</f>
        <v/>
      </c>
    </row>
    <row r="4" spans="1:52" s="309" customFormat="1" ht="26.25" customHeight="1">
      <c r="B4" s="661" t="s">
        <v>136</v>
      </c>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c r="AM4" s="662"/>
      <c r="AN4" s="662"/>
      <c r="AO4" s="662"/>
      <c r="AP4" s="662"/>
      <c r="AQ4" s="662"/>
      <c r="AR4" s="662"/>
      <c r="AS4" s="662"/>
      <c r="AT4" s="662"/>
      <c r="AU4" s="663"/>
    </row>
    <row r="5" spans="1:52" ht="9.9499999999999993" customHeight="1">
      <c r="C5" s="310"/>
      <c r="D5" s="311"/>
      <c r="E5" s="311"/>
      <c r="F5" s="311"/>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row>
    <row r="6" spans="1:52" ht="17.25">
      <c r="B6" s="316"/>
      <c r="C6" s="315"/>
      <c r="D6" s="316"/>
      <c r="E6" s="316"/>
      <c r="F6" s="316"/>
      <c r="AM6" s="313" t="s">
        <v>69</v>
      </c>
      <c r="AN6" s="665"/>
      <c r="AO6" s="665"/>
      <c r="AP6" s="437" t="s">
        <v>138</v>
      </c>
      <c r="AQ6" s="665"/>
      <c r="AR6" s="665"/>
      <c r="AS6" s="666" t="s">
        <v>154</v>
      </c>
      <c r="AT6" s="666"/>
      <c r="AU6" s="666"/>
    </row>
    <row r="7" spans="1:52" ht="20.100000000000001" customHeight="1">
      <c r="B7" s="304" t="s">
        <v>155</v>
      </c>
      <c r="C7" s="310"/>
      <c r="D7" s="311"/>
      <c r="E7" s="311"/>
      <c r="F7" s="311"/>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row>
    <row r="8" spans="1:52" ht="19.5" customHeight="1">
      <c r="B8" s="304" t="s">
        <v>156</v>
      </c>
      <c r="C8" s="315"/>
      <c r="D8" s="316"/>
      <c r="E8" s="316"/>
      <c r="F8" s="316"/>
      <c r="AM8" s="312"/>
      <c r="AN8" s="312"/>
      <c r="AO8" s="312"/>
      <c r="AP8" s="312"/>
      <c r="AQ8" s="312"/>
      <c r="AR8" s="312"/>
      <c r="AS8" s="312"/>
      <c r="AT8" s="312"/>
      <c r="AU8" s="312"/>
      <c r="AV8" s="312"/>
    </row>
    <row r="9" spans="1:52" ht="9.75" customHeight="1" thickBot="1">
      <c r="C9" s="315"/>
      <c r="D9" s="316"/>
      <c r="E9" s="316"/>
      <c r="F9" s="316"/>
    </row>
    <row r="10" spans="1:52" ht="30" customHeight="1">
      <c r="B10" s="707" t="s">
        <v>157</v>
      </c>
      <c r="C10" s="708"/>
      <c r="D10" s="708"/>
      <c r="E10" s="708"/>
      <c r="F10" s="708"/>
      <c r="G10" s="709"/>
      <c r="H10" s="710"/>
      <c r="I10" s="711"/>
      <c r="J10" s="711"/>
      <c r="K10" s="711"/>
      <c r="L10" s="711"/>
      <c r="M10" s="711"/>
      <c r="N10" s="711"/>
      <c r="O10" s="711"/>
      <c r="P10" s="711"/>
      <c r="Q10" s="711"/>
      <c r="R10" s="711"/>
      <c r="S10" s="711"/>
      <c r="T10" s="711"/>
      <c r="U10" s="711"/>
      <c r="V10" s="711"/>
      <c r="W10" s="712"/>
      <c r="X10" s="341"/>
      <c r="Y10" s="342"/>
      <c r="Z10" s="707" t="s">
        <v>157</v>
      </c>
      <c r="AA10" s="708"/>
      <c r="AB10" s="708"/>
      <c r="AC10" s="708"/>
      <c r="AD10" s="708"/>
      <c r="AE10" s="709"/>
      <c r="AF10" s="710"/>
      <c r="AG10" s="711"/>
      <c r="AH10" s="711"/>
      <c r="AI10" s="711"/>
      <c r="AJ10" s="711"/>
      <c r="AK10" s="711"/>
      <c r="AL10" s="711"/>
      <c r="AM10" s="711"/>
      <c r="AN10" s="711"/>
      <c r="AO10" s="711"/>
      <c r="AP10" s="711"/>
      <c r="AQ10" s="711"/>
      <c r="AR10" s="711"/>
      <c r="AS10" s="711"/>
      <c r="AT10" s="711"/>
      <c r="AU10" s="712"/>
    </row>
    <row r="11" spans="1:52" ht="30" customHeight="1">
      <c r="B11" s="713" t="s">
        <v>199</v>
      </c>
      <c r="C11" s="714"/>
      <c r="D11" s="714"/>
      <c r="E11" s="714"/>
      <c r="F11" s="714"/>
      <c r="G11" s="715"/>
      <c r="H11" s="685"/>
      <c r="I11" s="685"/>
      <c r="J11" s="685"/>
      <c r="K11" s="685"/>
      <c r="L11" s="685"/>
      <c r="M11" s="685"/>
      <c r="N11" s="685"/>
      <c r="O11" s="685"/>
      <c r="P11" s="685"/>
      <c r="Q11" s="685"/>
      <c r="R11" s="685"/>
      <c r="S11" s="685"/>
      <c r="T11" s="685"/>
      <c r="U11" s="685"/>
      <c r="V11" s="685"/>
      <c r="W11" s="716"/>
      <c r="X11" s="341"/>
      <c r="Y11" s="342"/>
      <c r="Z11" s="713" t="s">
        <v>199</v>
      </c>
      <c r="AA11" s="714"/>
      <c r="AB11" s="714"/>
      <c r="AC11" s="714"/>
      <c r="AD11" s="714"/>
      <c r="AE11" s="715"/>
      <c r="AF11" s="685"/>
      <c r="AG11" s="685"/>
      <c r="AH11" s="685"/>
      <c r="AI11" s="685"/>
      <c r="AJ11" s="685"/>
      <c r="AK11" s="685"/>
      <c r="AL11" s="685"/>
      <c r="AM11" s="685"/>
      <c r="AN11" s="685"/>
      <c r="AO11" s="685"/>
      <c r="AP11" s="685"/>
      <c r="AQ11" s="685"/>
      <c r="AR11" s="685"/>
      <c r="AS11" s="685"/>
      <c r="AT11" s="685"/>
      <c r="AU11" s="716"/>
      <c r="AX11" s="304" t="s">
        <v>16</v>
      </c>
      <c r="AY11" s="304" t="s">
        <v>158</v>
      </c>
      <c r="AZ11" s="304" t="s">
        <v>159</v>
      </c>
    </row>
    <row r="12" spans="1:52" ht="30" customHeight="1">
      <c r="B12" s="717" t="s">
        <v>205</v>
      </c>
      <c r="C12" s="718"/>
      <c r="D12" s="718"/>
      <c r="E12" s="718"/>
      <c r="F12" s="718"/>
      <c r="G12" s="719"/>
      <c r="H12" s="720"/>
      <c r="I12" s="720"/>
      <c r="J12" s="720"/>
      <c r="K12" s="720"/>
      <c r="L12" s="720"/>
      <c r="M12" s="720"/>
      <c r="N12" s="720"/>
      <c r="O12" s="720"/>
      <c r="P12" s="720"/>
      <c r="Q12" s="720"/>
      <c r="R12" s="720"/>
      <c r="S12" s="720"/>
      <c r="T12" s="720"/>
      <c r="U12" s="720"/>
      <c r="V12" s="720"/>
      <c r="W12" s="721"/>
      <c r="X12" s="341"/>
      <c r="Y12" s="342"/>
      <c r="Z12" s="717" t="s">
        <v>205</v>
      </c>
      <c r="AA12" s="718"/>
      <c r="AB12" s="718"/>
      <c r="AC12" s="718"/>
      <c r="AD12" s="718"/>
      <c r="AE12" s="719"/>
      <c r="AF12" s="720"/>
      <c r="AG12" s="720"/>
      <c r="AH12" s="720"/>
      <c r="AI12" s="720"/>
      <c r="AJ12" s="720"/>
      <c r="AK12" s="720"/>
      <c r="AL12" s="720"/>
      <c r="AM12" s="720"/>
      <c r="AN12" s="720"/>
      <c r="AO12" s="720"/>
      <c r="AP12" s="720"/>
      <c r="AQ12" s="720"/>
      <c r="AR12" s="720"/>
      <c r="AS12" s="720"/>
      <c r="AT12" s="720"/>
      <c r="AU12" s="721"/>
      <c r="AX12" s="304" t="s">
        <v>160</v>
      </c>
      <c r="AY12" s="304" t="s">
        <v>147</v>
      </c>
      <c r="AZ12" s="304" t="s">
        <v>56</v>
      </c>
    </row>
    <row r="13" spans="1:52" ht="29.25" customHeight="1">
      <c r="B13" s="722" t="s">
        <v>161</v>
      </c>
      <c r="C13" s="723"/>
      <c r="D13" s="723"/>
      <c r="E13" s="723"/>
      <c r="F13" s="723"/>
      <c r="G13" s="724"/>
      <c r="H13" s="725"/>
      <c r="I13" s="720"/>
      <c r="J13" s="720"/>
      <c r="K13" s="720"/>
      <c r="L13" s="720"/>
      <c r="M13" s="720"/>
      <c r="N13" s="720"/>
      <c r="O13" s="720"/>
      <c r="P13" s="720"/>
      <c r="Q13" s="720"/>
      <c r="R13" s="720"/>
      <c r="S13" s="720"/>
      <c r="T13" s="720"/>
      <c r="U13" s="720"/>
      <c r="V13" s="720"/>
      <c r="W13" s="721"/>
      <c r="X13" s="341"/>
      <c r="Y13" s="342"/>
      <c r="Z13" s="722" t="s">
        <v>161</v>
      </c>
      <c r="AA13" s="723"/>
      <c r="AB13" s="723"/>
      <c r="AC13" s="723"/>
      <c r="AD13" s="723"/>
      <c r="AE13" s="724"/>
      <c r="AF13" s="725"/>
      <c r="AG13" s="720"/>
      <c r="AH13" s="720"/>
      <c r="AI13" s="720"/>
      <c r="AJ13" s="720"/>
      <c r="AK13" s="720"/>
      <c r="AL13" s="720"/>
      <c r="AM13" s="720"/>
      <c r="AN13" s="720"/>
      <c r="AO13" s="720"/>
      <c r="AP13" s="720"/>
      <c r="AQ13" s="720"/>
      <c r="AR13" s="720"/>
      <c r="AS13" s="720"/>
      <c r="AT13" s="720"/>
      <c r="AU13" s="721"/>
      <c r="AX13" s="304" t="s">
        <v>162</v>
      </c>
      <c r="AY13" s="304" t="s">
        <v>206</v>
      </c>
      <c r="AZ13" s="304" t="s">
        <v>55</v>
      </c>
    </row>
    <row r="14" spans="1:52" ht="29.25" customHeight="1" thickBot="1">
      <c r="B14" s="726" t="s">
        <v>163</v>
      </c>
      <c r="C14" s="727"/>
      <c r="D14" s="727"/>
      <c r="E14" s="727"/>
      <c r="F14" s="727"/>
      <c r="G14" s="728"/>
      <c r="H14" s="729"/>
      <c r="I14" s="729"/>
      <c r="J14" s="729"/>
      <c r="K14" s="729"/>
      <c r="L14" s="729"/>
      <c r="M14" s="729"/>
      <c r="N14" s="729"/>
      <c r="O14" s="729"/>
      <c r="P14" s="729"/>
      <c r="Q14" s="729"/>
      <c r="R14" s="729"/>
      <c r="S14" s="729"/>
      <c r="T14" s="729"/>
      <c r="U14" s="729"/>
      <c r="V14" s="729"/>
      <c r="W14" s="730"/>
      <c r="X14" s="341"/>
      <c r="Y14" s="342"/>
      <c r="Z14" s="726" t="s">
        <v>163</v>
      </c>
      <c r="AA14" s="727"/>
      <c r="AB14" s="727"/>
      <c r="AC14" s="727"/>
      <c r="AD14" s="727"/>
      <c r="AE14" s="728"/>
      <c r="AF14" s="729"/>
      <c r="AG14" s="729"/>
      <c r="AH14" s="729"/>
      <c r="AI14" s="729"/>
      <c r="AJ14" s="729"/>
      <c r="AK14" s="729"/>
      <c r="AL14" s="729"/>
      <c r="AM14" s="729"/>
      <c r="AN14" s="729"/>
      <c r="AO14" s="729"/>
      <c r="AP14" s="729"/>
      <c r="AQ14" s="729"/>
      <c r="AR14" s="729"/>
      <c r="AS14" s="729"/>
      <c r="AT14" s="729"/>
      <c r="AU14" s="730"/>
      <c r="AX14" s="304" t="s">
        <v>164</v>
      </c>
    </row>
    <row r="15" spans="1:52" ht="17.25">
      <c r="B15" s="318"/>
      <c r="C15" s="318"/>
      <c r="D15" s="318"/>
      <c r="E15" s="318"/>
      <c r="F15" s="318"/>
      <c r="G15" s="318"/>
      <c r="H15" s="319"/>
      <c r="I15" s="319"/>
      <c r="J15" s="319"/>
      <c r="K15" s="319"/>
      <c r="L15" s="319"/>
      <c r="M15" s="319"/>
      <c r="N15" s="319"/>
      <c r="O15" s="319"/>
      <c r="P15" s="319"/>
      <c r="Q15" s="319"/>
      <c r="R15" s="319"/>
      <c r="S15" s="319"/>
      <c r="T15" s="319"/>
      <c r="U15" s="319"/>
      <c r="V15" s="319"/>
      <c r="W15" s="319"/>
      <c r="X15" s="319"/>
      <c r="Y15" s="318"/>
      <c r="Z15" s="318"/>
      <c r="AA15" s="318"/>
      <c r="AB15" s="318"/>
      <c r="AC15" s="318"/>
      <c r="AD15" s="318"/>
      <c r="AE15" s="319"/>
      <c r="AF15" s="319"/>
      <c r="AG15" s="319"/>
      <c r="AH15" s="319"/>
      <c r="AI15" s="319"/>
      <c r="AJ15" s="319"/>
      <c r="AK15" s="319"/>
      <c r="AL15" s="319"/>
      <c r="AM15" s="319"/>
      <c r="AN15" s="319"/>
      <c r="AO15" s="319"/>
      <c r="AP15" s="319"/>
      <c r="AQ15" s="319"/>
      <c r="AR15" s="319"/>
      <c r="AS15" s="319"/>
      <c r="AT15" s="319"/>
      <c r="AU15" s="319"/>
    </row>
    <row r="16" spans="1:52" ht="24">
      <c r="A16" s="325"/>
      <c r="B16" s="731" t="s">
        <v>165</v>
      </c>
      <c r="C16" s="731"/>
      <c r="D16" s="731"/>
      <c r="E16" s="731"/>
      <c r="F16" s="328"/>
      <c r="G16" s="343"/>
      <c r="H16" s="328"/>
      <c r="I16" s="685"/>
      <c r="J16" s="685"/>
      <c r="K16" s="685"/>
      <c r="L16" s="685"/>
      <c r="M16" s="685"/>
      <c r="N16" s="685"/>
      <c r="O16" s="685"/>
      <c r="P16" s="685"/>
      <c r="Q16" s="685"/>
      <c r="R16" s="685"/>
      <c r="S16" s="685"/>
      <c r="T16" s="693"/>
      <c r="U16" s="693"/>
      <c r="V16" s="328"/>
      <c r="W16" s="329"/>
      <c r="X16" s="329"/>
      <c r="Y16" s="344"/>
      <c r="Z16" s="731" t="s">
        <v>165</v>
      </c>
      <c r="AA16" s="731"/>
      <c r="AB16" s="731"/>
      <c r="AC16" s="731"/>
      <c r="AD16" s="328"/>
      <c r="AE16" s="330"/>
      <c r="AF16" s="328"/>
      <c r="AG16" s="685"/>
      <c r="AH16" s="685"/>
      <c r="AI16" s="685"/>
      <c r="AJ16" s="685"/>
      <c r="AK16" s="685"/>
      <c r="AL16" s="685"/>
      <c r="AM16" s="685"/>
      <c r="AN16" s="685"/>
      <c r="AO16" s="685"/>
      <c r="AP16" s="685"/>
      <c r="AQ16" s="685"/>
      <c r="AR16" s="693"/>
      <c r="AS16" s="693"/>
      <c r="AT16" s="328"/>
      <c r="AU16" s="331"/>
      <c r="AV16" s="326"/>
    </row>
    <row r="17" spans="1:48" ht="34.5" customHeight="1">
      <c r="A17" s="326"/>
      <c r="B17" s="686"/>
      <c r="C17" s="687"/>
      <c r="D17" s="687"/>
      <c r="E17" s="687"/>
      <c r="F17" s="687"/>
      <c r="G17" s="687"/>
      <c r="H17" s="687"/>
      <c r="I17" s="687"/>
      <c r="J17" s="687"/>
      <c r="K17" s="687"/>
      <c r="L17" s="687"/>
      <c r="M17" s="687"/>
      <c r="N17" s="687"/>
      <c r="O17" s="687"/>
      <c r="P17" s="687"/>
      <c r="Q17" s="687"/>
      <c r="R17" s="687"/>
      <c r="S17" s="687"/>
      <c r="T17" s="687"/>
      <c r="U17" s="687"/>
      <c r="V17" s="687"/>
      <c r="W17" s="688"/>
      <c r="X17" s="332"/>
      <c r="Y17" s="332"/>
      <c r="Z17" s="686"/>
      <c r="AA17" s="687"/>
      <c r="AB17" s="687"/>
      <c r="AC17" s="687"/>
      <c r="AD17" s="687"/>
      <c r="AE17" s="687"/>
      <c r="AF17" s="687"/>
      <c r="AG17" s="687"/>
      <c r="AH17" s="687"/>
      <c r="AI17" s="687"/>
      <c r="AJ17" s="687"/>
      <c r="AK17" s="687"/>
      <c r="AL17" s="687"/>
      <c r="AM17" s="687"/>
      <c r="AN17" s="687"/>
      <c r="AO17" s="687"/>
      <c r="AP17" s="687"/>
      <c r="AQ17" s="687"/>
      <c r="AR17" s="687"/>
      <c r="AS17" s="687"/>
      <c r="AT17" s="687"/>
      <c r="AU17" s="688"/>
      <c r="AV17" s="326"/>
    </row>
    <row r="18" spans="1:48" ht="36" customHeight="1">
      <c r="A18" s="326"/>
      <c r="B18" s="689"/>
      <c r="C18" s="690"/>
      <c r="D18" s="690"/>
      <c r="E18" s="690"/>
      <c r="F18" s="690"/>
      <c r="G18" s="690"/>
      <c r="H18" s="690"/>
      <c r="I18" s="690"/>
      <c r="J18" s="690"/>
      <c r="K18" s="690"/>
      <c r="L18" s="690"/>
      <c r="M18" s="690"/>
      <c r="N18" s="690"/>
      <c r="O18" s="690"/>
      <c r="P18" s="690"/>
      <c r="Q18" s="690"/>
      <c r="R18" s="690"/>
      <c r="S18" s="690"/>
      <c r="T18" s="690"/>
      <c r="U18" s="690"/>
      <c r="V18" s="690"/>
      <c r="W18" s="691"/>
      <c r="X18" s="332"/>
      <c r="Y18" s="332"/>
      <c r="Z18" s="689"/>
      <c r="AA18" s="690"/>
      <c r="AB18" s="690"/>
      <c r="AC18" s="690"/>
      <c r="AD18" s="690"/>
      <c r="AE18" s="690"/>
      <c r="AF18" s="690"/>
      <c r="AG18" s="690"/>
      <c r="AH18" s="690"/>
      <c r="AI18" s="690"/>
      <c r="AJ18" s="690"/>
      <c r="AK18" s="690"/>
      <c r="AL18" s="690"/>
      <c r="AM18" s="690"/>
      <c r="AN18" s="690"/>
      <c r="AO18" s="690"/>
      <c r="AP18" s="690"/>
      <c r="AQ18" s="690"/>
      <c r="AR18" s="690"/>
      <c r="AS18" s="690"/>
      <c r="AT18" s="690"/>
      <c r="AU18" s="691"/>
      <c r="AV18" s="326"/>
    </row>
    <row r="19" spans="1:48" ht="36" customHeight="1">
      <c r="A19" s="326"/>
      <c r="B19" s="689"/>
      <c r="C19" s="690"/>
      <c r="D19" s="690"/>
      <c r="E19" s="690"/>
      <c r="F19" s="690"/>
      <c r="G19" s="690"/>
      <c r="H19" s="690"/>
      <c r="I19" s="690"/>
      <c r="J19" s="690"/>
      <c r="K19" s="690"/>
      <c r="L19" s="690"/>
      <c r="M19" s="690"/>
      <c r="N19" s="690"/>
      <c r="O19" s="690"/>
      <c r="P19" s="690"/>
      <c r="Q19" s="690"/>
      <c r="R19" s="690"/>
      <c r="S19" s="690"/>
      <c r="T19" s="690"/>
      <c r="U19" s="690"/>
      <c r="V19" s="690"/>
      <c r="W19" s="691"/>
      <c r="X19" s="332"/>
      <c r="Y19" s="332"/>
      <c r="Z19" s="689"/>
      <c r="AA19" s="690"/>
      <c r="AB19" s="690"/>
      <c r="AC19" s="690"/>
      <c r="AD19" s="690"/>
      <c r="AE19" s="690"/>
      <c r="AF19" s="690"/>
      <c r="AG19" s="690"/>
      <c r="AH19" s="690"/>
      <c r="AI19" s="690"/>
      <c r="AJ19" s="690"/>
      <c r="AK19" s="690"/>
      <c r="AL19" s="690"/>
      <c r="AM19" s="690"/>
      <c r="AN19" s="690"/>
      <c r="AO19" s="690"/>
      <c r="AP19" s="690"/>
      <c r="AQ19" s="690"/>
      <c r="AR19" s="690"/>
      <c r="AS19" s="690"/>
      <c r="AT19" s="690"/>
      <c r="AU19" s="691"/>
      <c r="AV19" s="326"/>
    </row>
    <row r="20" spans="1:48" ht="36" customHeight="1">
      <c r="A20" s="326"/>
      <c r="B20" s="689"/>
      <c r="C20" s="690"/>
      <c r="D20" s="690"/>
      <c r="E20" s="690"/>
      <c r="F20" s="690"/>
      <c r="G20" s="690"/>
      <c r="H20" s="690"/>
      <c r="I20" s="690"/>
      <c r="J20" s="690"/>
      <c r="K20" s="690"/>
      <c r="L20" s="690"/>
      <c r="M20" s="690"/>
      <c r="N20" s="690"/>
      <c r="O20" s="690"/>
      <c r="P20" s="690"/>
      <c r="Q20" s="690"/>
      <c r="R20" s="690"/>
      <c r="S20" s="690"/>
      <c r="T20" s="690"/>
      <c r="U20" s="690"/>
      <c r="V20" s="690"/>
      <c r="W20" s="691"/>
      <c r="X20" s="332"/>
      <c r="Y20" s="332"/>
      <c r="Z20" s="689"/>
      <c r="AA20" s="690"/>
      <c r="AB20" s="690"/>
      <c r="AC20" s="690"/>
      <c r="AD20" s="690"/>
      <c r="AE20" s="690"/>
      <c r="AF20" s="690"/>
      <c r="AG20" s="690"/>
      <c r="AH20" s="690"/>
      <c r="AI20" s="690"/>
      <c r="AJ20" s="690"/>
      <c r="AK20" s="690"/>
      <c r="AL20" s="690"/>
      <c r="AM20" s="690"/>
      <c r="AN20" s="690"/>
      <c r="AO20" s="690"/>
      <c r="AP20" s="690"/>
      <c r="AQ20" s="690"/>
      <c r="AR20" s="690"/>
      <c r="AS20" s="690"/>
      <c r="AT20" s="690"/>
      <c r="AU20" s="691"/>
      <c r="AV20" s="326"/>
    </row>
    <row r="21" spans="1:48" ht="36" customHeight="1">
      <c r="A21" s="326"/>
      <c r="B21" s="689"/>
      <c r="C21" s="690"/>
      <c r="D21" s="690"/>
      <c r="E21" s="690"/>
      <c r="F21" s="690"/>
      <c r="G21" s="690"/>
      <c r="H21" s="690"/>
      <c r="I21" s="690"/>
      <c r="J21" s="690"/>
      <c r="K21" s="690"/>
      <c r="L21" s="690"/>
      <c r="M21" s="690"/>
      <c r="N21" s="690"/>
      <c r="O21" s="690"/>
      <c r="P21" s="690"/>
      <c r="Q21" s="690"/>
      <c r="R21" s="690"/>
      <c r="S21" s="690"/>
      <c r="T21" s="690"/>
      <c r="U21" s="690"/>
      <c r="V21" s="690"/>
      <c r="W21" s="691"/>
      <c r="X21" s="332"/>
      <c r="Y21" s="332"/>
      <c r="Z21" s="689"/>
      <c r="AA21" s="690"/>
      <c r="AB21" s="690"/>
      <c r="AC21" s="690"/>
      <c r="AD21" s="690"/>
      <c r="AE21" s="690"/>
      <c r="AF21" s="690"/>
      <c r="AG21" s="690"/>
      <c r="AH21" s="690"/>
      <c r="AI21" s="690"/>
      <c r="AJ21" s="690"/>
      <c r="AK21" s="690"/>
      <c r="AL21" s="690"/>
      <c r="AM21" s="690"/>
      <c r="AN21" s="690"/>
      <c r="AO21" s="690"/>
      <c r="AP21" s="690"/>
      <c r="AQ21" s="690"/>
      <c r="AR21" s="690"/>
      <c r="AS21" s="690"/>
      <c r="AT21" s="690"/>
      <c r="AU21" s="691"/>
      <c r="AV21" s="326"/>
    </row>
    <row r="22" spans="1:48" ht="36" customHeight="1">
      <c r="A22" s="326"/>
      <c r="B22" s="689"/>
      <c r="C22" s="690"/>
      <c r="D22" s="690"/>
      <c r="E22" s="690"/>
      <c r="F22" s="690"/>
      <c r="G22" s="690"/>
      <c r="H22" s="690"/>
      <c r="I22" s="690"/>
      <c r="J22" s="690"/>
      <c r="K22" s="690"/>
      <c r="L22" s="690"/>
      <c r="M22" s="690"/>
      <c r="N22" s="690"/>
      <c r="O22" s="690"/>
      <c r="P22" s="690"/>
      <c r="Q22" s="690"/>
      <c r="R22" s="690"/>
      <c r="S22" s="690"/>
      <c r="T22" s="690"/>
      <c r="U22" s="690"/>
      <c r="V22" s="690"/>
      <c r="W22" s="691"/>
      <c r="X22" s="332"/>
      <c r="Y22" s="332"/>
      <c r="Z22" s="689"/>
      <c r="AA22" s="690"/>
      <c r="AB22" s="690"/>
      <c r="AC22" s="690"/>
      <c r="AD22" s="690"/>
      <c r="AE22" s="690"/>
      <c r="AF22" s="690"/>
      <c r="AG22" s="690"/>
      <c r="AH22" s="690"/>
      <c r="AI22" s="690"/>
      <c r="AJ22" s="690"/>
      <c r="AK22" s="690"/>
      <c r="AL22" s="690"/>
      <c r="AM22" s="690"/>
      <c r="AN22" s="690"/>
      <c r="AO22" s="690"/>
      <c r="AP22" s="690"/>
      <c r="AQ22" s="690"/>
      <c r="AR22" s="690"/>
      <c r="AS22" s="690"/>
      <c r="AT22" s="690"/>
      <c r="AU22" s="691"/>
      <c r="AV22" s="326"/>
    </row>
    <row r="23" spans="1:48" ht="36" customHeight="1">
      <c r="A23" s="326"/>
      <c r="B23" s="689"/>
      <c r="C23" s="690"/>
      <c r="D23" s="690"/>
      <c r="E23" s="690"/>
      <c r="F23" s="690"/>
      <c r="G23" s="690"/>
      <c r="H23" s="690"/>
      <c r="I23" s="690"/>
      <c r="J23" s="690"/>
      <c r="K23" s="690"/>
      <c r="L23" s="690"/>
      <c r="M23" s="690"/>
      <c r="N23" s="690"/>
      <c r="O23" s="690"/>
      <c r="P23" s="690"/>
      <c r="Q23" s="690"/>
      <c r="R23" s="690"/>
      <c r="S23" s="690"/>
      <c r="T23" s="690"/>
      <c r="U23" s="690"/>
      <c r="V23" s="690"/>
      <c r="W23" s="691"/>
      <c r="X23" s="332"/>
      <c r="Y23" s="332"/>
      <c r="Z23" s="689"/>
      <c r="AA23" s="690"/>
      <c r="AB23" s="690"/>
      <c r="AC23" s="690"/>
      <c r="AD23" s="690"/>
      <c r="AE23" s="690"/>
      <c r="AF23" s="690"/>
      <c r="AG23" s="690"/>
      <c r="AH23" s="690"/>
      <c r="AI23" s="690"/>
      <c r="AJ23" s="690"/>
      <c r="AK23" s="690"/>
      <c r="AL23" s="690"/>
      <c r="AM23" s="690"/>
      <c r="AN23" s="690"/>
      <c r="AO23" s="690"/>
      <c r="AP23" s="690"/>
      <c r="AQ23" s="690"/>
      <c r="AR23" s="690"/>
      <c r="AS23" s="690"/>
      <c r="AT23" s="690"/>
      <c r="AU23" s="691"/>
      <c r="AV23" s="326"/>
    </row>
    <row r="24" spans="1:48" ht="36" customHeight="1">
      <c r="A24" s="326"/>
      <c r="B24" s="689"/>
      <c r="C24" s="690"/>
      <c r="D24" s="690"/>
      <c r="E24" s="690"/>
      <c r="F24" s="690"/>
      <c r="G24" s="690"/>
      <c r="H24" s="690"/>
      <c r="I24" s="690"/>
      <c r="J24" s="690"/>
      <c r="K24" s="690"/>
      <c r="L24" s="690"/>
      <c r="M24" s="690"/>
      <c r="N24" s="690"/>
      <c r="O24" s="690"/>
      <c r="P24" s="690"/>
      <c r="Q24" s="690"/>
      <c r="R24" s="690"/>
      <c r="S24" s="690"/>
      <c r="T24" s="690"/>
      <c r="U24" s="690"/>
      <c r="V24" s="690"/>
      <c r="W24" s="691"/>
      <c r="X24" s="332"/>
      <c r="Y24" s="332"/>
      <c r="Z24" s="689"/>
      <c r="AA24" s="690"/>
      <c r="AB24" s="690"/>
      <c r="AC24" s="690"/>
      <c r="AD24" s="690"/>
      <c r="AE24" s="690"/>
      <c r="AF24" s="690"/>
      <c r="AG24" s="690"/>
      <c r="AH24" s="690"/>
      <c r="AI24" s="690"/>
      <c r="AJ24" s="690"/>
      <c r="AK24" s="690"/>
      <c r="AL24" s="690"/>
      <c r="AM24" s="690"/>
      <c r="AN24" s="690"/>
      <c r="AO24" s="690"/>
      <c r="AP24" s="690"/>
      <c r="AQ24" s="690"/>
      <c r="AR24" s="690"/>
      <c r="AS24" s="690"/>
      <c r="AT24" s="690"/>
      <c r="AU24" s="691"/>
      <c r="AV24" s="326"/>
    </row>
    <row r="25" spans="1:48" ht="36" customHeight="1">
      <c r="A25" s="326"/>
      <c r="B25" s="689"/>
      <c r="C25" s="690"/>
      <c r="D25" s="690"/>
      <c r="E25" s="690"/>
      <c r="F25" s="690"/>
      <c r="G25" s="690"/>
      <c r="H25" s="690"/>
      <c r="I25" s="690"/>
      <c r="J25" s="690"/>
      <c r="K25" s="690"/>
      <c r="L25" s="690"/>
      <c r="M25" s="690"/>
      <c r="N25" s="690"/>
      <c r="O25" s="690"/>
      <c r="P25" s="690"/>
      <c r="Q25" s="690"/>
      <c r="R25" s="690"/>
      <c r="S25" s="690"/>
      <c r="T25" s="690"/>
      <c r="U25" s="690"/>
      <c r="V25" s="690"/>
      <c r="W25" s="691"/>
      <c r="X25" s="332"/>
      <c r="Y25" s="332"/>
      <c r="Z25" s="689"/>
      <c r="AA25" s="690"/>
      <c r="AB25" s="690"/>
      <c r="AC25" s="690"/>
      <c r="AD25" s="690"/>
      <c r="AE25" s="690"/>
      <c r="AF25" s="690"/>
      <c r="AG25" s="690"/>
      <c r="AH25" s="690"/>
      <c r="AI25" s="690"/>
      <c r="AJ25" s="690"/>
      <c r="AK25" s="690"/>
      <c r="AL25" s="690"/>
      <c r="AM25" s="690"/>
      <c r="AN25" s="690"/>
      <c r="AO25" s="690"/>
      <c r="AP25" s="690"/>
      <c r="AQ25" s="690"/>
      <c r="AR25" s="690"/>
      <c r="AS25" s="690"/>
      <c r="AT25" s="690"/>
      <c r="AU25" s="691"/>
      <c r="AV25" s="326"/>
    </row>
    <row r="26" spans="1:48" ht="36" customHeight="1">
      <c r="A26" s="326"/>
      <c r="B26" s="692"/>
      <c r="C26" s="693"/>
      <c r="D26" s="693"/>
      <c r="E26" s="693"/>
      <c r="F26" s="693"/>
      <c r="G26" s="693"/>
      <c r="H26" s="693"/>
      <c r="I26" s="693"/>
      <c r="J26" s="693"/>
      <c r="K26" s="693"/>
      <c r="L26" s="693"/>
      <c r="M26" s="693"/>
      <c r="N26" s="693"/>
      <c r="O26" s="693"/>
      <c r="P26" s="693"/>
      <c r="Q26" s="693"/>
      <c r="R26" s="693"/>
      <c r="S26" s="693"/>
      <c r="T26" s="693"/>
      <c r="U26" s="693"/>
      <c r="V26" s="693"/>
      <c r="W26" s="694"/>
      <c r="X26" s="332"/>
      <c r="Y26" s="332"/>
      <c r="Z26" s="692"/>
      <c r="AA26" s="693"/>
      <c r="AB26" s="693"/>
      <c r="AC26" s="693"/>
      <c r="AD26" s="693"/>
      <c r="AE26" s="693"/>
      <c r="AF26" s="693"/>
      <c r="AG26" s="693"/>
      <c r="AH26" s="693"/>
      <c r="AI26" s="693"/>
      <c r="AJ26" s="693"/>
      <c r="AK26" s="693"/>
      <c r="AL26" s="693"/>
      <c r="AM26" s="693"/>
      <c r="AN26" s="693"/>
      <c r="AO26" s="693"/>
      <c r="AP26" s="693"/>
      <c r="AQ26" s="693"/>
      <c r="AR26" s="693"/>
      <c r="AS26" s="693"/>
      <c r="AT26" s="693"/>
      <c r="AU26" s="694"/>
      <c r="AV26" s="326"/>
    </row>
    <row r="27" spans="1:48" ht="27" customHeight="1">
      <c r="A27" s="326"/>
      <c r="B27" s="329"/>
      <c r="C27" s="329"/>
      <c r="D27" s="329"/>
      <c r="E27" s="329"/>
      <c r="F27" s="329"/>
      <c r="G27" s="329"/>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1"/>
      <c r="AJ27" s="332"/>
      <c r="AK27" s="332"/>
      <c r="AL27" s="332"/>
      <c r="AM27" s="331"/>
      <c r="AN27" s="331"/>
      <c r="AO27" s="331"/>
      <c r="AP27" s="331"/>
      <c r="AQ27" s="331"/>
      <c r="AR27" s="331"/>
      <c r="AS27" s="331"/>
      <c r="AT27" s="331"/>
      <c r="AU27" s="331"/>
      <c r="AV27" s="326"/>
    </row>
    <row r="28" spans="1:48" ht="25.5">
      <c r="A28" s="325"/>
      <c r="B28" s="731" t="s">
        <v>166</v>
      </c>
      <c r="C28" s="731"/>
      <c r="D28" s="731"/>
      <c r="E28" s="731"/>
      <c r="F28" s="328"/>
      <c r="G28" s="343"/>
      <c r="H28" s="343"/>
      <c r="I28" s="343"/>
      <c r="J28" s="343"/>
      <c r="K28" s="343"/>
      <c r="L28" s="343"/>
      <c r="M28" s="343"/>
      <c r="N28" s="343"/>
      <c r="O28" s="343"/>
      <c r="P28" s="343"/>
      <c r="Q28" s="345"/>
      <c r="R28" s="329"/>
      <c r="S28" s="329"/>
      <c r="T28" s="329"/>
      <c r="U28" s="329"/>
      <c r="V28" s="329"/>
      <c r="W28" s="329"/>
      <c r="X28" s="329"/>
      <c r="Y28" s="344"/>
      <c r="Z28" s="731" t="s">
        <v>166</v>
      </c>
      <c r="AA28" s="731"/>
      <c r="AB28" s="731"/>
      <c r="AC28" s="731"/>
      <c r="AD28" s="328"/>
      <c r="AE28" s="330"/>
      <c r="AF28" s="331"/>
      <c r="AG28" s="331"/>
      <c r="AH28" s="331"/>
      <c r="AI28" s="331"/>
      <c r="AJ28" s="331"/>
      <c r="AK28" s="331"/>
      <c r="AL28" s="331"/>
      <c r="AM28" s="331"/>
      <c r="AN28" s="331"/>
      <c r="AO28" s="331"/>
      <c r="AP28" s="331"/>
      <c r="AQ28" s="331"/>
      <c r="AR28" s="331"/>
      <c r="AS28" s="331"/>
      <c r="AT28" s="331"/>
      <c r="AU28" s="331"/>
      <c r="AV28" s="326"/>
    </row>
    <row r="29" spans="1:48" ht="35.1" customHeight="1">
      <c r="A29" s="326"/>
      <c r="B29" s="686"/>
      <c r="C29" s="687"/>
      <c r="D29" s="687"/>
      <c r="E29" s="687"/>
      <c r="F29" s="687"/>
      <c r="G29" s="687"/>
      <c r="H29" s="687"/>
      <c r="I29" s="687"/>
      <c r="J29" s="687"/>
      <c r="K29" s="687"/>
      <c r="L29" s="687"/>
      <c r="M29" s="687"/>
      <c r="N29" s="687"/>
      <c r="O29" s="687"/>
      <c r="P29" s="687"/>
      <c r="Q29" s="687"/>
      <c r="R29" s="687"/>
      <c r="S29" s="687"/>
      <c r="T29" s="687"/>
      <c r="U29" s="687"/>
      <c r="V29" s="687"/>
      <c r="W29" s="688"/>
      <c r="X29" s="332"/>
      <c r="Y29" s="332"/>
      <c r="Z29" s="686"/>
      <c r="AA29" s="687"/>
      <c r="AB29" s="687"/>
      <c r="AC29" s="687"/>
      <c r="AD29" s="687"/>
      <c r="AE29" s="687"/>
      <c r="AF29" s="687"/>
      <c r="AG29" s="687"/>
      <c r="AH29" s="687"/>
      <c r="AI29" s="687"/>
      <c r="AJ29" s="687"/>
      <c r="AK29" s="687"/>
      <c r="AL29" s="687"/>
      <c r="AM29" s="687"/>
      <c r="AN29" s="687"/>
      <c r="AO29" s="687"/>
      <c r="AP29" s="687"/>
      <c r="AQ29" s="687"/>
      <c r="AR29" s="687"/>
      <c r="AS29" s="687"/>
      <c r="AT29" s="687"/>
      <c r="AU29" s="688"/>
      <c r="AV29" s="326"/>
    </row>
    <row r="30" spans="1:48" ht="36" customHeight="1">
      <c r="A30" s="326"/>
      <c r="B30" s="689"/>
      <c r="C30" s="690"/>
      <c r="D30" s="690"/>
      <c r="E30" s="690"/>
      <c r="F30" s="690"/>
      <c r="G30" s="690"/>
      <c r="H30" s="690"/>
      <c r="I30" s="690"/>
      <c r="J30" s="690"/>
      <c r="K30" s="690"/>
      <c r="L30" s="690"/>
      <c r="M30" s="690"/>
      <c r="N30" s="690"/>
      <c r="O30" s="690"/>
      <c r="P30" s="690"/>
      <c r="Q30" s="690"/>
      <c r="R30" s="690"/>
      <c r="S30" s="690"/>
      <c r="T30" s="690"/>
      <c r="U30" s="690"/>
      <c r="V30" s="690"/>
      <c r="W30" s="691"/>
      <c r="X30" s="332"/>
      <c r="Y30" s="332"/>
      <c r="Z30" s="689"/>
      <c r="AA30" s="690"/>
      <c r="AB30" s="690"/>
      <c r="AC30" s="690"/>
      <c r="AD30" s="690"/>
      <c r="AE30" s="690"/>
      <c r="AF30" s="690"/>
      <c r="AG30" s="690"/>
      <c r="AH30" s="690"/>
      <c r="AI30" s="690"/>
      <c r="AJ30" s="690"/>
      <c r="AK30" s="690"/>
      <c r="AL30" s="690"/>
      <c r="AM30" s="690"/>
      <c r="AN30" s="690"/>
      <c r="AO30" s="690"/>
      <c r="AP30" s="690"/>
      <c r="AQ30" s="690"/>
      <c r="AR30" s="690"/>
      <c r="AS30" s="690"/>
      <c r="AT30" s="690"/>
      <c r="AU30" s="691"/>
      <c r="AV30" s="326"/>
    </row>
    <row r="31" spans="1:48" ht="36" customHeight="1">
      <c r="A31" s="326"/>
      <c r="B31" s="689"/>
      <c r="C31" s="690"/>
      <c r="D31" s="690"/>
      <c r="E31" s="690"/>
      <c r="F31" s="690"/>
      <c r="G31" s="690"/>
      <c r="H31" s="690"/>
      <c r="I31" s="690"/>
      <c r="J31" s="690"/>
      <c r="K31" s="690"/>
      <c r="L31" s="690"/>
      <c r="M31" s="690"/>
      <c r="N31" s="690"/>
      <c r="O31" s="690"/>
      <c r="P31" s="690"/>
      <c r="Q31" s="690"/>
      <c r="R31" s="690"/>
      <c r="S31" s="690"/>
      <c r="T31" s="690"/>
      <c r="U31" s="690"/>
      <c r="V31" s="690"/>
      <c r="W31" s="691"/>
      <c r="X31" s="332"/>
      <c r="Y31" s="332"/>
      <c r="Z31" s="689"/>
      <c r="AA31" s="690"/>
      <c r="AB31" s="690"/>
      <c r="AC31" s="690"/>
      <c r="AD31" s="690"/>
      <c r="AE31" s="690"/>
      <c r="AF31" s="690"/>
      <c r="AG31" s="690"/>
      <c r="AH31" s="690"/>
      <c r="AI31" s="690"/>
      <c r="AJ31" s="690"/>
      <c r="AK31" s="690"/>
      <c r="AL31" s="690"/>
      <c r="AM31" s="690"/>
      <c r="AN31" s="690"/>
      <c r="AO31" s="690"/>
      <c r="AP31" s="690"/>
      <c r="AQ31" s="690"/>
      <c r="AR31" s="690"/>
      <c r="AS31" s="690"/>
      <c r="AT31" s="690"/>
      <c r="AU31" s="691"/>
      <c r="AV31" s="326"/>
    </row>
    <row r="32" spans="1:48" ht="36" customHeight="1">
      <c r="A32" s="326"/>
      <c r="B32" s="689"/>
      <c r="C32" s="690"/>
      <c r="D32" s="690"/>
      <c r="E32" s="690"/>
      <c r="F32" s="690"/>
      <c r="G32" s="690"/>
      <c r="H32" s="690"/>
      <c r="I32" s="690"/>
      <c r="J32" s="690"/>
      <c r="K32" s="690"/>
      <c r="L32" s="690"/>
      <c r="M32" s="690"/>
      <c r="N32" s="690"/>
      <c r="O32" s="690"/>
      <c r="P32" s="690"/>
      <c r="Q32" s="690"/>
      <c r="R32" s="690"/>
      <c r="S32" s="690"/>
      <c r="T32" s="690"/>
      <c r="U32" s="690"/>
      <c r="V32" s="690"/>
      <c r="W32" s="691"/>
      <c r="X32" s="332"/>
      <c r="Y32" s="332"/>
      <c r="Z32" s="689"/>
      <c r="AA32" s="690"/>
      <c r="AB32" s="690"/>
      <c r="AC32" s="690"/>
      <c r="AD32" s="690"/>
      <c r="AE32" s="690"/>
      <c r="AF32" s="690"/>
      <c r="AG32" s="690"/>
      <c r="AH32" s="690"/>
      <c r="AI32" s="690"/>
      <c r="AJ32" s="690"/>
      <c r="AK32" s="690"/>
      <c r="AL32" s="690"/>
      <c r="AM32" s="690"/>
      <c r="AN32" s="690"/>
      <c r="AO32" s="690"/>
      <c r="AP32" s="690"/>
      <c r="AQ32" s="690"/>
      <c r="AR32" s="690"/>
      <c r="AS32" s="690"/>
      <c r="AT32" s="690"/>
      <c r="AU32" s="691"/>
      <c r="AV32" s="326"/>
    </row>
    <row r="33" spans="1:48" ht="36" customHeight="1">
      <c r="A33" s="326"/>
      <c r="B33" s="689"/>
      <c r="C33" s="690"/>
      <c r="D33" s="690"/>
      <c r="E33" s="690"/>
      <c r="F33" s="690"/>
      <c r="G33" s="690"/>
      <c r="H33" s="690"/>
      <c r="I33" s="690"/>
      <c r="J33" s="690"/>
      <c r="K33" s="690"/>
      <c r="L33" s="690"/>
      <c r="M33" s="690"/>
      <c r="N33" s="690"/>
      <c r="O33" s="690"/>
      <c r="P33" s="690"/>
      <c r="Q33" s="690"/>
      <c r="R33" s="690"/>
      <c r="S33" s="690"/>
      <c r="T33" s="690"/>
      <c r="U33" s="690"/>
      <c r="V33" s="690"/>
      <c r="W33" s="691"/>
      <c r="X33" s="332"/>
      <c r="Y33" s="332"/>
      <c r="Z33" s="689"/>
      <c r="AA33" s="690"/>
      <c r="AB33" s="690"/>
      <c r="AC33" s="690"/>
      <c r="AD33" s="690"/>
      <c r="AE33" s="690"/>
      <c r="AF33" s="690"/>
      <c r="AG33" s="690"/>
      <c r="AH33" s="690"/>
      <c r="AI33" s="690"/>
      <c r="AJ33" s="690"/>
      <c r="AK33" s="690"/>
      <c r="AL33" s="690"/>
      <c r="AM33" s="690"/>
      <c r="AN33" s="690"/>
      <c r="AO33" s="690"/>
      <c r="AP33" s="690"/>
      <c r="AQ33" s="690"/>
      <c r="AR33" s="690"/>
      <c r="AS33" s="690"/>
      <c r="AT33" s="690"/>
      <c r="AU33" s="691"/>
      <c r="AV33" s="326"/>
    </row>
    <row r="34" spans="1:48" ht="36" customHeight="1">
      <c r="A34" s="326"/>
      <c r="B34" s="689"/>
      <c r="C34" s="690"/>
      <c r="D34" s="690"/>
      <c r="E34" s="690"/>
      <c r="F34" s="690"/>
      <c r="G34" s="690"/>
      <c r="H34" s="690"/>
      <c r="I34" s="690"/>
      <c r="J34" s="690"/>
      <c r="K34" s="690"/>
      <c r="L34" s="690"/>
      <c r="M34" s="690"/>
      <c r="N34" s="690"/>
      <c r="O34" s="690"/>
      <c r="P34" s="690"/>
      <c r="Q34" s="690"/>
      <c r="R34" s="690"/>
      <c r="S34" s="690"/>
      <c r="T34" s="690"/>
      <c r="U34" s="690"/>
      <c r="V34" s="690"/>
      <c r="W34" s="691"/>
      <c r="X34" s="332"/>
      <c r="Y34" s="332"/>
      <c r="Z34" s="689"/>
      <c r="AA34" s="690"/>
      <c r="AB34" s="690"/>
      <c r="AC34" s="690"/>
      <c r="AD34" s="690"/>
      <c r="AE34" s="690"/>
      <c r="AF34" s="690"/>
      <c r="AG34" s="690"/>
      <c r="AH34" s="690"/>
      <c r="AI34" s="690"/>
      <c r="AJ34" s="690"/>
      <c r="AK34" s="690"/>
      <c r="AL34" s="690"/>
      <c r="AM34" s="690"/>
      <c r="AN34" s="690"/>
      <c r="AO34" s="690"/>
      <c r="AP34" s="690"/>
      <c r="AQ34" s="690"/>
      <c r="AR34" s="690"/>
      <c r="AS34" s="690"/>
      <c r="AT34" s="690"/>
      <c r="AU34" s="691"/>
      <c r="AV34" s="326"/>
    </row>
    <row r="35" spans="1:48" ht="36" customHeight="1">
      <c r="A35" s="326"/>
      <c r="B35" s="689"/>
      <c r="C35" s="690"/>
      <c r="D35" s="690"/>
      <c r="E35" s="690"/>
      <c r="F35" s="690"/>
      <c r="G35" s="690"/>
      <c r="H35" s="690"/>
      <c r="I35" s="690"/>
      <c r="J35" s="690"/>
      <c r="K35" s="690"/>
      <c r="L35" s="690"/>
      <c r="M35" s="690"/>
      <c r="N35" s="690"/>
      <c r="O35" s="690"/>
      <c r="P35" s="690"/>
      <c r="Q35" s="690"/>
      <c r="R35" s="690"/>
      <c r="S35" s="690"/>
      <c r="T35" s="690"/>
      <c r="U35" s="690"/>
      <c r="V35" s="690"/>
      <c r="W35" s="691"/>
      <c r="X35" s="332"/>
      <c r="Y35" s="332"/>
      <c r="Z35" s="689"/>
      <c r="AA35" s="690"/>
      <c r="AB35" s="690"/>
      <c r="AC35" s="690"/>
      <c r="AD35" s="690"/>
      <c r="AE35" s="690"/>
      <c r="AF35" s="690"/>
      <c r="AG35" s="690"/>
      <c r="AH35" s="690"/>
      <c r="AI35" s="690"/>
      <c r="AJ35" s="690"/>
      <c r="AK35" s="690"/>
      <c r="AL35" s="690"/>
      <c r="AM35" s="690"/>
      <c r="AN35" s="690"/>
      <c r="AO35" s="690"/>
      <c r="AP35" s="690"/>
      <c r="AQ35" s="690"/>
      <c r="AR35" s="690"/>
      <c r="AS35" s="690"/>
      <c r="AT35" s="690"/>
      <c r="AU35" s="691"/>
      <c r="AV35" s="326"/>
    </row>
    <row r="36" spans="1:48" ht="36" customHeight="1">
      <c r="A36" s="326"/>
      <c r="B36" s="689"/>
      <c r="C36" s="690"/>
      <c r="D36" s="690"/>
      <c r="E36" s="690"/>
      <c r="F36" s="690"/>
      <c r="G36" s="690"/>
      <c r="H36" s="690"/>
      <c r="I36" s="690"/>
      <c r="J36" s="690"/>
      <c r="K36" s="690"/>
      <c r="L36" s="690"/>
      <c r="M36" s="690"/>
      <c r="N36" s="690"/>
      <c r="O36" s="690"/>
      <c r="P36" s="690"/>
      <c r="Q36" s="690"/>
      <c r="R36" s="690"/>
      <c r="S36" s="690"/>
      <c r="T36" s="690"/>
      <c r="U36" s="690"/>
      <c r="V36" s="690"/>
      <c r="W36" s="691"/>
      <c r="X36" s="332"/>
      <c r="Y36" s="332"/>
      <c r="Z36" s="689"/>
      <c r="AA36" s="690"/>
      <c r="AB36" s="690"/>
      <c r="AC36" s="690"/>
      <c r="AD36" s="690"/>
      <c r="AE36" s="690"/>
      <c r="AF36" s="690"/>
      <c r="AG36" s="690"/>
      <c r="AH36" s="690"/>
      <c r="AI36" s="690"/>
      <c r="AJ36" s="690"/>
      <c r="AK36" s="690"/>
      <c r="AL36" s="690"/>
      <c r="AM36" s="690"/>
      <c r="AN36" s="690"/>
      <c r="AO36" s="690"/>
      <c r="AP36" s="690"/>
      <c r="AQ36" s="690"/>
      <c r="AR36" s="690"/>
      <c r="AS36" s="690"/>
      <c r="AT36" s="690"/>
      <c r="AU36" s="691"/>
      <c r="AV36" s="326"/>
    </row>
    <row r="37" spans="1:48" ht="36" customHeight="1">
      <c r="A37" s="326"/>
      <c r="B37" s="689"/>
      <c r="C37" s="690"/>
      <c r="D37" s="690"/>
      <c r="E37" s="690"/>
      <c r="F37" s="690"/>
      <c r="G37" s="690"/>
      <c r="H37" s="690"/>
      <c r="I37" s="690"/>
      <c r="J37" s="690"/>
      <c r="K37" s="690"/>
      <c r="L37" s="690"/>
      <c r="M37" s="690"/>
      <c r="N37" s="690"/>
      <c r="O37" s="690"/>
      <c r="P37" s="690"/>
      <c r="Q37" s="690"/>
      <c r="R37" s="690"/>
      <c r="S37" s="690"/>
      <c r="T37" s="690"/>
      <c r="U37" s="690"/>
      <c r="V37" s="690"/>
      <c r="W37" s="691"/>
      <c r="X37" s="332"/>
      <c r="Y37" s="332"/>
      <c r="Z37" s="689"/>
      <c r="AA37" s="690"/>
      <c r="AB37" s="690"/>
      <c r="AC37" s="690"/>
      <c r="AD37" s="690"/>
      <c r="AE37" s="690"/>
      <c r="AF37" s="690"/>
      <c r="AG37" s="690"/>
      <c r="AH37" s="690"/>
      <c r="AI37" s="690"/>
      <c r="AJ37" s="690"/>
      <c r="AK37" s="690"/>
      <c r="AL37" s="690"/>
      <c r="AM37" s="690"/>
      <c r="AN37" s="690"/>
      <c r="AO37" s="690"/>
      <c r="AP37" s="690"/>
      <c r="AQ37" s="690"/>
      <c r="AR37" s="690"/>
      <c r="AS37" s="690"/>
      <c r="AT37" s="690"/>
      <c r="AU37" s="691"/>
      <c r="AV37" s="326"/>
    </row>
    <row r="38" spans="1:48" ht="36" customHeight="1">
      <c r="A38" s="326"/>
      <c r="B38" s="692"/>
      <c r="C38" s="693"/>
      <c r="D38" s="693"/>
      <c r="E38" s="693"/>
      <c r="F38" s="693"/>
      <c r="G38" s="693"/>
      <c r="H38" s="693"/>
      <c r="I38" s="693"/>
      <c r="J38" s="693"/>
      <c r="K38" s="693"/>
      <c r="L38" s="693"/>
      <c r="M38" s="693"/>
      <c r="N38" s="693"/>
      <c r="O38" s="693"/>
      <c r="P38" s="693"/>
      <c r="Q38" s="693"/>
      <c r="R38" s="693"/>
      <c r="S38" s="693"/>
      <c r="T38" s="693"/>
      <c r="U38" s="693"/>
      <c r="V38" s="693"/>
      <c r="W38" s="694"/>
      <c r="X38" s="332"/>
      <c r="Y38" s="332"/>
      <c r="Z38" s="692"/>
      <c r="AA38" s="693"/>
      <c r="AB38" s="693"/>
      <c r="AC38" s="693"/>
      <c r="AD38" s="693"/>
      <c r="AE38" s="693"/>
      <c r="AF38" s="693"/>
      <c r="AG38" s="693"/>
      <c r="AH38" s="693"/>
      <c r="AI38" s="693"/>
      <c r="AJ38" s="693"/>
      <c r="AK38" s="693"/>
      <c r="AL38" s="693"/>
      <c r="AM38" s="693"/>
      <c r="AN38" s="693"/>
      <c r="AO38" s="693"/>
      <c r="AP38" s="693"/>
      <c r="AQ38" s="693"/>
      <c r="AR38" s="693"/>
      <c r="AS38" s="693"/>
      <c r="AT38" s="693"/>
      <c r="AU38" s="694"/>
      <c r="AV38" s="326"/>
    </row>
    <row r="39" spans="1:48" ht="27" customHeight="1">
      <c r="A39" s="326"/>
      <c r="B39" s="329"/>
      <c r="C39" s="329"/>
      <c r="D39" s="329"/>
      <c r="E39" s="329"/>
      <c r="F39" s="329"/>
      <c r="G39" s="329"/>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1"/>
      <c r="AJ39" s="332"/>
      <c r="AK39" s="332"/>
      <c r="AL39" s="332"/>
      <c r="AM39" s="331"/>
      <c r="AN39" s="331"/>
      <c r="AO39" s="331"/>
      <c r="AP39" s="331"/>
      <c r="AQ39" s="331"/>
      <c r="AR39" s="331"/>
      <c r="AS39" s="331"/>
      <c r="AT39" s="331"/>
      <c r="AU39" s="331"/>
      <c r="AV39" s="326"/>
    </row>
    <row r="40" spans="1:48" ht="21" customHeight="1">
      <c r="A40" s="325"/>
      <c r="B40" s="731" t="str">
        <f>IF(H11="","【　　　　　】",IF(OR(H11="断熱パネル",H11="潜熱蓄熱建材",H11="調湿建材",H11="断熱材"),"【納入製品・その他】","【その他】"))</f>
        <v>【　　　　　】</v>
      </c>
      <c r="C40" s="731"/>
      <c r="D40" s="731"/>
      <c r="E40" s="731"/>
      <c r="F40" s="731"/>
      <c r="G40" s="731"/>
      <c r="H40" s="731"/>
      <c r="I40" s="731"/>
      <c r="J40" s="346" t="s">
        <v>167</v>
      </c>
      <c r="K40" s="685"/>
      <c r="L40" s="685"/>
      <c r="M40" s="685"/>
      <c r="N40" s="685"/>
      <c r="O40" s="685"/>
      <c r="P40" s="685"/>
      <c r="Q40" s="685"/>
      <c r="R40" s="685"/>
      <c r="S40" s="685"/>
      <c r="T40" s="685"/>
      <c r="U40" s="685"/>
      <c r="V40" s="685"/>
      <c r="W40" s="327" t="s">
        <v>168</v>
      </c>
      <c r="X40" s="329"/>
      <c r="Y40" s="344"/>
      <c r="Z40" s="731" t="str">
        <f>IF(AF11="","【　　　　　】",IF(OR(AF11="断熱パネル",AF11="潜熱蓄熱建材",AF11="調湿建材",AF11="断熱材"),"【納入製品・その他】","【その他】"))</f>
        <v>【　　　　　】</v>
      </c>
      <c r="AA40" s="731"/>
      <c r="AB40" s="731"/>
      <c r="AC40" s="731"/>
      <c r="AD40" s="731"/>
      <c r="AE40" s="731"/>
      <c r="AF40" s="731"/>
      <c r="AG40" s="731"/>
      <c r="AH40" s="346" t="s">
        <v>167</v>
      </c>
      <c r="AI40" s="685"/>
      <c r="AJ40" s="685"/>
      <c r="AK40" s="685"/>
      <c r="AL40" s="685"/>
      <c r="AM40" s="685"/>
      <c r="AN40" s="685"/>
      <c r="AO40" s="685"/>
      <c r="AP40" s="685"/>
      <c r="AQ40" s="685"/>
      <c r="AR40" s="685"/>
      <c r="AS40" s="685"/>
      <c r="AT40" s="685"/>
      <c r="AU40" s="327" t="s">
        <v>168</v>
      </c>
      <c r="AV40" s="326"/>
    </row>
    <row r="41" spans="1:48" ht="35.1" customHeight="1">
      <c r="A41" s="326"/>
      <c r="B41" s="686"/>
      <c r="C41" s="687"/>
      <c r="D41" s="687"/>
      <c r="E41" s="687"/>
      <c r="F41" s="687"/>
      <c r="G41" s="687"/>
      <c r="H41" s="687"/>
      <c r="I41" s="687"/>
      <c r="J41" s="687"/>
      <c r="K41" s="687"/>
      <c r="L41" s="687"/>
      <c r="M41" s="687"/>
      <c r="N41" s="687"/>
      <c r="O41" s="687"/>
      <c r="P41" s="687"/>
      <c r="Q41" s="687"/>
      <c r="R41" s="687"/>
      <c r="S41" s="687"/>
      <c r="T41" s="687"/>
      <c r="U41" s="687"/>
      <c r="V41" s="687"/>
      <c r="W41" s="688"/>
      <c r="X41" s="332"/>
      <c r="Y41" s="332"/>
      <c r="Z41" s="686"/>
      <c r="AA41" s="687"/>
      <c r="AB41" s="687"/>
      <c r="AC41" s="687"/>
      <c r="AD41" s="687"/>
      <c r="AE41" s="687"/>
      <c r="AF41" s="687"/>
      <c r="AG41" s="687"/>
      <c r="AH41" s="687"/>
      <c r="AI41" s="687"/>
      <c r="AJ41" s="687"/>
      <c r="AK41" s="687"/>
      <c r="AL41" s="687"/>
      <c r="AM41" s="687"/>
      <c r="AN41" s="687"/>
      <c r="AO41" s="687"/>
      <c r="AP41" s="687"/>
      <c r="AQ41" s="687"/>
      <c r="AR41" s="687"/>
      <c r="AS41" s="687"/>
      <c r="AT41" s="687"/>
      <c r="AU41" s="688"/>
      <c r="AV41" s="326"/>
    </row>
    <row r="42" spans="1:48" ht="36" customHeight="1">
      <c r="A42" s="326"/>
      <c r="B42" s="689"/>
      <c r="C42" s="690"/>
      <c r="D42" s="690"/>
      <c r="E42" s="690"/>
      <c r="F42" s="690"/>
      <c r="G42" s="690"/>
      <c r="H42" s="690"/>
      <c r="I42" s="690"/>
      <c r="J42" s="690"/>
      <c r="K42" s="690"/>
      <c r="L42" s="690"/>
      <c r="M42" s="690"/>
      <c r="N42" s="690"/>
      <c r="O42" s="690"/>
      <c r="P42" s="690"/>
      <c r="Q42" s="690"/>
      <c r="R42" s="690"/>
      <c r="S42" s="690"/>
      <c r="T42" s="690"/>
      <c r="U42" s="690"/>
      <c r="V42" s="690"/>
      <c r="W42" s="691"/>
      <c r="X42" s="332"/>
      <c r="Y42" s="332"/>
      <c r="Z42" s="689"/>
      <c r="AA42" s="690"/>
      <c r="AB42" s="690"/>
      <c r="AC42" s="690"/>
      <c r="AD42" s="690"/>
      <c r="AE42" s="690"/>
      <c r="AF42" s="690"/>
      <c r="AG42" s="690"/>
      <c r="AH42" s="690"/>
      <c r="AI42" s="690"/>
      <c r="AJ42" s="690"/>
      <c r="AK42" s="690"/>
      <c r="AL42" s="690"/>
      <c r="AM42" s="690"/>
      <c r="AN42" s="690"/>
      <c r="AO42" s="690"/>
      <c r="AP42" s="690"/>
      <c r="AQ42" s="690"/>
      <c r="AR42" s="690"/>
      <c r="AS42" s="690"/>
      <c r="AT42" s="690"/>
      <c r="AU42" s="691"/>
      <c r="AV42" s="326"/>
    </row>
    <row r="43" spans="1:48" ht="36" customHeight="1">
      <c r="A43" s="326"/>
      <c r="B43" s="689"/>
      <c r="C43" s="690"/>
      <c r="D43" s="690"/>
      <c r="E43" s="690"/>
      <c r="F43" s="690"/>
      <c r="G43" s="690"/>
      <c r="H43" s="690"/>
      <c r="I43" s="690"/>
      <c r="J43" s="690"/>
      <c r="K43" s="690"/>
      <c r="L43" s="690"/>
      <c r="M43" s="690"/>
      <c r="N43" s="690"/>
      <c r="O43" s="690"/>
      <c r="P43" s="690"/>
      <c r="Q43" s="690"/>
      <c r="R43" s="690"/>
      <c r="S43" s="690"/>
      <c r="T43" s="690"/>
      <c r="U43" s="690"/>
      <c r="V43" s="690"/>
      <c r="W43" s="691"/>
      <c r="X43" s="332"/>
      <c r="Y43" s="332"/>
      <c r="Z43" s="689"/>
      <c r="AA43" s="690"/>
      <c r="AB43" s="690"/>
      <c r="AC43" s="690"/>
      <c r="AD43" s="690"/>
      <c r="AE43" s="690"/>
      <c r="AF43" s="690"/>
      <c r="AG43" s="690"/>
      <c r="AH43" s="690"/>
      <c r="AI43" s="690"/>
      <c r="AJ43" s="690"/>
      <c r="AK43" s="690"/>
      <c r="AL43" s="690"/>
      <c r="AM43" s="690"/>
      <c r="AN43" s="690"/>
      <c r="AO43" s="690"/>
      <c r="AP43" s="690"/>
      <c r="AQ43" s="690"/>
      <c r="AR43" s="690"/>
      <c r="AS43" s="690"/>
      <c r="AT43" s="690"/>
      <c r="AU43" s="691"/>
      <c r="AV43" s="326"/>
    </row>
    <row r="44" spans="1:48" ht="36" customHeight="1">
      <c r="A44" s="326"/>
      <c r="B44" s="689"/>
      <c r="C44" s="690"/>
      <c r="D44" s="690"/>
      <c r="E44" s="690"/>
      <c r="F44" s="690"/>
      <c r="G44" s="690"/>
      <c r="H44" s="690"/>
      <c r="I44" s="690"/>
      <c r="J44" s="690"/>
      <c r="K44" s="690"/>
      <c r="L44" s="690"/>
      <c r="M44" s="690"/>
      <c r="N44" s="690"/>
      <c r="O44" s="690"/>
      <c r="P44" s="690"/>
      <c r="Q44" s="690"/>
      <c r="R44" s="690"/>
      <c r="S44" s="690"/>
      <c r="T44" s="690"/>
      <c r="U44" s="690"/>
      <c r="V44" s="690"/>
      <c r="W44" s="691"/>
      <c r="X44" s="332"/>
      <c r="Y44" s="332"/>
      <c r="Z44" s="689"/>
      <c r="AA44" s="690"/>
      <c r="AB44" s="690"/>
      <c r="AC44" s="690"/>
      <c r="AD44" s="690"/>
      <c r="AE44" s="690"/>
      <c r="AF44" s="690"/>
      <c r="AG44" s="690"/>
      <c r="AH44" s="690"/>
      <c r="AI44" s="690"/>
      <c r="AJ44" s="690"/>
      <c r="AK44" s="690"/>
      <c r="AL44" s="690"/>
      <c r="AM44" s="690"/>
      <c r="AN44" s="690"/>
      <c r="AO44" s="690"/>
      <c r="AP44" s="690"/>
      <c r="AQ44" s="690"/>
      <c r="AR44" s="690"/>
      <c r="AS44" s="690"/>
      <c r="AT44" s="690"/>
      <c r="AU44" s="691"/>
      <c r="AV44" s="326"/>
    </row>
    <row r="45" spans="1:48" ht="36" customHeight="1">
      <c r="A45" s="326"/>
      <c r="B45" s="689"/>
      <c r="C45" s="690"/>
      <c r="D45" s="690"/>
      <c r="E45" s="690"/>
      <c r="F45" s="690"/>
      <c r="G45" s="690"/>
      <c r="H45" s="690"/>
      <c r="I45" s="690"/>
      <c r="J45" s="690"/>
      <c r="K45" s="690"/>
      <c r="L45" s="690"/>
      <c r="M45" s="690"/>
      <c r="N45" s="690"/>
      <c r="O45" s="690"/>
      <c r="P45" s="690"/>
      <c r="Q45" s="690"/>
      <c r="R45" s="690"/>
      <c r="S45" s="690"/>
      <c r="T45" s="690"/>
      <c r="U45" s="690"/>
      <c r="V45" s="690"/>
      <c r="W45" s="691"/>
      <c r="X45" s="332"/>
      <c r="Y45" s="332"/>
      <c r="Z45" s="689"/>
      <c r="AA45" s="690"/>
      <c r="AB45" s="690"/>
      <c r="AC45" s="690"/>
      <c r="AD45" s="690"/>
      <c r="AE45" s="690"/>
      <c r="AF45" s="690"/>
      <c r="AG45" s="690"/>
      <c r="AH45" s="690"/>
      <c r="AI45" s="690"/>
      <c r="AJ45" s="690"/>
      <c r="AK45" s="690"/>
      <c r="AL45" s="690"/>
      <c r="AM45" s="690"/>
      <c r="AN45" s="690"/>
      <c r="AO45" s="690"/>
      <c r="AP45" s="690"/>
      <c r="AQ45" s="690"/>
      <c r="AR45" s="690"/>
      <c r="AS45" s="690"/>
      <c r="AT45" s="690"/>
      <c r="AU45" s="691"/>
      <c r="AV45" s="326"/>
    </row>
    <row r="46" spans="1:48" ht="36" customHeight="1">
      <c r="A46" s="326"/>
      <c r="B46" s="689"/>
      <c r="C46" s="690"/>
      <c r="D46" s="690"/>
      <c r="E46" s="690"/>
      <c r="F46" s="690"/>
      <c r="G46" s="690"/>
      <c r="H46" s="690"/>
      <c r="I46" s="690"/>
      <c r="J46" s="690"/>
      <c r="K46" s="690"/>
      <c r="L46" s="690"/>
      <c r="M46" s="690"/>
      <c r="N46" s="690"/>
      <c r="O46" s="690"/>
      <c r="P46" s="690"/>
      <c r="Q46" s="690"/>
      <c r="R46" s="690"/>
      <c r="S46" s="690"/>
      <c r="T46" s="690"/>
      <c r="U46" s="690"/>
      <c r="V46" s="690"/>
      <c r="W46" s="691"/>
      <c r="X46" s="332"/>
      <c r="Y46" s="332"/>
      <c r="Z46" s="689"/>
      <c r="AA46" s="690"/>
      <c r="AB46" s="690"/>
      <c r="AC46" s="690"/>
      <c r="AD46" s="690"/>
      <c r="AE46" s="690"/>
      <c r="AF46" s="690"/>
      <c r="AG46" s="690"/>
      <c r="AH46" s="690"/>
      <c r="AI46" s="690"/>
      <c r="AJ46" s="690"/>
      <c r="AK46" s="690"/>
      <c r="AL46" s="690"/>
      <c r="AM46" s="690"/>
      <c r="AN46" s="690"/>
      <c r="AO46" s="690"/>
      <c r="AP46" s="690"/>
      <c r="AQ46" s="690"/>
      <c r="AR46" s="690"/>
      <c r="AS46" s="690"/>
      <c r="AT46" s="690"/>
      <c r="AU46" s="691"/>
      <c r="AV46" s="326"/>
    </row>
    <row r="47" spans="1:48" ht="36" customHeight="1">
      <c r="A47" s="326"/>
      <c r="B47" s="689"/>
      <c r="C47" s="690"/>
      <c r="D47" s="690"/>
      <c r="E47" s="690"/>
      <c r="F47" s="690"/>
      <c r="G47" s="690"/>
      <c r="H47" s="690"/>
      <c r="I47" s="690"/>
      <c r="J47" s="690"/>
      <c r="K47" s="690"/>
      <c r="L47" s="690"/>
      <c r="M47" s="690"/>
      <c r="N47" s="690"/>
      <c r="O47" s="690"/>
      <c r="P47" s="690"/>
      <c r="Q47" s="690"/>
      <c r="R47" s="690"/>
      <c r="S47" s="690"/>
      <c r="T47" s="690"/>
      <c r="U47" s="690"/>
      <c r="V47" s="690"/>
      <c r="W47" s="691"/>
      <c r="X47" s="332"/>
      <c r="Y47" s="332"/>
      <c r="Z47" s="689"/>
      <c r="AA47" s="690"/>
      <c r="AB47" s="690"/>
      <c r="AC47" s="690"/>
      <c r="AD47" s="690"/>
      <c r="AE47" s="690"/>
      <c r="AF47" s="690"/>
      <c r="AG47" s="690"/>
      <c r="AH47" s="690"/>
      <c r="AI47" s="690"/>
      <c r="AJ47" s="690"/>
      <c r="AK47" s="690"/>
      <c r="AL47" s="690"/>
      <c r="AM47" s="690"/>
      <c r="AN47" s="690"/>
      <c r="AO47" s="690"/>
      <c r="AP47" s="690"/>
      <c r="AQ47" s="690"/>
      <c r="AR47" s="690"/>
      <c r="AS47" s="690"/>
      <c r="AT47" s="690"/>
      <c r="AU47" s="691"/>
      <c r="AV47" s="326"/>
    </row>
    <row r="48" spans="1:48" ht="36" customHeight="1">
      <c r="A48" s="326"/>
      <c r="B48" s="689"/>
      <c r="C48" s="690"/>
      <c r="D48" s="690"/>
      <c r="E48" s="690"/>
      <c r="F48" s="690"/>
      <c r="G48" s="690"/>
      <c r="H48" s="690"/>
      <c r="I48" s="690"/>
      <c r="J48" s="690"/>
      <c r="K48" s="690"/>
      <c r="L48" s="690"/>
      <c r="M48" s="690"/>
      <c r="N48" s="690"/>
      <c r="O48" s="690"/>
      <c r="P48" s="690"/>
      <c r="Q48" s="690"/>
      <c r="R48" s="690"/>
      <c r="S48" s="690"/>
      <c r="T48" s="690"/>
      <c r="U48" s="690"/>
      <c r="V48" s="690"/>
      <c r="W48" s="691"/>
      <c r="X48" s="332"/>
      <c r="Y48" s="332"/>
      <c r="Z48" s="689"/>
      <c r="AA48" s="690"/>
      <c r="AB48" s="690"/>
      <c r="AC48" s="690"/>
      <c r="AD48" s="690"/>
      <c r="AE48" s="690"/>
      <c r="AF48" s="690"/>
      <c r="AG48" s="690"/>
      <c r="AH48" s="690"/>
      <c r="AI48" s="690"/>
      <c r="AJ48" s="690"/>
      <c r="AK48" s="690"/>
      <c r="AL48" s="690"/>
      <c r="AM48" s="690"/>
      <c r="AN48" s="690"/>
      <c r="AO48" s="690"/>
      <c r="AP48" s="690"/>
      <c r="AQ48" s="690"/>
      <c r="AR48" s="690"/>
      <c r="AS48" s="690"/>
      <c r="AT48" s="690"/>
      <c r="AU48" s="691"/>
      <c r="AV48" s="326"/>
    </row>
    <row r="49" spans="1:49" ht="36" customHeight="1">
      <c r="A49" s="326"/>
      <c r="B49" s="689"/>
      <c r="C49" s="690"/>
      <c r="D49" s="690"/>
      <c r="E49" s="690"/>
      <c r="F49" s="690"/>
      <c r="G49" s="690"/>
      <c r="H49" s="690"/>
      <c r="I49" s="690"/>
      <c r="J49" s="690"/>
      <c r="K49" s="690"/>
      <c r="L49" s="690"/>
      <c r="M49" s="690"/>
      <c r="N49" s="690"/>
      <c r="O49" s="690"/>
      <c r="P49" s="690"/>
      <c r="Q49" s="690"/>
      <c r="R49" s="690"/>
      <c r="S49" s="690"/>
      <c r="T49" s="690"/>
      <c r="U49" s="690"/>
      <c r="V49" s="690"/>
      <c r="W49" s="691"/>
      <c r="X49" s="332"/>
      <c r="Y49" s="332"/>
      <c r="Z49" s="689"/>
      <c r="AA49" s="690"/>
      <c r="AB49" s="690"/>
      <c r="AC49" s="690"/>
      <c r="AD49" s="690"/>
      <c r="AE49" s="690"/>
      <c r="AF49" s="690"/>
      <c r="AG49" s="690"/>
      <c r="AH49" s="690"/>
      <c r="AI49" s="690"/>
      <c r="AJ49" s="690"/>
      <c r="AK49" s="690"/>
      <c r="AL49" s="690"/>
      <c r="AM49" s="690"/>
      <c r="AN49" s="690"/>
      <c r="AO49" s="690"/>
      <c r="AP49" s="690"/>
      <c r="AQ49" s="690"/>
      <c r="AR49" s="690"/>
      <c r="AS49" s="690"/>
      <c r="AT49" s="690"/>
      <c r="AU49" s="691"/>
      <c r="AV49" s="326"/>
    </row>
    <row r="50" spans="1:49" ht="36" customHeight="1">
      <c r="A50" s="326"/>
      <c r="B50" s="692"/>
      <c r="C50" s="693"/>
      <c r="D50" s="693"/>
      <c r="E50" s="693"/>
      <c r="F50" s="693"/>
      <c r="G50" s="693"/>
      <c r="H50" s="693"/>
      <c r="I50" s="693"/>
      <c r="J50" s="693"/>
      <c r="K50" s="693"/>
      <c r="L50" s="693"/>
      <c r="M50" s="693"/>
      <c r="N50" s="693"/>
      <c r="O50" s="693"/>
      <c r="P50" s="693"/>
      <c r="Q50" s="693"/>
      <c r="R50" s="693"/>
      <c r="S50" s="693"/>
      <c r="T50" s="693"/>
      <c r="U50" s="693"/>
      <c r="V50" s="693"/>
      <c r="W50" s="694"/>
      <c r="X50" s="332"/>
      <c r="Y50" s="332"/>
      <c r="Z50" s="692"/>
      <c r="AA50" s="693"/>
      <c r="AB50" s="693"/>
      <c r="AC50" s="693"/>
      <c r="AD50" s="693"/>
      <c r="AE50" s="693"/>
      <c r="AF50" s="693"/>
      <c r="AG50" s="693"/>
      <c r="AH50" s="693"/>
      <c r="AI50" s="693"/>
      <c r="AJ50" s="693"/>
      <c r="AK50" s="693"/>
      <c r="AL50" s="693"/>
      <c r="AM50" s="693"/>
      <c r="AN50" s="693"/>
      <c r="AO50" s="693"/>
      <c r="AP50" s="693"/>
      <c r="AQ50" s="693"/>
      <c r="AR50" s="693"/>
      <c r="AS50" s="693"/>
      <c r="AT50" s="693"/>
      <c r="AU50" s="694"/>
      <c r="AV50" s="326"/>
    </row>
    <row r="51" spans="1:49" ht="36" customHeight="1">
      <c r="A51" s="326"/>
      <c r="B51" s="337"/>
      <c r="C51" s="337"/>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9"/>
      <c r="AP51" s="339"/>
      <c r="AQ51" s="339"/>
      <c r="AR51" s="339"/>
      <c r="AS51" s="339"/>
      <c r="AT51" s="339"/>
      <c r="AU51" s="339"/>
      <c r="AV51" s="326"/>
    </row>
    <row r="52" spans="1:49" ht="21.75" customHeight="1">
      <c r="AW52" s="340"/>
    </row>
    <row r="53" spans="1:49" ht="16.5" customHeight="1">
      <c r="AW53" s="340"/>
    </row>
  </sheetData>
  <sheetProtection password="F571" sheet="1"/>
  <mergeCells count="42">
    <mergeCell ref="B40:I40"/>
    <mergeCell ref="K40:V40"/>
    <mergeCell ref="Z40:AG40"/>
    <mergeCell ref="AI40:AT40"/>
    <mergeCell ref="B41:W50"/>
    <mergeCell ref="Z41:AU50"/>
    <mergeCell ref="B17:W26"/>
    <mergeCell ref="Z17:AU26"/>
    <mergeCell ref="B28:E28"/>
    <mergeCell ref="Z28:AC28"/>
    <mergeCell ref="B29:W38"/>
    <mergeCell ref="Z29:AU38"/>
    <mergeCell ref="AR16:AS16"/>
    <mergeCell ref="B13:G13"/>
    <mergeCell ref="H13:W13"/>
    <mergeCell ref="Z13:AE13"/>
    <mergeCell ref="AF13:AU13"/>
    <mergeCell ref="B14:G14"/>
    <mergeCell ref="H14:W14"/>
    <mergeCell ref="Z14:AE14"/>
    <mergeCell ref="AF14:AU14"/>
    <mergeCell ref="B16:E16"/>
    <mergeCell ref="I16:S16"/>
    <mergeCell ref="T16:U16"/>
    <mergeCell ref="Z16:AC16"/>
    <mergeCell ref="AG16:AQ16"/>
    <mergeCell ref="B11:G11"/>
    <mergeCell ref="H11:W11"/>
    <mergeCell ref="Z11:AE11"/>
    <mergeCell ref="AF11:AU11"/>
    <mergeCell ref="B12:G12"/>
    <mergeCell ref="H12:W12"/>
    <mergeCell ref="Z12:AE12"/>
    <mergeCell ref="AF12:AU12"/>
    <mergeCell ref="B4:AU4"/>
    <mergeCell ref="AN6:AO6"/>
    <mergeCell ref="AQ6:AR6"/>
    <mergeCell ref="AS6:AU6"/>
    <mergeCell ref="B10:G10"/>
    <mergeCell ref="H10:W10"/>
    <mergeCell ref="Z10:AE10"/>
    <mergeCell ref="AF10:AU10"/>
  </mergeCells>
  <phoneticPr fontId="57"/>
  <conditionalFormatting sqref="AN6:AO6">
    <cfRule type="expression" dxfId="33" priority="2">
      <formula>AN6=""</formula>
    </cfRule>
  </conditionalFormatting>
  <conditionalFormatting sqref="AQ6:AR6">
    <cfRule type="expression" dxfId="32" priority="1" stopIfTrue="1">
      <formula>AQ6=""</formula>
    </cfRule>
  </conditionalFormatting>
  <dataValidations count="4">
    <dataValidation type="list" allowBlank="1" showInputMessage="1" sqref="AF12:AU12 JZ12:KO12 TV12:UK12 ADR12:AEG12 ANN12:AOC12 AXJ12:AXY12 BHF12:BHU12 BRB12:BRQ12 CAX12:CBM12 CKT12:CLI12 CUP12:CVE12 DEL12:DFA12 DOH12:DOW12 DYD12:DYS12 EHZ12:EIO12 ERV12:ESK12 FBR12:FCG12 FLN12:FMC12 FVJ12:FVY12 GFF12:GFU12 GPB12:GPQ12 GYX12:GZM12 HIT12:HJI12 HSP12:HTE12 ICL12:IDA12 IMH12:IMW12 IWD12:IWS12 JFZ12:JGO12 JPV12:JQK12 JZR12:KAG12 KJN12:KKC12 KTJ12:KTY12 LDF12:LDU12 LNB12:LNQ12 LWX12:LXM12 MGT12:MHI12 MQP12:MRE12 NAL12:NBA12 NKH12:NKW12 NUD12:NUS12 ODZ12:OEO12 ONV12:OOK12 OXR12:OYG12 PHN12:PIC12 PRJ12:PRY12 QBF12:QBU12 QLB12:QLQ12 QUX12:QVM12 RET12:RFI12 ROP12:RPE12 RYL12:RZA12 SIH12:SIW12 SSD12:SSS12 TBZ12:TCO12 TLV12:TMK12 TVR12:TWG12 UFN12:UGC12 UPJ12:UPY12 UZF12:UZU12 VJB12:VJQ12 VSX12:VTM12 WCT12:WDI12 WMP12:WNE12 WWL12:WXA12 AF65548:AU65548 JZ65548:KO65548 TV65548:UK65548 ADR65548:AEG65548 ANN65548:AOC65548 AXJ65548:AXY65548 BHF65548:BHU65548 BRB65548:BRQ65548 CAX65548:CBM65548 CKT65548:CLI65548 CUP65548:CVE65548 DEL65548:DFA65548 DOH65548:DOW65548 DYD65548:DYS65548 EHZ65548:EIO65548 ERV65548:ESK65548 FBR65548:FCG65548 FLN65548:FMC65548 FVJ65548:FVY65548 GFF65548:GFU65548 GPB65548:GPQ65548 GYX65548:GZM65548 HIT65548:HJI65548 HSP65548:HTE65548 ICL65548:IDA65548 IMH65548:IMW65548 IWD65548:IWS65548 JFZ65548:JGO65548 JPV65548:JQK65548 JZR65548:KAG65548 KJN65548:KKC65548 KTJ65548:KTY65548 LDF65548:LDU65548 LNB65548:LNQ65548 LWX65548:LXM65548 MGT65548:MHI65548 MQP65548:MRE65548 NAL65548:NBA65548 NKH65548:NKW65548 NUD65548:NUS65548 ODZ65548:OEO65548 ONV65548:OOK65548 OXR65548:OYG65548 PHN65548:PIC65548 PRJ65548:PRY65548 QBF65548:QBU65548 QLB65548:QLQ65548 QUX65548:QVM65548 RET65548:RFI65548 ROP65548:RPE65548 RYL65548:RZA65548 SIH65548:SIW65548 SSD65548:SSS65548 TBZ65548:TCO65548 TLV65548:TMK65548 TVR65548:TWG65548 UFN65548:UGC65548 UPJ65548:UPY65548 UZF65548:UZU65548 VJB65548:VJQ65548 VSX65548:VTM65548 WCT65548:WDI65548 WMP65548:WNE65548 WWL65548:WXA65548 AF131084:AU131084 JZ131084:KO131084 TV131084:UK131084 ADR131084:AEG131084 ANN131084:AOC131084 AXJ131084:AXY131084 BHF131084:BHU131084 BRB131084:BRQ131084 CAX131084:CBM131084 CKT131084:CLI131084 CUP131084:CVE131084 DEL131084:DFA131084 DOH131084:DOW131084 DYD131084:DYS131084 EHZ131084:EIO131084 ERV131084:ESK131084 FBR131084:FCG131084 FLN131084:FMC131084 FVJ131084:FVY131084 GFF131084:GFU131084 GPB131084:GPQ131084 GYX131084:GZM131084 HIT131084:HJI131084 HSP131084:HTE131084 ICL131084:IDA131084 IMH131084:IMW131084 IWD131084:IWS131084 JFZ131084:JGO131084 JPV131084:JQK131084 JZR131084:KAG131084 KJN131084:KKC131084 KTJ131084:KTY131084 LDF131084:LDU131084 LNB131084:LNQ131084 LWX131084:LXM131084 MGT131084:MHI131084 MQP131084:MRE131084 NAL131084:NBA131084 NKH131084:NKW131084 NUD131084:NUS131084 ODZ131084:OEO131084 ONV131084:OOK131084 OXR131084:OYG131084 PHN131084:PIC131084 PRJ131084:PRY131084 QBF131084:QBU131084 QLB131084:QLQ131084 QUX131084:QVM131084 RET131084:RFI131084 ROP131084:RPE131084 RYL131084:RZA131084 SIH131084:SIW131084 SSD131084:SSS131084 TBZ131084:TCO131084 TLV131084:TMK131084 TVR131084:TWG131084 UFN131084:UGC131084 UPJ131084:UPY131084 UZF131084:UZU131084 VJB131084:VJQ131084 VSX131084:VTM131084 WCT131084:WDI131084 WMP131084:WNE131084 WWL131084:WXA131084 AF196620:AU196620 JZ196620:KO196620 TV196620:UK196620 ADR196620:AEG196620 ANN196620:AOC196620 AXJ196620:AXY196620 BHF196620:BHU196620 BRB196620:BRQ196620 CAX196620:CBM196620 CKT196620:CLI196620 CUP196620:CVE196620 DEL196620:DFA196620 DOH196620:DOW196620 DYD196620:DYS196620 EHZ196620:EIO196620 ERV196620:ESK196620 FBR196620:FCG196620 FLN196620:FMC196620 FVJ196620:FVY196620 GFF196620:GFU196620 GPB196620:GPQ196620 GYX196620:GZM196620 HIT196620:HJI196620 HSP196620:HTE196620 ICL196620:IDA196620 IMH196620:IMW196620 IWD196620:IWS196620 JFZ196620:JGO196620 JPV196620:JQK196620 JZR196620:KAG196620 KJN196620:KKC196620 KTJ196620:KTY196620 LDF196620:LDU196620 LNB196620:LNQ196620 LWX196620:LXM196620 MGT196620:MHI196620 MQP196620:MRE196620 NAL196620:NBA196620 NKH196620:NKW196620 NUD196620:NUS196620 ODZ196620:OEO196620 ONV196620:OOK196620 OXR196620:OYG196620 PHN196620:PIC196620 PRJ196620:PRY196620 QBF196620:QBU196620 QLB196620:QLQ196620 QUX196620:QVM196620 RET196620:RFI196620 ROP196620:RPE196620 RYL196620:RZA196620 SIH196620:SIW196620 SSD196620:SSS196620 TBZ196620:TCO196620 TLV196620:TMK196620 TVR196620:TWG196620 UFN196620:UGC196620 UPJ196620:UPY196620 UZF196620:UZU196620 VJB196620:VJQ196620 VSX196620:VTM196620 WCT196620:WDI196620 WMP196620:WNE196620 WWL196620:WXA196620 AF262156:AU262156 JZ262156:KO262156 TV262156:UK262156 ADR262156:AEG262156 ANN262156:AOC262156 AXJ262156:AXY262156 BHF262156:BHU262156 BRB262156:BRQ262156 CAX262156:CBM262156 CKT262156:CLI262156 CUP262156:CVE262156 DEL262156:DFA262156 DOH262156:DOW262156 DYD262156:DYS262156 EHZ262156:EIO262156 ERV262156:ESK262156 FBR262156:FCG262156 FLN262156:FMC262156 FVJ262156:FVY262156 GFF262156:GFU262156 GPB262156:GPQ262156 GYX262156:GZM262156 HIT262156:HJI262156 HSP262156:HTE262156 ICL262156:IDA262156 IMH262156:IMW262156 IWD262156:IWS262156 JFZ262156:JGO262156 JPV262156:JQK262156 JZR262156:KAG262156 KJN262156:KKC262156 KTJ262156:KTY262156 LDF262156:LDU262156 LNB262156:LNQ262156 LWX262156:LXM262156 MGT262156:MHI262156 MQP262156:MRE262156 NAL262156:NBA262156 NKH262156:NKW262156 NUD262156:NUS262156 ODZ262156:OEO262156 ONV262156:OOK262156 OXR262156:OYG262156 PHN262156:PIC262156 PRJ262156:PRY262156 QBF262156:QBU262156 QLB262156:QLQ262156 QUX262156:QVM262156 RET262156:RFI262156 ROP262156:RPE262156 RYL262156:RZA262156 SIH262156:SIW262156 SSD262156:SSS262156 TBZ262156:TCO262156 TLV262156:TMK262156 TVR262156:TWG262156 UFN262156:UGC262156 UPJ262156:UPY262156 UZF262156:UZU262156 VJB262156:VJQ262156 VSX262156:VTM262156 WCT262156:WDI262156 WMP262156:WNE262156 WWL262156:WXA262156 AF327692:AU327692 JZ327692:KO327692 TV327692:UK327692 ADR327692:AEG327692 ANN327692:AOC327692 AXJ327692:AXY327692 BHF327692:BHU327692 BRB327692:BRQ327692 CAX327692:CBM327692 CKT327692:CLI327692 CUP327692:CVE327692 DEL327692:DFA327692 DOH327692:DOW327692 DYD327692:DYS327692 EHZ327692:EIO327692 ERV327692:ESK327692 FBR327692:FCG327692 FLN327692:FMC327692 FVJ327692:FVY327692 GFF327692:GFU327692 GPB327692:GPQ327692 GYX327692:GZM327692 HIT327692:HJI327692 HSP327692:HTE327692 ICL327692:IDA327692 IMH327692:IMW327692 IWD327692:IWS327692 JFZ327692:JGO327692 JPV327692:JQK327692 JZR327692:KAG327692 KJN327692:KKC327692 KTJ327692:KTY327692 LDF327692:LDU327692 LNB327692:LNQ327692 LWX327692:LXM327692 MGT327692:MHI327692 MQP327692:MRE327692 NAL327692:NBA327692 NKH327692:NKW327692 NUD327692:NUS327692 ODZ327692:OEO327692 ONV327692:OOK327692 OXR327692:OYG327692 PHN327692:PIC327692 PRJ327692:PRY327692 QBF327692:QBU327692 QLB327692:QLQ327692 QUX327692:QVM327692 RET327692:RFI327692 ROP327692:RPE327692 RYL327692:RZA327692 SIH327692:SIW327692 SSD327692:SSS327692 TBZ327692:TCO327692 TLV327692:TMK327692 TVR327692:TWG327692 UFN327692:UGC327692 UPJ327692:UPY327692 UZF327692:UZU327692 VJB327692:VJQ327692 VSX327692:VTM327692 WCT327692:WDI327692 WMP327692:WNE327692 WWL327692:WXA327692 AF393228:AU393228 JZ393228:KO393228 TV393228:UK393228 ADR393228:AEG393228 ANN393228:AOC393228 AXJ393228:AXY393228 BHF393228:BHU393228 BRB393228:BRQ393228 CAX393228:CBM393228 CKT393228:CLI393228 CUP393228:CVE393228 DEL393228:DFA393228 DOH393228:DOW393228 DYD393228:DYS393228 EHZ393228:EIO393228 ERV393228:ESK393228 FBR393228:FCG393228 FLN393228:FMC393228 FVJ393228:FVY393228 GFF393228:GFU393228 GPB393228:GPQ393228 GYX393228:GZM393228 HIT393228:HJI393228 HSP393228:HTE393228 ICL393228:IDA393228 IMH393228:IMW393228 IWD393228:IWS393228 JFZ393228:JGO393228 JPV393228:JQK393228 JZR393228:KAG393228 KJN393228:KKC393228 KTJ393228:KTY393228 LDF393228:LDU393228 LNB393228:LNQ393228 LWX393228:LXM393228 MGT393228:MHI393228 MQP393228:MRE393228 NAL393228:NBA393228 NKH393228:NKW393228 NUD393228:NUS393228 ODZ393228:OEO393228 ONV393228:OOK393228 OXR393228:OYG393228 PHN393228:PIC393228 PRJ393228:PRY393228 QBF393228:QBU393228 QLB393228:QLQ393228 QUX393228:QVM393228 RET393228:RFI393228 ROP393228:RPE393228 RYL393228:RZA393228 SIH393228:SIW393228 SSD393228:SSS393228 TBZ393228:TCO393228 TLV393228:TMK393228 TVR393228:TWG393228 UFN393228:UGC393228 UPJ393228:UPY393228 UZF393228:UZU393228 VJB393228:VJQ393228 VSX393228:VTM393228 WCT393228:WDI393228 WMP393228:WNE393228 WWL393228:WXA393228 AF458764:AU458764 JZ458764:KO458764 TV458764:UK458764 ADR458764:AEG458764 ANN458764:AOC458764 AXJ458764:AXY458764 BHF458764:BHU458764 BRB458764:BRQ458764 CAX458764:CBM458764 CKT458764:CLI458764 CUP458764:CVE458764 DEL458764:DFA458764 DOH458764:DOW458764 DYD458764:DYS458764 EHZ458764:EIO458764 ERV458764:ESK458764 FBR458764:FCG458764 FLN458764:FMC458764 FVJ458764:FVY458764 GFF458764:GFU458764 GPB458764:GPQ458764 GYX458764:GZM458764 HIT458764:HJI458764 HSP458764:HTE458764 ICL458764:IDA458764 IMH458764:IMW458764 IWD458764:IWS458764 JFZ458764:JGO458764 JPV458764:JQK458764 JZR458764:KAG458764 KJN458764:KKC458764 KTJ458764:KTY458764 LDF458764:LDU458764 LNB458764:LNQ458764 LWX458764:LXM458764 MGT458764:MHI458764 MQP458764:MRE458764 NAL458764:NBA458764 NKH458764:NKW458764 NUD458764:NUS458764 ODZ458764:OEO458764 ONV458764:OOK458764 OXR458764:OYG458764 PHN458764:PIC458764 PRJ458764:PRY458764 QBF458764:QBU458764 QLB458764:QLQ458764 QUX458764:QVM458764 RET458764:RFI458764 ROP458764:RPE458764 RYL458764:RZA458764 SIH458764:SIW458764 SSD458764:SSS458764 TBZ458764:TCO458764 TLV458764:TMK458764 TVR458764:TWG458764 UFN458764:UGC458764 UPJ458764:UPY458764 UZF458764:UZU458764 VJB458764:VJQ458764 VSX458764:VTM458764 WCT458764:WDI458764 WMP458764:WNE458764 WWL458764:WXA458764 AF524300:AU524300 JZ524300:KO524300 TV524300:UK524300 ADR524300:AEG524300 ANN524300:AOC524300 AXJ524300:AXY524300 BHF524300:BHU524300 BRB524300:BRQ524300 CAX524300:CBM524300 CKT524300:CLI524300 CUP524300:CVE524300 DEL524300:DFA524300 DOH524300:DOW524300 DYD524300:DYS524300 EHZ524300:EIO524300 ERV524300:ESK524300 FBR524300:FCG524300 FLN524300:FMC524300 FVJ524300:FVY524300 GFF524300:GFU524300 GPB524300:GPQ524300 GYX524300:GZM524300 HIT524300:HJI524300 HSP524300:HTE524300 ICL524300:IDA524300 IMH524300:IMW524300 IWD524300:IWS524300 JFZ524300:JGO524300 JPV524300:JQK524300 JZR524300:KAG524300 KJN524300:KKC524300 KTJ524300:KTY524300 LDF524300:LDU524300 LNB524300:LNQ524300 LWX524300:LXM524300 MGT524300:MHI524300 MQP524300:MRE524300 NAL524300:NBA524300 NKH524300:NKW524300 NUD524300:NUS524300 ODZ524300:OEO524300 ONV524300:OOK524300 OXR524300:OYG524300 PHN524300:PIC524300 PRJ524300:PRY524300 QBF524300:QBU524300 QLB524300:QLQ524300 QUX524300:QVM524300 RET524300:RFI524300 ROP524300:RPE524300 RYL524300:RZA524300 SIH524300:SIW524300 SSD524300:SSS524300 TBZ524300:TCO524300 TLV524300:TMK524300 TVR524300:TWG524300 UFN524300:UGC524300 UPJ524300:UPY524300 UZF524300:UZU524300 VJB524300:VJQ524300 VSX524300:VTM524300 WCT524300:WDI524300 WMP524300:WNE524300 WWL524300:WXA524300 AF589836:AU589836 JZ589836:KO589836 TV589836:UK589836 ADR589836:AEG589836 ANN589836:AOC589836 AXJ589836:AXY589836 BHF589836:BHU589836 BRB589836:BRQ589836 CAX589836:CBM589836 CKT589836:CLI589836 CUP589836:CVE589836 DEL589836:DFA589836 DOH589836:DOW589836 DYD589836:DYS589836 EHZ589836:EIO589836 ERV589836:ESK589836 FBR589836:FCG589836 FLN589836:FMC589836 FVJ589836:FVY589836 GFF589836:GFU589836 GPB589836:GPQ589836 GYX589836:GZM589836 HIT589836:HJI589836 HSP589836:HTE589836 ICL589836:IDA589836 IMH589836:IMW589836 IWD589836:IWS589836 JFZ589836:JGO589836 JPV589836:JQK589836 JZR589836:KAG589836 KJN589836:KKC589836 KTJ589836:KTY589836 LDF589836:LDU589836 LNB589836:LNQ589836 LWX589836:LXM589836 MGT589836:MHI589836 MQP589836:MRE589836 NAL589836:NBA589836 NKH589836:NKW589836 NUD589836:NUS589836 ODZ589836:OEO589836 ONV589836:OOK589836 OXR589836:OYG589836 PHN589836:PIC589836 PRJ589836:PRY589836 QBF589836:QBU589836 QLB589836:QLQ589836 QUX589836:QVM589836 RET589836:RFI589836 ROP589836:RPE589836 RYL589836:RZA589836 SIH589836:SIW589836 SSD589836:SSS589836 TBZ589836:TCO589836 TLV589836:TMK589836 TVR589836:TWG589836 UFN589836:UGC589836 UPJ589836:UPY589836 UZF589836:UZU589836 VJB589836:VJQ589836 VSX589836:VTM589836 WCT589836:WDI589836 WMP589836:WNE589836 WWL589836:WXA589836 AF655372:AU655372 JZ655372:KO655372 TV655372:UK655372 ADR655372:AEG655372 ANN655372:AOC655372 AXJ655372:AXY655372 BHF655372:BHU655372 BRB655372:BRQ655372 CAX655372:CBM655372 CKT655372:CLI655372 CUP655372:CVE655372 DEL655372:DFA655372 DOH655372:DOW655372 DYD655372:DYS655372 EHZ655372:EIO655372 ERV655372:ESK655372 FBR655372:FCG655372 FLN655372:FMC655372 FVJ655372:FVY655372 GFF655372:GFU655372 GPB655372:GPQ655372 GYX655372:GZM655372 HIT655372:HJI655372 HSP655372:HTE655372 ICL655372:IDA655372 IMH655372:IMW655372 IWD655372:IWS655372 JFZ655372:JGO655372 JPV655372:JQK655372 JZR655372:KAG655372 KJN655372:KKC655372 KTJ655372:KTY655372 LDF655372:LDU655372 LNB655372:LNQ655372 LWX655372:LXM655372 MGT655372:MHI655372 MQP655372:MRE655372 NAL655372:NBA655372 NKH655372:NKW655372 NUD655372:NUS655372 ODZ655372:OEO655372 ONV655372:OOK655372 OXR655372:OYG655372 PHN655372:PIC655372 PRJ655372:PRY655372 QBF655372:QBU655372 QLB655372:QLQ655372 QUX655372:QVM655372 RET655372:RFI655372 ROP655372:RPE655372 RYL655372:RZA655372 SIH655372:SIW655372 SSD655372:SSS655372 TBZ655372:TCO655372 TLV655372:TMK655372 TVR655372:TWG655372 UFN655372:UGC655372 UPJ655372:UPY655372 UZF655372:UZU655372 VJB655372:VJQ655372 VSX655372:VTM655372 WCT655372:WDI655372 WMP655372:WNE655372 WWL655372:WXA655372 AF720908:AU720908 JZ720908:KO720908 TV720908:UK720908 ADR720908:AEG720908 ANN720908:AOC720908 AXJ720908:AXY720908 BHF720908:BHU720908 BRB720908:BRQ720908 CAX720908:CBM720908 CKT720908:CLI720908 CUP720908:CVE720908 DEL720908:DFA720908 DOH720908:DOW720908 DYD720908:DYS720908 EHZ720908:EIO720908 ERV720908:ESK720908 FBR720908:FCG720908 FLN720908:FMC720908 FVJ720908:FVY720908 GFF720908:GFU720908 GPB720908:GPQ720908 GYX720908:GZM720908 HIT720908:HJI720908 HSP720908:HTE720908 ICL720908:IDA720908 IMH720908:IMW720908 IWD720908:IWS720908 JFZ720908:JGO720908 JPV720908:JQK720908 JZR720908:KAG720908 KJN720908:KKC720908 KTJ720908:KTY720908 LDF720908:LDU720908 LNB720908:LNQ720908 LWX720908:LXM720908 MGT720908:MHI720908 MQP720908:MRE720908 NAL720908:NBA720908 NKH720908:NKW720908 NUD720908:NUS720908 ODZ720908:OEO720908 ONV720908:OOK720908 OXR720908:OYG720908 PHN720908:PIC720908 PRJ720908:PRY720908 QBF720908:QBU720908 QLB720908:QLQ720908 QUX720908:QVM720908 RET720908:RFI720908 ROP720908:RPE720908 RYL720908:RZA720908 SIH720908:SIW720908 SSD720908:SSS720908 TBZ720908:TCO720908 TLV720908:TMK720908 TVR720908:TWG720908 UFN720908:UGC720908 UPJ720908:UPY720908 UZF720908:UZU720908 VJB720908:VJQ720908 VSX720908:VTM720908 WCT720908:WDI720908 WMP720908:WNE720908 WWL720908:WXA720908 AF786444:AU786444 JZ786444:KO786444 TV786444:UK786444 ADR786444:AEG786444 ANN786444:AOC786444 AXJ786444:AXY786444 BHF786444:BHU786444 BRB786444:BRQ786444 CAX786444:CBM786444 CKT786444:CLI786444 CUP786444:CVE786444 DEL786444:DFA786444 DOH786444:DOW786444 DYD786444:DYS786444 EHZ786444:EIO786444 ERV786444:ESK786444 FBR786444:FCG786444 FLN786444:FMC786444 FVJ786444:FVY786444 GFF786444:GFU786444 GPB786444:GPQ786444 GYX786444:GZM786444 HIT786444:HJI786444 HSP786444:HTE786444 ICL786444:IDA786444 IMH786444:IMW786444 IWD786444:IWS786444 JFZ786444:JGO786444 JPV786444:JQK786444 JZR786444:KAG786444 KJN786444:KKC786444 KTJ786444:KTY786444 LDF786444:LDU786444 LNB786444:LNQ786444 LWX786444:LXM786444 MGT786444:MHI786444 MQP786444:MRE786444 NAL786444:NBA786444 NKH786444:NKW786444 NUD786444:NUS786444 ODZ786444:OEO786444 ONV786444:OOK786444 OXR786444:OYG786444 PHN786444:PIC786444 PRJ786444:PRY786444 QBF786444:QBU786444 QLB786444:QLQ786444 QUX786444:QVM786444 RET786444:RFI786444 ROP786444:RPE786444 RYL786444:RZA786444 SIH786444:SIW786444 SSD786444:SSS786444 TBZ786444:TCO786444 TLV786444:TMK786444 TVR786444:TWG786444 UFN786444:UGC786444 UPJ786444:UPY786444 UZF786444:UZU786444 VJB786444:VJQ786444 VSX786444:VTM786444 WCT786444:WDI786444 WMP786444:WNE786444 WWL786444:WXA786444 AF851980:AU851980 JZ851980:KO851980 TV851980:UK851980 ADR851980:AEG851980 ANN851980:AOC851980 AXJ851980:AXY851980 BHF851980:BHU851980 BRB851980:BRQ851980 CAX851980:CBM851980 CKT851980:CLI851980 CUP851980:CVE851980 DEL851980:DFA851980 DOH851980:DOW851980 DYD851980:DYS851980 EHZ851980:EIO851980 ERV851980:ESK851980 FBR851980:FCG851980 FLN851980:FMC851980 FVJ851980:FVY851980 GFF851980:GFU851980 GPB851980:GPQ851980 GYX851980:GZM851980 HIT851980:HJI851980 HSP851980:HTE851980 ICL851980:IDA851980 IMH851980:IMW851980 IWD851980:IWS851980 JFZ851980:JGO851980 JPV851980:JQK851980 JZR851980:KAG851980 KJN851980:KKC851980 KTJ851980:KTY851980 LDF851980:LDU851980 LNB851980:LNQ851980 LWX851980:LXM851980 MGT851980:MHI851980 MQP851980:MRE851980 NAL851980:NBA851980 NKH851980:NKW851980 NUD851980:NUS851980 ODZ851980:OEO851980 ONV851980:OOK851980 OXR851980:OYG851980 PHN851980:PIC851980 PRJ851980:PRY851980 QBF851980:QBU851980 QLB851980:QLQ851980 QUX851980:QVM851980 RET851980:RFI851980 ROP851980:RPE851980 RYL851980:RZA851980 SIH851980:SIW851980 SSD851980:SSS851980 TBZ851980:TCO851980 TLV851980:TMK851980 TVR851980:TWG851980 UFN851980:UGC851980 UPJ851980:UPY851980 UZF851980:UZU851980 VJB851980:VJQ851980 VSX851980:VTM851980 WCT851980:WDI851980 WMP851980:WNE851980 WWL851980:WXA851980 AF917516:AU917516 JZ917516:KO917516 TV917516:UK917516 ADR917516:AEG917516 ANN917516:AOC917516 AXJ917516:AXY917516 BHF917516:BHU917516 BRB917516:BRQ917516 CAX917516:CBM917516 CKT917516:CLI917516 CUP917516:CVE917516 DEL917516:DFA917516 DOH917516:DOW917516 DYD917516:DYS917516 EHZ917516:EIO917516 ERV917516:ESK917516 FBR917516:FCG917516 FLN917516:FMC917516 FVJ917516:FVY917516 GFF917516:GFU917516 GPB917516:GPQ917516 GYX917516:GZM917516 HIT917516:HJI917516 HSP917516:HTE917516 ICL917516:IDA917516 IMH917516:IMW917516 IWD917516:IWS917516 JFZ917516:JGO917516 JPV917516:JQK917516 JZR917516:KAG917516 KJN917516:KKC917516 KTJ917516:KTY917516 LDF917516:LDU917516 LNB917516:LNQ917516 LWX917516:LXM917516 MGT917516:MHI917516 MQP917516:MRE917516 NAL917516:NBA917516 NKH917516:NKW917516 NUD917516:NUS917516 ODZ917516:OEO917516 ONV917516:OOK917516 OXR917516:OYG917516 PHN917516:PIC917516 PRJ917516:PRY917516 QBF917516:QBU917516 QLB917516:QLQ917516 QUX917516:QVM917516 RET917516:RFI917516 ROP917516:RPE917516 RYL917516:RZA917516 SIH917516:SIW917516 SSD917516:SSS917516 TBZ917516:TCO917516 TLV917516:TMK917516 TVR917516:TWG917516 UFN917516:UGC917516 UPJ917516:UPY917516 UZF917516:UZU917516 VJB917516:VJQ917516 VSX917516:VTM917516 WCT917516:WDI917516 WMP917516:WNE917516 WWL917516:WXA917516 AF983052:AU983052 JZ983052:KO983052 TV983052:UK983052 ADR983052:AEG983052 ANN983052:AOC983052 AXJ983052:AXY983052 BHF983052:BHU983052 BRB983052:BRQ983052 CAX983052:CBM983052 CKT983052:CLI983052 CUP983052:CVE983052 DEL983052:DFA983052 DOH983052:DOW983052 DYD983052:DYS983052 EHZ983052:EIO983052 ERV983052:ESK983052 FBR983052:FCG983052 FLN983052:FMC983052 FVJ983052:FVY983052 GFF983052:GFU983052 GPB983052:GPQ983052 GYX983052:GZM983052 HIT983052:HJI983052 HSP983052:HTE983052 ICL983052:IDA983052 IMH983052:IMW983052 IWD983052:IWS983052 JFZ983052:JGO983052 JPV983052:JQK983052 JZR983052:KAG983052 KJN983052:KKC983052 KTJ983052:KTY983052 LDF983052:LDU983052 LNB983052:LNQ983052 LWX983052:LXM983052 MGT983052:MHI983052 MQP983052:MRE983052 NAL983052:NBA983052 NKH983052:NKW983052 NUD983052:NUS983052 ODZ983052:OEO983052 ONV983052:OOK983052 OXR983052:OYG983052 PHN983052:PIC983052 PRJ983052:PRY983052 QBF983052:QBU983052 QLB983052:QLQ983052 QUX983052:QVM983052 RET983052:RFI983052 ROP983052:RPE983052 RYL983052:RZA983052 SIH983052:SIW983052 SSD983052:SSS983052 TBZ983052:TCO983052 TLV983052:TMK983052 TVR983052:TWG983052 UFN983052:UGC983052 UPJ983052:UPY983052 UZF983052:UZU983052 VJB983052:VJQ983052 VSX983052:VTM983052 WCT983052:WDI983052 WMP983052:WNE983052 WWL983052:WXA983052 H12:W12 JB12:JQ12 SX12:TM12 ACT12:ADI12 AMP12:ANE12 AWL12:AXA12 BGH12:BGW12 BQD12:BQS12 BZZ12:CAO12 CJV12:CKK12 CTR12:CUG12 DDN12:DEC12 DNJ12:DNY12 DXF12:DXU12 EHB12:EHQ12 EQX12:ERM12 FAT12:FBI12 FKP12:FLE12 FUL12:FVA12 GEH12:GEW12 GOD12:GOS12 GXZ12:GYO12 HHV12:HIK12 HRR12:HSG12 IBN12:ICC12 ILJ12:ILY12 IVF12:IVU12 JFB12:JFQ12 JOX12:JPM12 JYT12:JZI12 KIP12:KJE12 KSL12:KTA12 LCH12:LCW12 LMD12:LMS12 LVZ12:LWO12 MFV12:MGK12 MPR12:MQG12 MZN12:NAC12 NJJ12:NJY12 NTF12:NTU12 ODB12:ODQ12 OMX12:ONM12 OWT12:OXI12 PGP12:PHE12 PQL12:PRA12 QAH12:QAW12 QKD12:QKS12 QTZ12:QUO12 RDV12:REK12 RNR12:ROG12 RXN12:RYC12 SHJ12:SHY12 SRF12:SRU12 TBB12:TBQ12 TKX12:TLM12 TUT12:TVI12 UEP12:UFE12 UOL12:UPA12 UYH12:UYW12 VID12:VIS12 VRZ12:VSO12 WBV12:WCK12 WLR12:WMG12 WVN12:WWC12 H65548:W65548 JB65548:JQ65548 SX65548:TM65548 ACT65548:ADI65548 AMP65548:ANE65548 AWL65548:AXA65548 BGH65548:BGW65548 BQD65548:BQS65548 BZZ65548:CAO65548 CJV65548:CKK65548 CTR65548:CUG65548 DDN65548:DEC65548 DNJ65548:DNY65548 DXF65548:DXU65548 EHB65548:EHQ65548 EQX65548:ERM65548 FAT65548:FBI65548 FKP65548:FLE65548 FUL65548:FVA65548 GEH65548:GEW65548 GOD65548:GOS65548 GXZ65548:GYO65548 HHV65548:HIK65548 HRR65548:HSG65548 IBN65548:ICC65548 ILJ65548:ILY65548 IVF65548:IVU65548 JFB65548:JFQ65548 JOX65548:JPM65548 JYT65548:JZI65548 KIP65548:KJE65548 KSL65548:KTA65548 LCH65548:LCW65548 LMD65548:LMS65548 LVZ65548:LWO65548 MFV65548:MGK65548 MPR65548:MQG65548 MZN65548:NAC65548 NJJ65548:NJY65548 NTF65548:NTU65548 ODB65548:ODQ65548 OMX65548:ONM65548 OWT65548:OXI65548 PGP65548:PHE65548 PQL65548:PRA65548 QAH65548:QAW65548 QKD65548:QKS65548 QTZ65548:QUO65548 RDV65548:REK65548 RNR65548:ROG65548 RXN65548:RYC65548 SHJ65548:SHY65548 SRF65548:SRU65548 TBB65548:TBQ65548 TKX65548:TLM65548 TUT65548:TVI65548 UEP65548:UFE65548 UOL65548:UPA65548 UYH65548:UYW65548 VID65548:VIS65548 VRZ65548:VSO65548 WBV65548:WCK65548 WLR65548:WMG65548 WVN65548:WWC65548 H131084:W131084 JB131084:JQ131084 SX131084:TM131084 ACT131084:ADI131084 AMP131084:ANE131084 AWL131084:AXA131084 BGH131084:BGW131084 BQD131084:BQS131084 BZZ131084:CAO131084 CJV131084:CKK131084 CTR131084:CUG131084 DDN131084:DEC131084 DNJ131084:DNY131084 DXF131084:DXU131084 EHB131084:EHQ131084 EQX131084:ERM131084 FAT131084:FBI131084 FKP131084:FLE131084 FUL131084:FVA131084 GEH131084:GEW131084 GOD131084:GOS131084 GXZ131084:GYO131084 HHV131084:HIK131084 HRR131084:HSG131084 IBN131084:ICC131084 ILJ131084:ILY131084 IVF131084:IVU131084 JFB131084:JFQ131084 JOX131084:JPM131084 JYT131084:JZI131084 KIP131084:KJE131084 KSL131084:KTA131084 LCH131084:LCW131084 LMD131084:LMS131084 LVZ131084:LWO131084 MFV131084:MGK131084 MPR131084:MQG131084 MZN131084:NAC131084 NJJ131084:NJY131084 NTF131084:NTU131084 ODB131084:ODQ131084 OMX131084:ONM131084 OWT131084:OXI131084 PGP131084:PHE131084 PQL131084:PRA131084 QAH131084:QAW131084 QKD131084:QKS131084 QTZ131084:QUO131084 RDV131084:REK131084 RNR131084:ROG131084 RXN131084:RYC131084 SHJ131084:SHY131084 SRF131084:SRU131084 TBB131084:TBQ131084 TKX131084:TLM131084 TUT131084:TVI131084 UEP131084:UFE131084 UOL131084:UPA131084 UYH131084:UYW131084 VID131084:VIS131084 VRZ131084:VSO131084 WBV131084:WCK131084 WLR131084:WMG131084 WVN131084:WWC131084 H196620:W196620 JB196620:JQ196620 SX196620:TM196620 ACT196620:ADI196620 AMP196620:ANE196620 AWL196620:AXA196620 BGH196620:BGW196620 BQD196620:BQS196620 BZZ196620:CAO196620 CJV196620:CKK196620 CTR196620:CUG196620 DDN196620:DEC196620 DNJ196620:DNY196620 DXF196620:DXU196620 EHB196620:EHQ196620 EQX196620:ERM196620 FAT196620:FBI196620 FKP196620:FLE196620 FUL196620:FVA196620 GEH196620:GEW196620 GOD196620:GOS196620 GXZ196620:GYO196620 HHV196620:HIK196620 HRR196620:HSG196620 IBN196620:ICC196620 ILJ196620:ILY196620 IVF196620:IVU196620 JFB196620:JFQ196620 JOX196620:JPM196620 JYT196620:JZI196620 KIP196620:KJE196620 KSL196620:KTA196620 LCH196620:LCW196620 LMD196620:LMS196620 LVZ196620:LWO196620 MFV196620:MGK196620 MPR196620:MQG196620 MZN196620:NAC196620 NJJ196620:NJY196620 NTF196620:NTU196620 ODB196620:ODQ196620 OMX196620:ONM196620 OWT196620:OXI196620 PGP196620:PHE196620 PQL196620:PRA196620 QAH196620:QAW196620 QKD196620:QKS196620 QTZ196620:QUO196620 RDV196620:REK196620 RNR196620:ROG196620 RXN196620:RYC196620 SHJ196620:SHY196620 SRF196620:SRU196620 TBB196620:TBQ196620 TKX196620:TLM196620 TUT196620:TVI196620 UEP196620:UFE196620 UOL196620:UPA196620 UYH196620:UYW196620 VID196620:VIS196620 VRZ196620:VSO196620 WBV196620:WCK196620 WLR196620:WMG196620 WVN196620:WWC196620 H262156:W262156 JB262156:JQ262156 SX262156:TM262156 ACT262156:ADI262156 AMP262156:ANE262156 AWL262156:AXA262156 BGH262156:BGW262156 BQD262156:BQS262156 BZZ262156:CAO262156 CJV262156:CKK262156 CTR262156:CUG262156 DDN262156:DEC262156 DNJ262156:DNY262156 DXF262156:DXU262156 EHB262156:EHQ262156 EQX262156:ERM262156 FAT262156:FBI262156 FKP262156:FLE262156 FUL262156:FVA262156 GEH262156:GEW262156 GOD262156:GOS262156 GXZ262156:GYO262156 HHV262156:HIK262156 HRR262156:HSG262156 IBN262156:ICC262156 ILJ262156:ILY262156 IVF262156:IVU262156 JFB262156:JFQ262156 JOX262156:JPM262156 JYT262156:JZI262156 KIP262156:KJE262156 KSL262156:KTA262156 LCH262156:LCW262156 LMD262156:LMS262156 LVZ262156:LWO262156 MFV262156:MGK262156 MPR262156:MQG262156 MZN262156:NAC262156 NJJ262156:NJY262156 NTF262156:NTU262156 ODB262156:ODQ262156 OMX262156:ONM262156 OWT262156:OXI262156 PGP262156:PHE262156 PQL262156:PRA262156 QAH262156:QAW262156 QKD262156:QKS262156 QTZ262156:QUO262156 RDV262156:REK262156 RNR262156:ROG262156 RXN262156:RYC262156 SHJ262156:SHY262156 SRF262156:SRU262156 TBB262156:TBQ262156 TKX262156:TLM262156 TUT262156:TVI262156 UEP262156:UFE262156 UOL262156:UPA262156 UYH262156:UYW262156 VID262156:VIS262156 VRZ262156:VSO262156 WBV262156:WCK262156 WLR262156:WMG262156 WVN262156:WWC262156 H327692:W327692 JB327692:JQ327692 SX327692:TM327692 ACT327692:ADI327692 AMP327692:ANE327692 AWL327692:AXA327692 BGH327692:BGW327692 BQD327692:BQS327692 BZZ327692:CAO327692 CJV327692:CKK327692 CTR327692:CUG327692 DDN327692:DEC327692 DNJ327692:DNY327692 DXF327692:DXU327692 EHB327692:EHQ327692 EQX327692:ERM327692 FAT327692:FBI327692 FKP327692:FLE327692 FUL327692:FVA327692 GEH327692:GEW327692 GOD327692:GOS327692 GXZ327692:GYO327692 HHV327692:HIK327692 HRR327692:HSG327692 IBN327692:ICC327692 ILJ327692:ILY327692 IVF327692:IVU327692 JFB327692:JFQ327692 JOX327692:JPM327692 JYT327692:JZI327692 KIP327692:KJE327692 KSL327692:KTA327692 LCH327692:LCW327692 LMD327692:LMS327692 LVZ327692:LWO327692 MFV327692:MGK327692 MPR327692:MQG327692 MZN327692:NAC327692 NJJ327692:NJY327692 NTF327692:NTU327692 ODB327692:ODQ327692 OMX327692:ONM327692 OWT327692:OXI327692 PGP327692:PHE327692 PQL327692:PRA327692 QAH327692:QAW327692 QKD327692:QKS327692 QTZ327692:QUO327692 RDV327692:REK327692 RNR327692:ROG327692 RXN327692:RYC327692 SHJ327692:SHY327692 SRF327692:SRU327692 TBB327692:TBQ327692 TKX327692:TLM327692 TUT327692:TVI327692 UEP327692:UFE327692 UOL327692:UPA327692 UYH327692:UYW327692 VID327692:VIS327692 VRZ327692:VSO327692 WBV327692:WCK327692 WLR327692:WMG327692 WVN327692:WWC327692 H393228:W393228 JB393228:JQ393228 SX393228:TM393228 ACT393228:ADI393228 AMP393228:ANE393228 AWL393228:AXA393228 BGH393228:BGW393228 BQD393228:BQS393228 BZZ393228:CAO393228 CJV393228:CKK393228 CTR393228:CUG393228 DDN393228:DEC393228 DNJ393228:DNY393228 DXF393228:DXU393228 EHB393228:EHQ393228 EQX393228:ERM393228 FAT393228:FBI393228 FKP393228:FLE393228 FUL393228:FVA393228 GEH393228:GEW393228 GOD393228:GOS393228 GXZ393228:GYO393228 HHV393228:HIK393228 HRR393228:HSG393228 IBN393228:ICC393228 ILJ393228:ILY393228 IVF393228:IVU393228 JFB393228:JFQ393228 JOX393228:JPM393228 JYT393228:JZI393228 KIP393228:KJE393228 KSL393228:KTA393228 LCH393228:LCW393228 LMD393228:LMS393228 LVZ393228:LWO393228 MFV393228:MGK393228 MPR393228:MQG393228 MZN393228:NAC393228 NJJ393228:NJY393228 NTF393228:NTU393228 ODB393228:ODQ393228 OMX393228:ONM393228 OWT393228:OXI393228 PGP393228:PHE393228 PQL393228:PRA393228 QAH393228:QAW393228 QKD393228:QKS393228 QTZ393228:QUO393228 RDV393228:REK393228 RNR393228:ROG393228 RXN393228:RYC393228 SHJ393228:SHY393228 SRF393228:SRU393228 TBB393228:TBQ393228 TKX393228:TLM393228 TUT393228:TVI393228 UEP393228:UFE393228 UOL393228:UPA393228 UYH393228:UYW393228 VID393228:VIS393228 VRZ393228:VSO393228 WBV393228:WCK393228 WLR393228:WMG393228 WVN393228:WWC393228 H458764:W458764 JB458764:JQ458764 SX458764:TM458764 ACT458764:ADI458764 AMP458764:ANE458764 AWL458764:AXA458764 BGH458764:BGW458764 BQD458764:BQS458764 BZZ458764:CAO458764 CJV458764:CKK458764 CTR458764:CUG458764 DDN458764:DEC458764 DNJ458764:DNY458764 DXF458764:DXU458764 EHB458764:EHQ458764 EQX458764:ERM458764 FAT458764:FBI458764 FKP458764:FLE458764 FUL458764:FVA458764 GEH458764:GEW458764 GOD458764:GOS458764 GXZ458764:GYO458764 HHV458764:HIK458764 HRR458764:HSG458764 IBN458764:ICC458764 ILJ458764:ILY458764 IVF458764:IVU458764 JFB458764:JFQ458764 JOX458764:JPM458764 JYT458764:JZI458764 KIP458764:KJE458764 KSL458764:KTA458764 LCH458764:LCW458764 LMD458764:LMS458764 LVZ458764:LWO458764 MFV458764:MGK458764 MPR458764:MQG458764 MZN458764:NAC458764 NJJ458764:NJY458764 NTF458764:NTU458764 ODB458764:ODQ458764 OMX458764:ONM458764 OWT458764:OXI458764 PGP458764:PHE458764 PQL458764:PRA458764 QAH458764:QAW458764 QKD458764:QKS458764 QTZ458764:QUO458764 RDV458764:REK458764 RNR458764:ROG458764 RXN458764:RYC458764 SHJ458764:SHY458764 SRF458764:SRU458764 TBB458764:TBQ458764 TKX458764:TLM458764 TUT458764:TVI458764 UEP458764:UFE458764 UOL458764:UPA458764 UYH458764:UYW458764 VID458764:VIS458764 VRZ458764:VSO458764 WBV458764:WCK458764 WLR458764:WMG458764 WVN458764:WWC458764 H524300:W524300 JB524300:JQ524300 SX524300:TM524300 ACT524300:ADI524300 AMP524300:ANE524300 AWL524300:AXA524300 BGH524300:BGW524300 BQD524300:BQS524300 BZZ524300:CAO524300 CJV524300:CKK524300 CTR524300:CUG524300 DDN524300:DEC524300 DNJ524300:DNY524300 DXF524300:DXU524300 EHB524300:EHQ524300 EQX524300:ERM524300 FAT524300:FBI524300 FKP524300:FLE524300 FUL524300:FVA524300 GEH524300:GEW524300 GOD524300:GOS524300 GXZ524300:GYO524300 HHV524300:HIK524300 HRR524300:HSG524300 IBN524300:ICC524300 ILJ524300:ILY524300 IVF524300:IVU524300 JFB524300:JFQ524300 JOX524300:JPM524300 JYT524300:JZI524300 KIP524300:KJE524300 KSL524300:KTA524300 LCH524300:LCW524300 LMD524300:LMS524300 LVZ524300:LWO524300 MFV524300:MGK524300 MPR524300:MQG524300 MZN524300:NAC524300 NJJ524300:NJY524300 NTF524300:NTU524300 ODB524300:ODQ524300 OMX524300:ONM524300 OWT524300:OXI524300 PGP524300:PHE524300 PQL524300:PRA524300 QAH524300:QAW524300 QKD524300:QKS524300 QTZ524300:QUO524300 RDV524300:REK524300 RNR524300:ROG524300 RXN524300:RYC524300 SHJ524300:SHY524300 SRF524300:SRU524300 TBB524300:TBQ524300 TKX524300:TLM524300 TUT524300:TVI524300 UEP524300:UFE524300 UOL524300:UPA524300 UYH524300:UYW524300 VID524300:VIS524300 VRZ524300:VSO524300 WBV524300:WCK524300 WLR524300:WMG524300 WVN524300:WWC524300 H589836:W589836 JB589836:JQ589836 SX589836:TM589836 ACT589836:ADI589836 AMP589836:ANE589836 AWL589836:AXA589836 BGH589836:BGW589836 BQD589836:BQS589836 BZZ589836:CAO589836 CJV589836:CKK589836 CTR589836:CUG589836 DDN589836:DEC589836 DNJ589836:DNY589836 DXF589836:DXU589836 EHB589836:EHQ589836 EQX589836:ERM589836 FAT589836:FBI589836 FKP589836:FLE589836 FUL589836:FVA589836 GEH589836:GEW589836 GOD589836:GOS589836 GXZ589836:GYO589836 HHV589836:HIK589836 HRR589836:HSG589836 IBN589836:ICC589836 ILJ589836:ILY589836 IVF589836:IVU589836 JFB589836:JFQ589836 JOX589836:JPM589836 JYT589836:JZI589836 KIP589836:KJE589836 KSL589836:KTA589836 LCH589836:LCW589836 LMD589836:LMS589836 LVZ589836:LWO589836 MFV589836:MGK589836 MPR589836:MQG589836 MZN589836:NAC589836 NJJ589836:NJY589836 NTF589836:NTU589836 ODB589836:ODQ589836 OMX589836:ONM589836 OWT589836:OXI589836 PGP589836:PHE589836 PQL589836:PRA589836 QAH589836:QAW589836 QKD589836:QKS589836 QTZ589836:QUO589836 RDV589836:REK589836 RNR589836:ROG589836 RXN589836:RYC589836 SHJ589836:SHY589836 SRF589836:SRU589836 TBB589836:TBQ589836 TKX589836:TLM589836 TUT589836:TVI589836 UEP589836:UFE589836 UOL589836:UPA589836 UYH589836:UYW589836 VID589836:VIS589836 VRZ589836:VSO589836 WBV589836:WCK589836 WLR589836:WMG589836 WVN589836:WWC589836 H655372:W655372 JB655372:JQ655372 SX655372:TM655372 ACT655372:ADI655372 AMP655372:ANE655372 AWL655372:AXA655372 BGH655372:BGW655372 BQD655372:BQS655372 BZZ655372:CAO655372 CJV655372:CKK655372 CTR655372:CUG655372 DDN655372:DEC655372 DNJ655372:DNY655372 DXF655372:DXU655372 EHB655372:EHQ655372 EQX655372:ERM655372 FAT655372:FBI655372 FKP655372:FLE655372 FUL655372:FVA655372 GEH655372:GEW655372 GOD655372:GOS655372 GXZ655372:GYO655372 HHV655372:HIK655372 HRR655372:HSG655372 IBN655372:ICC655372 ILJ655372:ILY655372 IVF655372:IVU655372 JFB655372:JFQ655372 JOX655372:JPM655372 JYT655372:JZI655372 KIP655372:KJE655372 KSL655372:KTA655372 LCH655372:LCW655372 LMD655372:LMS655372 LVZ655372:LWO655372 MFV655372:MGK655372 MPR655372:MQG655372 MZN655372:NAC655372 NJJ655372:NJY655372 NTF655372:NTU655372 ODB655372:ODQ655372 OMX655372:ONM655372 OWT655372:OXI655372 PGP655372:PHE655372 PQL655372:PRA655372 QAH655372:QAW655372 QKD655372:QKS655372 QTZ655372:QUO655372 RDV655372:REK655372 RNR655372:ROG655372 RXN655372:RYC655372 SHJ655372:SHY655372 SRF655372:SRU655372 TBB655372:TBQ655372 TKX655372:TLM655372 TUT655372:TVI655372 UEP655372:UFE655372 UOL655372:UPA655372 UYH655372:UYW655372 VID655372:VIS655372 VRZ655372:VSO655372 WBV655372:WCK655372 WLR655372:WMG655372 WVN655372:WWC655372 H720908:W720908 JB720908:JQ720908 SX720908:TM720908 ACT720908:ADI720908 AMP720908:ANE720908 AWL720908:AXA720908 BGH720908:BGW720908 BQD720908:BQS720908 BZZ720908:CAO720908 CJV720908:CKK720908 CTR720908:CUG720908 DDN720908:DEC720908 DNJ720908:DNY720908 DXF720908:DXU720908 EHB720908:EHQ720908 EQX720908:ERM720908 FAT720908:FBI720908 FKP720908:FLE720908 FUL720908:FVA720908 GEH720908:GEW720908 GOD720908:GOS720908 GXZ720908:GYO720908 HHV720908:HIK720908 HRR720908:HSG720908 IBN720908:ICC720908 ILJ720908:ILY720908 IVF720908:IVU720908 JFB720908:JFQ720908 JOX720908:JPM720908 JYT720908:JZI720908 KIP720908:KJE720908 KSL720908:KTA720908 LCH720908:LCW720908 LMD720908:LMS720908 LVZ720908:LWO720908 MFV720908:MGK720908 MPR720908:MQG720908 MZN720908:NAC720908 NJJ720908:NJY720908 NTF720908:NTU720908 ODB720908:ODQ720908 OMX720908:ONM720908 OWT720908:OXI720908 PGP720908:PHE720908 PQL720908:PRA720908 QAH720908:QAW720908 QKD720908:QKS720908 QTZ720908:QUO720908 RDV720908:REK720908 RNR720908:ROG720908 RXN720908:RYC720908 SHJ720908:SHY720908 SRF720908:SRU720908 TBB720908:TBQ720908 TKX720908:TLM720908 TUT720908:TVI720908 UEP720908:UFE720908 UOL720908:UPA720908 UYH720908:UYW720908 VID720908:VIS720908 VRZ720908:VSO720908 WBV720908:WCK720908 WLR720908:WMG720908 WVN720908:WWC720908 H786444:W786444 JB786444:JQ786444 SX786444:TM786444 ACT786444:ADI786444 AMP786444:ANE786444 AWL786444:AXA786444 BGH786444:BGW786444 BQD786444:BQS786444 BZZ786444:CAO786444 CJV786444:CKK786444 CTR786444:CUG786444 DDN786444:DEC786444 DNJ786444:DNY786444 DXF786444:DXU786444 EHB786444:EHQ786444 EQX786444:ERM786444 FAT786444:FBI786444 FKP786444:FLE786444 FUL786444:FVA786444 GEH786444:GEW786444 GOD786444:GOS786444 GXZ786444:GYO786444 HHV786444:HIK786444 HRR786444:HSG786444 IBN786444:ICC786444 ILJ786444:ILY786444 IVF786444:IVU786444 JFB786444:JFQ786444 JOX786444:JPM786444 JYT786444:JZI786444 KIP786444:KJE786444 KSL786444:KTA786444 LCH786444:LCW786444 LMD786444:LMS786444 LVZ786444:LWO786444 MFV786444:MGK786444 MPR786444:MQG786444 MZN786444:NAC786444 NJJ786444:NJY786444 NTF786444:NTU786444 ODB786444:ODQ786444 OMX786444:ONM786444 OWT786444:OXI786444 PGP786444:PHE786444 PQL786444:PRA786444 QAH786444:QAW786444 QKD786444:QKS786444 QTZ786444:QUO786444 RDV786444:REK786444 RNR786444:ROG786444 RXN786444:RYC786444 SHJ786444:SHY786444 SRF786444:SRU786444 TBB786444:TBQ786444 TKX786444:TLM786444 TUT786444:TVI786444 UEP786444:UFE786444 UOL786444:UPA786444 UYH786444:UYW786444 VID786444:VIS786444 VRZ786444:VSO786444 WBV786444:WCK786444 WLR786444:WMG786444 WVN786444:WWC786444 H851980:W851980 JB851980:JQ851980 SX851980:TM851980 ACT851980:ADI851980 AMP851980:ANE851980 AWL851980:AXA851980 BGH851980:BGW851980 BQD851980:BQS851980 BZZ851980:CAO851980 CJV851980:CKK851980 CTR851980:CUG851980 DDN851980:DEC851980 DNJ851980:DNY851980 DXF851980:DXU851980 EHB851980:EHQ851980 EQX851980:ERM851980 FAT851980:FBI851980 FKP851980:FLE851980 FUL851980:FVA851980 GEH851980:GEW851980 GOD851980:GOS851980 GXZ851980:GYO851980 HHV851980:HIK851980 HRR851980:HSG851980 IBN851980:ICC851980 ILJ851980:ILY851980 IVF851980:IVU851980 JFB851980:JFQ851980 JOX851980:JPM851980 JYT851980:JZI851980 KIP851980:KJE851980 KSL851980:KTA851980 LCH851980:LCW851980 LMD851980:LMS851980 LVZ851980:LWO851980 MFV851980:MGK851980 MPR851980:MQG851980 MZN851980:NAC851980 NJJ851980:NJY851980 NTF851980:NTU851980 ODB851980:ODQ851980 OMX851980:ONM851980 OWT851980:OXI851980 PGP851980:PHE851980 PQL851980:PRA851980 QAH851980:QAW851980 QKD851980:QKS851980 QTZ851980:QUO851980 RDV851980:REK851980 RNR851980:ROG851980 RXN851980:RYC851980 SHJ851980:SHY851980 SRF851980:SRU851980 TBB851980:TBQ851980 TKX851980:TLM851980 TUT851980:TVI851980 UEP851980:UFE851980 UOL851980:UPA851980 UYH851980:UYW851980 VID851980:VIS851980 VRZ851980:VSO851980 WBV851980:WCK851980 WLR851980:WMG851980 WVN851980:WWC851980 H917516:W917516 JB917516:JQ917516 SX917516:TM917516 ACT917516:ADI917516 AMP917516:ANE917516 AWL917516:AXA917516 BGH917516:BGW917516 BQD917516:BQS917516 BZZ917516:CAO917516 CJV917516:CKK917516 CTR917516:CUG917516 DDN917516:DEC917516 DNJ917516:DNY917516 DXF917516:DXU917516 EHB917516:EHQ917516 EQX917516:ERM917516 FAT917516:FBI917516 FKP917516:FLE917516 FUL917516:FVA917516 GEH917516:GEW917516 GOD917516:GOS917516 GXZ917516:GYO917516 HHV917516:HIK917516 HRR917516:HSG917516 IBN917516:ICC917516 ILJ917516:ILY917516 IVF917516:IVU917516 JFB917516:JFQ917516 JOX917516:JPM917516 JYT917516:JZI917516 KIP917516:KJE917516 KSL917516:KTA917516 LCH917516:LCW917516 LMD917516:LMS917516 LVZ917516:LWO917516 MFV917516:MGK917516 MPR917516:MQG917516 MZN917516:NAC917516 NJJ917516:NJY917516 NTF917516:NTU917516 ODB917516:ODQ917516 OMX917516:ONM917516 OWT917516:OXI917516 PGP917516:PHE917516 PQL917516:PRA917516 QAH917516:QAW917516 QKD917516:QKS917516 QTZ917516:QUO917516 RDV917516:REK917516 RNR917516:ROG917516 RXN917516:RYC917516 SHJ917516:SHY917516 SRF917516:SRU917516 TBB917516:TBQ917516 TKX917516:TLM917516 TUT917516:TVI917516 UEP917516:UFE917516 UOL917516:UPA917516 UYH917516:UYW917516 VID917516:VIS917516 VRZ917516:VSO917516 WBV917516:WCK917516 WLR917516:WMG917516 WVN917516:WWC917516 H983052:W983052 JB983052:JQ983052 SX983052:TM983052 ACT983052:ADI983052 AMP983052:ANE983052 AWL983052:AXA983052 BGH983052:BGW983052 BQD983052:BQS983052 BZZ983052:CAO983052 CJV983052:CKK983052 CTR983052:CUG983052 DDN983052:DEC983052 DNJ983052:DNY983052 DXF983052:DXU983052 EHB983052:EHQ983052 EQX983052:ERM983052 FAT983052:FBI983052 FKP983052:FLE983052 FUL983052:FVA983052 GEH983052:GEW983052 GOD983052:GOS983052 GXZ983052:GYO983052 HHV983052:HIK983052 HRR983052:HSG983052 IBN983052:ICC983052 ILJ983052:ILY983052 IVF983052:IVU983052 JFB983052:JFQ983052 JOX983052:JPM983052 JYT983052:JZI983052 KIP983052:KJE983052 KSL983052:KTA983052 LCH983052:LCW983052 LMD983052:LMS983052 LVZ983052:LWO983052 MFV983052:MGK983052 MPR983052:MQG983052 MZN983052:NAC983052 NJJ983052:NJY983052 NTF983052:NTU983052 ODB983052:ODQ983052 OMX983052:ONM983052 OWT983052:OXI983052 PGP983052:PHE983052 PQL983052:PRA983052 QAH983052:QAW983052 QKD983052:QKS983052 QTZ983052:QUO983052 RDV983052:REK983052 RNR983052:ROG983052 RXN983052:RYC983052 SHJ983052:SHY983052 SRF983052:SRU983052 TBB983052:TBQ983052 TKX983052:TLM983052 TUT983052:TVI983052 UEP983052:UFE983052 UOL983052:UPA983052 UYH983052:UYW983052 VID983052:VIS983052 VRZ983052:VSO983052 WBV983052:WCK983052 WLR983052:WMG983052 WVN983052:WWC983052">
      <formula1>INDIRECT(H11)</formula1>
    </dataValidation>
    <dataValidation type="list" allowBlank="1" showInputMessage="1" showErrorMessage="1" sqref="WVN983051:WWC983051 JZ11:KO11 TV11:UK11 ADR11:AEG11 ANN11:AOC11 AXJ11:AXY11 BHF11:BHU11 BRB11:BRQ11 CAX11:CBM11 CKT11:CLI11 CUP11:CVE11 DEL11:DFA11 DOH11:DOW11 DYD11:DYS11 EHZ11:EIO11 ERV11:ESK11 FBR11:FCG11 FLN11:FMC11 FVJ11:FVY11 GFF11:GFU11 GPB11:GPQ11 GYX11:GZM11 HIT11:HJI11 HSP11:HTE11 ICL11:IDA11 IMH11:IMW11 IWD11:IWS11 JFZ11:JGO11 JPV11:JQK11 JZR11:KAG11 KJN11:KKC11 KTJ11:KTY11 LDF11:LDU11 LNB11:LNQ11 LWX11:LXM11 MGT11:MHI11 MQP11:MRE11 NAL11:NBA11 NKH11:NKW11 NUD11:NUS11 ODZ11:OEO11 ONV11:OOK11 OXR11:OYG11 PHN11:PIC11 PRJ11:PRY11 QBF11:QBU11 QLB11:QLQ11 QUX11:QVM11 RET11:RFI11 ROP11:RPE11 RYL11:RZA11 SIH11:SIW11 SSD11:SSS11 TBZ11:TCO11 TLV11:TMK11 TVR11:TWG11 UFN11:UGC11 UPJ11:UPY11 UZF11:UZU11 VJB11:VJQ11 VSX11:VTM11 WCT11:WDI11 WMP11:WNE11 WWL11:WXA11 AF65547:AU65547 JZ65547:KO65547 TV65547:UK65547 ADR65547:AEG65547 ANN65547:AOC65547 AXJ65547:AXY65547 BHF65547:BHU65547 BRB65547:BRQ65547 CAX65547:CBM65547 CKT65547:CLI65547 CUP65547:CVE65547 DEL65547:DFA65547 DOH65547:DOW65547 DYD65547:DYS65547 EHZ65547:EIO65547 ERV65547:ESK65547 FBR65547:FCG65547 FLN65547:FMC65547 FVJ65547:FVY65547 GFF65547:GFU65547 GPB65547:GPQ65547 GYX65547:GZM65547 HIT65547:HJI65547 HSP65547:HTE65547 ICL65547:IDA65547 IMH65547:IMW65547 IWD65547:IWS65547 JFZ65547:JGO65547 JPV65547:JQK65547 JZR65547:KAG65547 KJN65547:KKC65547 KTJ65547:KTY65547 LDF65547:LDU65547 LNB65547:LNQ65547 LWX65547:LXM65547 MGT65547:MHI65547 MQP65547:MRE65547 NAL65547:NBA65547 NKH65547:NKW65547 NUD65547:NUS65547 ODZ65547:OEO65547 ONV65547:OOK65547 OXR65547:OYG65547 PHN65547:PIC65547 PRJ65547:PRY65547 QBF65547:QBU65547 QLB65547:QLQ65547 QUX65547:QVM65547 RET65547:RFI65547 ROP65547:RPE65547 RYL65547:RZA65547 SIH65547:SIW65547 SSD65547:SSS65547 TBZ65547:TCO65547 TLV65547:TMK65547 TVR65547:TWG65547 UFN65547:UGC65547 UPJ65547:UPY65547 UZF65547:UZU65547 VJB65547:VJQ65547 VSX65547:VTM65547 WCT65547:WDI65547 WMP65547:WNE65547 WWL65547:WXA65547 AF131083:AU131083 JZ131083:KO131083 TV131083:UK131083 ADR131083:AEG131083 ANN131083:AOC131083 AXJ131083:AXY131083 BHF131083:BHU131083 BRB131083:BRQ131083 CAX131083:CBM131083 CKT131083:CLI131083 CUP131083:CVE131083 DEL131083:DFA131083 DOH131083:DOW131083 DYD131083:DYS131083 EHZ131083:EIO131083 ERV131083:ESK131083 FBR131083:FCG131083 FLN131083:FMC131083 FVJ131083:FVY131083 GFF131083:GFU131083 GPB131083:GPQ131083 GYX131083:GZM131083 HIT131083:HJI131083 HSP131083:HTE131083 ICL131083:IDA131083 IMH131083:IMW131083 IWD131083:IWS131083 JFZ131083:JGO131083 JPV131083:JQK131083 JZR131083:KAG131083 KJN131083:KKC131083 KTJ131083:KTY131083 LDF131083:LDU131083 LNB131083:LNQ131083 LWX131083:LXM131083 MGT131083:MHI131083 MQP131083:MRE131083 NAL131083:NBA131083 NKH131083:NKW131083 NUD131083:NUS131083 ODZ131083:OEO131083 ONV131083:OOK131083 OXR131083:OYG131083 PHN131083:PIC131083 PRJ131083:PRY131083 QBF131083:QBU131083 QLB131083:QLQ131083 QUX131083:QVM131083 RET131083:RFI131083 ROP131083:RPE131083 RYL131083:RZA131083 SIH131083:SIW131083 SSD131083:SSS131083 TBZ131083:TCO131083 TLV131083:TMK131083 TVR131083:TWG131083 UFN131083:UGC131083 UPJ131083:UPY131083 UZF131083:UZU131083 VJB131083:VJQ131083 VSX131083:VTM131083 WCT131083:WDI131083 WMP131083:WNE131083 WWL131083:WXA131083 AF196619:AU196619 JZ196619:KO196619 TV196619:UK196619 ADR196619:AEG196619 ANN196619:AOC196619 AXJ196619:AXY196619 BHF196619:BHU196619 BRB196619:BRQ196619 CAX196619:CBM196619 CKT196619:CLI196619 CUP196619:CVE196619 DEL196619:DFA196619 DOH196619:DOW196619 DYD196619:DYS196619 EHZ196619:EIO196619 ERV196619:ESK196619 FBR196619:FCG196619 FLN196619:FMC196619 FVJ196619:FVY196619 GFF196619:GFU196619 GPB196619:GPQ196619 GYX196619:GZM196619 HIT196619:HJI196619 HSP196619:HTE196619 ICL196619:IDA196619 IMH196619:IMW196619 IWD196619:IWS196619 JFZ196619:JGO196619 JPV196619:JQK196619 JZR196619:KAG196619 KJN196619:KKC196619 KTJ196619:KTY196619 LDF196619:LDU196619 LNB196619:LNQ196619 LWX196619:LXM196619 MGT196619:MHI196619 MQP196619:MRE196619 NAL196619:NBA196619 NKH196619:NKW196619 NUD196619:NUS196619 ODZ196619:OEO196619 ONV196619:OOK196619 OXR196619:OYG196619 PHN196619:PIC196619 PRJ196619:PRY196619 QBF196619:QBU196619 QLB196619:QLQ196619 QUX196619:QVM196619 RET196619:RFI196619 ROP196619:RPE196619 RYL196619:RZA196619 SIH196619:SIW196619 SSD196619:SSS196619 TBZ196619:TCO196619 TLV196619:TMK196619 TVR196619:TWG196619 UFN196619:UGC196619 UPJ196619:UPY196619 UZF196619:UZU196619 VJB196619:VJQ196619 VSX196619:VTM196619 WCT196619:WDI196619 WMP196619:WNE196619 WWL196619:WXA196619 AF262155:AU262155 JZ262155:KO262155 TV262155:UK262155 ADR262155:AEG262155 ANN262155:AOC262155 AXJ262155:AXY262155 BHF262155:BHU262155 BRB262155:BRQ262155 CAX262155:CBM262155 CKT262155:CLI262155 CUP262155:CVE262155 DEL262155:DFA262155 DOH262155:DOW262155 DYD262155:DYS262155 EHZ262155:EIO262155 ERV262155:ESK262155 FBR262155:FCG262155 FLN262155:FMC262155 FVJ262155:FVY262155 GFF262155:GFU262155 GPB262155:GPQ262155 GYX262155:GZM262155 HIT262155:HJI262155 HSP262155:HTE262155 ICL262155:IDA262155 IMH262155:IMW262155 IWD262155:IWS262155 JFZ262155:JGO262155 JPV262155:JQK262155 JZR262155:KAG262155 KJN262155:KKC262155 KTJ262155:KTY262155 LDF262155:LDU262155 LNB262155:LNQ262155 LWX262155:LXM262155 MGT262155:MHI262155 MQP262155:MRE262155 NAL262155:NBA262155 NKH262155:NKW262155 NUD262155:NUS262155 ODZ262155:OEO262155 ONV262155:OOK262155 OXR262155:OYG262155 PHN262155:PIC262155 PRJ262155:PRY262155 QBF262155:QBU262155 QLB262155:QLQ262155 QUX262155:QVM262155 RET262155:RFI262155 ROP262155:RPE262155 RYL262155:RZA262155 SIH262155:SIW262155 SSD262155:SSS262155 TBZ262155:TCO262155 TLV262155:TMK262155 TVR262155:TWG262155 UFN262155:UGC262155 UPJ262155:UPY262155 UZF262155:UZU262155 VJB262155:VJQ262155 VSX262155:VTM262155 WCT262155:WDI262155 WMP262155:WNE262155 WWL262155:WXA262155 AF327691:AU327691 JZ327691:KO327691 TV327691:UK327691 ADR327691:AEG327691 ANN327691:AOC327691 AXJ327691:AXY327691 BHF327691:BHU327691 BRB327691:BRQ327691 CAX327691:CBM327691 CKT327691:CLI327691 CUP327691:CVE327691 DEL327691:DFA327691 DOH327691:DOW327691 DYD327691:DYS327691 EHZ327691:EIO327691 ERV327691:ESK327691 FBR327691:FCG327691 FLN327691:FMC327691 FVJ327691:FVY327691 GFF327691:GFU327691 GPB327691:GPQ327691 GYX327691:GZM327691 HIT327691:HJI327691 HSP327691:HTE327691 ICL327691:IDA327691 IMH327691:IMW327691 IWD327691:IWS327691 JFZ327691:JGO327691 JPV327691:JQK327691 JZR327691:KAG327691 KJN327691:KKC327691 KTJ327691:KTY327691 LDF327691:LDU327691 LNB327691:LNQ327691 LWX327691:LXM327691 MGT327691:MHI327691 MQP327691:MRE327691 NAL327691:NBA327691 NKH327691:NKW327691 NUD327691:NUS327691 ODZ327691:OEO327691 ONV327691:OOK327691 OXR327691:OYG327691 PHN327691:PIC327691 PRJ327691:PRY327691 QBF327691:QBU327691 QLB327691:QLQ327691 QUX327691:QVM327691 RET327691:RFI327691 ROP327691:RPE327691 RYL327691:RZA327691 SIH327691:SIW327691 SSD327691:SSS327691 TBZ327691:TCO327691 TLV327691:TMK327691 TVR327691:TWG327691 UFN327691:UGC327691 UPJ327691:UPY327691 UZF327691:UZU327691 VJB327691:VJQ327691 VSX327691:VTM327691 WCT327691:WDI327691 WMP327691:WNE327691 WWL327691:WXA327691 AF393227:AU393227 JZ393227:KO393227 TV393227:UK393227 ADR393227:AEG393227 ANN393227:AOC393227 AXJ393227:AXY393227 BHF393227:BHU393227 BRB393227:BRQ393227 CAX393227:CBM393227 CKT393227:CLI393227 CUP393227:CVE393227 DEL393227:DFA393227 DOH393227:DOW393227 DYD393227:DYS393227 EHZ393227:EIO393227 ERV393227:ESK393227 FBR393227:FCG393227 FLN393227:FMC393227 FVJ393227:FVY393227 GFF393227:GFU393227 GPB393227:GPQ393227 GYX393227:GZM393227 HIT393227:HJI393227 HSP393227:HTE393227 ICL393227:IDA393227 IMH393227:IMW393227 IWD393227:IWS393227 JFZ393227:JGO393227 JPV393227:JQK393227 JZR393227:KAG393227 KJN393227:KKC393227 KTJ393227:KTY393227 LDF393227:LDU393227 LNB393227:LNQ393227 LWX393227:LXM393227 MGT393227:MHI393227 MQP393227:MRE393227 NAL393227:NBA393227 NKH393227:NKW393227 NUD393227:NUS393227 ODZ393227:OEO393227 ONV393227:OOK393227 OXR393227:OYG393227 PHN393227:PIC393227 PRJ393227:PRY393227 QBF393227:QBU393227 QLB393227:QLQ393227 QUX393227:QVM393227 RET393227:RFI393227 ROP393227:RPE393227 RYL393227:RZA393227 SIH393227:SIW393227 SSD393227:SSS393227 TBZ393227:TCO393227 TLV393227:TMK393227 TVR393227:TWG393227 UFN393227:UGC393227 UPJ393227:UPY393227 UZF393227:UZU393227 VJB393227:VJQ393227 VSX393227:VTM393227 WCT393227:WDI393227 WMP393227:WNE393227 WWL393227:WXA393227 AF458763:AU458763 JZ458763:KO458763 TV458763:UK458763 ADR458763:AEG458763 ANN458763:AOC458763 AXJ458763:AXY458763 BHF458763:BHU458763 BRB458763:BRQ458763 CAX458763:CBM458763 CKT458763:CLI458763 CUP458763:CVE458763 DEL458763:DFA458763 DOH458763:DOW458763 DYD458763:DYS458763 EHZ458763:EIO458763 ERV458763:ESK458763 FBR458763:FCG458763 FLN458763:FMC458763 FVJ458763:FVY458763 GFF458763:GFU458763 GPB458763:GPQ458763 GYX458763:GZM458763 HIT458763:HJI458763 HSP458763:HTE458763 ICL458763:IDA458763 IMH458763:IMW458763 IWD458763:IWS458763 JFZ458763:JGO458763 JPV458763:JQK458763 JZR458763:KAG458763 KJN458763:KKC458763 KTJ458763:KTY458763 LDF458763:LDU458763 LNB458763:LNQ458763 LWX458763:LXM458763 MGT458763:MHI458763 MQP458763:MRE458763 NAL458763:NBA458763 NKH458763:NKW458763 NUD458763:NUS458763 ODZ458763:OEO458763 ONV458763:OOK458763 OXR458763:OYG458763 PHN458763:PIC458763 PRJ458763:PRY458763 QBF458763:QBU458763 QLB458763:QLQ458763 QUX458763:QVM458763 RET458763:RFI458763 ROP458763:RPE458763 RYL458763:RZA458763 SIH458763:SIW458763 SSD458763:SSS458763 TBZ458763:TCO458763 TLV458763:TMK458763 TVR458763:TWG458763 UFN458763:UGC458763 UPJ458763:UPY458763 UZF458763:UZU458763 VJB458763:VJQ458763 VSX458763:VTM458763 WCT458763:WDI458763 WMP458763:WNE458763 WWL458763:WXA458763 AF524299:AU524299 JZ524299:KO524299 TV524299:UK524299 ADR524299:AEG524299 ANN524299:AOC524299 AXJ524299:AXY524299 BHF524299:BHU524299 BRB524299:BRQ524299 CAX524299:CBM524299 CKT524299:CLI524299 CUP524299:CVE524299 DEL524299:DFA524299 DOH524299:DOW524299 DYD524299:DYS524299 EHZ524299:EIO524299 ERV524299:ESK524299 FBR524299:FCG524299 FLN524299:FMC524299 FVJ524299:FVY524299 GFF524299:GFU524299 GPB524299:GPQ524299 GYX524299:GZM524299 HIT524299:HJI524299 HSP524299:HTE524299 ICL524299:IDA524299 IMH524299:IMW524299 IWD524299:IWS524299 JFZ524299:JGO524299 JPV524299:JQK524299 JZR524299:KAG524299 KJN524299:KKC524299 KTJ524299:KTY524299 LDF524299:LDU524299 LNB524299:LNQ524299 LWX524299:LXM524299 MGT524299:MHI524299 MQP524299:MRE524299 NAL524299:NBA524299 NKH524299:NKW524299 NUD524299:NUS524299 ODZ524299:OEO524299 ONV524299:OOK524299 OXR524299:OYG524299 PHN524299:PIC524299 PRJ524299:PRY524299 QBF524299:QBU524299 QLB524299:QLQ524299 QUX524299:QVM524299 RET524299:RFI524299 ROP524299:RPE524299 RYL524299:RZA524299 SIH524299:SIW524299 SSD524299:SSS524299 TBZ524299:TCO524299 TLV524299:TMK524299 TVR524299:TWG524299 UFN524299:UGC524299 UPJ524299:UPY524299 UZF524299:UZU524299 VJB524299:VJQ524299 VSX524299:VTM524299 WCT524299:WDI524299 WMP524299:WNE524299 WWL524299:WXA524299 AF589835:AU589835 JZ589835:KO589835 TV589835:UK589835 ADR589835:AEG589835 ANN589835:AOC589835 AXJ589835:AXY589835 BHF589835:BHU589835 BRB589835:BRQ589835 CAX589835:CBM589835 CKT589835:CLI589835 CUP589835:CVE589835 DEL589835:DFA589835 DOH589835:DOW589835 DYD589835:DYS589835 EHZ589835:EIO589835 ERV589835:ESK589835 FBR589835:FCG589835 FLN589835:FMC589835 FVJ589835:FVY589835 GFF589835:GFU589835 GPB589835:GPQ589835 GYX589835:GZM589835 HIT589835:HJI589835 HSP589835:HTE589835 ICL589835:IDA589835 IMH589835:IMW589835 IWD589835:IWS589835 JFZ589835:JGO589835 JPV589835:JQK589835 JZR589835:KAG589835 KJN589835:KKC589835 KTJ589835:KTY589835 LDF589835:LDU589835 LNB589835:LNQ589835 LWX589835:LXM589835 MGT589835:MHI589835 MQP589835:MRE589835 NAL589835:NBA589835 NKH589835:NKW589835 NUD589835:NUS589835 ODZ589835:OEO589835 ONV589835:OOK589835 OXR589835:OYG589835 PHN589835:PIC589835 PRJ589835:PRY589835 QBF589835:QBU589835 QLB589835:QLQ589835 QUX589835:QVM589835 RET589835:RFI589835 ROP589835:RPE589835 RYL589835:RZA589835 SIH589835:SIW589835 SSD589835:SSS589835 TBZ589835:TCO589835 TLV589835:TMK589835 TVR589835:TWG589835 UFN589835:UGC589835 UPJ589835:UPY589835 UZF589835:UZU589835 VJB589835:VJQ589835 VSX589835:VTM589835 WCT589835:WDI589835 WMP589835:WNE589835 WWL589835:WXA589835 AF655371:AU655371 JZ655371:KO655371 TV655371:UK655371 ADR655371:AEG655371 ANN655371:AOC655371 AXJ655371:AXY655371 BHF655371:BHU655371 BRB655371:BRQ655371 CAX655371:CBM655371 CKT655371:CLI655371 CUP655371:CVE655371 DEL655371:DFA655371 DOH655371:DOW655371 DYD655371:DYS655371 EHZ655371:EIO655371 ERV655371:ESK655371 FBR655371:FCG655371 FLN655371:FMC655371 FVJ655371:FVY655371 GFF655371:GFU655371 GPB655371:GPQ655371 GYX655371:GZM655371 HIT655371:HJI655371 HSP655371:HTE655371 ICL655371:IDA655371 IMH655371:IMW655371 IWD655371:IWS655371 JFZ655371:JGO655371 JPV655371:JQK655371 JZR655371:KAG655371 KJN655371:KKC655371 KTJ655371:KTY655371 LDF655371:LDU655371 LNB655371:LNQ655371 LWX655371:LXM655371 MGT655371:MHI655371 MQP655371:MRE655371 NAL655371:NBA655371 NKH655371:NKW655371 NUD655371:NUS655371 ODZ655371:OEO655371 ONV655371:OOK655371 OXR655371:OYG655371 PHN655371:PIC655371 PRJ655371:PRY655371 QBF655371:QBU655371 QLB655371:QLQ655371 QUX655371:QVM655371 RET655371:RFI655371 ROP655371:RPE655371 RYL655371:RZA655371 SIH655371:SIW655371 SSD655371:SSS655371 TBZ655371:TCO655371 TLV655371:TMK655371 TVR655371:TWG655371 UFN655371:UGC655371 UPJ655371:UPY655371 UZF655371:UZU655371 VJB655371:VJQ655371 VSX655371:VTM655371 WCT655371:WDI655371 WMP655371:WNE655371 WWL655371:WXA655371 AF720907:AU720907 JZ720907:KO720907 TV720907:UK720907 ADR720907:AEG720907 ANN720907:AOC720907 AXJ720907:AXY720907 BHF720907:BHU720907 BRB720907:BRQ720907 CAX720907:CBM720907 CKT720907:CLI720907 CUP720907:CVE720907 DEL720907:DFA720907 DOH720907:DOW720907 DYD720907:DYS720907 EHZ720907:EIO720907 ERV720907:ESK720907 FBR720907:FCG720907 FLN720907:FMC720907 FVJ720907:FVY720907 GFF720907:GFU720907 GPB720907:GPQ720907 GYX720907:GZM720907 HIT720907:HJI720907 HSP720907:HTE720907 ICL720907:IDA720907 IMH720907:IMW720907 IWD720907:IWS720907 JFZ720907:JGO720907 JPV720907:JQK720907 JZR720907:KAG720907 KJN720907:KKC720907 KTJ720907:KTY720907 LDF720907:LDU720907 LNB720907:LNQ720907 LWX720907:LXM720907 MGT720907:MHI720907 MQP720907:MRE720907 NAL720907:NBA720907 NKH720907:NKW720907 NUD720907:NUS720907 ODZ720907:OEO720907 ONV720907:OOK720907 OXR720907:OYG720907 PHN720907:PIC720907 PRJ720907:PRY720907 QBF720907:QBU720907 QLB720907:QLQ720907 QUX720907:QVM720907 RET720907:RFI720907 ROP720907:RPE720907 RYL720907:RZA720907 SIH720907:SIW720907 SSD720907:SSS720907 TBZ720907:TCO720907 TLV720907:TMK720907 TVR720907:TWG720907 UFN720907:UGC720907 UPJ720907:UPY720907 UZF720907:UZU720907 VJB720907:VJQ720907 VSX720907:VTM720907 WCT720907:WDI720907 WMP720907:WNE720907 WWL720907:WXA720907 AF786443:AU786443 JZ786443:KO786443 TV786443:UK786443 ADR786443:AEG786443 ANN786443:AOC786443 AXJ786443:AXY786443 BHF786443:BHU786443 BRB786443:BRQ786443 CAX786443:CBM786443 CKT786443:CLI786443 CUP786443:CVE786443 DEL786443:DFA786443 DOH786443:DOW786443 DYD786443:DYS786443 EHZ786443:EIO786443 ERV786443:ESK786443 FBR786443:FCG786443 FLN786443:FMC786443 FVJ786443:FVY786443 GFF786443:GFU786443 GPB786443:GPQ786443 GYX786443:GZM786443 HIT786443:HJI786443 HSP786443:HTE786443 ICL786443:IDA786443 IMH786443:IMW786443 IWD786443:IWS786443 JFZ786443:JGO786443 JPV786443:JQK786443 JZR786443:KAG786443 KJN786443:KKC786443 KTJ786443:KTY786443 LDF786443:LDU786443 LNB786443:LNQ786443 LWX786443:LXM786443 MGT786443:MHI786443 MQP786443:MRE786443 NAL786443:NBA786443 NKH786443:NKW786443 NUD786443:NUS786443 ODZ786443:OEO786443 ONV786443:OOK786443 OXR786443:OYG786443 PHN786443:PIC786443 PRJ786443:PRY786443 QBF786443:QBU786443 QLB786443:QLQ786443 QUX786443:QVM786443 RET786443:RFI786443 ROP786443:RPE786443 RYL786443:RZA786443 SIH786443:SIW786443 SSD786443:SSS786443 TBZ786443:TCO786443 TLV786443:TMK786443 TVR786443:TWG786443 UFN786443:UGC786443 UPJ786443:UPY786443 UZF786443:UZU786443 VJB786443:VJQ786443 VSX786443:VTM786443 WCT786443:WDI786443 WMP786443:WNE786443 WWL786443:WXA786443 AF851979:AU851979 JZ851979:KO851979 TV851979:UK851979 ADR851979:AEG851979 ANN851979:AOC851979 AXJ851979:AXY851979 BHF851979:BHU851979 BRB851979:BRQ851979 CAX851979:CBM851979 CKT851979:CLI851979 CUP851979:CVE851979 DEL851979:DFA851979 DOH851979:DOW851979 DYD851979:DYS851979 EHZ851979:EIO851979 ERV851979:ESK851979 FBR851979:FCG851979 FLN851979:FMC851979 FVJ851979:FVY851979 GFF851979:GFU851979 GPB851979:GPQ851979 GYX851979:GZM851979 HIT851979:HJI851979 HSP851979:HTE851979 ICL851979:IDA851979 IMH851979:IMW851979 IWD851979:IWS851979 JFZ851979:JGO851979 JPV851979:JQK851979 JZR851979:KAG851979 KJN851979:KKC851979 KTJ851979:KTY851979 LDF851979:LDU851979 LNB851979:LNQ851979 LWX851979:LXM851979 MGT851979:MHI851979 MQP851979:MRE851979 NAL851979:NBA851979 NKH851979:NKW851979 NUD851979:NUS851979 ODZ851979:OEO851979 ONV851979:OOK851979 OXR851979:OYG851979 PHN851979:PIC851979 PRJ851979:PRY851979 QBF851979:QBU851979 QLB851979:QLQ851979 QUX851979:QVM851979 RET851979:RFI851979 ROP851979:RPE851979 RYL851979:RZA851979 SIH851979:SIW851979 SSD851979:SSS851979 TBZ851979:TCO851979 TLV851979:TMK851979 TVR851979:TWG851979 UFN851979:UGC851979 UPJ851979:UPY851979 UZF851979:UZU851979 VJB851979:VJQ851979 VSX851979:VTM851979 WCT851979:WDI851979 WMP851979:WNE851979 WWL851979:WXA851979 AF917515:AU917515 JZ917515:KO917515 TV917515:UK917515 ADR917515:AEG917515 ANN917515:AOC917515 AXJ917515:AXY917515 BHF917515:BHU917515 BRB917515:BRQ917515 CAX917515:CBM917515 CKT917515:CLI917515 CUP917515:CVE917515 DEL917515:DFA917515 DOH917515:DOW917515 DYD917515:DYS917515 EHZ917515:EIO917515 ERV917515:ESK917515 FBR917515:FCG917515 FLN917515:FMC917515 FVJ917515:FVY917515 GFF917515:GFU917515 GPB917515:GPQ917515 GYX917515:GZM917515 HIT917515:HJI917515 HSP917515:HTE917515 ICL917515:IDA917515 IMH917515:IMW917515 IWD917515:IWS917515 JFZ917515:JGO917515 JPV917515:JQK917515 JZR917515:KAG917515 KJN917515:KKC917515 KTJ917515:KTY917515 LDF917515:LDU917515 LNB917515:LNQ917515 LWX917515:LXM917515 MGT917515:MHI917515 MQP917515:MRE917515 NAL917515:NBA917515 NKH917515:NKW917515 NUD917515:NUS917515 ODZ917515:OEO917515 ONV917515:OOK917515 OXR917515:OYG917515 PHN917515:PIC917515 PRJ917515:PRY917515 QBF917515:QBU917515 QLB917515:QLQ917515 QUX917515:QVM917515 RET917515:RFI917515 ROP917515:RPE917515 RYL917515:RZA917515 SIH917515:SIW917515 SSD917515:SSS917515 TBZ917515:TCO917515 TLV917515:TMK917515 TVR917515:TWG917515 UFN917515:UGC917515 UPJ917515:UPY917515 UZF917515:UZU917515 VJB917515:VJQ917515 VSX917515:VTM917515 WCT917515:WDI917515 WMP917515:WNE917515 WWL917515:WXA917515 AF983051:AU983051 JZ983051:KO983051 TV983051:UK983051 ADR983051:AEG983051 ANN983051:AOC983051 AXJ983051:AXY983051 BHF983051:BHU983051 BRB983051:BRQ983051 CAX983051:CBM983051 CKT983051:CLI983051 CUP983051:CVE983051 DEL983051:DFA983051 DOH983051:DOW983051 DYD983051:DYS983051 EHZ983051:EIO983051 ERV983051:ESK983051 FBR983051:FCG983051 FLN983051:FMC983051 FVJ983051:FVY983051 GFF983051:GFU983051 GPB983051:GPQ983051 GYX983051:GZM983051 HIT983051:HJI983051 HSP983051:HTE983051 ICL983051:IDA983051 IMH983051:IMW983051 IWD983051:IWS983051 JFZ983051:JGO983051 JPV983051:JQK983051 JZR983051:KAG983051 KJN983051:KKC983051 KTJ983051:KTY983051 LDF983051:LDU983051 LNB983051:LNQ983051 LWX983051:LXM983051 MGT983051:MHI983051 MQP983051:MRE983051 NAL983051:NBA983051 NKH983051:NKW983051 NUD983051:NUS983051 ODZ983051:OEO983051 ONV983051:OOK983051 OXR983051:OYG983051 PHN983051:PIC983051 PRJ983051:PRY983051 QBF983051:QBU983051 QLB983051:QLQ983051 QUX983051:QVM983051 RET983051:RFI983051 ROP983051:RPE983051 RYL983051:RZA983051 SIH983051:SIW983051 SSD983051:SSS983051 TBZ983051:TCO983051 TLV983051:TMK983051 TVR983051:TWG983051 UFN983051:UGC983051 UPJ983051:UPY983051 UZF983051:UZU983051 VJB983051:VJQ983051 VSX983051:VTM983051 WCT983051:WDI983051 WMP983051:WNE983051 WWL983051:WXA983051 WLR983051:WMG983051 JB11:JQ11 SX11:TM11 ACT11:ADI11 AMP11:ANE11 AWL11:AXA11 BGH11:BGW11 BQD11:BQS11 BZZ11:CAO11 CJV11:CKK11 CTR11:CUG11 DDN11:DEC11 DNJ11:DNY11 DXF11:DXU11 EHB11:EHQ11 EQX11:ERM11 FAT11:FBI11 FKP11:FLE11 FUL11:FVA11 GEH11:GEW11 GOD11:GOS11 GXZ11:GYO11 HHV11:HIK11 HRR11:HSG11 IBN11:ICC11 ILJ11:ILY11 IVF11:IVU11 JFB11:JFQ11 JOX11:JPM11 JYT11:JZI11 KIP11:KJE11 KSL11:KTA11 LCH11:LCW11 LMD11:LMS11 LVZ11:LWO11 MFV11:MGK11 MPR11:MQG11 MZN11:NAC11 NJJ11:NJY11 NTF11:NTU11 ODB11:ODQ11 OMX11:ONM11 OWT11:OXI11 PGP11:PHE11 PQL11:PRA11 QAH11:QAW11 QKD11:QKS11 QTZ11:QUO11 RDV11:REK11 RNR11:ROG11 RXN11:RYC11 SHJ11:SHY11 SRF11:SRU11 TBB11:TBQ11 TKX11:TLM11 TUT11:TVI11 UEP11:UFE11 UOL11:UPA11 UYH11:UYW11 VID11:VIS11 VRZ11:VSO11 WBV11:WCK11 WLR11:WMG11 WVN11:WWC11 H65547:W65547 JB65547:JQ65547 SX65547:TM65547 ACT65547:ADI65547 AMP65547:ANE65547 AWL65547:AXA65547 BGH65547:BGW65547 BQD65547:BQS65547 BZZ65547:CAO65547 CJV65547:CKK65547 CTR65547:CUG65547 DDN65547:DEC65547 DNJ65547:DNY65547 DXF65547:DXU65547 EHB65547:EHQ65547 EQX65547:ERM65547 FAT65547:FBI65547 FKP65547:FLE65547 FUL65547:FVA65547 GEH65547:GEW65547 GOD65547:GOS65547 GXZ65547:GYO65547 HHV65547:HIK65547 HRR65547:HSG65547 IBN65547:ICC65547 ILJ65547:ILY65547 IVF65547:IVU65547 JFB65547:JFQ65547 JOX65547:JPM65547 JYT65547:JZI65547 KIP65547:KJE65547 KSL65547:KTA65547 LCH65547:LCW65547 LMD65547:LMS65547 LVZ65547:LWO65547 MFV65547:MGK65547 MPR65547:MQG65547 MZN65547:NAC65547 NJJ65547:NJY65547 NTF65547:NTU65547 ODB65547:ODQ65547 OMX65547:ONM65547 OWT65547:OXI65547 PGP65547:PHE65547 PQL65547:PRA65547 QAH65547:QAW65547 QKD65547:QKS65547 QTZ65547:QUO65547 RDV65547:REK65547 RNR65547:ROG65547 RXN65547:RYC65547 SHJ65547:SHY65547 SRF65547:SRU65547 TBB65547:TBQ65547 TKX65547:TLM65547 TUT65547:TVI65547 UEP65547:UFE65547 UOL65547:UPA65547 UYH65547:UYW65547 VID65547:VIS65547 VRZ65547:VSO65547 WBV65547:WCK65547 WLR65547:WMG65547 WVN65547:WWC65547 H131083:W131083 JB131083:JQ131083 SX131083:TM131083 ACT131083:ADI131083 AMP131083:ANE131083 AWL131083:AXA131083 BGH131083:BGW131083 BQD131083:BQS131083 BZZ131083:CAO131083 CJV131083:CKK131083 CTR131083:CUG131083 DDN131083:DEC131083 DNJ131083:DNY131083 DXF131083:DXU131083 EHB131083:EHQ131083 EQX131083:ERM131083 FAT131083:FBI131083 FKP131083:FLE131083 FUL131083:FVA131083 GEH131083:GEW131083 GOD131083:GOS131083 GXZ131083:GYO131083 HHV131083:HIK131083 HRR131083:HSG131083 IBN131083:ICC131083 ILJ131083:ILY131083 IVF131083:IVU131083 JFB131083:JFQ131083 JOX131083:JPM131083 JYT131083:JZI131083 KIP131083:KJE131083 KSL131083:KTA131083 LCH131083:LCW131083 LMD131083:LMS131083 LVZ131083:LWO131083 MFV131083:MGK131083 MPR131083:MQG131083 MZN131083:NAC131083 NJJ131083:NJY131083 NTF131083:NTU131083 ODB131083:ODQ131083 OMX131083:ONM131083 OWT131083:OXI131083 PGP131083:PHE131083 PQL131083:PRA131083 QAH131083:QAW131083 QKD131083:QKS131083 QTZ131083:QUO131083 RDV131083:REK131083 RNR131083:ROG131083 RXN131083:RYC131083 SHJ131083:SHY131083 SRF131083:SRU131083 TBB131083:TBQ131083 TKX131083:TLM131083 TUT131083:TVI131083 UEP131083:UFE131083 UOL131083:UPA131083 UYH131083:UYW131083 VID131083:VIS131083 VRZ131083:VSO131083 WBV131083:WCK131083 WLR131083:WMG131083 WVN131083:WWC131083 H196619:W196619 JB196619:JQ196619 SX196619:TM196619 ACT196619:ADI196619 AMP196619:ANE196619 AWL196619:AXA196619 BGH196619:BGW196619 BQD196619:BQS196619 BZZ196619:CAO196619 CJV196619:CKK196619 CTR196619:CUG196619 DDN196619:DEC196619 DNJ196619:DNY196619 DXF196619:DXU196619 EHB196619:EHQ196619 EQX196619:ERM196619 FAT196619:FBI196619 FKP196619:FLE196619 FUL196619:FVA196619 GEH196619:GEW196619 GOD196619:GOS196619 GXZ196619:GYO196619 HHV196619:HIK196619 HRR196619:HSG196619 IBN196619:ICC196619 ILJ196619:ILY196619 IVF196619:IVU196619 JFB196619:JFQ196619 JOX196619:JPM196619 JYT196619:JZI196619 KIP196619:KJE196619 KSL196619:KTA196619 LCH196619:LCW196619 LMD196619:LMS196619 LVZ196619:LWO196619 MFV196619:MGK196619 MPR196619:MQG196619 MZN196619:NAC196619 NJJ196619:NJY196619 NTF196619:NTU196619 ODB196619:ODQ196619 OMX196619:ONM196619 OWT196619:OXI196619 PGP196619:PHE196619 PQL196619:PRA196619 QAH196619:QAW196619 QKD196619:QKS196619 QTZ196619:QUO196619 RDV196619:REK196619 RNR196619:ROG196619 RXN196619:RYC196619 SHJ196619:SHY196619 SRF196619:SRU196619 TBB196619:TBQ196619 TKX196619:TLM196619 TUT196619:TVI196619 UEP196619:UFE196619 UOL196619:UPA196619 UYH196619:UYW196619 VID196619:VIS196619 VRZ196619:VSO196619 WBV196619:WCK196619 WLR196619:WMG196619 WVN196619:WWC196619 H262155:W262155 JB262155:JQ262155 SX262155:TM262155 ACT262155:ADI262155 AMP262155:ANE262155 AWL262155:AXA262155 BGH262155:BGW262155 BQD262155:BQS262155 BZZ262155:CAO262155 CJV262155:CKK262155 CTR262155:CUG262155 DDN262155:DEC262155 DNJ262155:DNY262155 DXF262155:DXU262155 EHB262155:EHQ262155 EQX262155:ERM262155 FAT262155:FBI262155 FKP262155:FLE262155 FUL262155:FVA262155 GEH262155:GEW262155 GOD262155:GOS262155 GXZ262155:GYO262155 HHV262155:HIK262155 HRR262155:HSG262155 IBN262155:ICC262155 ILJ262155:ILY262155 IVF262155:IVU262155 JFB262155:JFQ262155 JOX262155:JPM262155 JYT262155:JZI262155 KIP262155:KJE262155 KSL262155:KTA262155 LCH262155:LCW262155 LMD262155:LMS262155 LVZ262155:LWO262155 MFV262155:MGK262155 MPR262155:MQG262155 MZN262155:NAC262155 NJJ262155:NJY262155 NTF262155:NTU262155 ODB262155:ODQ262155 OMX262155:ONM262155 OWT262155:OXI262155 PGP262155:PHE262155 PQL262155:PRA262155 QAH262155:QAW262155 QKD262155:QKS262155 QTZ262155:QUO262155 RDV262155:REK262155 RNR262155:ROG262155 RXN262155:RYC262155 SHJ262155:SHY262155 SRF262155:SRU262155 TBB262155:TBQ262155 TKX262155:TLM262155 TUT262155:TVI262155 UEP262155:UFE262155 UOL262155:UPA262155 UYH262155:UYW262155 VID262155:VIS262155 VRZ262155:VSO262155 WBV262155:WCK262155 WLR262155:WMG262155 WVN262155:WWC262155 H327691:W327691 JB327691:JQ327691 SX327691:TM327691 ACT327691:ADI327691 AMP327691:ANE327691 AWL327691:AXA327691 BGH327691:BGW327691 BQD327691:BQS327691 BZZ327691:CAO327691 CJV327691:CKK327691 CTR327691:CUG327691 DDN327691:DEC327691 DNJ327691:DNY327691 DXF327691:DXU327691 EHB327691:EHQ327691 EQX327691:ERM327691 FAT327691:FBI327691 FKP327691:FLE327691 FUL327691:FVA327691 GEH327691:GEW327691 GOD327691:GOS327691 GXZ327691:GYO327691 HHV327691:HIK327691 HRR327691:HSG327691 IBN327691:ICC327691 ILJ327691:ILY327691 IVF327691:IVU327691 JFB327691:JFQ327691 JOX327691:JPM327691 JYT327691:JZI327691 KIP327691:KJE327691 KSL327691:KTA327691 LCH327691:LCW327691 LMD327691:LMS327691 LVZ327691:LWO327691 MFV327691:MGK327691 MPR327691:MQG327691 MZN327691:NAC327691 NJJ327691:NJY327691 NTF327691:NTU327691 ODB327691:ODQ327691 OMX327691:ONM327691 OWT327691:OXI327691 PGP327691:PHE327691 PQL327691:PRA327691 QAH327691:QAW327691 QKD327691:QKS327691 QTZ327691:QUO327691 RDV327691:REK327691 RNR327691:ROG327691 RXN327691:RYC327691 SHJ327691:SHY327691 SRF327691:SRU327691 TBB327691:TBQ327691 TKX327691:TLM327691 TUT327691:TVI327691 UEP327691:UFE327691 UOL327691:UPA327691 UYH327691:UYW327691 VID327691:VIS327691 VRZ327691:VSO327691 WBV327691:WCK327691 WLR327691:WMG327691 WVN327691:WWC327691 H393227:W393227 JB393227:JQ393227 SX393227:TM393227 ACT393227:ADI393227 AMP393227:ANE393227 AWL393227:AXA393227 BGH393227:BGW393227 BQD393227:BQS393227 BZZ393227:CAO393227 CJV393227:CKK393227 CTR393227:CUG393227 DDN393227:DEC393227 DNJ393227:DNY393227 DXF393227:DXU393227 EHB393227:EHQ393227 EQX393227:ERM393227 FAT393227:FBI393227 FKP393227:FLE393227 FUL393227:FVA393227 GEH393227:GEW393227 GOD393227:GOS393227 GXZ393227:GYO393227 HHV393227:HIK393227 HRR393227:HSG393227 IBN393227:ICC393227 ILJ393227:ILY393227 IVF393227:IVU393227 JFB393227:JFQ393227 JOX393227:JPM393227 JYT393227:JZI393227 KIP393227:KJE393227 KSL393227:KTA393227 LCH393227:LCW393227 LMD393227:LMS393227 LVZ393227:LWO393227 MFV393227:MGK393227 MPR393227:MQG393227 MZN393227:NAC393227 NJJ393227:NJY393227 NTF393227:NTU393227 ODB393227:ODQ393227 OMX393227:ONM393227 OWT393227:OXI393227 PGP393227:PHE393227 PQL393227:PRA393227 QAH393227:QAW393227 QKD393227:QKS393227 QTZ393227:QUO393227 RDV393227:REK393227 RNR393227:ROG393227 RXN393227:RYC393227 SHJ393227:SHY393227 SRF393227:SRU393227 TBB393227:TBQ393227 TKX393227:TLM393227 TUT393227:TVI393227 UEP393227:UFE393227 UOL393227:UPA393227 UYH393227:UYW393227 VID393227:VIS393227 VRZ393227:VSO393227 WBV393227:WCK393227 WLR393227:WMG393227 WVN393227:WWC393227 H458763:W458763 JB458763:JQ458763 SX458763:TM458763 ACT458763:ADI458763 AMP458763:ANE458763 AWL458763:AXA458763 BGH458763:BGW458763 BQD458763:BQS458763 BZZ458763:CAO458763 CJV458763:CKK458763 CTR458763:CUG458763 DDN458763:DEC458763 DNJ458763:DNY458763 DXF458763:DXU458763 EHB458763:EHQ458763 EQX458763:ERM458763 FAT458763:FBI458763 FKP458763:FLE458763 FUL458763:FVA458763 GEH458763:GEW458763 GOD458763:GOS458763 GXZ458763:GYO458763 HHV458763:HIK458763 HRR458763:HSG458763 IBN458763:ICC458763 ILJ458763:ILY458763 IVF458763:IVU458763 JFB458763:JFQ458763 JOX458763:JPM458763 JYT458763:JZI458763 KIP458763:KJE458763 KSL458763:KTA458763 LCH458763:LCW458763 LMD458763:LMS458763 LVZ458763:LWO458763 MFV458763:MGK458763 MPR458763:MQG458763 MZN458763:NAC458763 NJJ458763:NJY458763 NTF458763:NTU458763 ODB458763:ODQ458763 OMX458763:ONM458763 OWT458763:OXI458763 PGP458763:PHE458763 PQL458763:PRA458763 QAH458763:QAW458763 QKD458763:QKS458763 QTZ458763:QUO458763 RDV458763:REK458763 RNR458763:ROG458763 RXN458763:RYC458763 SHJ458763:SHY458763 SRF458763:SRU458763 TBB458763:TBQ458763 TKX458763:TLM458763 TUT458763:TVI458763 UEP458763:UFE458763 UOL458763:UPA458763 UYH458763:UYW458763 VID458763:VIS458763 VRZ458763:VSO458763 WBV458763:WCK458763 WLR458763:WMG458763 WVN458763:WWC458763 H524299:W524299 JB524299:JQ524299 SX524299:TM524299 ACT524299:ADI524299 AMP524299:ANE524299 AWL524299:AXA524299 BGH524299:BGW524299 BQD524299:BQS524299 BZZ524299:CAO524299 CJV524299:CKK524299 CTR524299:CUG524299 DDN524299:DEC524299 DNJ524299:DNY524299 DXF524299:DXU524299 EHB524299:EHQ524299 EQX524299:ERM524299 FAT524299:FBI524299 FKP524299:FLE524299 FUL524299:FVA524299 GEH524299:GEW524299 GOD524299:GOS524299 GXZ524299:GYO524299 HHV524299:HIK524299 HRR524299:HSG524299 IBN524299:ICC524299 ILJ524299:ILY524299 IVF524299:IVU524299 JFB524299:JFQ524299 JOX524299:JPM524299 JYT524299:JZI524299 KIP524299:KJE524299 KSL524299:KTA524299 LCH524299:LCW524299 LMD524299:LMS524299 LVZ524299:LWO524299 MFV524299:MGK524299 MPR524299:MQG524299 MZN524299:NAC524299 NJJ524299:NJY524299 NTF524299:NTU524299 ODB524299:ODQ524299 OMX524299:ONM524299 OWT524299:OXI524299 PGP524299:PHE524299 PQL524299:PRA524299 QAH524299:QAW524299 QKD524299:QKS524299 QTZ524299:QUO524299 RDV524299:REK524299 RNR524299:ROG524299 RXN524299:RYC524299 SHJ524299:SHY524299 SRF524299:SRU524299 TBB524299:TBQ524299 TKX524299:TLM524299 TUT524299:TVI524299 UEP524299:UFE524299 UOL524299:UPA524299 UYH524299:UYW524299 VID524299:VIS524299 VRZ524299:VSO524299 WBV524299:WCK524299 WLR524299:WMG524299 WVN524299:WWC524299 H589835:W589835 JB589835:JQ589835 SX589835:TM589835 ACT589835:ADI589835 AMP589835:ANE589835 AWL589835:AXA589835 BGH589835:BGW589835 BQD589835:BQS589835 BZZ589835:CAO589835 CJV589835:CKK589835 CTR589835:CUG589835 DDN589835:DEC589835 DNJ589835:DNY589835 DXF589835:DXU589835 EHB589835:EHQ589835 EQX589835:ERM589835 FAT589835:FBI589835 FKP589835:FLE589835 FUL589835:FVA589835 GEH589835:GEW589835 GOD589835:GOS589835 GXZ589835:GYO589835 HHV589835:HIK589835 HRR589835:HSG589835 IBN589835:ICC589835 ILJ589835:ILY589835 IVF589835:IVU589835 JFB589835:JFQ589835 JOX589835:JPM589835 JYT589835:JZI589835 KIP589835:KJE589835 KSL589835:KTA589835 LCH589835:LCW589835 LMD589835:LMS589835 LVZ589835:LWO589835 MFV589835:MGK589835 MPR589835:MQG589835 MZN589835:NAC589835 NJJ589835:NJY589835 NTF589835:NTU589835 ODB589835:ODQ589835 OMX589835:ONM589835 OWT589835:OXI589835 PGP589835:PHE589835 PQL589835:PRA589835 QAH589835:QAW589835 QKD589835:QKS589835 QTZ589835:QUO589835 RDV589835:REK589835 RNR589835:ROG589835 RXN589835:RYC589835 SHJ589835:SHY589835 SRF589835:SRU589835 TBB589835:TBQ589835 TKX589835:TLM589835 TUT589835:TVI589835 UEP589835:UFE589835 UOL589835:UPA589835 UYH589835:UYW589835 VID589835:VIS589835 VRZ589835:VSO589835 WBV589835:WCK589835 WLR589835:WMG589835 WVN589835:WWC589835 H655371:W655371 JB655371:JQ655371 SX655371:TM655371 ACT655371:ADI655371 AMP655371:ANE655371 AWL655371:AXA655371 BGH655371:BGW655371 BQD655371:BQS655371 BZZ655371:CAO655371 CJV655371:CKK655371 CTR655371:CUG655371 DDN655371:DEC655371 DNJ655371:DNY655371 DXF655371:DXU655371 EHB655371:EHQ655371 EQX655371:ERM655371 FAT655371:FBI655371 FKP655371:FLE655371 FUL655371:FVA655371 GEH655371:GEW655371 GOD655371:GOS655371 GXZ655371:GYO655371 HHV655371:HIK655371 HRR655371:HSG655371 IBN655371:ICC655371 ILJ655371:ILY655371 IVF655371:IVU655371 JFB655371:JFQ655371 JOX655371:JPM655371 JYT655371:JZI655371 KIP655371:KJE655371 KSL655371:KTA655371 LCH655371:LCW655371 LMD655371:LMS655371 LVZ655371:LWO655371 MFV655371:MGK655371 MPR655371:MQG655371 MZN655371:NAC655371 NJJ655371:NJY655371 NTF655371:NTU655371 ODB655371:ODQ655371 OMX655371:ONM655371 OWT655371:OXI655371 PGP655371:PHE655371 PQL655371:PRA655371 QAH655371:QAW655371 QKD655371:QKS655371 QTZ655371:QUO655371 RDV655371:REK655371 RNR655371:ROG655371 RXN655371:RYC655371 SHJ655371:SHY655371 SRF655371:SRU655371 TBB655371:TBQ655371 TKX655371:TLM655371 TUT655371:TVI655371 UEP655371:UFE655371 UOL655371:UPA655371 UYH655371:UYW655371 VID655371:VIS655371 VRZ655371:VSO655371 WBV655371:WCK655371 WLR655371:WMG655371 WVN655371:WWC655371 H720907:W720907 JB720907:JQ720907 SX720907:TM720907 ACT720907:ADI720907 AMP720907:ANE720907 AWL720907:AXA720907 BGH720907:BGW720907 BQD720907:BQS720907 BZZ720907:CAO720907 CJV720907:CKK720907 CTR720907:CUG720907 DDN720907:DEC720907 DNJ720907:DNY720907 DXF720907:DXU720907 EHB720907:EHQ720907 EQX720907:ERM720907 FAT720907:FBI720907 FKP720907:FLE720907 FUL720907:FVA720907 GEH720907:GEW720907 GOD720907:GOS720907 GXZ720907:GYO720907 HHV720907:HIK720907 HRR720907:HSG720907 IBN720907:ICC720907 ILJ720907:ILY720907 IVF720907:IVU720907 JFB720907:JFQ720907 JOX720907:JPM720907 JYT720907:JZI720907 KIP720907:KJE720907 KSL720907:KTA720907 LCH720907:LCW720907 LMD720907:LMS720907 LVZ720907:LWO720907 MFV720907:MGK720907 MPR720907:MQG720907 MZN720907:NAC720907 NJJ720907:NJY720907 NTF720907:NTU720907 ODB720907:ODQ720907 OMX720907:ONM720907 OWT720907:OXI720907 PGP720907:PHE720907 PQL720907:PRA720907 QAH720907:QAW720907 QKD720907:QKS720907 QTZ720907:QUO720907 RDV720907:REK720907 RNR720907:ROG720907 RXN720907:RYC720907 SHJ720907:SHY720907 SRF720907:SRU720907 TBB720907:TBQ720907 TKX720907:TLM720907 TUT720907:TVI720907 UEP720907:UFE720907 UOL720907:UPA720907 UYH720907:UYW720907 VID720907:VIS720907 VRZ720907:VSO720907 WBV720907:WCK720907 WLR720907:WMG720907 WVN720907:WWC720907 H786443:W786443 JB786443:JQ786443 SX786443:TM786443 ACT786443:ADI786443 AMP786443:ANE786443 AWL786443:AXA786443 BGH786443:BGW786443 BQD786443:BQS786443 BZZ786443:CAO786443 CJV786443:CKK786443 CTR786443:CUG786443 DDN786443:DEC786443 DNJ786443:DNY786443 DXF786443:DXU786443 EHB786443:EHQ786443 EQX786443:ERM786443 FAT786443:FBI786443 FKP786443:FLE786443 FUL786443:FVA786443 GEH786443:GEW786443 GOD786443:GOS786443 GXZ786443:GYO786443 HHV786443:HIK786443 HRR786443:HSG786443 IBN786443:ICC786443 ILJ786443:ILY786443 IVF786443:IVU786443 JFB786443:JFQ786443 JOX786443:JPM786443 JYT786443:JZI786443 KIP786443:KJE786443 KSL786443:KTA786443 LCH786443:LCW786443 LMD786443:LMS786443 LVZ786443:LWO786443 MFV786443:MGK786443 MPR786443:MQG786443 MZN786443:NAC786443 NJJ786443:NJY786443 NTF786443:NTU786443 ODB786443:ODQ786443 OMX786443:ONM786443 OWT786443:OXI786443 PGP786443:PHE786443 PQL786443:PRA786443 QAH786443:QAW786443 QKD786443:QKS786443 QTZ786443:QUO786443 RDV786443:REK786443 RNR786443:ROG786443 RXN786443:RYC786443 SHJ786443:SHY786443 SRF786443:SRU786443 TBB786443:TBQ786443 TKX786443:TLM786443 TUT786443:TVI786443 UEP786443:UFE786443 UOL786443:UPA786443 UYH786443:UYW786443 VID786443:VIS786443 VRZ786443:VSO786443 WBV786443:WCK786443 WLR786443:WMG786443 WVN786443:WWC786443 H851979:W851979 JB851979:JQ851979 SX851979:TM851979 ACT851979:ADI851979 AMP851979:ANE851979 AWL851979:AXA851979 BGH851979:BGW851979 BQD851979:BQS851979 BZZ851979:CAO851979 CJV851979:CKK851979 CTR851979:CUG851979 DDN851979:DEC851979 DNJ851979:DNY851979 DXF851979:DXU851979 EHB851979:EHQ851979 EQX851979:ERM851979 FAT851979:FBI851979 FKP851979:FLE851979 FUL851979:FVA851979 GEH851979:GEW851979 GOD851979:GOS851979 GXZ851979:GYO851979 HHV851979:HIK851979 HRR851979:HSG851979 IBN851979:ICC851979 ILJ851979:ILY851979 IVF851979:IVU851979 JFB851979:JFQ851979 JOX851979:JPM851979 JYT851979:JZI851979 KIP851979:KJE851979 KSL851979:KTA851979 LCH851979:LCW851979 LMD851979:LMS851979 LVZ851979:LWO851979 MFV851979:MGK851979 MPR851979:MQG851979 MZN851979:NAC851979 NJJ851979:NJY851979 NTF851979:NTU851979 ODB851979:ODQ851979 OMX851979:ONM851979 OWT851979:OXI851979 PGP851979:PHE851979 PQL851979:PRA851979 QAH851979:QAW851979 QKD851979:QKS851979 QTZ851979:QUO851979 RDV851979:REK851979 RNR851979:ROG851979 RXN851979:RYC851979 SHJ851979:SHY851979 SRF851979:SRU851979 TBB851979:TBQ851979 TKX851979:TLM851979 TUT851979:TVI851979 UEP851979:UFE851979 UOL851979:UPA851979 UYH851979:UYW851979 VID851979:VIS851979 VRZ851979:VSO851979 WBV851979:WCK851979 WLR851979:WMG851979 WVN851979:WWC851979 H917515:W917515 JB917515:JQ917515 SX917515:TM917515 ACT917515:ADI917515 AMP917515:ANE917515 AWL917515:AXA917515 BGH917515:BGW917515 BQD917515:BQS917515 BZZ917515:CAO917515 CJV917515:CKK917515 CTR917515:CUG917515 DDN917515:DEC917515 DNJ917515:DNY917515 DXF917515:DXU917515 EHB917515:EHQ917515 EQX917515:ERM917515 FAT917515:FBI917515 FKP917515:FLE917515 FUL917515:FVA917515 GEH917515:GEW917515 GOD917515:GOS917515 GXZ917515:GYO917515 HHV917515:HIK917515 HRR917515:HSG917515 IBN917515:ICC917515 ILJ917515:ILY917515 IVF917515:IVU917515 JFB917515:JFQ917515 JOX917515:JPM917515 JYT917515:JZI917515 KIP917515:KJE917515 KSL917515:KTA917515 LCH917515:LCW917515 LMD917515:LMS917515 LVZ917515:LWO917515 MFV917515:MGK917515 MPR917515:MQG917515 MZN917515:NAC917515 NJJ917515:NJY917515 NTF917515:NTU917515 ODB917515:ODQ917515 OMX917515:ONM917515 OWT917515:OXI917515 PGP917515:PHE917515 PQL917515:PRA917515 QAH917515:QAW917515 QKD917515:QKS917515 QTZ917515:QUO917515 RDV917515:REK917515 RNR917515:ROG917515 RXN917515:RYC917515 SHJ917515:SHY917515 SRF917515:SRU917515 TBB917515:TBQ917515 TKX917515:TLM917515 TUT917515:TVI917515 UEP917515:UFE917515 UOL917515:UPA917515 UYH917515:UYW917515 VID917515:VIS917515 VRZ917515:VSO917515 WBV917515:WCK917515 WLR917515:WMG917515 WVN917515:WWC917515 H983051:W983051 JB983051:JQ983051 SX983051:TM983051 ACT983051:ADI983051 AMP983051:ANE983051 AWL983051:AXA983051 BGH983051:BGW983051 BQD983051:BQS983051 BZZ983051:CAO983051 CJV983051:CKK983051 CTR983051:CUG983051 DDN983051:DEC983051 DNJ983051:DNY983051 DXF983051:DXU983051 EHB983051:EHQ983051 EQX983051:ERM983051 FAT983051:FBI983051 FKP983051:FLE983051 FUL983051:FVA983051 GEH983051:GEW983051 GOD983051:GOS983051 GXZ983051:GYO983051 HHV983051:HIK983051 HRR983051:HSG983051 IBN983051:ICC983051 ILJ983051:ILY983051 IVF983051:IVU983051 JFB983051:JFQ983051 JOX983051:JPM983051 JYT983051:JZI983051 KIP983051:KJE983051 KSL983051:KTA983051 LCH983051:LCW983051 LMD983051:LMS983051 LVZ983051:LWO983051 MFV983051:MGK983051 MPR983051:MQG983051 MZN983051:NAC983051 NJJ983051:NJY983051 NTF983051:NTU983051 ODB983051:ODQ983051 OMX983051:ONM983051 OWT983051:OXI983051 PGP983051:PHE983051 PQL983051:PRA983051 QAH983051:QAW983051 QKD983051:QKS983051 QTZ983051:QUO983051 RDV983051:REK983051 RNR983051:ROG983051 RXN983051:RYC983051 SHJ983051:SHY983051 SRF983051:SRU983051 TBB983051:TBQ983051 TKX983051:TLM983051 TUT983051:TVI983051 UEP983051:UFE983051 UOL983051:UPA983051 UYH983051:UYW983051 VID983051:VIS983051 VRZ983051:VSO983051 WBV983051:WCK983051">
      <formula1>"断熱パネル,潜熱蓄熱建材,断熱材,玄関ドア,窓,ガラス,調湿建材"</formula1>
    </dataValidation>
    <dataValidation imeMode="disabled" allowBlank="1" showInputMessage="1" showErrorMessage="1" sqref="AN6:AO6 KH6:KI6 UD6:UE6 ADZ6:AEA6 ANV6:ANW6 AXR6:AXS6 BHN6:BHO6 BRJ6:BRK6 CBF6:CBG6 CLB6:CLC6 CUX6:CUY6 DET6:DEU6 DOP6:DOQ6 DYL6:DYM6 EIH6:EII6 ESD6:ESE6 FBZ6:FCA6 FLV6:FLW6 FVR6:FVS6 GFN6:GFO6 GPJ6:GPK6 GZF6:GZG6 HJB6:HJC6 HSX6:HSY6 ICT6:ICU6 IMP6:IMQ6 IWL6:IWM6 JGH6:JGI6 JQD6:JQE6 JZZ6:KAA6 KJV6:KJW6 KTR6:KTS6 LDN6:LDO6 LNJ6:LNK6 LXF6:LXG6 MHB6:MHC6 MQX6:MQY6 NAT6:NAU6 NKP6:NKQ6 NUL6:NUM6 OEH6:OEI6 OOD6:OOE6 OXZ6:OYA6 PHV6:PHW6 PRR6:PRS6 QBN6:QBO6 QLJ6:QLK6 QVF6:QVG6 RFB6:RFC6 ROX6:ROY6 RYT6:RYU6 SIP6:SIQ6 SSL6:SSM6 TCH6:TCI6 TMD6:TME6 TVZ6:TWA6 UFV6:UFW6 UPR6:UPS6 UZN6:UZO6 VJJ6:VJK6 VTF6:VTG6 WDB6:WDC6 WMX6:WMY6 WWT6:WWU6 AN65542:AO65542 KH65542:KI65542 UD65542:UE65542 ADZ65542:AEA65542 ANV65542:ANW65542 AXR65542:AXS65542 BHN65542:BHO65542 BRJ65542:BRK65542 CBF65542:CBG65542 CLB65542:CLC65542 CUX65542:CUY65542 DET65542:DEU65542 DOP65542:DOQ65542 DYL65542:DYM65542 EIH65542:EII65542 ESD65542:ESE65542 FBZ65542:FCA65542 FLV65542:FLW65542 FVR65542:FVS65542 GFN65542:GFO65542 GPJ65542:GPK65542 GZF65542:GZG65542 HJB65542:HJC65542 HSX65542:HSY65542 ICT65542:ICU65542 IMP65542:IMQ65542 IWL65542:IWM65542 JGH65542:JGI65542 JQD65542:JQE65542 JZZ65542:KAA65542 KJV65542:KJW65542 KTR65542:KTS65542 LDN65542:LDO65542 LNJ65542:LNK65542 LXF65542:LXG65542 MHB65542:MHC65542 MQX65542:MQY65542 NAT65542:NAU65542 NKP65542:NKQ65542 NUL65542:NUM65542 OEH65542:OEI65542 OOD65542:OOE65542 OXZ65542:OYA65542 PHV65542:PHW65542 PRR65542:PRS65542 QBN65542:QBO65542 QLJ65542:QLK65542 QVF65542:QVG65542 RFB65542:RFC65542 ROX65542:ROY65542 RYT65542:RYU65542 SIP65542:SIQ65542 SSL65542:SSM65542 TCH65542:TCI65542 TMD65542:TME65542 TVZ65542:TWA65542 UFV65542:UFW65542 UPR65542:UPS65542 UZN65542:UZO65542 VJJ65542:VJK65542 VTF65542:VTG65542 WDB65542:WDC65542 WMX65542:WMY65542 WWT65542:WWU65542 AN131078:AO131078 KH131078:KI131078 UD131078:UE131078 ADZ131078:AEA131078 ANV131078:ANW131078 AXR131078:AXS131078 BHN131078:BHO131078 BRJ131078:BRK131078 CBF131078:CBG131078 CLB131078:CLC131078 CUX131078:CUY131078 DET131078:DEU131078 DOP131078:DOQ131078 DYL131078:DYM131078 EIH131078:EII131078 ESD131078:ESE131078 FBZ131078:FCA131078 FLV131078:FLW131078 FVR131078:FVS131078 GFN131078:GFO131078 GPJ131078:GPK131078 GZF131078:GZG131078 HJB131078:HJC131078 HSX131078:HSY131078 ICT131078:ICU131078 IMP131078:IMQ131078 IWL131078:IWM131078 JGH131078:JGI131078 JQD131078:JQE131078 JZZ131078:KAA131078 KJV131078:KJW131078 KTR131078:KTS131078 LDN131078:LDO131078 LNJ131078:LNK131078 LXF131078:LXG131078 MHB131078:MHC131078 MQX131078:MQY131078 NAT131078:NAU131078 NKP131078:NKQ131078 NUL131078:NUM131078 OEH131078:OEI131078 OOD131078:OOE131078 OXZ131078:OYA131078 PHV131078:PHW131078 PRR131078:PRS131078 QBN131078:QBO131078 QLJ131078:QLK131078 QVF131078:QVG131078 RFB131078:RFC131078 ROX131078:ROY131078 RYT131078:RYU131078 SIP131078:SIQ131078 SSL131078:SSM131078 TCH131078:TCI131078 TMD131078:TME131078 TVZ131078:TWA131078 UFV131078:UFW131078 UPR131078:UPS131078 UZN131078:UZO131078 VJJ131078:VJK131078 VTF131078:VTG131078 WDB131078:WDC131078 WMX131078:WMY131078 WWT131078:WWU131078 AN196614:AO196614 KH196614:KI196614 UD196614:UE196614 ADZ196614:AEA196614 ANV196614:ANW196614 AXR196614:AXS196614 BHN196614:BHO196614 BRJ196614:BRK196614 CBF196614:CBG196614 CLB196614:CLC196614 CUX196614:CUY196614 DET196614:DEU196614 DOP196614:DOQ196614 DYL196614:DYM196614 EIH196614:EII196614 ESD196614:ESE196614 FBZ196614:FCA196614 FLV196614:FLW196614 FVR196614:FVS196614 GFN196614:GFO196614 GPJ196614:GPK196614 GZF196614:GZG196614 HJB196614:HJC196614 HSX196614:HSY196614 ICT196614:ICU196614 IMP196614:IMQ196614 IWL196614:IWM196614 JGH196614:JGI196614 JQD196614:JQE196614 JZZ196614:KAA196614 KJV196614:KJW196614 KTR196614:KTS196614 LDN196614:LDO196614 LNJ196614:LNK196614 LXF196614:LXG196614 MHB196614:MHC196614 MQX196614:MQY196614 NAT196614:NAU196614 NKP196614:NKQ196614 NUL196614:NUM196614 OEH196614:OEI196614 OOD196614:OOE196614 OXZ196614:OYA196614 PHV196614:PHW196614 PRR196614:PRS196614 QBN196614:QBO196614 QLJ196614:QLK196614 QVF196614:QVG196614 RFB196614:RFC196614 ROX196614:ROY196614 RYT196614:RYU196614 SIP196614:SIQ196614 SSL196614:SSM196614 TCH196614:TCI196614 TMD196614:TME196614 TVZ196614:TWA196614 UFV196614:UFW196614 UPR196614:UPS196614 UZN196614:UZO196614 VJJ196614:VJK196614 VTF196614:VTG196614 WDB196614:WDC196614 WMX196614:WMY196614 WWT196614:WWU196614 AN262150:AO262150 KH262150:KI262150 UD262150:UE262150 ADZ262150:AEA262150 ANV262150:ANW262150 AXR262150:AXS262150 BHN262150:BHO262150 BRJ262150:BRK262150 CBF262150:CBG262150 CLB262150:CLC262150 CUX262150:CUY262150 DET262150:DEU262150 DOP262150:DOQ262150 DYL262150:DYM262150 EIH262150:EII262150 ESD262150:ESE262150 FBZ262150:FCA262150 FLV262150:FLW262150 FVR262150:FVS262150 GFN262150:GFO262150 GPJ262150:GPK262150 GZF262150:GZG262150 HJB262150:HJC262150 HSX262150:HSY262150 ICT262150:ICU262150 IMP262150:IMQ262150 IWL262150:IWM262150 JGH262150:JGI262150 JQD262150:JQE262150 JZZ262150:KAA262150 KJV262150:KJW262150 KTR262150:KTS262150 LDN262150:LDO262150 LNJ262150:LNK262150 LXF262150:LXG262150 MHB262150:MHC262150 MQX262150:MQY262150 NAT262150:NAU262150 NKP262150:NKQ262150 NUL262150:NUM262150 OEH262150:OEI262150 OOD262150:OOE262150 OXZ262150:OYA262150 PHV262150:PHW262150 PRR262150:PRS262150 QBN262150:QBO262150 QLJ262150:QLK262150 QVF262150:QVG262150 RFB262150:RFC262150 ROX262150:ROY262150 RYT262150:RYU262150 SIP262150:SIQ262150 SSL262150:SSM262150 TCH262150:TCI262150 TMD262150:TME262150 TVZ262150:TWA262150 UFV262150:UFW262150 UPR262150:UPS262150 UZN262150:UZO262150 VJJ262150:VJK262150 VTF262150:VTG262150 WDB262150:WDC262150 WMX262150:WMY262150 WWT262150:WWU262150 AN327686:AO327686 KH327686:KI327686 UD327686:UE327686 ADZ327686:AEA327686 ANV327686:ANW327686 AXR327686:AXS327686 BHN327686:BHO327686 BRJ327686:BRK327686 CBF327686:CBG327686 CLB327686:CLC327686 CUX327686:CUY327686 DET327686:DEU327686 DOP327686:DOQ327686 DYL327686:DYM327686 EIH327686:EII327686 ESD327686:ESE327686 FBZ327686:FCA327686 FLV327686:FLW327686 FVR327686:FVS327686 GFN327686:GFO327686 GPJ327686:GPK327686 GZF327686:GZG327686 HJB327686:HJC327686 HSX327686:HSY327686 ICT327686:ICU327686 IMP327686:IMQ327686 IWL327686:IWM327686 JGH327686:JGI327686 JQD327686:JQE327686 JZZ327686:KAA327686 KJV327686:KJW327686 KTR327686:KTS327686 LDN327686:LDO327686 LNJ327686:LNK327686 LXF327686:LXG327686 MHB327686:MHC327686 MQX327686:MQY327686 NAT327686:NAU327686 NKP327686:NKQ327686 NUL327686:NUM327686 OEH327686:OEI327686 OOD327686:OOE327686 OXZ327686:OYA327686 PHV327686:PHW327686 PRR327686:PRS327686 QBN327686:QBO327686 QLJ327686:QLK327686 QVF327686:QVG327686 RFB327686:RFC327686 ROX327686:ROY327686 RYT327686:RYU327686 SIP327686:SIQ327686 SSL327686:SSM327686 TCH327686:TCI327686 TMD327686:TME327686 TVZ327686:TWA327686 UFV327686:UFW327686 UPR327686:UPS327686 UZN327686:UZO327686 VJJ327686:VJK327686 VTF327686:VTG327686 WDB327686:WDC327686 WMX327686:WMY327686 WWT327686:WWU327686 AN393222:AO393222 KH393222:KI393222 UD393222:UE393222 ADZ393222:AEA393222 ANV393222:ANW393222 AXR393222:AXS393222 BHN393222:BHO393222 BRJ393222:BRK393222 CBF393222:CBG393222 CLB393222:CLC393222 CUX393222:CUY393222 DET393222:DEU393222 DOP393222:DOQ393222 DYL393222:DYM393222 EIH393222:EII393222 ESD393222:ESE393222 FBZ393222:FCA393222 FLV393222:FLW393222 FVR393222:FVS393222 GFN393222:GFO393222 GPJ393222:GPK393222 GZF393222:GZG393222 HJB393222:HJC393222 HSX393222:HSY393222 ICT393222:ICU393222 IMP393222:IMQ393222 IWL393222:IWM393222 JGH393222:JGI393222 JQD393222:JQE393222 JZZ393222:KAA393222 KJV393222:KJW393222 KTR393222:KTS393222 LDN393222:LDO393222 LNJ393222:LNK393222 LXF393222:LXG393222 MHB393222:MHC393222 MQX393222:MQY393222 NAT393222:NAU393222 NKP393222:NKQ393222 NUL393222:NUM393222 OEH393222:OEI393222 OOD393222:OOE393222 OXZ393222:OYA393222 PHV393222:PHW393222 PRR393222:PRS393222 QBN393222:QBO393222 QLJ393222:QLK393222 QVF393222:QVG393222 RFB393222:RFC393222 ROX393222:ROY393222 RYT393222:RYU393222 SIP393222:SIQ393222 SSL393222:SSM393222 TCH393222:TCI393222 TMD393222:TME393222 TVZ393222:TWA393222 UFV393222:UFW393222 UPR393222:UPS393222 UZN393222:UZO393222 VJJ393222:VJK393222 VTF393222:VTG393222 WDB393222:WDC393222 WMX393222:WMY393222 WWT393222:WWU393222 AN458758:AO458758 KH458758:KI458758 UD458758:UE458758 ADZ458758:AEA458758 ANV458758:ANW458758 AXR458758:AXS458758 BHN458758:BHO458758 BRJ458758:BRK458758 CBF458758:CBG458758 CLB458758:CLC458758 CUX458758:CUY458758 DET458758:DEU458758 DOP458758:DOQ458758 DYL458758:DYM458758 EIH458758:EII458758 ESD458758:ESE458758 FBZ458758:FCA458758 FLV458758:FLW458758 FVR458758:FVS458758 GFN458758:GFO458758 GPJ458758:GPK458758 GZF458758:GZG458758 HJB458758:HJC458758 HSX458758:HSY458758 ICT458758:ICU458758 IMP458758:IMQ458758 IWL458758:IWM458758 JGH458758:JGI458758 JQD458758:JQE458758 JZZ458758:KAA458758 KJV458758:KJW458758 KTR458758:KTS458758 LDN458758:LDO458758 LNJ458758:LNK458758 LXF458758:LXG458758 MHB458758:MHC458758 MQX458758:MQY458758 NAT458758:NAU458758 NKP458758:NKQ458758 NUL458758:NUM458758 OEH458758:OEI458758 OOD458758:OOE458758 OXZ458758:OYA458758 PHV458758:PHW458758 PRR458758:PRS458758 QBN458758:QBO458758 QLJ458758:QLK458758 QVF458758:QVG458758 RFB458758:RFC458758 ROX458758:ROY458758 RYT458758:RYU458758 SIP458758:SIQ458758 SSL458758:SSM458758 TCH458758:TCI458758 TMD458758:TME458758 TVZ458758:TWA458758 UFV458758:UFW458758 UPR458758:UPS458758 UZN458758:UZO458758 VJJ458758:VJK458758 VTF458758:VTG458758 WDB458758:WDC458758 WMX458758:WMY458758 WWT458758:WWU458758 AN524294:AO524294 KH524294:KI524294 UD524294:UE524294 ADZ524294:AEA524294 ANV524294:ANW524294 AXR524294:AXS524294 BHN524294:BHO524294 BRJ524294:BRK524294 CBF524294:CBG524294 CLB524294:CLC524294 CUX524294:CUY524294 DET524294:DEU524294 DOP524294:DOQ524294 DYL524294:DYM524294 EIH524294:EII524294 ESD524294:ESE524294 FBZ524294:FCA524294 FLV524294:FLW524294 FVR524294:FVS524294 GFN524294:GFO524294 GPJ524294:GPK524294 GZF524294:GZG524294 HJB524294:HJC524294 HSX524294:HSY524294 ICT524294:ICU524294 IMP524294:IMQ524294 IWL524294:IWM524294 JGH524294:JGI524294 JQD524294:JQE524294 JZZ524294:KAA524294 KJV524294:KJW524294 KTR524294:KTS524294 LDN524294:LDO524294 LNJ524294:LNK524294 LXF524294:LXG524294 MHB524294:MHC524294 MQX524294:MQY524294 NAT524294:NAU524294 NKP524294:NKQ524294 NUL524294:NUM524294 OEH524294:OEI524294 OOD524294:OOE524294 OXZ524294:OYA524294 PHV524294:PHW524294 PRR524294:PRS524294 QBN524294:QBO524294 QLJ524294:QLK524294 QVF524294:QVG524294 RFB524294:RFC524294 ROX524294:ROY524294 RYT524294:RYU524294 SIP524294:SIQ524294 SSL524294:SSM524294 TCH524294:TCI524294 TMD524294:TME524294 TVZ524294:TWA524294 UFV524294:UFW524294 UPR524294:UPS524294 UZN524294:UZO524294 VJJ524294:VJK524294 VTF524294:VTG524294 WDB524294:WDC524294 WMX524294:WMY524294 WWT524294:WWU524294 AN589830:AO589830 KH589830:KI589830 UD589830:UE589830 ADZ589830:AEA589830 ANV589830:ANW589830 AXR589830:AXS589830 BHN589830:BHO589830 BRJ589830:BRK589830 CBF589830:CBG589830 CLB589830:CLC589830 CUX589830:CUY589830 DET589830:DEU589830 DOP589830:DOQ589830 DYL589830:DYM589830 EIH589830:EII589830 ESD589830:ESE589830 FBZ589830:FCA589830 FLV589830:FLW589830 FVR589830:FVS589830 GFN589830:GFO589830 GPJ589830:GPK589830 GZF589830:GZG589830 HJB589830:HJC589830 HSX589830:HSY589830 ICT589830:ICU589830 IMP589830:IMQ589830 IWL589830:IWM589830 JGH589830:JGI589830 JQD589830:JQE589830 JZZ589830:KAA589830 KJV589830:KJW589830 KTR589830:KTS589830 LDN589830:LDO589830 LNJ589830:LNK589830 LXF589830:LXG589830 MHB589830:MHC589830 MQX589830:MQY589830 NAT589830:NAU589830 NKP589830:NKQ589830 NUL589830:NUM589830 OEH589830:OEI589830 OOD589830:OOE589830 OXZ589830:OYA589830 PHV589830:PHW589830 PRR589830:PRS589830 QBN589830:QBO589830 QLJ589830:QLK589830 QVF589830:QVG589830 RFB589830:RFC589830 ROX589830:ROY589830 RYT589830:RYU589830 SIP589830:SIQ589830 SSL589830:SSM589830 TCH589830:TCI589830 TMD589830:TME589830 TVZ589830:TWA589830 UFV589830:UFW589830 UPR589830:UPS589830 UZN589830:UZO589830 VJJ589830:VJK589830 VTF589830:VTG589830 WDB589830:WDC589830 WMX589830:WMY589830 WWT589830:WWU589830 AN655366:AO655366 KH655366:KI655366 UD655366:UE655366 ADZ655366:AEA655366 ANV655366:ANW655366 AXR655366:AXS655366 BHN655366:BHO655366 BRJ655366:BRK655366 CBF655366:CBG655366 CLB655366:CLC655366 CUX655366:CUY655366 DET655366:DEU655366 DOP655366:DOQ655366 DYL655366:DYM655366 EIH655366:EII655366 ESD655366:ESE655366 FBZ655366:FCA655366 FLV655366:FLW655366 FVR655366:FVS655366 GFN655366:GFO655366 GPJ655366:GPK655366 GZF655366:GZG655366 HJB655366:HJC655366 HSX655366:HSY655366 ICT655366:ICU655366 IMP655366:IMQ655366 IWL655366:IWM655366 JGH655366:JGI655366 JQD655366:JQE655366 JZZ655366:KAA655366 KJV655366:KJW655366 KTR655366:KTS655366 LDN655366:LDO655366 LNJ655366:LNK655366 LXF655366:LXG655366 MHB655366:MHC655366 MQX655366:MQY655366 NAT655366:NAU655366 NKP655366:NKQ655366 NUL655366:NUM655366 OEH655366:OEI655366 OOD655366:OOE655366 OXZ655366:OYA655366 PHV655366:PHW655366 PRR655366:PRS655366 QBN655366:QBO655366 QLJ655366:QLK655366 QVF655366:QVG655366 RFB655366:RFC655366 ROX655366:ROY655366 RYT655366:RYU655366 SIP655366:SIQ655366 SSL655366:SSM655366 TCH655366:TCI655366 TMD655366:TME655366 TVZ655366:TWA655366 UFV655366:UFW655366 UPR655366:UPS655366 UZN655366:UZO655366 VJJ655366:VJK655366 VTF655366:VTG655366 WDB655366:WDC655366 WMX655366:WMY655366 WWT655366:WWU655366 AN720902:AO720902 KH720902:KI720902 UD720902:UE720902 ADZ720902:AEA720902 ANV720902:ANW720902 AXR720902:AXS720902 BHN720902:BHO720902 BRJ720902:BRK720902 CBF720902:CBG720902 CLB720902:CLC720902 CUX720902:CUY720902 DET720902:DEU720902 DOP720902:DOQ720902 DYL720902:DYM720902 EIH720902:EII720902 ESD720902:ESE720902 FBZ720902:FCA720902 FLV720902:FLW720902 FVR720902:FVS720902 GFN720902:GFO720902 GPJ720902:GPK720902 GZF720902:GZG720902 HJB720902:HJC720902 HSX720902:HSY720902 ICT720902:ICU720902 IMP720902:IMQ720902 IWL720902:IWM720902 JGH720902:JGI720902 JQD720902:JQE720902 JZZ720902:KAA720902 KJV720902:KJW720902 KTR720902:KTS720902 LDN720902:LDO720902 LNJ720902:LNK720902 LXF720902:LXG720902 MHB720902:MHC720902 MQX720902:MQY720902 NAT720902:NAU720902 NKP720902:NKQ720902 NUL720902:NUM720902 OEH720902:OEI720902 OOD720902:OOE720902 OXZ720902:OYA720902 PHV720902:PHW720902 PRR720902:PRS720902 QBN720902:QBO720902 QLJ720902:QLK720902 QVF720902:QVG720902 RFB720902:RFC720902 ROX720902:ROY720902 RYT720902:RYU720902 SIP720902:SIQ720902 SSL720902:SSM720902 TCH720902:TCI720902 TMD720902:TME720902 TVZ720902:TWA720902 UFV720902:UFW720902 UPR720902:UPS720902 UZN720902:UZO720902 VJJ720902:VJK720902 VTF720902:VTG720902 WDB720902:WDC720902 WMX720902:WMY720902 WWT720902:WWU720902 AN786438:AO786438 KH786438:KI786438 UD786438:UE786438 ADZ786438:AEA786438 ANV786438:ANW786438 AXR786438:AXS786438 BHN786438:BHO786438 BRJ786438:BRK786438 CBF786438:CBG786438 CLB786438:CLC786438 CUX786438:CUY786438 DET786438:DEU786438 DOP786438:DOQ786438 DYL786438:DYM786438 EIH786438:EII786438 ESD786438:ESE786438 FBZ786438:FCA786438 FLV786438:FLW786438 FVR786438:FVS786438 GFN786438:GFO786438 GPJ786438:GPK786438 GZF786438:GZG786438 HJB786438:HJC786438 HSX786438:HSY786438 ICT786438:ICU786438 IMP786438:IMQ786438 IWL786438:IWM786438 JGH786438:JGI786438 JQD786438:JQE786438 JZZ786438:KAA786438 KJV786438:KJW786438 KTR786438:KTS786438 LDN786438:LDO786438 LNJ786438:LNK786438 LXF786438:LXG786438 MHB786438:MHC786438 MQX786438:MQY786438 NAT786438:NAU786438 NKP786438:NKQ786438 NUL786438:NUM786438 OEH786438:OEI786438 OOD786438:OOE786438 OXZ786438:OYA786438 PHV786438:PHW786438 PRR786438:PRS786438 QBN786438:QBO786438 QLJ786438:QLK786438 QVF786438:QVG786438 RFB786438:RFC786438 ROX786438:ROY786438 RYT786438:RYU786438 SIP786438:SIQ786438 SSL786438:SSM786438 TCH786438:TCI786438 TMD786438:TME786438 TVZ786438:TWA786438 UFV786438:UFW786438 UPR786438:UPS786438 UZN786438:UZO786438 VJJ786438:VJK786438 VTF786438:VTG786438 WDB786438:WDC786438 WMX786438:WMY786438 WWT786438:WWU786438 AN851974:AO851974 KH851974:KI851974 UD851974:UE851974 ADZ851974:AEA851974 ANV851974:ANW851974 AXR851974:AXS851974 BHN851974:BHO851974 BRJ851974:BRK851974 CBF851974:CBG851974 CLB851974:CLC851974 CUX851974:CUY851974 DET851974:DEU851974 DOP851974:DOQ851974 DYL851974:DYM851974 EIH851974:EII851974 ESD851974:ESE851974 FBZ851974:FCA851974 FLV851974:FLW851974 FVR851974:FVS851974 GFN851974:GFO851974 GPJ851974:GPK851974 GZF851974:GZG851974 HJB851974:HJC851974 HSX851974:HSY851974 ICT851974:ICU851974 IMP851974:IMQ851974 IWL851974:IWM851974 JGH851974:JGI851974 JQD851974:JQE851974 JZZ851974:KAA851974 KJV851974:KJW851974 KTR851974:KTS851974 LDN851974:LDO851974 LNJ851974:LNK851974 LXF851974:LXG851974 MHB851974:MHC851974 MQX851974:MQY851974 NAT851974:NAU851974 NKP851974:NKQ851974 NUL851974:NUM851974 OEH851974:OEI851974 OOD851974:OOE851974 OXZ851974:OYA851974 PHV851974:PHW851974 PRR851974:PRS851974 QBN851974:QBO851974 QLJ851974:QLK851974 QVF851974:QVG851974 RFB851974:RFC851974 ROX851974:ROY851974 RYT851974:RYU851974 SIP851974:SIQ851974 SSL851974:SSM851974 TCH851974:TCI851974 TMD851974:TME851974 TVZ851974:TWA851974 UFV851974:UFW851974 UPR851974:UPS851974 UZN851974:UZO851974 VJJ851974:VJK851974 VTF851974:VTG851974 WDB851974:WDC851974 WMX851974:WMY851974 WWT851974:WWU851974 AN917510:AO917510 KH917510:KI917510 UD917510:UE917510 ADZ917510:AEA917510 ANV917510:ANW917510 AXR917510:AXS917510 BHN917510:BHO917510 BRJ917510:BRK917510 CBF917510:CBG917510 CLB917510:CLC917510 CUX917510:CUY917510 DET917510:DEU917510 DOP917510:DOQ917510 DYL917510:DYM917510 EIH917510:EII917510 ESD917510:ESE917510 FBZ917510:FCA917510 FLV917510:FLW917510 FVR917510:FVS917510 GFN917510:GFO917510 GPJ917510:GPK917510 GZF917510:GZG917510 HJB917510:HJC917510 HSX917510:HSY917510 ICT917510:ICU917510 IMP917510:IMQ917510 IWL917510:IWM917510 JGH917510:JGI917510 JQD917510:JQE917510 JZZ917510:KAA917510 KJV917510:KJW917510 KTR917510:KTS917510 LDN917510:LDO917510 LNJ917510:LNK917510 LXF917510:LXG917510 MHB917510:MHC917510 MQX917510:MQY917510 NAT917510:NAU917510 NKP917510:NKQ917510 NUL917510:NUM917510 OEH917510:OEI917510 OOD917510:OOE917510 OXZ917510:OYA917510 PHV917510:PHW917510 PRR917510:PRS917510 QBN917510:QBO917510 QLJ917510:QLK917510 QVF917510:QVG917510 RFB917510:RFC917510 ROX917510:ROY917510 RYT917510:RYU917510 SIP917510:SIQ917510 SSL917510:SSM917510 TCH917510:TCI917510 TMD917510:TME917510 TVZ917510:TWA917510 UFV917510:UFW917510 UPR917510:UPS917510 UZN917510:UZO917510 VJJ917510:VJK917510 VTF917510:VTG917510 WDB917510:WDC917510 WMX917510:WMY917510 WWT917510:WWU917510 AN983046:AO983046 KH983046:KI983046 UD983046:UE983046 ADZ983046:AEA983046 ANV983046:ANW983046 AXR983046:AXS983046 BHN983046:BHO983046 BRJ983046:BRK983046 CBF983046:CBG983046 CLB983046:CLC983046 CUX983046:CUY983046 DET983046:DEU983046 DOP983046:DOQ983046 DYL983046:DYM983046 EIH983046:EII983046 ESD983046:ESE983046 FBZ983046:FCA983046 FLV983046:FLW983046 FVR983046:FVS983046 GFN983046:GFO983046 GPJ983046:GPK983046 GZF983046:GZG983046 HJB983046:HJC983046 HSX983046:HSY983046 ICT983046:ICU983046 IMP983046:IMQ983046 IWL983046:IWM983046 JGH983046:JGI983046 JQD983046:JQE983046 JZZ983046:KAA983046 KJV983046:KJW983046 KTR983046:KTS983046 LDN983046:LDO983046 LNJ983046:LNK983046 LXF983046:LXG983046 MHB983046:MHC983046 MQX983046:MQY983046 NAT983046:NAU983046 NKP983046:NKQ983046 NUL983046:NUM983046 OEH983046:OEI983046 OOD983046:OOE983046 OXZ983046:OYA983046 PHV983046:PHW983046 PRR983046:PRS983046 QBN983046:QBO983046 QLJ983046:QLK983046 QVF983046:QVG983046 RFB983046:RFC983046 ROX983046:ROY983046 RYT983046:RYU983046 SIP983046:SIQ983046 SSL983046:SSM983046 TCH983046:TCI983046 TMD983046:TME983046 TVZ983046:TWA983046 UFV983046:UFW983046 UPR983046:UPS983046 UZN983046:UZO983046 VJJ983046:VJK983046 VTF983046:VTG983046 WDB983046:WDC983046 WMX983046:WMY983046 WWT983046:WWU983046 AQ6:AR6 KK6:KL6 UG6:UH6 AEC6:AED6 ANY6:ANZ6 AXU6:AXV6 BHQ6:BHR6 BRM6:BRN6 CBI6:CBJ6 CLE6:CLF6 CVA6:CVB6 DEW6:DEX6 DOS6:DOT6 DYO6:DYP6 EIK6:EIL6 ESG6:ESH6 FCC6:FCD6 FLY6:FLZ6 FVU6:FVV6 GFQ6:GFR6 GPM6:GPN6 GZI6:GZJ6 HJE6:HJF6 HTA6:HTB6 ICW6:ICX6 IMS6:IMT6 IWO6:IWP6 JGK6:JGL6 JQG6:JQH6 KAC6:KAD6 KJY6:KJZ6 KTU6:KTV6 LDQ6:LDR6 LNM6:LNN6 LXI6:LXJ6 MHE6:MHF6 MRA6:MRB6 NAW6:NAX6 NKS6:NKT6 NUO6:NUP6 OEK6:OEL6 OOG6:OOH6 OYC6:OYD6 PHY6:PHZ6 PRU6:PRV6 QBQ6:QBR6 QLM6:QLN6 QVI6:QVJ6 RFE6:RFF6 RPA6:RPB6 RYW6:RYX6 SIS6:SIT6 SSO6:SSP6 TCK6:TCL6 TMG6:TMH6 TWC6:TWD6 UFY6:UFZ6 UPU6:UPV6 UZQ6:UZR6 VJM6:VJN6 VTI6:VTJ6 WDE6:WDF6 WNA6:WNB6 WWW6:WWX6 AQ65542:AR65542 KK65542:KL65542 UG65542:UH65542 AEC65542:AED65542 ANY65542:ANZ65542 AXU65542:AXV65542 BHQ65542:BHR65542 BRM65542:BRN65542 CBI65542:CBJ65542 CLE65542:CLF65542 CVA65542:CVB65542 DEW65542:DEX65542 DOS65542:DOT65542 DYO65542:DYP65542 EIK65542:EIL65542 ESG65542:ESH65542 FCC65542:FCD65542 FLY65542:FLZ65542 FVU65542:FVV65542 GFQ65542:GFR65542 GPM65542:GPN65542 GZI65542:GZJ65542 HJE65542:HJF65542 HTA65542:HTB65542 ICW65542:ICX65542 IMS65542:IMT65542 IWO65542:IWP65542 JGK65542:JGL65542 JQG65542:JQH65542 KAC65542:KAD65542 KJY65542:KJZ65542 KTU65542:KTV65542 LDQ65542:LDR65542 LNM65542:LNN65542 LXI65542:LXJ65542 MHE65542:MHF65542 MRA65542:MRB65542 NAW65542:NAX65542 NKS65542:NKT65542 NUO65542:NUP65542 OEK65542:OEL65542 OOG65542:OOH65542 OYC65542:OYD65542 PHY65542:PHZ65542 PRU65542:PRV65542 QBQ65542:QBR65542 QLM65542:QLN65542 QVI65542:QVJ65542 RFE65542:RFF65542 RPA65542:RPB65542 RYW65542:RYX65542 SIS65542:SIT65542 SSO65542:SSP65542 TCK65542:TCL65542 TMG65542:TMH65542 TWC65542:TWD65542 UFY65542:UFZ65542 UPU65542:UPV65542 UZQ65542:UZR65542 VJM65542:VJN65542 VTI65542:VTJ65542 WDE65542:WDF65542 WNA65542:WNB65542 WWW65542:WWX65542 AQ131078:AR131078 KK131078:KL131078 UG131078:UH131078 AEC131078:AED131078 ANY131078:ANZ131078 AXU131078:AXV131078 BHQ131078:BHR131078 BRM131078:BRN131078 CBI131078:CBJ131078 CLE131078:CLF131078 CVA131078:CVB131078 DEW131078:DEX131078 DOS131078:DOT131078 DYO131078:DYP131078 EIK131078:EIL131078 ESG131078:ESH131078 FCC131078:FCD131078 FLY131078:FLZ131078 FVU131078:FVV131078 GFQ131078:GFR131078 GPM131078:GPN131078 GZI131078:GZJ131078 HJE131078:HJF131078 HTA131078:HTB131078 ICW131078:ICX131078 IMS131078:IMT131078 IWO131078:IWP131078 JGK131078:JGL131078 JQG131078:JQH131078 KAC131078:KAD131078 KJY131078:KJZ131078 KTU131078:KTV131078 LDQ131078:LDR131078 LNM131078:LNN131078 LXI131078:LXJ131078 MHE131078:MHF131078 MRA131078:MRB131078 NAW131078:NAX131078 NKS131078:NKT131078 NUO131078:NUP131078 OEK131078:OEL131078 OOG131078:OOH131078 OYC131078:OYD131078 PHY131078:PHZ131078 PRU131078:PRV131078 QBQ131078:QBR131078 QLM131078:QLN131078 QVI131078:QVJ131078 RFE131078:RFF131078 RPA131078:RPB131078 RYW131078:RYX131078 SIS131078:SIT131078 SSO131078:SSP131078 TCK131078:TCL131078 TMG131078:TMH131078 TWC131078:TWD131078 UFY131078:UFZ131078 UPU131078:UPV131078 UZQ131078:UZR131078 VJM131078:VJN131078 VTI131078:VTJ131078 WDE131078:WDF131078 WNA131078:WNB131078 WWW131078:WWX131078 AQ196614:AR196614 KK196614:KL196614 UG196614:UH196614 AEC196614:AED196614 ANY196614:ANZ196614 AXU196614:AXV196614 BHQ196614:BHR196614 BRM196614:BRN196614 CBI196614:CBJ196614 CLE196614:CLF196614 CVA196614:CVB196614 DEW196614:DEX196614 DOS196614:DOT196614 DYO196614:DYP196614 EIK196614:EIL196614 ESG196614:ESH196614 FCC196614:FCD196614 FLY196614:FLZ196614 FVU196614:FVV196614 GFQ196614:GFR196614 GPM196614:GPN196614 GZI196614:GZJ196614 HJE196614:HJF196614 HTA196614:HTB196614 ICW196614:ICX196614 IMS196614:IMT196614 IWO196614:IWP196614 JGK196614:JGL196614 JQG196614:JQH196614 KAC196614:KAD196614 KJY196614:KJZ196614 KTU196614:KTV196614 LDQ196614:LDR196614 LNM196614:LNN196614 LXI196614:LXJ196614 MHE196614:MHF196614 MRA196614:MRB196614 NAW196614:NAX196614 NKS196614:NKT196614 NUO196614:NUP196614 OEK196614:OEL196614 OOG196614:OOH196614 OYC196614:OYD196614 PHY196614:PHZ196614 PRU196614:PRV196614 QBQ196614:QBR196614 QLM196614:QLN196614 QVI196614:QVJ196614 RFE196614:RFF196614 RPA196614:RPB196614 RYW196614:RYX196614 SIS196614:SIT196614 SSO196614:SSP196614 TCK196614:TCL196614 TMG196614:TMH196614 TWC196614:TWD196614 UFY196614:UFZ196614 UPU196614:UPV196614 UZQ196614:UZR196614 VJM196614:VJN196614 VTI196614:VTJ196614 WDE196614:WDF196614 WNA196614:WNB196614 WWW196614:WWX196614 AQ262150:AR262150 KK262150:KL262150 UG262150:UH262150 AEC262150:AED262150 ANY262150:ANZ262150 AXU262150:AXV262150 BHQ262150:BHR262150 BRM262150:BRN262150 CBI262150:CBJ262150 CLE262150:CLF262150 CVA262150:CVB262150 DEW262150:DEX262150 DOS262150:DOT262150 DYO262150:DYP262150 EIK262150:EIL262150 ESG262150:ESH262150 FCC262150:FCD262150 FLY262150:FLZ262150 FVU262150:FVV262150 GFQ262150:GFR262150 GPM262150:GPN262150 GZI262150:GZJ262150 HJE262150:HJF262150 HTA262150:HTB262150 ICW262150:ICX262150 IMS262150:IMT262150 IWO262150:IWP262150 JGK262150:JGL262150 JQG262150:JQH262150 KAC262150:KAD262150 KJY262150:KJZ262150 KTU262150:KTV262150 LDQ262150:LDR262150 LNM262150:LNN262150 LXI262150:LXJ262150 MHE262150:MHF262150 MRA262150:MRB262150 NAW262150:NAX262150 NKS262150:NKT262150 NUO262150:NUP262150 OEK262150:OEL262150 OOG262150:OOH262150 OYC262150:OYD262150 PHY262150:PHZ262150 PRU262150:PRV262150 QBQ262150:QBR262150 QLM262150:QLN262150 QVI262150:QVJ262150 RFE262150:RFF262150 RPA262150:RPB262150 RYW262150:RYX262150 SIS262150:SIT262150 SSO262150:SSP262150 TCK262150:TCL262150 TMG262150:TMH262150 TWC262150:TWD262150 UFY262150:UFZ262150 UPU262150:UPV262150 UZQ262150:UZR262150 VJM262150:VJN262150 VTI262150:VTJ262150 WDE262150:WDF262150 WNA262150:WNB262150 WWW262150:WWX262150 AQ327686:AR327686 KK327686:KL327686 UG327686:UH327686 AEC327686:AED327686 ANY327686:ANZ327686 AXU327686:AXV327686 BHQ327686:BHR327686 BRM327686:BRN327686 CBI327686:CBJ327686 CLE327686:CLF327686 CVA327686:CVB327686 DEW327686:DEX327686 DOS327686:DOT327686 DYO327686:DYP327686 EIK327686:EIL327686 ESG327686:ESH327686 FCC327686:FCD327686 FLY327686:FLZ327686 FVU327686:FVV327686 GFQ327686:GFR327686 GPM327686:GPN327686 GZI327686:GZJ327686 HJE327686:HJF327686 HTA327686:HTB327686 ICW327686:ICX327686 IMS327686:IMT327686 IWO327686:IWP327686 JGK327686:JGL327686 JQG327686:JQH327686 KAC327686:KAD327686 KJY327686:KJZ327686 KTU327686:KTV327686 LDQ327686:LDR327686 LNM327686:LNN327686 LXI327686:LXJ327686 MHE327686:MHF327686 MRA327686:MRB327686 NAW327686:NAX327686 NKS327686:NKT327686 NUO327686:NUP327686 OEK327686:OEL327686 OOG327686:OOH327686 OYC327686:OYD327686 PHY327686:PHZ327686 PRU327686:PRV327686 QBQ327686:QBR327686 QLM327686:QLN327686 QVI327686:QVJ327686 RFE327686:RFF327686 RPA327686:RPB327686 RYW327686:RYX327686 SIS327686:SIT327686 SSO327686:SSP327686 TCK327686:TCL327686 TMG327686:TMH327686 TWC327686:TWD327686 UFY327686:UFZ327686 UPU327686:UPV327686 UZQ327686:UZR327686 VJM327686:VJN327686 VTI327686:VTJ327686 WDE327686:WDF327686 WNA327686:WNB327686 WWW327686:WWX327686 AQ393222:AR393222 KK393222:KL393222 UG393222:UH393222 AEC393222:AED393222 ANY393222:ANZ393222 AXU393222:AXV393222 BHQ393222:BHR393222 BRM393222:BRN393222 CBI393222:CBJ393222 CLE393222:CLF393222 CVA393222:CVB393222 DEW393222:DEX393222 DOS393222:DOT393222 DYO393222:DYP393222 EIK393222:EIL393222 ESG393222:ESH393222 FCC393222:FCD393222 FLY393222:FLZ393222 FVU393222:FVV393222 GFQ393222:GFR393222 GPM393222:GPN393222 GZI393222:GZJ393222 HJE393222:HJF393222 HTA393222:HTB393222 ICW393222:ICX393222 IMS393222:IMT393222 IWO393222:IWP393222 JGK393222:JGL393222 JQG393222:JQH393222 KAC393222:KAD393222 KJY393222:KJZ393222 KTU393222:KTV393222 LDQ393222:LDR393222 LNM393222:LNN393222 LXI393222:LXJ393222 MHE393222:MHF393222 MRA393222:MRB393222 NAW393222:NAX393222 NKS393222:NKT393222 NUO393222:NUP393222 OEK393222:OEL393222 OOG393222:OOH393222 OYC393222:OYD393222 PHY393222:PHZ393222 PRU393222:PRV393222 QBQ393222:QBR393222 QLM393222:QLN393222 QVI393222:QVJ393222 RFE393222:RFF393222 RPA393222:RPB393222 RYW393222:RYX393222 SIS393222:SIT393222 SSO393222:SSP393222 TCK393222:TCL393222 TMG393222:TMH393222 TWC393222:TWD393222 UFY393222:UFZ393222 UPU393222:UPV393222 UZQ393222:UZR393222 VJM393222:VJN393222 VTI393222:VTJ393222 WDE393222:WDF393222 WNA393222:WNB393222 WWW393222:WWX393222 AQ458758:AR458758 KK458758:KL458758 UG458758:UH458758 AEC458758:AED458758 ANY458758:ANZ458758 AXU458758:AXV458758 BHQ458758:BHR458758 BRM458758:BRN458758 CBI458758:CBJ458758 CLE458758:CLF458758 CVA458758:CVB458758 DEW458758:DEX458758 DOS458758:DOT458758 DYO458758:DYP458758 EIK458758:EIL458758 ESG458758:ESH458758 FCC458758:FCD458758 FLY458758:FLZ458758 FVU458758:FVV458758 GFQ458758:GFR458758 GPM458758:GPN458758 GZI458758:GZJ458758 HJE458758:HJF458758 HTA458758:HTB458758 ICW458758:ICX458758 IMS458758:IMT458758 IWO458758:IWP458758 JGK458758:JGL458758 JQG458758:JQH458758 KAC458758:KAD458758 KJY458758:KJZ458758 KTU458758:KTV458758 LDQ458758:LDR458758 LNM458758:LNN458758 LXI458758:LXJ458758 MHE458758:MHF458758 MRA458758:MRB458758 NAW458758:NAX458758 NKS458758:NKT458758 NUO458758:NUP458758 OEK458758:OEL458758 OOG458758:OOH458758 OYC458758:OYD458758 PHY458758:PHZ458758 PRU458758:PRV458758 QBQ458758:QBR458758 QLM458758:QLN458758 QVI458758:QVJ458758 RFE458758:RFF458758 RPA458758:RPB458758 RYW458758:RYX458758 SIS458758:SIT458758 SSO458758:SSP458758 TCK458758:TCL458758 TMG458758:TMH458758 TWC458758:TWD458758 UFY458758:UFZ458758 UPU458758:UPV458758 UZQ458758:UZR458758 VJM458758:VJN458758 VTI458758:VTJ458758 WDE458758:WDF458758 WNA458758:WNB458758 WWW458758:WWX458758 AQ524294:AR524294 KK524294:KL524294 UG524294:UH524294 AEC524294:AED524294 ANY524294:ANZ524294 AXU524294:AXV524294 BHQ524294:BHR524294 BRM524294:BRN524294 CBI524294:CBJ524294 CLE524294:CLF524294 CVA524294:CVB524294 DEW524294:DEX524294 DOS524294:DOT524294 DYO524294:DYP524294 EIK524294:EIL524294 ESG524294:ESH524294 FCC524294:FCD524294 FLY524294:FLZ524294 FVU524294:FVV524294 GFQ524294:GFR524294 GPM524294:GPN524294 GZI524294:GZJ524294 HJE524294:HJF524294 HTA524294:HTB524294 ICW524294:ICX524294 IMS524294:IMT524294 IWO524294:IWP524294 JGK524294:JGL524294 JQG524294:JQH524294 KAC524294:KAD524294 KJY524294:KJZ524294 KTU524294:KTV524294 LDQ524294:LDR524294 LNM524294:LNN524294 LXI524294:LXJ524294 MHE524294:MHF524294 MRA524294:MRB524294 NAW524294:NAX524294 NKS524294:NKT524294 NUO524294:NUP524294 OEK524294:OEL524294 OOG524294:OOH524294 OYC524294:OYD524294 PHY524294:PHZ524294 PRU524294:PRV524294 QBQ524294:QBR524294 QLM524294:QLN524294 QVI524294:QVJ524294 RFE524294:RFF524294 RPA524294:RPB524294 RYW524294:RYX524294 SIS524294:SIT524294 SSO524294:SSP524294 TCK524294:TCL524294 TMG524294:TMH524294 TWC524294:TWD524294 UFY524294:UFZ524294 UPU524294:UPV524294 UZQ524294:UZR524294 VJM524294:VJN524294 VTI524294:VTJ524294 WDE524294:WDF524294 WNA524294:WNB524294 WWW524294:WWX524294 AQ589830:AR589830 KK589830:KL589830 UG589830:UH589830 AEC589830:AED589830 ANY589830:ANZ589830 AXU589830:AXV589830 BHQ589830:BHR589830 BRM589830:BRN589830 CBI589830:CBJ589830 CLE589830:CLF589830 CVA589830:CVB589830 DEW589830:DEX589830 DOS589830:DOT589830 DYO589830:DYP589830 EIK589830:EIL589830 ESG589830:ESH589830 FCC589830:FCD589830 FLY589830:FLZ589830 FVU589830:FVV589830 GFQ589830:GFR589830 GPM589830:GPN589830 GZI589830:GZJ589830 HJE589830:HJF589830 HTA589830:HTB589830 ICW589830:ICX589830 IMS589830:IMT589830 IWO589830:IWP589830 JGK589830:JGL589830 JQG589830:JQH589830 KAC589830:KAD589830 KJY589830:KJZ589830 KTU589830:KTV589830 LDQ589830:LDR589830 LNM589830:LNN589830 LXI589830:LXJ589830 MHE589830:MHF589830 MRA589830:MRB589830 NAW589830:NAX589830 NKS589830:NKT589830 NUO589830:NUP589830 OEK589830:OEL589830 OOG589830:OOH589830 OYC589830:OYD589830 PHY589830:PHZ589830 PRU589830:PRV589830 QBQ589830:QBR589830 QLM589830:QLN589830 QVI589830:QVJ589830 RFE589830:RFF589830 RPA589830:RPB589830 RYW589830:RYX589830 SIS589830:SIT589830 SSO589830:SSP589830 TCK589830:TCL589830 TMG589830:TMH589830 TWC589830:TWD589830 UFY589830:UFZ589830 UPU589830:UPV589830 UZQ589830:UZR589830 VJM589830:VJN589830 VTI589830:VTJ589830 WDE589830:WDF589830 WNA589830:WNB589830 WWW589830:WWX589830 AQ655366:AR655366 KK655366:KL655366 UG655366:UH655366 AEC655366:AED655366 ANY655366:ANZ655366 AXU655366:AXV655366 BHQ655366:BHR655366 BRM655366:BRN655366 CBI655366:CBJ655366 CLE655366:CLF655366 CVA655366:CVB655366 DEW655366:DEX655366 DOS655366:DOT655366 DYO655366:DYP655366 EIK655366:EIL655366 ESG655366:ESH655366 FCC655366:FCD655366 FLY655366:FLZ655366 FVU655366:FVV655366 GFQ655366:GFR655366 GPM655366:GPN655366 GZI655366:GZJ655366 HJE655366:HJF655366 HTA655366:HTB655366 ICW655366:ICX655366 IMS655366:IMT655366 IWO655366:IWP655366 JGK655366:JGL655366 JQG655366:JQH655366 KAC655366:KAD655366 KJY655366:KJZ655366 KTU655366:KTV655366 LDQ655366:LDR655366 LNM655366:LNN655366 LXI655366:LXJ655366 MHE655366:MHF655366 MRA655366:MRB655366 NAW655366:NAX655366 NKS655366:NKT655366 NUO655366:NUP655366 OEK655366:OEL655366 OOG655366:OOH655366 OYC655366:OYD655366 PHY655366:PHZ655366 PRU655366:PRV655366 QBQ655366:QBR655366 QLM655366:QLN655366 QVI655366:QVJ655366 RFE655366:RFF655366 RPA655366:RPB655366 RYW655366:RYX655366 SIS655366:SIT655366 SSO655366:SSP655366 TCK655366:TCL655366 TMG655366:TMH655366 TWC655366:TWD655366 UFY655366:UFZ655366 UPU655366:UPV655366 UZQ655366:UZR655366 VJM655366:VJN655366 VTI655366:VTJ655366 WDE655366:WDF655366 WNA655366:WNB655366 WWW655366:WWX655366 AQ720902:AR720902 KK720902:KL720902 UG720902:UH720902 AEC720902:AED720902 ANY720902:ANZ720902 AXU720902:AXV720902 BHQ720902:BHR720902 BRM720902:BRN720902 CBI720902:CBJ720902 CLE720902:CLF720902 CVA720902:CVB720902 DEW720902:DEX720902 DOS720902:DOT720902 DYO720902:DYP720902 EIK720902:EIL720902 ESG720902:ESH720902 FCC720902:FCD720902 FLY720902:FLZ720902 FVU720902:FVV720902 GFQ720902:GFR720902 GPM720902:GPN720902 GZI720902:GZJ720902 HJE720902:HJF720902 HTA720902:HTB720902 ICW720902:ICX720902 IMS720902:IMT720902 IWO720902:IWP720902 JGK720902:JGL720902 JQG720902:JQH720902 KAC720902:KAD720902 KJY720902:KJZ720902 KTU720902:KTV720902 LDQ720902:LDR720902 LNM720902:LNN720902 LXI720902:LXJ720902 MHE720902:MHF720902 MRA720902:MRB720902 NAW720902:NAX720902 NKS720902:NKT720902 NUO720902:NUP720902 OEK720902:OEL720902 OOG720902:OOH720902 OYC720902:OYD720902 PHY720902:PHZ720902 PRU720902:PRV720902 QBQ720902:QBR720902 QLM720902:QLN720902 QVI720902:QVJ720902 RFE720902:RFF720902 RPA720902:RPB720902 RYW720902:RYX720902 SIS720902:SIT720902 SSO720902:SSP720902 TCK720902:TCL720902 TMG720902:TMH720902 TWC720902:TWD720902 UFY720902:UFZ720902 UPU720902:UPV720902 UZQ720902:UZR720902 VJM720902:VJN720902 VTI720902:VTJ720902 WDE720902:WDF720902 WNA720902:WNB720902 WWW720902:WWX720902 AQ786438:AR786438 KK786438:KL786438 UG786438:UH786438 AEC786438:AED786438 ANY786438:ANZ786438 AXU786438:AXV786438 BHQ786438:BHR786438 BRM786438:BRN786438 CBI786438:CBJ786438 CLE786438:CLF786438 CVA786438:CVB786438 DEW786438:DEX786438 DOS786438:DOT786438 DYO786438:DYP786438 EIK786438:EIL786438 ESG786438:ESH786438 FCC786438:FCD786438 FLY786438:FLZ786438 FVU786438:FVV786438 GFQ786438:GFR786438 GPM786438:GPN786438 GZI786438:GZJ786438 HJE786438:HJF786438 HTA786438:HTB786438 ICW786438:ICX786438 IMS786438:IMT786438 IWO786438:IWP786438 JGK786438:JGL786438 JQG786438:JQH786438 KAC786438:KAD786438 KJY786438:KJZ786438 KTU786438:KTV786438 LDQ786438:LDR786438 LNM786438:LNN786438 LXI786438:LXJ786438 MHE786438:MHF786438 MRA786438:MRB786438 NAW786438:NAX786438 NKS786438:NKT786438 NUO786438:NUP786438 OEK786438:OEL786438 OOG786438:OOH786438 OYC786438:OYD786438 PHY786438:PHZ786438 PRU786438:PRV786438 QBQ786438:QBR786438 QLM786438:QLN786438 QVI786438:QVJ786438 RFE786438:RFF786438 RPA786438:RPB786438 RYW786438:RYX786438 SIS786438:SIT786438 SSO786438:SSP786438 TCK786438:TCL786438 TMG786438:TMH786438 TWC786438:TWD786438 UFY786438:UFZ786438 UPU786438:UPV786438 UZQ786438:UZR786438 VJM786438:VJN786438 VTI786438:VTJ786438 WDE786438:WDF786438 WNA786438:WNB786438 WWW786438:WWX786438 AQ851974:AR851974 KK851974:KL851974 UG851974:UH851974 AEC851974:AED851974 ANY851974:ANZ851974 AXU851974:AXV851974 BHQ851974:BHR851974 BRM851974:BRN851974 CBI851974:CBJ851974 CLE851974:CLF851974 CVA851974:CVB851974 DEW851974:DEX851974 DOS851974:DOT851974 DYO851974:DYP851974 EIK851974:EIL851974 ESG851974:ESH851974 FCC851974:FCD851974 FLY851974:FLZ851974 FVU851974:FVV851974 GFQ851974:GFR851974 GPM851974:GPN851974 GZI851974:GZJ851974 HJE851974:HJF851974 HTA851974:HTB851974 ICW851974:ICX851974 IMS851974:IMT851974 IWO851974:IWP851974 JGK851974:JGL851974 JQG851974:JQH851974 KAC851974:KAD851974 KJY851974:KJZ851974 KTU851974:KTV851974 LDQ851974:LDR851974 LNM851974:LNN851974 LXI851974:LXJ851974 MHE851974:MHF851974 MRA851974:MRB851974 NAW851974:NAX851974 NKS851974:NKT851974 NUO851974:NUP851974 OEK851974:OEL851974 OOG851974:OOH851974 OYC851974:OYD851974 PHY851974:PHZ851974 PRU851974:PRV851974 QBQ851974:QBR851974 QLM851974:QLN851974 QVI851974:QVJ851974 RFE851974:RFF851974 RPA851974:RPB851974 RYW851974:RYX851974 SIS851974:SIT851974 SSO851974:SSP851974 TCK851974:TCL851974 TMG851974:TMH851974 TWC851974:TWD851974 UFY851974:UFZ851974 UPU851974:UPV851974 UZQ851974:UZR851974 VJM851974:VJN851974 VTI851974:VTJ851974 WDE851974:WDF851974 WNA851974:WNB851974 WWW851974:WWX851974 AQ917510:AR917510 KK917510:KL917510 UG917510:UH917510 AEC917510:AED917510 ANY917510:ANZ917510 AXU917510:AXV917510 BHQ917510:BHR917510 BRM917510:BRN917510 CBI917510:CBJ917510 CLE917510:CLF917510 CVA917510:CVB917510 DEW917510:DEX917510 DOS917510:DOT917510 DYO917510:DYP917510 EIK917510:EIL917510 ESG917510:ESH917510 FCC917510:FCD917510 FLY917510:FLZ917510 FVU917510:FVV917510 GFQ917510:GFR917510 GPM917510:GPN917510 GZI917510:GZJ917510 HJE917510:HJF917510 HTA917510:HTB917510 ICW917510:ICX917510 IMS917510:IMT917510 IWO917510:IWP917510 JGK917510:JGL917510 JQG917510:JQH917510 KAC917510:KAD917510 KJY917510:KJZ917510 KTU917510:KTV917510 LDQ917510:LDR917510 LNM917510:LNN917510 LXI917510:LXJ917510 MHE917510:MHF917510 MRA917510:MRB917510 NAW917510:NAX917510 NKS917510:NKT917510 NUO917510:NUP917510 OEK917510:OEL917510 OOG917510:OOH917510 OYC917510:OYD917510 PHY917510:PHZ917510 PRU917510:PRV917510 QBQ917510:QBR917510 QLM917510:QLN917510 QVI917510:QVJ917510 RFE917510:RFF917510 RPA917510:RPB917510 RYW917510:RYX917510 SIS917510:SIT917510 SSO917510:SSP917510 TCK917510:TCL917510 TMG917510:TMH917510 TWC917510:TWD917510 UFY917510:UFZ917510 UPU917510:UPV917510 UZQ917510:UZR917510 VJM917510:VJN917510 VTI917510:VTJ917510 WDE917510:WDF917510 WNA917510:WNB917510 WWW917510:WWX917510 AQ983046:AR983046 KK983046:KL983046 UG983046:UH983046 AEC983046:AED983046 ANY983046:ANZ983046 AXU983046:AXV983046 BHQ983046:BHR983046 BRM983046:BRN983046 CBI983046:CBJ983046 CLE983046:CLF983046 CVA983046:CVB983046 DEW983046:DEX983046 DOS983046:DOT983046 DYO983046:DYP983046 EIK983046:EIL983046 ESG983046:ESH983046 FCC983046:FCD983046 FLY983046:FLZ983046 FVU983046:FVV983046 GFQ983046:GFR983046 GPM983046:GPN983046 GZI983046:GZJ983046 HJE983046:HJF983046 HTA983046:HTB983046 ICW983046:ICX983046 IMS983046:IMT983046 IWO983046:IWP983046 JGK983046:JGL983046 JQG983046:JQH983046 KAC983046:KAD983046 KJY983046:KJZ983046 KTU983046:KTV983046 LDQ983046:LDR983046 LNM983046:LNN983046 LXI983046:LXJ983046 MHE983046:MHF983046 MRA983046:MRB983046 NAW983046:NAX983046 NKS983046:NKT983046 NUO983046:NUP983046 OEK983046:OEL983046 OOG983046:OOH983046 OYC983046:OYD983046 PHY983046:PHZ983046 PRU983046:PRV983046 QBQ983046:QBR983046 QLM983046:QLN983046 QVI983046:QVJ983046 RFE983046:RFF983046 RPA983046:RPB983046 RYW983046:RYX983046 SIS983046:SIT983046 SSO983046:SSP983046 TCK983046:TCL983046 TMG983046:TMH983046 TWC983046:TWD983046 UFY983046:UFZ983046 UPU983046:UPV983046 UZQ983046:UZR983046 VJM983046:VJN983046 VTI983046:VTJ983046 WDE983046:WDF983046 WNA983046:WNB983046 WWW983046:WWX983046"/>
    <dataValidation type="list" allowBlank="1" showInputMessage="1" showErrorMessage="1" sqref="H11:W11 AF11:AU11">
      <formula1>"窓,ガラス"</formula1>
    </dataValidation>
  </dataValidations>
  <printOptions horizontalCentered="1" verticalCentered="1"/>
  <pageMargins left="0.31496062992125984" right="0.31496062992125984" top="0.43307086614173229" bottom="0.15748031496062992" header="0.31496062992125984" footer="0.31496062992125984"/>
  <pageSetup paperSize="9" scale="57" orientation="portrait" r:id="rId1"/>
  <headerFooter>
    <oddHeader>&amp;RVERSION 1.0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09"/>
  <sheetViews>
    <sheetView showGridLines="0" view="pageBreakPreview" zoomScale="85" zoomScaleNormal="70" zoomScaleSheetLayoutView="85" zoomScalePageLayoutView="115" workbookViewId="0"/>
  </sheetViews>
  <sheetFormatPr defaultColWidth="1.375" defaultRowHeight="12"/>
  <cols>
    <col min="1" max="3" width="1.375" style="350" customWidth="1"/>
    <col min="4" max="5" width="1.375" style="381" customWidth="1"/>
    <col min="6" max="7" width="1.375" style="382" customWidth="1"/>
    <col min="8" max="11" width="1.375" style="350"/>
    <col min="12" max="12" width="1.25" style="350" customWidth="1"/>
    <col min="13" max="71" width="1.375" style="350"/>
    <col min="72" max="72" width="1.375" style="350" customWidth="1"/>
    <col min="73" max="91" width="1.375" style="350"/>
    <col min="92" max="92" width="1.5" style="350" customWidth="1"/>
    <col min="93" max="93" width="1.375" style="350" customWidth="1"/>
    <col min="94" max="256" width="1.375" style="350"/>
    <col min="257" max="263" width="1.375" style="350" customWidth="1"/>
    <col min="264" max="267" width="1.375" style="350"/>
    <col min="268" max="268" width="1.25" style="350" customWidth="1"/>
    <col min="269" max="327" width="1.375" style="350"/>
    <col min="328" max="328" width="1.375" style="350" customWidth="1"/>
    <col min="329" max="347" width="1.375" style="350"/>
    <col min="348" max="348" width="1.5" style="350" customWidth="1"/>
    <col min="349" max="512" width="1.375" style="350"/>
    <col min="513" max="519" width="1.375" style="350" customWidth="1"/>
    <col min="520" max="523" width="1.375" style="350"/>
    <col min="524" max="524" width="1.25" style="350" customWidth="1"/>
    <col min="525" max="583" width="1.375" style="350"/>
    <col min="584" max="584" width="1.375" style="350" customWidth="1"/>
    <col min="585" max="603" width="1.375" style="350"/>
    <col min="604" max="604" width="1.5" style="350" customWidth="1"/>
    <col min="605" max="768" width="1.375" style="350"/>
    <col min="769" max="775" width="1.375" style="350" customWidth="1"/>
    <col min="776" max="779" width="1.375" style="350"/>
    <col min="780" max="780" width="1.25" style="350" customWidth="1"/>
    <col min="781" max="839" width="1.375" style="350"/>
    <col min="840" max="840" width="1.375" style="350" customWidth="1"/>
    <col min="841" max="859" width="1.375" style="350"/>
    <col min="860" max="860" width="1.5" style="350" customWidth="1"/>
    <col min="861" max="1024" width="1.375" style="350"/>
    <col min="1025" max="1031" width="1.375" style="350" customWidth="1"/>
    <col min="1032" max="1035" width="1.375" style="350"/>
    <col min="1036" max="1036" width="1.25" style="350" customWidth="1"/>
    <col min="1037" max="1095" width="1.375" style="350"/>
    <col min="1096" max="1096" width="1.375" style="350" customWidth="1"/>
    <col min="1097" max="1115" width="1.375" style="350"/>
    <col min="1116" max="1116" width="1.5" style="350" customWidth="1"/>
    <col min="1117" max="1280" width="1.375" style="350"/>
    <col min="1281" max="1287" width="1.375" style="350" customWidth="1"/>
    <col min="1288" max="1291" width="1.375" style="350"/>
    <col min="1292" max="1292" width="1.25" style="350" customWidth="1"/>
    <col min="1293" max="1351" width="1.375" style="350"/>
    <col min="1352" max="1352" width="1.375" style="350" customWidth="1"/>
    <col min="1353" max="1371" width="1.375" style="350"/>
    <col min="1372" max="1372" width="1.5" style="350" customWidth="1"/>
    <col min="1373" max="1536" width="1.375" style="350"/>
    <col min="1537" max="1543" width="1.375" style="350" customWidth="1"/>
    <col min="1544" max="1547" width="1.375" style="350"/>
    <col min="1548" max="1548" width="1.25" style="350" customWidth="1"/>
    <col min="1549" max="1607" width="1.375" style="350"/>
    <col min="1608" max="1608" width="1.375" style="350" customWidth="1"/>
    <col min="1609" max="1627" width="1.375" style="350"/>
    <col min="1628" max="1628" width="1.5" style="350" customWidth="1"/>
    <col min="1629" max="1792" width="1.375" style="350"/>
    <col min="1793" max="1799" width="1.375" style="350" customWidth="1"/>
    <col min="1800" max="1803" width="1.375" style="350"/>
    <col min="1804" max="1804" width="1.25" style="350" customWidth="1"/>
    <col min="1805" max="1863" width="1.375" style="350"/>
    <col min="1864" max="1864" width="1.375" style="350" customWidth="1"/>
    <col min="1865" max="1883" width="1.375" style="350"/>
    <col min="1884" max="1884" width="1.5" style="350" customWidth="1"/>
    <col min="1885" max="2048" width="1.375" style="350"/>
    <col min="2049" max="2055" width="1.375" style="350" customWidth="1"/>
    <col min="2056" max="2059" width="1.375" style="350"/>
    <col min="2060" max="2060" width="1.25" style="350" customWidth="1"/>
    <col min="2061" max="2119" width="1.375" style="350"/>
    <col min="2120" max="2120" width="1.375" style="350" customWidth="1"/>
    <col min="2121" max="2139" width="1.375" style="350"/>
    <col min="2140" max="2140" width="1.5" style="350" customWidth="1"/>
    <col min="2141" max="2304" width="1.375" style="350"/>
    <col min="2305" max="2311" width="1.375" style="350" customWidth="1"/>
    <col min="2312" max="2315" width="1.375" style="350"/>
    <col min="2316" max="2316" width="1.25" style="350" customWidth="1"/>
    <col min="2317" max="2375" width="1.375" style="350"/>
    <col min="2376" max="2376" width="1.375" style="350" customWidth="1"/>
    <col min="2377" max="2395" width="1.375" style="350"/>
    <col min="2396" max="2396" width="1.5" style="350" customWidth="1"/>
    <col min="2397" max="2560" width="1.375" style="350"/>
    <col min="2561" max="2567" width="1.375" style="350" customWidth="1"/>
    <col min="2568" max="2571" width="1.375" style="350"/>
    <col min="2572" max="2572" width="1.25" style="350" customWidth="1"/>
    <col min="2573" max="2631" width="1.375" style="350"/>
    <col min="2632" max="2632" width="1.375" style="350" customWidth="1"/>
    <col min="2633" max="2651" width="1.375" style="350"/>
    <col min="2652" max="2652" width="1.5" style="350" customWidth="1"/>
    <col min="2653" max="2816" width="1.375" style="350"/>
    <col min="2817" max="2823" width="1.375" style="350" customWidth="1"/>
    <col min="2824" max="2827" width="1.375" style="350"/>
    <col min="2828" max="2828" width="1.25" style="350" customWidth="1"/>
    <col min="2829" max="2887" width="1.375" style="350"/>
    <col min="2888" max="2888" width="1.375" style="350" customWidth="1"/>
    <col min="2889" max="2907" width="1.375" style="350"/>
    <col min="2908" max="2908" width="1.5" style="350" customWidth="1"/>
    <col min="2909" max="3072" width="1.375" style="350"/>
    <col min="3073" max="3079" width="1.375" style="350" customWidth="1"/>
    <col min="3080" max="3083" width="1.375" style="350"/>
    <col min="3084" max="3084" width="1.25" style="350" customWidth="1"/>
    <col min="3085" max="3143" width="1.375" style="350"/>
    <col min="3144" max="3144" width="1.375" style="350" customWidth="1"/>
    <col min="3145" max="3163" width="1.375" style="350"/>
    <col min="3164" max="3164" width="1.5" style="350" customWidth="1"/>
    <col min="3165" max="3328" width="1.375" style="350"/>
    <col min="3329" max="3335" width="1.375" style="350" customWidth="1"/>
    <col min="3336" max="3339" width="1.375" style="350"/>
    <col min="3340" max="3340" width="1.25" style="350" customWidth="1"/>
    <col min="3341" max="3399" width="1.375" style="350"/>
    <col min="3400" max="3400" width="1.375" style="350" customWidth="1"/>
    <col min="3401" max="3419" width="1.375" style="350"/>
    <col min="3420" max="3420" width="1.5" style="350" customWidth="1"/>
    <col min="3421" max="3584" width="1.375" style="350"/>
    <col min="3585" max="3591" width="1.375" style="350" customWidth="1"/>
    <col min="3592" max="3595" width="1.375" style="350"/>
    <col min="3596" max="3596" width="1.25" style="350" customWidth="1"/>
    <col min="3597" max="3655" width="1.375" style="350"/>
    <col min="3656" max="3656" width="1.375" style="350" customWidth="1"/>
    <col min="3657" max="3675" width="1.375" style="350"/>
    <col min="3676" max="3676" width="1.5" style="350" customWidth="1"/>
    <col min="3677" max="3840" width="1.375" style="350"/>
    <col min="3841" max="3847" width="1.375" style="350" customWidth="1"/>
    <col min="3848" max="3851" width="1.375" style="350"/>
    <col min="3852" max="3852" width="1.25" style="350" customWidth="1"/>
    <col min="3853" max="3911" width="1.375" style="350"/>
    <col min="3912" max="3912" width="1.375" style="350" customWidth="1"/>
    <col min="3913" max="3931" width="1.375" style="350"/>
    <col min="3932" max="3932" width="1.5" style="350" customWidth="1"/>
    <col min="3933" max="4096" width="1.375" style="350"/>
    <col min="4097" max="4103" width="1.375" style="350" customWidth="1"/>
    <col min="4104" max="4107" width="1.375" style="350"/>
    <col min="4108" max="4108" width="1.25" style="350" customWidth="1"/>
    <col min="4109" max="4167" width="1.375" style="350"/>
    <col min="4168" max="4168" width="1.375" style="350" customWidth="1"/>
    <col min="4169" max="4187" width="1.375" style="350"/>
    <col min="4188" max="4188" width="1.5" style="350" customWidth="1"/>
    <col min="4189" max="4352" width="1.375" style="350"/>
    <col min="4353" max="4359" width="1.375" style="350" customWidth="1"/>
    <col min="4360" max="4363" width="1.375" style="350"/>
    <col min="4364" max="4364" width="1.25" style="350" customWidth="1"/>
    <col min="4365" max="4423" width="1.375" style="350"/>
    <col min="4424" max="4424" width="1.375" style="350" customWidth="1"/>
    <col min="4425" max="4443" width="1.375" style="350"/>
    <col min="4444" max="4444" width="1.5" style="350" customWidth="1"/>
    <col min="4445" max="4608" width="1.375" style="350"/>
    <col min="4609" max="4615" width="1.375" style="350" customWidth="1"/>
    <col min="4616" max="4619" width="1.375" style="350"/>
    <col min="4620" max="4620" width="1.25" style="350" customWidth="1"/>
    <col min="4621" max="4679" width="1.375" style="350"/>
    <col min="4680" max="4680" width="1.375" style="350" customWidth="1"/>
    <col min="4681" max="4699" width="1.375" style="350"/>
    <col min="4700" max="4700" width="1.5" style="350" customWidth="1"/>
    <col min="4701" max="4864" width="1.375" style="350"/>
    <col min="4865" max="4871" width="1.375" style="350" customWidth="1"/>
    <col min="4872" max="4875" width="1.375" style="350"/>
    <col min="4876" max="4876" width="1.25" style="350" customWidth="1"/>
    <col min="4877" max="4935" width="1.375" style="350"/>
    <col min="4936" max="4936" width="1.375" style="350" customWidth="1"/>
    <col min="4937" max="4955" width="1.375" style="350"/>
    <col min="4956" max="4956" width="1.5" style="350" customWidth="1"/>
    <col min="4957" max="5120" width="1.375" style="350"/>
    <col min="5121" max="5127" width="1.375" style="350" customWidth="1"/>
    <col min="5128" max="5131" width="1.375" style="350"/>
    <col min="5132" max="5132" width="1.25" style="350" customWidth="1"/>
    <col min="5133" max="5191" width="1.375" style="350"/>
    <col min="5192" max="5192" width="1.375" style="350" customWidth="1"/>
    <col min="5193" max="5211" width="1.375" style="350"/>
    <col min="5212" max="5212" width="1.5" style="350" customWidth="1"/>
    <col min="5213" max="5376" width="1.375" style="350"/>
    <col min="5377" max="5383" width="1.375" style="350" customWidth="1"/>
    <col min="5384" max="5387" width="1.375" style="350"/>
    <col min="5388" max="5388" width="1.25" style="350" customWidth="1"/>
    <col min="5389" max="5447" width="1.375" style="350"/>
    <col min="5448" max="5448" width="1.375" style="350" customWidth="1"/>
    <col min="5449" max="5467" width="1.375" style="350"/>
    <col min="5468" max="5468" width="1.5" style="350" customWidth="1"/>
    <col min="5469" max="5632" width="1.375" style="350"/>
    <col min="5633" max="5639" width="1.375" style="350" customWidth="1"/>
    <col min="5640" max="5643" width="1.375" style="350"/>
    <col min="5644" max="5644" width="1.25" style="350" customWidth="1"/>
    <col min="5645" max="5703" width="1.375" style="350"/>
    <col min="5704" max="5704" width="1.375" style="350" customWidth="1"/>
    <col min="5705" max="5723" width="1.375" style="350"/>
    <col min="5724" max="5724" width="1.5" style="350" customWidth="1"/>
    <col min="5725" max="5888" width="1.375" style="350"/>
    <col min="5889" max="5895" width="1.375" style="350" customWidth="1"/>
    <col min="5896" max="5899" width="1.375" style="350"/>
    <col min="5900" max="5900" width="1.25" style="350" customWidth="1"/>
    <col min="5901" max="5959" width="1.375" style="350"/>
    <col min="5960" max="5960" width="1.375" style="350" customWidth="1"/>
    <col min="5961" max="5979" width="1.375" style="350"/>
    <col min="5980" max="5980" width="1.5" style="350" customWidth="1"/>
    <col min="5981" max="6144" width="1.375" style="350"/>
    <col min="6145" max="6151" width="1.375" style="350" customWidth="1"/>
    <col min="6152" max="6155" width="1.375" style="350"/>
    <col min="6156" max="6156" width="1.25" style="350" customWidth="1"/>
    <col min="6157" max="6215" width="1.375" style="350"/>
    <col min="6216" max="6216" width="1.375" style="350" customWidth="1"/>
    <col min="6217" max="6235" width="1.375" style="350"/>
    <col min="6236" max="6236" width="1.5" style="350" customWidth="1"/>
    <col min="6237" max="6400" width="1.375" style="350"/>
    <col min="6401" max="6407" width="1.375" style="350" customWidth="1"/>
    <col min="6408" max="6411" width="1.375" style="350"/>
    <col min="6412" max="6412" width="1.25" style="350" customWidth="1"/>
    <col min="6413" max="6471" width="1.375" style="350"/>
    <col min="6472" max="6472" width="1.375" style="350" customWidth="1"/>
    <col min="6473" max="6491" width="1.375" style="350"/>
    <col min="6492" max="6492" width="1.5" style="350" customWidth="1"/>
    <col min="6493" max="6656" width="1.375" style="350"/>
    <col min="6657" max="6663" width="1.375" style="350" customWidth="1"/>
    <col min="6664" max="6667" width="1.375" style="350"/>
    <col min="6668" max="6668" width="1.25" style="350" customWidth="1"/>
    <col min="6669" max="6727" width="1.375" style="350"/>
    <col min="6728" max="6728" width="1.375" style="350" customWidth="1"/>
    <col min="6729" max="6747" width="1.375" style="350"/>
    <col min="6748" max="6748" width="1.5" style="350" customWidth="1"/>
    <col min="6749" max="6912" width="1.375" style="350"/>
    <col min="6913" max="6919" width="1.375" style="350" customWidth="1"/>
    <col min="6920" max="6923" width="1.375" style="350"/>
    <col min="6924" max="6924" width="1.25" style="350" customWidth="1"/>
    <col min="6925" max="6983" width="1.375" style="350"/>
    <col min="6984" max="6984" width="1.375" style="350" customWidth="1"/>
    <col min="6985" max="7003" width="1.375" style="350"/>
    <col min="7004" max="7004" width="1.5" style="350" customWidth="1"/>
    <col min="7005" max="7168" width="1.375" style="350"/>
    <col min="7169" max="7175" width="1.375" style="350" customWidth="1"/>
    <col min="7176" max="7179" width="1.375" style="350"/>
    <col min="7180" max="7180" width="1.25" style="350" customWidth="1"/>
    <col min="7181" max="7239" width="1.375" style="350"/>
    <col min="7240" max="7240" width="1.375" style="350" customWidth="1"/>
    <col min="7241" max="7259" width="1.375" style="350"/>
    <col min="7260" max="7260" width="1.5" style="350" customWidth="1"/>
    <col min="7261" max="7424" width="1.375" style="350"/>
    <col min="7425" max="7431" width="1.375" style="350" customWidth="1"/>
    <col min="7432" max="7435" width="1.375" style="350"/>
    <col min="7436" max="7436" width="1.25" style="350" customWidth="1"/>
    <col min="7437" max="7495" width="1.375" style="350"/>
    <col min="7496" max="7496" width="1.375" style="350" customWidth="1"/>
    <col min="7497" max="7515" width="1.375" style="350"/>
    <col min="7516" max="7516" width="1.5" style="350" customWidth="1"/>
    <col min="7517" max="7680" width="1.375" style="350"/>
    <col min="7681" max="7687" width="1.375" style="350" customWidth="1"/>
    <col min="7688" max="7691" width="1.375" style="350"/>
    <col min="7692" max="7692" width="1.25" style="350" customWidth="1"/>
    <col min="7693" max="7751" width="1.375" style="350"/>
    <col min="7752" max="7752" width="1.375" style="350" customWidth="1"/>
    <col min="7753" max="7771" width="1.375" style="350"/>
    <col min="7772" max="7772" width="1.5" style="350" customWidth="1"/>
    <col min="7773" max="7936" width="1.375" style="350"/>
    <col min="7937" max="7943" width="1.375" style="350" customWidth="1"/>
    <col min="7944" max="7947" width="1.375" style="350"/>
    <col min="7948" max="7948" width="1.25" style="350" customWidth="1"/>
    <col min="7949" max="8007" width="1.375" style="350"/>
    <col min="8008" max="8008" width="1.375" style="350" customWidth="1"/>
    <col min="8009" max="8027" width="1.375" style="350"/>
    <col min="8028" max="8028" width="1.5" style="350" customWidth="1"/>
    <col min="8029" max="8192" width="1.375" style="350"/>
    <col min="8193" max="8199" width="1.375" style="350" customWidth="1"/>
    <col min="8200" max="8203" width="1.375" style="350"/>
    <col min="8204" max="8204" width="1.25" style="350" customWidth="1"/>
    <col min="8205" max="8263" width="1.375" style="350"/>
    <col min="8264" max="8264" width="1.375" style="350" customWidth="1"/>
    <col min="8265" max="8283" width="1.375" style="350"/>
    <col min="8284" max="8284" width="1.5" style="350" customWidth="1"/>
    <col min="8285" max="8448" width="1.375" style="350"/>
    <col min="8449" max="8455" width="1.375" style="350" customWidth="1"/>
    <col min="8456" max="8459" width="1.375" style="350"/>
    <col min="8460" max="8460" width="1.25" style="350" customWidth="1"/>
    <col min="8461" max="8519" width="1.375" style="350"/>
    <col min="8520" max="8520" width="1.375" style="350" customWidth="1"/>
    <col min="8521" max="8539" width="1.375" style="350"/>
    <col min="8540" max="8540" width="1.5" style="350" customWidth="1"/>
    <col min="8541" max="8704" width="1.375" style="350"/>
    <col min="8705" max="8711" width="1.375" style="350" customWidth="1"/>
    <col min="8712" max="8715" width="1.375" style="350"/>
    <col min="8716" max="8716" width="1.25" style="350" customWidth="1"/>
    <col min="8717" max="8775" width="1.375" style="350"/>
    <col min="8776" max="8776" width="1.375" style="350" customWidth="1"/>
    <col min="8777" max="8795" width="1.375" style="350"/>
    <col min="8796" max="8796" width="1.5" style="350" customWidth="1"/>
    <col min="8797" max="8960" width="1.375" style="350"/>
    <col min="8961" max="8967" width="1.375" style="350" customWidth="1"/>
    <col min="8968" max="8971" width="1.375" style="350"/>
    <col min="8972" max="8972" width="1.25" style="350" customWidth="1"/>
    <col min="8973" max="9031" width="1.375" style="350"/>
    <col min="9032" max="9032" width="1.375" style="350" customWidth="1"/>
    <col min="9033" max="9051" width="1.375" style="350"/>
    <col min="9052" max="9052" width="1.5" style="350" customWidth="1"/>
    <col min="9053" max="9216" width="1.375" style="350"/>
    <col min="9217" max="9223" width="1.375" style="350" customWidth="1"/>
    <col min="9224" max="9227" width="1.375" style="350"/>
    <col min="9228" max="9228" width="1.25" style="350" customWidth="1"/>
    <col min="9229" max="9287" width="1.375" style="350"/>
    <col min="9288" max="9288" width="1.375" style="350" customWidth="1"/>
    <col min="9289" max="9307" width="1.375" style="350"/>
    <col min="9308" max="9308" width="1.5" style="350" customWidth="1"/>
    <col min="9309" max="9472" width="1.375" style="350"/>
    <col min="9473" max="9479" width="1.375" style="350" customWidth="1"/>
    <col min="9480" max="9483" width="1.375" style="350"/>
    <col min="9484" max="9484" width="1.25" style="350" customWidth="1"/>
    <col min="9485" max="9543" width="1.375" style="350"/>
    <col min="9544" max="9544" width="1.375" style="350" customWidth="1"/>
    <col min="9545" max="9563" width="1.375" style="350"/>
    <col min="9564" max="9564" width="1.5" style="350" customWidth="1"/>
    <col min="9565" max="9728" width="1.375" style="350"/>
    <col min="9729" max="9735" width="1.375" style="350" customWidth="1"/>
    <col min="9736" max="9739" width="1.375" style="350"/>
    <col min="9740" max="9740" width="1.25" style="350" customWidth="1"/>
    <col min="9741" max="9799" width="1.375" style="350"/>
    <col min="9800" max="9800" width="1.375" style="350" customWidth="1"/>
    <col min="9801" max="9819" width="1.375" style="350"/>
    <col min="9820" max="9820" width="1.5" style="350" customWidth="1"/>
    <col min="9821" max="9984" width="1.375" style="350"/>
    <col min="9985" max="9991" width="1.375" style="350" customWidth="1"/>
    <col min="9992" max="9995" width="1.375" style="350"/>
    <col min="9996" max="9996" width="1.25" style="350" customWidth="1"/>
    <col min="9997" max="10055" width="1.375" style="350"/>
    <col min="10056" max="10056" width="1.375" style="350" customWidth="1"/>
    <col min="10057" max="10075" width="1.375" style="350"/>
    <col min="10076" max="10076" width="1.5" style="350" customWidth="1"/>
    <col min="10077" max="10240" width="1.375" style="350"/>
    <col min="10241" max="10247" width="1.375" style="350" customWidth="1"/>
    <col min="10248" max="10251" width="1.375" style="350"/>
    <col min="10252" max="10252" width="1.25" style="350" customWidth="1"/>
    <col min="10253" max="10311" width="1.375" style="350"/>
    <col min="10312" max="10312" width="1.375" style="350" customWidth="1"/>
    <col min="10313" max="10331" width="1.375" style="350"/>
    <col min="10332" max="10332" width="1.5" style="350" customWidth="1"/>
    <col min="10333" max="10496" width="1.375" style="350"/>
    <col min="10497" max="10503" width="1.375" style="350" customWidth="1"/>
    <col min="10504" max="10507" width="1.375" style="350"/>
    <col min="10508" max="10508" width="1.25" style="350" customWidth="1"/>
    <col min="10509" max="10567" width="1.375" style="350"/>
    <col min="10568" max="10568" width="1.375" style="350" customWidth="1"/>
    <col min="10569" max="10587" width="1.375" style="350"/>
    <col min="10588" max="10588" width="1.5" style="350" customWidth="1"/>
    <col min="10589" max="10752" width="1.375" style="350"/>
    <col min="10753" max="10759" width="1.375" style="350" customWidth="1"/>
    <col min="10760" max="10763" width="1.375" style="350"/>
    <col min="10764" max="10764" width="1.25" style="350" customWidth="1"/>
    <col min="10765" max="10823" width="1.375" style="350"/>
    <col min="10824" max="10824" width="1.375" style="350" customWidth="1"/>
    <col min="10825" max="10843" width="1.375" style="350"/>
    <col min="10844" max="10844" width="1.5" style="350" customWidth="1"/>
    <col min="10845" max="11008" width="1.375" style="350"/>
    <col min="11009" max="11015" width="1.375" style="350" customWidth="1"/>
    <col min="11016" max="11019" width="1.375" style="350"/>
    <col min="11020" max="11020" width="1.25" style="350" customWidth="1"/>
    <col min="11021" max="11079" width="1.375" style="350"/>
    <col min="11080" max="11080" width="1.375" style="350" customWidth="1"/>
    <col min="11081" max="11099" width="1.375" style="350"/>
    <col min="11100" max="11100" width="1.5" style="350" customWidth="1"/>
    <col min="11101" max="11264" width="1.375" style="350"/>
    <col min="11265" max="11271" width="1.375" style="350" customWidth="1"/>
    <col min="11272" max="11275" width="1.375" style="350"/>
    <col min="11276" max="11276" width="1.25" style="350" customWidth="1"/>
    <col min="11277" max="11335" width="1.375" style="350"/>
    <col min="11336" max="11336" width="1.375" style="350" customWidth="1"/>
    <col min="11337" max="11355" width="1.375" style="350"/>
    <col min="11356" max="11356" width="1.5" style="350" customWidth="1"/>
    <col min="11357" max="11520" width="1.375" style="350"/>
    <col min="11521" max="11527" width="1.375" style="350" customWidth="1"/>
    <col min="11528" max="11531" width="1.375" style="350"/>
    <col min="11532" max="11532" width="1.25" style="350" customWidth="1"/>
    <col min="11533" max="11591" width="1.375" style="350"/>
    <col min="11592" max="11592" width="1.375" style="350" customWidth="1"/>
    <col min="11593" max="11611" width="1.375" style="350"/>
    <col min="11612" max="11612" width="1.5" style="350" customWidth="1"/>
    <col min="11613" max="11776" width="1.375" style="350"/>
    <col min="11777" max="11783" width="1.375" style="350" customWidth="1"/>
    <col min="11784" max="11787" width="1.375" style="350"/>
    <col min="11788" max="11788" width="1.25" style="350" customWidth="1"/>
    <col min="11789" max="11847" width="1.375" style="350"/>
    <col min="11848" max="11848" width="1.375" style="350" customWidth="1"/>
    <col min="11849" max="11867" width="1.375" style="350"/>
    <col min="11868" max="11868" width="1.5" style="350" customWidth="1"/>
    <col min="11869" max="12032" width="1.375" style="350"/>
    <col min="12033" max="12039" width="1.375" style="350" customWidth="1"/>
    <col min="12040" max="12043" width="1.375" style="350"/>
    <col min="12044" max="12044" width="1.25" style="350" customWidth="1"/>
    <col min="12045" max="12103" width="1.375" style="350"/>
    <col min="12104" max="12104" width="1.375" style="350" customWidth="1"/>
    <col min="12105" max="12123" width="1.375" style="350"/>
    <col min="12124" max="12124" width="1.5" style="350" customWidth="1"/>
    <col min="12125" max="12288" width="1.375" style="350"/>
    <col min="12289" max="12295" width="1.375" style="350" customWidth="1"/>
    <col min="12296" max="12299" width="1.375" style="350"/>
    <col min="12300" max="12300" width="1.25" style="350" customWidth="1"/>
    <col min="12301" max="12359" width="1.375" style="350"/>
    <col min="12360" max="12360" width="1.375" style="350" customWidth="1"/>
    <col min="12361" max="12379" width="1.375" style="350"/>
    <col min="12380" max="12380" width="1.5" style="350" customWidth="1"/>
    <col min="12381" max="12544" width="1.375" style="350"/>
    <col min="12545" max="12551" width="1.375" style="350" customWidth="1"/>
    <col min="12552" max="12555" width="1.375" style="350"/>
    <col min="12556" max="12556" width="1.25" style="350" customWidth="1"/>
    <col min="12557" max="12615" width="1.375" style="350"/>
    <col min="12616" max="12616" width="1.375" style="350" customWidth="1"/>
    <col min="12617" max="12635" width="1.375" style="350"/>
    <col min="12636" max="12636" width="1.5" style="350" customWidth="1"/>
    <col min="12637" max="12800" width="1.375" style="350"/>
    <col min="12801" max="12807" width="1.375" style="350" customWidth="1"/>
    <col min="12808" max="12811" width="1.375" style="350"/>
    <col min="12812" max="12812" width="1.25" style="350" customWidth="1"/>
    <col min="12813" max="12871" width="1.375" style="350"/>
    <col min="12872" max="12872" width="1.375" style="350" customWidth="1"/>
    <col min="12873" max="12891" width="1.375" style="350"/>
    <col min="12892" max="12892" width="1.5" style="350" customWidth="1"/>
    <col min="12893" max="13056" width="1.375" style="350"/>
    <col min="13057" max="13063" width="1.375" style="350" customWidth="1"/>
    <col min="13064" max="13067" width="1.375" style="350"/>
    <col min="13068" max="13068" width="1.25" style="350" customWidth="1"/>
    <col min="13069" max="13127" width="1.375" style="350"/>
    <col min="13128" max="13128" width="1.375" style="350" customWidth="1"/>
    <col min="13129" max="13147" width="1.375" style="350"/>
    <col min="13148" max="13148" width="1.5" style="350" customWidth="1"/>
    <col min="13149" max="13312" width="1.375" style="350"/>
    <col min="13313" max="13319" width="1.375" style="350" customWidth="1"/>
    <col min="13320" max="13323" width="1.375" style="350"/>
    <col min="13324" max="13324" width="1.25" style="350" customWidth="1"/>
    <col min="13325" max="13383" width="1.375" style="350"/>
    <col min="13384" max="13384" width="1.375" style="350" customWidth="1"/>
    <col min="13385" max="13403" width="1.375" style="350"/>
    <col min="13404" max="13404" width="1.5" style="350" customWidth="1"/>
    <col min="13405" max="13568" width="1.375" style="350"/>
    <col min="13569" max="13575" width="1.375" style="350" customWidth="1"/>
    <col min="13576" max="13579" width="1.375" style="350"/>
    <col min="13580" max="13580" width="1.25" style="350" customWidth="1"/>
    <col min="13581" max="13639" width="1.375" style="350"/>
    <col min="13640" max="13640" width="1.375" style="350" customWidth="1"/>
    <col min="13641" max="13659" width="1.375" style="350"/>
    <col min="13660" max="13660" width="1.5" style="350" customWidth="1"/>
    <col min="13661" max="13824" width="1.375" style="350"/>
    <col min="13825" max="13831" width="1.375" style="350" customWidth="1"/>
    <col min="13832" max="13835" width="1.375" style="350"/>
    <col min="13836" max="13836" width="1.25" style="350" customWidth="1"/>
    <col min="13837" max="13895" width="1.375" style="350"/>
    <col min="13896" max="13896" width="1.375" style="350" customWidth="1"/>
    <col min="13897" max="13915" width="1.375" style="350"/>
    <col min="13916" max="13916" width="1.5" style="350" customWidth="1"/>
    <col min="13917" max="14080" width="1.375" style="350"/>
    <col min="14081" max="14087" width="1.375" style="350" customWidth="1"/>
    <col min="14088" max="14091" width="1.375" style="350"/>
    <col min="14092" max="14092" width="1.25" style="350" customWidth="1"/>
    <col min="14093" max="14151" width="1.375" style="350"/>
    <col min="14152" max="14152" width="1.375" style="350" customWidth="1"/>
    <col min="14153" max="14171" width="1.375" style="350"/>
    <col min="14172" max="14172" width="1.5" style="350" customWidth="1"/>
    <col min="14173" max="14336" width="1.375" style="350"/>
    <col min="14337" max="14343" width="1.375" style="350" customWidth="1"/>
    <col min="14344" max="14347" width="1.375" style="350"/>
    <col min="14348" max="14348" width="1.25" style="350" customWidth="1"/>
    <col min="14349" max="14407" width="1.375" style="350"/>
    <col min="14408" max="14408" width="1.375" style="350" customWidth="1"/>
    <col min="14409" max="14427" width="1.375" style="350"/>
    <col min="14428" max="14428" width="1.5" style="350" customWidth="1"/>
    <col min="14429" max="14592" width="1.375" style="350"/>
    <col min="14593" max="14599" width="1.375" style="350" customWidth="1"/>
    <col min="14600" max="14603" width="1.375" style="350"/>
    <col min="14604" max="14604" width="1.25" style="350" customWidth="1"/>
    <col min="14605" max="14663" width="1.375" style="350"/>
    <col min="14664" max="14664" width="1.375" style="350" customWidth="1"/>
    <col min="14665" max="14683" width="1.375" style="350"/>
    <col min="14684" max="14684" width="1.5" style="350" customWidth="1"/>
    <col min="14685" max="14848" width="1.375" style="350"/>
    <col min="14849" max="14855" width="1.375" style="350" customWidth="1"/>
    <col min="14856" max="14859" width="1.375" style="350"/>
    <col min="14860" max="14860" width="1.25" style="350" customWidth="1"/>
    <col min="14861" max="14919" width="1.375" style="350"/>
    <col min="14920" max="14920" width="1.375" style="350" customWidth="1"/>
    <col min="14921" max="14939" width="1.375" style="350"/>
    <col min="14940" max="14940" width="1.5" style="350" customWidth="1"/>
    <col min="14941" max="15104" width="1.375" style="350"/>
    <col min="15105" max="15111" width="1.375" style="350" customWidth="1"/>
    <col min="15112" max="15115" width="1.375" style="350"/>
    <col min="15116" max="15116" width="1.25" style="350" customWidth="1"/>
    <col min="15117" max="15175" width="1.375" style="350"/>
    <col min="15176" max="15176" width="1.375" style="350" customWidth="1"/>
    <col min="15177" max="15195" width="1.375" style="350"/>
    <col min="15196" max="15196" width="1.5" style="350" customWidth="1"/>
    <col min="15197" max="15360" width="1.375" style="350"/>
    <col min="15361" max="15367" width="1.375" style="350" customWidth="1"/>
    <col min="15368" max="15371" width="1.375" style="350"/>
    <col min="15372" max="15372" width="1.25" style="350" customWidth="1"/>
    <col min="15373" max="15431" width="1.375" style="350"/>
    <col min="15432" max="15432" width="1.375" style="350" customWidth="1"/>
    <col min="15433" max="15451" width="1.375" style="350"/>
    <col min="15452" max="15452" width="1.5" style="350" customWidth="1"/>
    <col min="15453" max="15616" width="1.375" style="350"/>
    <col min="15617" max="15623" width="1.375" style="350" customWidth="1"/>
    <col min="15624" max="15627" width="1.375" style="350"/>
    <col min="15628" max="15628" width="1.25" style="350" customWidth="1"/>
    <col min="15629" max="15687" width="1.375" style="350"/>
    <col min="15688" max="15688" width="1.375" style="350" customWidth="1"/>
    <col min="15689" max="15707" width="1.375" style="350"/>
    <col min="15708" max="15708" width="1.5" style="350" customWidth="1"/>
    <col min="15709" max="15872" width="1.375" style="350"/>
    <col min="15873" max="15879" width="1.375" style="350" customWidth="1"/>
    <col min="15880" max="15883" width="1.375" style="350"/>
    <col min="15884" max="15884" width="1.25" style="350" customWidth="1"/>
    <col min="15885" max="15943" width="1.375" style="350"/>
    <col min="15944" max="15944" width="1.375" style="350" customWidth="1"/>
    <col min="15945" max="15963" width="1.375" style="350"/>
    <col min="15964" max="15964" width="1.5" style="350" customWidth="1"/>
    <col min="15965" max="16128" width="1.375" style="350"/>
    <col min="16129" max="16135" width="1.375" style="350" customWidth="1"/>
    <col min="16136" max="16139" width="1.375" style="350"/>
    <col min="16140" max="16140" width="1.25" style="350" customWidth="1"/>
    <col min="16141" max="16199" width="1.375" style="350"/>
    <col min="16200" max="16200" width="1.375" style="350" customWidth="1"/>
    <col min="16201" max="16219" width="1.375" style="350"/>
    <col min="16220" max="16220" width="1.5" style="350" customWidth="1"/>
    <col min="16221" max="16384" width="1.375" style="350"/>
  </cols>
  <sheetData>
    <row r="1" spans="1:91" ht="17.25" customHeight="1">
      <c r="A1" s="347"/>
      <c r="B1" s="347"/>
      <c r="C1" s="347"/>
      <c r="D1" s="348"/>
      <c r="E1" s="348"/>
      <c r="F1" s="349"/>
      <c r="G1" s="349"/>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c r="AW1" s="347"/>
      <c r="AX1" s="347"/>
      <c r="AY1" s="347"/>
      <c r="AZ1" s="347"/>
      <c r="BA1" s="347"/>
      <c r="BB1" s="347"/>
      <c r="BC1" s="347"/>
      <c r="BD1" s="347"/>
      <c r="BE1" s="347"/>
      <c r="BF1" s="347"/>
      <c r="BG1" s="347"/>
      <c r="BH1" s="347"/>
      <c r="BI1" s="347"/>
      <c r="BJ1" s="347"/>
      <c r="BK1" s="347"/>
      <c r="BL1" s="347"/>
      <c r="BM1" s="347"/>
      <c r="BN1" s="347"/>
      <c r="BO1" s="347"/>
      <c r="BP1" s="347"/>
      <c r="BQ1" s="347"/>
      <c r="BR1" s="347"/>
      <c r="BS1" s="347"/>
    </row>
    <row r="2" spans="1:91" s="351" customFormat="1" ht="9.75" customHeight="1">
      <c r="B2" s="352"/>
      <c r="C2" s="352"/>
      <c r="D2" s="353"/>
      <c r="E2" s="353"/>
      <c r="F2" s="354"/>
      <c r="G2" s="354"/>
      <c r="H2" s="352"/>
      <c r="I2" s="355"/>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row>
    <row r="3" spans="1:91" s="351" customFormat="1" ht="18" customHeight="1">
      <c r="A3" s="356" t="s">
        <v>169</v>
      </c>
      <c r="B3" s="352"/>
      <c r="C3" s="352"/>
      <c r="D3" s="353"/>
      <c r="E3" s="353"/>
      <c r="F3" s="354"/>
      <c r="G3" s="354"/>
      <c r="H3" s="352"/>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I3" s="733"/>
      <c r="AJ3" s="733"/>
      <c r="AK3" s="356"/>
      <c r="AL3" s="356"/>
      <c r="AM3" s="356"/>
      <c r="AN3" s="356"/>
      <c r="AO3" s="356"/>
      <c r="AP3" s="356"/>
      <c r="AQ3" s="356"/>
      <c r="BJ3" s="356"/>
      <c r="BK3" s="356"/>
      <c r="BL3" s="356"/>
      <c r="BM3" s="356"/>
      <c r="BN3" s="356"/>
      <c r="BO3" s="733"/>
      <c r="BP3" s="733"/>
      <c r="BQ3" s="733"/>
      <c r="BR3" s="733"/>
      <c r="BS3" s="732"/>
      <c r="BT3" s="732"/>
      <c r="BU3" s="732"/>
      <c r="BV3" s="732"/>
      <c r="BW3" s="732"/>
      <c r="BX3" s="733" t="s">
        <v>10</v>
      </c>
      <c r="BY3" s="733"/>
      <c r="BZ3" s="732"/>
      <c r="CA3" s="732"/>
      <c r="CB3" s="732"/>
      <c r="CC3" s="732"/>
      <c r="CD3" s="732"/>
      <c r="CE3" s="733" t="s">
        <v>11</v>
      </c>
      <c r="CF3" s="733"/>
      <c r="CG3" s="732"/>
      <c r="CH3" s="732"/>
      <c r="CI3" s="732"/>
      <c r="CJ3" s="732"/>
      <c r="CK3" s="732"/>
      <c r="CL3" s="733" t="s">
        <v>12</v>
      </c>
      <c r="CM3" s="733"/>
    </row>
    <row r="4" spans="1:91" s="351" customFormat="1" ht="18" customHeight="1">
      <c r="A4" s="358"/>
      <c r="B4" s="352"/>
      <c r="C4" s="352"/>
      <c r="D4" s="353"/>
      <c r="E4" s="353"/>
      <c r="F4" s="354"/>
      <c r="G4" s="354"/>
      <c r="H4" s="352"/>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I4" s="359"/>
      <c r="AJ4" s="359"/>
      <c r="AK4" s="356"/>
      <c r="AL4" s="356"/>
      <c r="AM4" s="356"/>
      <c r="AN4" s="356"/>
      <c r="AO4" s="356"/>
      <c r="AP4" s="356"/>
      <c r="AQ4" s="356"/>
      <c r="BJ4" s="356"/>
      <c r="BK4" s="356"/>
      <c r="BL4" s="356"/>
      <c r="BM4" s="359"/>
      <c r="BN4" s="359"/>
      <c r="BO4" s="359"/>
      <c r="BP4" s="359"/>
      <c r="BQ4" s="360"/>
      <c r="BR4" s="360"/>
      <c r="BS4" s="360"/>
      <c r="BT4" s="360"/>
      <c r="BU4" s="360"/>
      <c r="BV4" s="360"/>
      <c r="BW4" s="360"/>
      <c r="BX4" s="360"/>
      <c r="BY4" s="360"/>
      <c r="BZ4" s="360"/>
      <c r="CA4" s="360"/>
      <c r="CB4" s="360"/>
      <c r="CC4" s="360"/>
      <c r="CD4" s="360"/>
      <c r="CE4" s="360"/>
      <c r="CF4" s="360"/>
      <c r="CG4" s="360"/>
      <c r="CH4" s="360"/>
      <c r="CI4" s="360"/>
      <c r="CJ4" s="360"/>
      <c r="CK4" s="360"/>
    </row>
    <row r="5" spans="1:91" s="351" customFormat="1" ht="18" customHeight="1">
      <c r="A5" s="361" t="s">
        <v>91</v>
      </c>
      <c r="B5" s="362"/>
      <c r="C5" s="362"/>
      <c r="D5" s="362"/>
      <c r="E5" s="362"/>
      <c r="F5" s="362"/>
      <c r="G5" s="362"/>
      <c r="H5" s="362"/>
      <c r="I5" s="363"/>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64"/>
      <c r="AI5" s="356"/>
      <c r="AJ5" s="356"/>
      <c r="AK5" s="356"/>
      <c r="AL5" s="356"/>
      <c r="AM5" s="356"/>
      <c r="AN5" s="356"/>
      <c r="AO5" s="356"/>
      <c r="AP5" s="356"/>
      <c r="AQ5" s="356"/>
    </row>
    <row r="6" spans="1:91" s="351" customFormat="1" ht="18" customHeight="1">
      <c r="A6" s="734" t="s">
        <v>170</v>
      </c>
      <c r="B6" s="734"/>
      <c r="C6" s="734"/>
      <c r="D6" s="734"/>
      <c r="E6" s="734"/>
      <c r="F6" s="734"/>
      <c r="G6" s="734"/>
      <c r="H6" s="734"/>
      <c r="I6" s="734"/>
      <c r="J6" s="734"/>
      <c r="K6" s="734"/>
      <c r="L6" s="356"/>
      <c r="M6" s="356"/>
      <c r="N6" s="733" t="s">
        <v>30</v>
      </c>
      <c r="O6" s="733"/>
      <c r="P6" s="733"/>
      <c r="Q6" s="733"/>
      <c r="R6" s="733"/>
      <c r="S6" s="733"/>
      <c r="T6" s="733"/>
      <c r="U6" s="733"/>
      <c r="V6" s="733"/>
      <c r="W6" s="733"/>
      <c r="X6" s="733"/>
      <c r="Y6" s="733"/>
      <c r="Z6" s="733"/>
      <c r="AA6" s="733"/>
      <c r="AB6" s="733" t="s">
        <v>31</v>
      </c>
      <c r="AC6" s="733"/>
      <c r="AD6" s="733"/>
      <c r="AE6" s="356"/>
      <c r="AF6" s="356"/>
      <c r="AG6" s="356"/>
      <c r="AH6" s="356"/>
      <c r="AI6" s="356"/>
      <c r="AJ6" s="356"/>
      <c r="AK6" s="356"/>
      <c r="AL6" s="356"/>
      <c r="AM6" s="356"/>
      <c r="AN6" s="356"/>
      <c r="AO6" s="356"/>
      <c r="AP6" s="356"/>
      <c r="AQ6" s="356"/>
    </row>
    <row r="7" spans="1:91" s="351" customFormat="1" ht="14.25" customHeight="1">
      <c r="A7" s="365"/>
      <c r="B7" s="365"/>
      <c r="C7" s="365"/>
      <c r="D7" s="365"/>
      <c r="E7" s="365"/>
      <c r="F7" s="365"/>
      <c r="G7" s="365"/>
      <c r="H7" s="365"/>
      <c r="I7" s="365"/>
      <c r="S7" s="365"/>
      <c r="AC7" s="365"/>
      <c r="AD7" s="365"/>
      <c r="AE7" s="365"/>
      <c r="AF7" s="365"/>
      <c r="AG7" s="365"/>
      <c r="AH7" s="365"/>
      <c r="AI7" s="365"/>
      <c r="AJ7" s="365"/>
      <c r="AK7" s="365"/>
      <c r="AL7" s="365"/>
      <c r="AM7" s="365"/>
      <c r="AN7" s="365"/>
      <c r="AO7" s="365"/>
      <c r="AP7" s="365"/>
      <c r="AQ7" s="365"/>
    </row>
    <row r="8" spans="1:91" s="351" customFormat="1" ht="14.25" customHeight="1">
      <c r="A8" s="365"/>
      <c r="B8" s="365"/>
      <c r="C8" s="365"/>
      <c r="D8" s="365"/>
      <c r="E8" s="365"/>
      <c r="F8" s="365"/>
      <c r="G8" s="365"/>
      <c r="H8" s="365"/>
      <c r="I8" s="365"/>
      <c r="S8" s="365"/>
      <c r="AC8" s="365"/>
      <c r="AD8" s="365"/>
      <c r="AE8" s="365"/>
      <c r="AF8" s="365"/>
      <c r="AG8" s="365"/>
      <c r="AH8" s="365"/>
      <c r="AI8" s="365"/>
      <c r="AJ8" s="365"/>
      <c r="AK8" s="365"/>
      <c r="AL8" s="365"/>
      <c r="AM8" s="365"/>
      <c r="AN8" s="365"/>
      <c r="AO8" s="365"/>
      <c r="AP8" s="365"/>
      <c r="AQ8" s="365"/>
    </row>
    <row r="9" spans="1:91" s="351" customFormat="1" ht="14.25" customHeight="1">
      <c r="A9" s="365"/>
      <c r="B9" s="365"/>
      <c r="C9" s="365"/>
      <c r="D9" s="365"/>
      <c r="E9" s="365"/>
      <c r="F9" s="365"/>
      <c r="G9" s="365"/>
      <c r="H9" s="365"/>
      <c r="I9" s="365"/>
      <c r="S9" s="365"/>
      <c r="AC9" s="365"/>
      <c r="AD9" s="365"/>
      <c r="AE9" s="365"/>
      <c r="AF9" s="365"/>
      <c r="AG9" s="365"/>
      <c r="AH9" s="365"/>
      <c r="AI9" s="365"/>
      <c r="AJ9" s="365"/>
      <c r="AK9" s="365"/>
      <c r="AL9" s="365"/>
      <c r="AM9" s="365"/>
      <c r="AN9" s="365"/>
      <c r="AO9" s="365"/>
      <c r="AP9" s="365"/>
      <c r="AQ9" s="365"/>
    </row>
    <row r="10" spans="1:91" s="351" customFormat="1" ht="14.25" customHeight="1">
      <c r="A10" s="365"/>
      <c r="B10" s="365"/>
      <c r="C10" s="365"/>
      <c r="D10" s="365"/>
      <c r="E10" s="365"/>
      <c r="F10" s="365"/>
      <c r="G10" s="365"/>
      <c r="H10" s="365"/>
      <c r="I10" s="365"/>
      <c r="S10" s="365"/>
      <c r="AC10" s="365"/>
      <c r="AD10" s="365"/>
      <c r="AE10" s="365"/>
      <c r="AF10" s="365"/>
      <c r="AG10" s="365"/>
      <c r="AH10" s="365"/>
      <c r="AI10" s="365"/>
      <c r="AJ10" s="365"/>
      <c r="AK10" s="365"/>
      <c r="AL10" s="365"/>
      <c r="AM10" s="365"/>
      <c r="AN10" s="365"/>
      <c r="AO10" s="365"/>
      <c r="AP10" s="365"/>
      <c r="AQ10" s="365"/>
    </row>
    <row r="11" spans="1:91" s="351" customFormat="1" ht="14.25" customHeight="1">
      <c r="A11" s="365"/>
      <c r="B11" s="365"/>
      <c r="C11" s="365"/>
      <c r="D11" s="365"/>
      <c r="E11" s="365"/>
      <c r="F11" s="365"/>
      <c r="G11" s="365"/>
      <c r="H11" s="365"/>
      <c r="I11" s="365"/>
      <c r="S11" s="365"/>
      <c r="AC11" s="365"/>
      <c r="AD11" s="365"/>
      <c r="AE11" s="365"/>
      <c r="AF11" s="365"/>
      <c r="AG11" s="365"/>
      <c r="AH11" s="365"/>
      <c r="AI11" s="365"/>
      <c r="AJ11" s="365"/>
      <c r="AK11" s="365"/>
      <c r="AL11" s="365"/>
      <c r="AM11" s="365"/>
      <c r="AN11" s="365"/>
      <c r="AO11" s="365"/>
      <c r="AP11" s="365"/>
      <c r="AQ11" s="365"/>
    </row>
    <row r="12" spans="1:91" s="351" customFormat="1" ht="14.25" customHeight="1">
      <c r="A12" s="365"/>
      <c r="B12" s="365"/>
      <c r="C12" s="365"/>
      <c r="D12" s="365"/>
      <c r="E12" s="365"/>
      <c r="F12" s="365"/>
      <c r="G12" s="365"/>
      <c r="H12" s="365"/>
      <c r="I12" s="365"/>
      <c r="S12" s="365"/>
      <c r="AC12" s="365"/>
      <c r="AD12" s="365"/>
      <c r="AE12" s="365"/>
      <c r="AF12" s="365"/>
      <c r="AG12" s="365"/>
      <c r="AH12" s="365"/>
      <c r="AI12" s="365"/>
      <c r="AJ12" s="365"/>
      <c r="AK12" s="365"/>
      <c r="AL12" s="365"/>
      <c r="AM12" s="365"/>
      <c r="AN12" s="365"/>
      <c r="AO12" s="365"/>
      <c r="AP12" s="365"/>
      <c r="AQ12" s="365"/>
    </row>
    <row r="13" spans="1:91" s="351" customFormat="1" ht="21" customHeight="1">
      <c r="A13" s="365"/>
      <c r="B13" s="365"/>
      <c r="C13" s="365"/>
      <c r="D13" s="360"/>
      <c r="E13" s="360"/>
      <c r="F13" s="366"/>
      <c r="G13" s="366"/>
      <c r="S13" s="367"/>
      <c r="T13" s="367"/>
      <c r="U13" s="367"/>
      <c r="V13" s="367"/>
      <c r="W13" s="368"/>
      <c r="X13" s="368"/>
      <c r="Y13" s="368"/>
      <c r="Z13" s="368"/>
      <c r="AA13" s="368"/>
      <c r="AB13" s="368"/>
      <c r="AC13" s="368"/>
      <c r="AD13" s="368"/>
      <c r="AE13" s="368"/>
      <c r="AF13" s="368"/>
      <c r="AG13" s="368"/>
      <c r="AH13" s="368"/>
      <c r="AI13" s="735" t="s">
        <v>93</v>
      </c>
      <c r="AJ13" s="735"/>
      <c r="AK13" s="735"/>
      <c r="AL13" s="735"/>
      <c r="AM13" s="735"/>
      <c r="AN13" s="735"/>
      <c r="AO13" s="735"/>
      <c r="AP13" s="735"/>
      <c r="AQ13" s="735"/>
      <c r="AR13" s="368"/>
      <c r="AS13" s="736" t="s">
        <v>19</v>
      </c>
      <c r="AT13" s="736"/>
      <c r="AU13" s="736"/>
      <c r="AV13" s="736"/>
      <c r="AW13" s="736"/>
      <c r="AX13" s="736"/>
      <c r="AY13" s="736"/>
      <c r="AZ13" s="736"/>
      <c r="BA13" s="736"/>
      <c r="BB13" s="736"/>
      <c r="BC13" s="737"/>
      <c r="BD13" s="737"/>
      <c r="BE13" s="737"/>
      <c r="BF13" s="737"/>
      <c r="BG13" s="737"/>
      <c r="BH13" s="733" t="s">
        <v>171</v>
      </c>
      <c r="BI13" s="733"/>
      <c r="BJ13" s="737"/>
      <c r="BK13" s="737"/>
      <c r="BL13" s="737"/>
      <c r="BM13" s="737"/>
      <c r="BN13" s="737"/>
      <c r="BO13" s="737"/>
      <c r="BP13" s="737"/>
      <c r="BQ13" s="356"/>
      <c r="BR13" s="356"/>
      <c r="BS13" s="356"/>
      <c r="BT13" s="356"/>
      <c r="BU13" s="356"/>
      <c r="BV13" s="356"/>
      <c r="BW13" s="356"/>
      <c r="BX13" s="356"/>
      <c r="BY13" s="356"/>
      <c r="BZ13" s="356"/>
      <c r="CA13" s="356"/>
      <c r="CB13" s="356"/>
      <c r="CC13" s="356"/>
      <c r="CD13" s="356"/>
      <c r="CE13" s="356"/>
      <c r="CF13" s="356"/>
      <c r="CG13" s="356"/>
      <c r="CH13" s="356"/>
      <c r="CI13" s="356"/>
      <c r="CJ13" s="356"/>
      <c r="CK13" s="356"/>
    </row>
    <row r="14" spans="1:91" s="351" customFormat="1" ht="26.25" customHeight="1">
      <c r="A14" s="369"/>
      <c r="B14" s="369"/>
      <c r="C14" s="369"/>
      <c r="D14" s="360"/>
      <c r="E14" s="360"/>
      <c r="F14" s="366"/>
      <c r="G14" s="366"/>
      <c r="S14" s="370"/>
      <c r="T14" s="370"/>
      <c r="U14" s="370"/>
      <c r="V14" s="370"/>
      <c r="W14" s="368"/>
      <c r="X14" s="368"/>
      <c r="Y14" s="368"/>
      <c r="Z14" s="368"/>
      <c r="AA14" s="368"/>
      <c r="AB14" s="368"/>
      <c r="AC14" s="368"/>
      <c r="AD14" s="368"/>
      <c r="AE14" s="368"/>
      <c r="AF14" s="368"/>
      <c r="AG14" s="368"/>
      <c r="AH14" s="368"/>
      <c r="AI14" s="368"/>
      <c r="AJ14" s="368"/>
      <c r="AK14" s="368"/>
      <c r="AL14" s="368"/>
      <c r="AM14" s="368"/>
      <c r="AN14" s="368"/>
      <c r="AO14" s="368"/>
      <c r="AP14" s="368"/>
      <c r="AQ14" s="352"/>
      <c r="AS14" s="736" t="s">
        <v>20</v>
      </c>
      <c r="AT14" s="736"/>
      <c r="AU14" s="736"/>
      <c r="AV14" s="736"/>
      <c r="AW14" s="736"/>
      <c r="AX14" s="736"/>
      <c r="AY14" s="736"/>
      <c r="AZ14" s="736"/>
      <c r="BA14" s="736"/>
      <c r="BB14" s="736"/>
      <c r="BC14" s="447"/>
      <c r="BD14" s="447"/>
      <c r="BE14" s="447"/>
      <c r="BF14" s="447"/>
      <c r="BG14" s="447"/>
      <c r="BH14" s="447"/>
      <c r="BI14" s="447"/>
      <c r="BJ14" s="447"/>
      <c r="BK14" s="447"/>
      <c r="BL14" s="447"/>
      <c r="BM14" s="447"/>
      <c r="BN14" s="447"/>
      <c r="BO14" s="447"/>
      <c r="BP14" s="447"/>
      <c r="BQ14" s="447"/>
      <c r="BR14" s="447"/>
      <c r="BS14" s="447"/>
      <c r="BT14" s="447"/>
      <c r="BU14" s="447"/>
      <c r="BV14" s="447"/>
      <c r="BW14" s="447"/>
      <c r="BX14" s="447"/>
      <c r="BY14" s="447"/>
      <c r="BZ14" s="447"/>
      <c r="CA14" s="447"/>
      <c r="CB14" s="447"/>
      <c r="CC14" s="447"/>
      <c r="CD14" s="447"/>
      <c r="CE14" s="447"/>
      <c r="CF14" s="447"/>
      <c r="CG14" s="447"/>
      <c r="CH14" s="447"/>
      <c r="CI14" s="447"/>
      <c r="CJ14" s="447"/>
      <c r="CK14" s="447"/>
    </row>
    <row r="15" spans="1:91" s="351" customFormat="1" ht="26.25" customHeight="1">
      <c r="A15" s="369"/>
      <c r="B15" s="369"/>
      <c r="C15" s="369"/>
      <c r="D15" s="360"/>
      <c r="E15" s="360"/>
      <c r="F15" s="366"/>
      <c r="G15" s="366"/>
      <c r="S15" s="370"/>
      <c r="T15" s="370"/>
      <c r="U15" s="370"/>
      <c r="V15" s="370"/>
      <c r="W15" s="368"/>
      <c r="X15" s="368"/>
      <c r="Y15" s="368"/>
      <c r="Z15" s="368"/>
      <c r="AA15" s="368"/>
      <c r="AB15" s="368"/>
      <c r="AC15" s="368"/>
      <c r="AD15" s="368"/>
      <c r="AE15" s="368"/>
      <c r="AF15" s="368"/>
      <c r="AG15" s="368"/>
      <c r="AH15" s="368"/>
      <c r="AI15" s="368"/>
      <c r="AJ15" s="368"/>
      <c r="AK15" s="368"/>
      <c r="AL15" s="368"/>
      <c r="AM15" s="368"/>
      <c r="AN15" s="368"/>
      <c r="AO15" s="368"/>
      <c r="AP15" s="368"/>
      <c r="AQ15" s="352"/>
      <c r="AS15" s="736"/>
      <c r="AT15" s="736"/>
      <c r="AU15" s="736"/>
      <c r="AV15" s="736"/>
      <c r="AW15" s="736"/>
      <c r="AX15" s="736"/>
      <c r="AY15" s="736"/>
      <c r="AZ15" s="736"/>
      <c r="BA15" s="736"/>
      <c r="BB15" s="736"/>
      <c r="BC15" s="447"/>
      <c r="BD15" s="447"/>
      <c r="BE15" s="447"/>
      <c r="BF15" s="447"/>
      <c r="BG15" s="447"/>
      <c r="BH15" s="447"/>
      <c r="BI15" s="447"/>
      <c r="BJ15" s="447"/>
      <c r="BK15" s="447"/>
      <c r="BL15" s="447"/>
      <c r="BM15" s="447"/>
      <c r="BN15" s="447"/>
      <c r="BO15" s="447"/>
      <c r="BP15" s="447"/>
      <c r="BQ15" s="447"/>
      <c r="BR15" s="447"/>
      <c r="BS15" s="447"/>
      <c r="BT15" s="447"/>
      <c r="BU15" s="447"/>
      <c r="BV15" s="447"/>
      <c r="BW15" s="447"/>
      <c r="BX15" s="447"/>
      <c r="BY15" s="447"/>
      <c r="BZ15" s="447"/>
      <c r="CA15" s="447"/>
      <c r="CB15" s="447"/>
      <c r="CC15" s="447"/>
      <c r="CD15" s="447"/>
      <c r="CE15" s="447"/>
      <c r="CF15" s="447"/>
      <c r="CG15" s="447"/>
      <c r="CH15" s="447"/>
      <c r="CI15" s="447"/>
      <c r="CJ15" s="447"/>
      <c r="CK15" s="447"/>
    </row>
    <row r="16" spans="1:91" s="351" customFormat="1" ht="15" customHeight="1">
      <c r="A16" s="369"/>
      <c r="B16" s="369"/>
      <c r="C16" s="369"/>
      <c r="D16" s="360"/>
      <c r="E16" s="360"/>
      <c r="F16" s="366"/>
      <c r="G16" s="366"/>
      <c r="S16" s="370"/>
      <c r="T16" s="370"/>
      <c r="U16" s="370"/>
      <c r="V16" s="370"/>
      <c r="W16" s="368"/>
      <c r="X16" s="368"/>
      <c r="Y16" s="368"/>
      <c r="Z16" s="368"/>
      <c r="AA16" s="368"/>
      <c r="AB16" s="368"/>
      <c r="AC16" s="368"/>
      <c r="AD16" s="368"/>
      <c r="AE16" s="368"/>
      <c r="AF16" s="368"/>
      <c r="AG16" s="368"/>
      <c r="AH16" s="368"/>
      <c r="AI16" s="368"/>
      <c r="AJ16" s="368"/>
      <c r="AK16" s="368"/>
      <c r="AL16" s="368"/>
      <c r="AM16" s="368"/>
      <c r="AN16" s="368"/>
      <c r="AO16" s="368"/>
      <c r="AP16" s="368"/>
      <c r="AQ16" s="352"/>
      <c r="AS16" s="448" t="s">
        <v>94</v>
      </c>
      <c r="AT16" s="448"/>
      <c r="AU16" s="448"/>
      <c r="AV16" s="448"/>
      <c r="AW16" s="448"/>
      <c r="AX16" s="448"/>
      <c r="AY16" s="448"/>
      <c r="AZ16" s="448"/>
      <c r="BA16" s="448"/>
      <c r="BB16" s="448"/>
      <c r="BC16" s="741"/>
      <c r="BD16" s="741"/>
      <c r="BE16" s="741"/>
      <c r="BF16" s="741"/>
      <c r="BG16" s="741"/>
      <c r="BH16" s="741"/>
      <c r="BI16" s="741"/>
      <c r="BJ16" s="741"/>
      <c r="BK16" s="741"/>
      <c r="BL16" s="741"/>
      <c r="BM16" s="741"/>
      <c r="BN16" s="741"/>
      <c r="BO16" s="741"/>
      <c r="BP16" s="741"/>
      <c r="BQ16" s="741"/>
      <c r="BR16" s="741"/>
      <c r="BS16" s="741"/>
      <c r="BT16" s="741"/>
      <c r="BU16" s="741"/>
      <c r="BV16" s="741"/>
      <c r="BW16" s="741"/>
      <c r="BX16" s="741"/>
      <c r="BY16" s="741"/>
      <c r="BZ16" s="741"/>
      <c r="CA16" s="741"/>
      <c r="CB16" s="741"/>
      <c r="CC16" s="741"/>
      <c r="CD16" s="741"/>
      <c r="CE16" s="741"/>
      <c r="CF16" s="741"/>
      <c r="CG16" s="741"/>
      <c r="CH16" s="741"/>
      <c r="CI16" s="741"/>
      <c r="CJ16" s="741"/>
      <c r="CK16" s="741"/>
      <c r="CL16" s="371"/>
      <c r="CM16" s="371"/>
    </row>
    <row r="17" spans="1:92" s="351" customFormat="1" ht="36" customHeight="1">
      <c r="A17" s="369"/>
      <c r="B17" s="369"/>
      <c r="C17" s="369"/>
      <c r="D17" s="360"/>
      <c r="E17" s="360"/>
      <c r="F17" s="366"/>
      <c r="G17" s="366"/>
      <c r="S17" s="370"/>
      <c r="T17" s="370"/>
      <c r="U17" s="370"/>
      <c r="V17" s="370"/>
      <c r="W17" s="368"/>
      <c r="X17" s="368"/>
      <c r="Y17" s="368"/>
      <c r="Z17" s="368"/>
      <c r="AA17" s="368"/>
      <c r="AB17" s="368"/>
      <c r="AC17" s="368"/>
      <c r="AD17" s="368"/>
      <c r="AE17" s="368"/>
      <c r="AF17" s="368"/>
      <c r="AG17" s="368"/>
      <c r="AH17" s="368"/>
      <c r="AI17" s="368"/>
      <c r="AJ17" s="368"/>
      <c r="AK17" s="372"/>
      <c r="AL17" s="356"/>
      <c r="AM17" s="356"/>
      <c r="AN17" s="372"/>
      <c r="AO17" s="372"/>
      <c r="AP17" s="372"/>
      <c r="AQ17" s="372"/>
      <c r="AR17" s="372"/>
      <c r="AS17" s="443" t="s">
        <v>21</v>
      </c>
      <c r="AT17" s="443"/>
      <c r="AU17" s="443"/>
      <c r="AV17" s="443"/>
      <c r="AW17" s="443"/>
      <c r="AX17" s="443"/>
      <c r="AY17" s="443"/>
      <c r="AZ17" s="443"/>
      <c r="BA17" s="443"/>
      <c r="BB17" s="443"/>
      <c r="BC17" s="742"/>
      <c r="BD17" s="742"/>
      <c r="BE17" s="742"/>
      <c r="BF17" s="742"/>
      <c r="BG17" s="742"/>
      <c r="BH17" s="742"/>
      <c r="BI17" s="742"/>
      <c r="BJ17" s="742"/>
      <c r="BK17" s="742"/>
      <c r="BL17" s="742"/>
      <c r="BM17" s="742"/>
      <c r="BN17" s="742"/>
      <c r="BO17" s="742"/>
      <c r="BP17" s="742"/>
      <c r="BQ17" s="742"/>
      <c r="BR17" s="742"/>
      <c r="BS17" s="742"/>
      <c r="BT17" s="742"/>
      <c r="BU17" s="742"/>
      <c r="BV17" s="742"/>
      <c r="BW17" s="742"/>
      <c r="BX17" s="742"/>
      <c r="BY17" s="742"/>
      <c r="BZ17" s="742"/>
      <c r="CA17" s="742"/>
      <c r="CB17" s="742"/>
      <c r="CC17" s="742"/>
      <c r="CD17" s="742"/>
      <c r="CE17" s="742"/>
      <c r="CF17" s="742"/>
      <c r="CG17" s="742"/>
      <c r="CH17" s="742"/>
      <c r="CI17" s="742"/>
      <c r="CJ17" s="743" t="s">
        <v>172</v>
      </c>
      <c r="CK17" s="743"/>
      <c r="CL17" s="743"/>
      <c r="CM17" s="743"/>
    </row>
    <row r="18" spans="1:92" s="351" customFormat="1" ht="21" customHeight="1">
      <c r="A18" s="369"/>
      <c r="B18" s="369"/>
      <c r="C18" s="369"/>
      <c r="D18" s="360"/>
      <c r="E18" s="360"/>
      <c r="F18" s="366"/>
      <c r="G18" s="366"/>
      <c r="S18" s="367"/>
      <c r="T18" s="370"/>
      <c r="U18" s="370"/>
      <c r="V18" s="370"/>
      <c r="W18" s="365"/>
      <c r="X18" s="373"/>
      <c r="Y18" s="373"/>
      <c r="Z18" s="373"/>
      <c r="AA18" s="373"/>
      <c r="AB18" s="373"/>
      <c r="AD18" s="368"/>
      <c r="AE18" s="368"/>
      <c r="AF18" s="368"/>
      <c r="AG18" s="368"/>
      <c r="AH18" s="368"/>
      <c r="AI18" s="368"/>
      <c r="AJ18" s="368"/>
      <c r="AK18" s="368"/>
      <c r="AL18" s="368"/>
      <c r="AM18" s="368"/>
      <c r="AN18" s="368"/>
      <c r="AO18" s="353"/>
      <c r="AP18" s="353"/>
      <c r="AQ18" s="353"/>
    </row>
    <row r="19" spans="1:92" s="351" customFormat="1" ht="21" customHeight="1">
      <c r="A19" s="369"/>
      <c r="B19" s="369"/>
      <c r="C19" s="369"/>
      <c r="D19" s="360"/>
      <c r="E19" s="360"/>
      <c r="F19" s="366"/>
      <c r="G19" s="366"/>
      <c r="S19" s="367"/>
      <c r="T19" s="370"/>
      <c r="U19" s="370"/>
      <c r="V19" s="370"/>
      <c r="W19" s="365"/>
      <c r="X19" s="373"/>
      <c r="Y19" s="373"/>
      <c r="Z19" s="373"/>
      <c r="AA19" s="373"/>
      <c r="AB19" s="373"/>
      <c r="AD19" s="368"/>
      <c r="AE19" s="368"/>
      <c r="AF19" s="368"/>
      <c r="AG19" s="368"/>
      <c r="AH19" s="368"/>
      <c r="AI19" s="368"/>
      <c r="AJ19" s="368"/>
      <c r="AK19" s="368"/>
      <c r="AL19" s="368"/>
      <c r="AM19" s="368"/>
      <c r="AN19" s="368"/>
      <c r="AO19" s="353"/>
      <c r="AP19" s="353"/>
      <c r="AQ19" s="353"/>
    </row>
    <row r="20" spans="1:92" s="351" customFormat="1" ht="21" customHeight="1">
      <c r="A20" s="369"/>
      <c r="B20" s="369"/>
      <c r="C20" s="369"/>
      <c r="D20" s="360"/>
      <c r="E20" s="360"/>
      <c r="F20" s="366"/>
      <c r="G20" s="366"/>
      <c r="Q20" s="374"/>
      <c r="R20" s="374"/>
      <c r="S20" s="374"/>
      <c r="T20" s="374"/>
      <c r="U20" s="374"/>
      <c r="V20" s="374"/>
      <c r="W20" s="374"/>
      <c r="X20" s="374"/>
      <c r="Y20" s="374"/>
      <c r="Z20" s="374"/>
      <c r="AA20" s="374"/>
      <c r="AB20" s="374"/>
      <c r="AC20" s="374"/>
      <c r="AD20" s="374"/>
      <c r="AE20" s="374"/>
      <c r="AF20" s="374"/>
      <c r="AG20" s="374"/>
      <c r="AH20" s="374"/>
      <c r="AI20" s="735"/>
      <c r="AJ20" s="735"/>
      <c r="AK20" s="735"/>
      <c r="AL20" s="735"/>
      <c r="AM20" s="735"/>
      <c r="AN20" s="735"/>
      <c r="AO20" s="735"/>
      <c r="AP20" s="735"/>
      <c r="AQ20" s="735"/>
      <c r="AR20" s="368"/>
      <c r="AS20" s="736"/>
      <c r="AT20" s="736"/>
      <c r="AU20" s="736"/>
      <c r="AV20" s="736"/>
      <c r="AW20" s="736"/>
      <c r="AX20" s="736"/>
      <c r="AY20" s="736"/>
      <c r="AZ20" s="736"/>
      <c r="BA20" s="736"/>
      <c r="BB20" s="736"/>
      <c r="BC20" s="738"/>
      <c r="BD20" s="738"/>
      <c r="BE20" s="738"/>
      <c r="BF20" s="738"/>
      <c r="BG20" s="738"/>
      <c r="BH20" s="739"/>
      <c r="BI20" s="739"/>
      <c r="BJ20" s="738"/>
      <c r="BK20" s="738"/>
      <c r="BL20" s="738"/>
      <c r="BM20" s="738"/>
      <c r="BN20" s="738"/>
      <c r="BO20" s="375"/>
      <c r="BP20" s="356"/>
      <c r="BQ20" s="356"/>
      <c r="BR20" s="356"/>
      <c r="BS20" s="356"/>
      <c r="BT20" s="356"/>
      <c r="BU20" s="356"/>
      <c r="BV20" s="356"/>
      <c r="BW20" s="356"/>
      <c r="BX20" s="356"/>
      <c r="BY20" s="356"/>
      <c r="BZ20" s="356"/>
      <c r="CA20" s="356"/>
      <c r="CB20" s="356"/>
      <c r="CC20" s="356"/>
      <c r="CD20" s="356"/>
      <c r="CE20" s="356"/>
      <c r="CF20" s="356"/>
      <c r="CG20" s="356"/>
      <c r="CH20" s="356"/>
      <c r="CI20" s="356"/>
      <c r="CJ20" s="356"/>
      <c r="CK20" s="356"/>
    </row>
    <row r="21" spans="1:92" s="351" customFormat="1" ht="27" customHeight="1">
      <c r="A21" s="365"/>
      <c r="B21" s="365"/>
      <c r="C21" s="365"/>
      <c r="F21" s="366"/>
      <c r="G21" s="366"/>
      <c r="Q21" s="374"/>
      <c r="R21" s="374"/>
      <c r="S21" s="374"/>
      <c r="T21" s="374"/>
      <c r="U21" s="374"/>
      <c r="V21" s="374"/>
      <c r="W21" s="374"/>
      <c r="X21" s="374"/>
      <c r="Y21" s="374"/>
      <c r="Z21" s="374"/>
      <c r="AA21" s="374"/>
      <c r="AB21" s="374"/>
      <c r="AC21" s="374"/>
      <c r="AD21" s="374"/>
      <c r="AE21" s="374"/>
      <c r="AF21" s="374"/>
      <c r="AG21" s="740"/>
      <c r="AH21" s="740"/>
      <c r="AI21" s="740"/>
      <c r="AJ21" s="740"/>
      <c r="AK21" s="740"/>
      <c r="AL21" s="740"/>
      <c r="AM21" s="740"/>
      <c r="AN21" s="740"/>
      <c r="AO21" s="740"/>
      <c r="AP21" s="740"/>
      <c r="AQ21" s="740"/>
      <c r="AR21" s="376"/>
      <c r="AS21" s="736"/>
      <c r="AT21" s="736"/>
      <c r="AU21" s="736"/>
      <c r="AV21" s="736"/>
      <c r="AW21" s="736"/>
      <c r="AX21" s="736"/>
      <c r="AY21" s="736"/>
      <c r="AZ21" s="736"/>
      <c r="BA21" s="736"/>
      <c r="BB21" s="736"/>
      <c r="BC21" s="452"/>
      <c r="BD21" s="452"/>
      <c r="BE21" s="452"/>
      <c r="BF21" s="452"/>
      <c r="BG21" s="452"/>
      <c r="BH21" s="452"/>
      <c r="BI21" s="452"/>
      <c r="BJ21" s="452"/>
      <c r="BK21" s="452"/>
      <c r="BL21" s="452"/>
      <c r="BM21" s="452"/>
      <c r="BN21" s="452"/>
      <c r="BO21" s="452"/>
      <c r="BP21" s="452"/>
      <c r="BQ21" s="452"/>
      <c r="BR21" s="452"/>
      <c r="BS21" s="452"/>
      <c r="BT21" s="452"/>
      <c r="BU21" s="452"/>
      <c r="BV21" s="452"/>
      <c r="BW21" s="452"/>
      <c r="BX21" s="452"/>
      <c r="BY21" s="452"/>
      <c r="BZ21" s="452"/>
      <c r="CA21" s="452"/>
      <c r="CB21" s="452"/>
      <c r="CC21" s="452"/>
      <c r="CD21" s="452"/>
      <c r="CE21" s="452"/>
      <c r="CF21" s="452"/>
      <c r="CG21" s="452"/>
      <c r="CH21" s="452"/>
      <c r="CI21" s="452"/>
      <c r="CJ21" s="452"/>
      <c r="CK21" s="452"/>
    </row>
    <row r="22" spans="1:92" s="351" customFormat="1" ht="27" customHeight="1">
      <c r="A22" s="369"/>
      <c r="B22" s="369"/>
      <c r="C22" s="369"/>
      <c r="F22" s="366"/>
      <c r="G22" s="366"/>
      <c r="S22" s="369"/>
      <c r="T22" s="369"/>
      <c r="U22" s="369"/>
      <c r="V22" s="365"/>
      <c r="W22" s="368"/>
      <c r="X22" s="368"/>
      <c r="Y22" s="368"/>
      <c r="Z22" s="368"/>
      <c r="AA22" s="368"/>
      <c r="AB22" s="368"/>
      <c r="AC22" s="368"/>
      <c r="AD22" s="368"/>
      <c r="AE22" s="368"/>
      <c r="AF22" s="368"/>
      <c r="AG22" s="368"/>
      <c r="AH22" s="368"/>
      <c r="AI22" s="368"/>
      <c r="AJ22" s="368"/>
      <c r="AK22" s="368"/>
      <c r="AL22" s="368"/>
      <c r="AM22" s="368"/>
      <c r="AN22" s="368"/>
      <c r="AO22" s="368"/>
      <c r="AP22" s="368"/>
      <c r="AQ22" s="352"/>
      <c r="AS22" s="736"/>
      <c r="AT22" s="736"/>
      <c r="AU22" s="736"/>
      <c r="AV22" s="736"/>
      <c r="AW22" s="736"/>
      <c r="AX22" s="736"/>
      <c r="AY22" s="736"/>
      <c r="AZ22" s="736"/>
      <c r="BA22" s="736"/>
      <c r="BB22" s="736"/>
      <c r="BC22" s="746"/>
      <c r="BD22" s="746"/>
      <c r="BE22" s="746"/>
      <c r="BF22" s="746"/>
      <c r="BG22" s="746"/>
      <c r="BH22" s="746"/>
      <c r="BI22" s="746"/>
      <c r="BJ22" s="746"/>
      <c r="BK22" s="746"/>
      <c r="BL22" s="746"/>
      <c r="BM22" s="746"/>
      <c r="BN22" s="746"/>
      <c r="BO22" s="746"/>
      <c r="BP22" s="746"/>
      <c r="BQ22" s="746"/>
      <c r="BR22" s="746"/>
      <c r="BS22" s="746"/>
      <c r="BT22" s="746"/>
      <c r="BU22" s="746"/>
      <c r="BV22" s="746"/>
      <c r="BW22" s="746"/>
      <c r="BX22" s="746"/>
      <c r="BY22" s="746"/>
      <c r="BZ22" s="746"/>
      <c r="CA22" s="746"/>
      <c r="CB22" s="746"/>
      <c r="CC22" s="746"/>
      <c r="CD22" s="746"/>
      <c r="CE22" s="746"/>
      <c r="CF22" s="746"/>
      <c r="CG22" s="746"/>
      <c r="CH22" s="746"/>
      <c r="CI22" s="746"/>
      <c r="CJ22" s="746"/>
      <c r="CK22" s="746"/>
    </row>
    <row r="23" spans="1:92" s="351" customFormat="1" ht="27" customHeight="1">
      <c r="A23" s="369"/>
      <c r="B23" s="369"/>
      <c r="C23" s="369"/>
      <c r="F23" s="366"/>
      <c r="G23" s="366"/>
      <c r="S23" s="369"/>
      <c r="T23" s="369"/>
      <c r="U23" s="369"/>
      <c r="V23" s="365"/>
      <c r="W23" s="368"/>
      <c r="X23" s="368"/>
      <c r="Y23" s="368"/>
      <c r="Z23" s="368"/>
      <c r="AA23" s="368"/>
      <c r="AB23" s="368"/>
      <c r="AC23" s="368"/>
      <c r="AD23" s="368"/>
      <c r="AE23" s="368"/>
      <c r="AF23" s="368"/>
      <c r="AG23" s="368"/>
      <c r="AH23" s="368"/>
      <c r="AI23" s="368"/>
      <c r="AJ23" s="368"/>
      <c r="AK23" s="368"/>
      <c r="AL23" s="368"/>
      <c r="AM23" s="368"/>
      <c r="AN23" s="368"/>
      <c r="AO23" s="368"/>
      <c r="AP23" s="368"/>
      <c r="AQ23" s="352"/>
      <c r="AS23" s="736"/>
      <c r="AT23" s="736"/>
      <c r="AU23" s="736"/>
      <c r="AV23" s="736"/>
      <c r="AW23" s="736"/>
      <c r="AX23" s="736"/>
      <c r="AY23" s="736"/>
      <c r="AZ23" s="736"/>
      <c r="BA23" s="736"/>
      <c r="BB23" s="736"/>
      <c r="BC23" s="742"/>
      <c r="BD23" s="742"/>
      <c r="BE23" s="742"/>
      <c r="BF23" s="742"/>
      <c r="BG23" s="742"/>
      <c r="BH23" s="742"/>
      <c r="BI23" s="742"/>
      <c r="BJ23" s="742"/>
      <c r="BK23" s="742"/>
      <c r="BL23" s="742"/>
      <c r="BM23" s="742"/>
      <c r="BN23" s="742"/>
      <c r="BO23" s="742"/>
      <c r="BP23" s="742"/>
      <c r="BQ23" s="742"/>
      <c r="BR23" s="742"/>
      <c r="BS23" s="742"/>
      <c r="BT23" s="742"/>
      <c r="BU23" s="742"/>
      <c r="BV23" s="742"/>
      <c r="BW23" s="742"/>
      <c r="BX23" s="742"/>
      <c r="BY23" s="742"/>
      <c r="BZ23" s="742"/>
      <c r="CA23" s="742"/>
      <c r="CB23" s="742"/>
      <c r="CC23" s="742"/>
      <c r="CD23" s="742"/>
      <c r="CE23" s="742"/>
      <c r="CF23" s="742"/>
      <c r="CG23" s="742"/>
      <c r="CH23" s="742"/>
      <c r="CI23" s="742"/>
      <c r="CJ23" s="747"/>
      <c r="CK23" s="747"/>
      <c r="CL23" s="747"/>
      <c r="CM23" s="747"/>
      <c r="CN23" s="377"/>
    </row>
    <row r="24" spans="1:92" s="351" customFormat="1" ht="21" customHeight="1">
      <c r="A24" s="369"/>
      <c r="B24" s="369"/>
      <c r="C24" s="369"/>
      <c r="D24" s="360"/>
      <c r="E24" s="360"/>
      <c r="F24" s="366"/>
      <c r="G24" s="366"/>
      <c r="S24" s="367"/>
      <c r="T24" s="370"/>
      <c r="U24" s="370"/>
      <c r="V24" s="370"/>
      <c r="W24" s="365"/>
      <c r="X24" s="373"/>
      <c r="Y24" s="373"/>
      <c r="Z24" s="373"/>
      <c r="AA24" s="373"/>
      <c r="AB24" s="373"/>
      <c r="AD24" s="368"/>
      <c r="AE24" s="368"/>
      <c r="AF24" s="368"/>
      <c r="AG24" s="368"/>
      <c r="AH24" s="368"/>
      <c r="AI24" s="368"/>
      <c r="AJ24" s="368"/>
      <c r="AK24" s="368"/>
      <c r="AL24" s="368"/>
      <c r="AM24" s="368"/>
      <c r="AN24" s="368"/>
      <c r="AO24" s="353"/>
      <c r="AP24" s="353"/>
      <c r="AQ24" s="353"/>
    </row>
    <row r="25" spans="1:92" s="351" customFormat="1" ht="18.75" customHeight="1">
      <c r="A25" s="378"/>
      <c r="B25" s="378"/>
      <c r="W25" s="368"/>
      <c r="X25" s="368"/>
      <c r="Y25" s="368"/>
      <c r="Z25" s="368"/>
      <c r="AA25" s="368"/>
      <c r="AM25" s="368"/>
      <c r="AN25" s="368"/>
      <c r="AO25" s="368"/>
      <c r="AP25" s="368"/>
      <c r="AQ25" s="352"/>
    </row>
    <row r="26" spans="1:92" s="351" customFormat="1" ht="24.75" customHeight="1">
      <c r="A26" s="744"/>
      <c r="B26" s="744"/>
      <c r="C26" s="744"/>
      <c r="D26" s="744"/>
      <c r="E26" s="744"/>
      <c r="F26" s="744"/>
      <c r="G26" s="744"/>
      <c r="H26" s="744"/>
      <c r="I26" s="744"/>
      <c r="J26" s="744"/>
      <c r="K26" s="744"/>
      <c r="L26" s="744"/>
      <c r="M26" s="744"/>
      <c r="N26" s="744"/>
      <c r="O26" s="744"/>
      <c r="P26" s="744"/>
      <c r="Q26" s="744"/>
      <c r="R26" s="744"/>
      <c r="S26" s="744"/>
      <c r="T26" s="744"/>
      <c r="U26" s="744"/>
      <c r="V26" s="744"/>
      <c r="W26" s="744"/>
      <c r="X26" s="744"/>
      <c r="Y26" s="744"/>
      <c r="Z26" s="744"/>
      <c r="AA26" s="744"/>
      <c r="AB26" s="744"/>
      <c r="AC26" s="744"/>
      <c r="AD26" s="744"/>
      <c r="AE26" s="744"/>
      <c r="AF26" s="744"/>
      <c r="AG26" s="744"/>
      <c r="AH26" s="744"/>
      <c r="AI26" s="744"/>
      <c r="AJ26" s="744"/>
      <c r="AK26" s="744"/>
      <c r="AL26" s="744"/>
      <c r="AM26" s="744"/>
      <c r="AN26" s="744"/>
      <c r="AO26" s="744"/>
      <c r="AP26" s="744"/>
      <c r="AQ26" s="744"/>
      <c r="AR26" s="744"/>
      <c r="AS26" s="744"/>
      <c r="AT26" s="744"/>
      <c r="AU26" s="744"/>
      <c r="AV26" s="744"/>
      <c r="AW26" s="744"/>
      <c r="AX26" s="744"/>
      <c r="AY26" s="744"/>
      <c r="AZ26" s="744"/>
      <c r="BA26" s="744"/>
      <c r="BB26" s="744"/>
      <c r="BC26" s="744"/>
      <c r="BD26" s="744"/>
      <c r="BE26" s="744"/>
      <c r="BF26" s="744"/>
      <c r="BG26" s="744"/>
      <c r="BH26" s="744"/>
      <c r="BI26" s="744"/>
      <c r="BJ26" s="744"/>
      <c r="BK26" s="744"/>
      <c r="BL26" s="744"/>
      <c r="BM26" s="744"/>
      <c r="BN26" s="744"/>
      <c r="BO26" s="744"/>
      <c r="BP26" s="744"/>
      <c r="BQ26" s="744"/>
      <c r="BR26" s="744"/>
      <c r="BS26" s="744"/>
      <c r="BT26" s="744"/>
      <c r="BU26" s="744"/>
      <c r="BV26" s="744"/>
      <c r="BW26" s="744"/>
      <c r="BX26" s="744"/>
      <c r="BY26" s="744"/>
      <c r="BZ26" s="744"/>
      <c r="CA26" s="744"/>
      <c r="CB26" s="744"/>
      <c r="CC26" s="744"/>
      <c r="CD26" s="744"/>
      <c r="CE26" s="744"/>
      <c r="CF26" s="744"/>
      <c r="CG26" s="744"/>
      <c r="CH26" s="744"/>
      <c r="CI26" s="744"/>
      <c r="CJ26" s="744"/>
      <c r="CK26" s="744"/>
      <c r="CL26" s="744"/>
      <c r="CM26" s="744"/>
    </row>
    <row r="27" spans="1:92" s="351" customFormat="1" ht="24.75" customHeight="1">
      <c r="A27" s="744"/>
      <c r="B27" s="744"/>
      <c r="C27" s="744"/>
      <c r="D27" s="744"/>
      <c r="E27" s="744"/>
      <c r="F27" s="744"/>
      <c r="G27" s="744"/>
      <c r="H27" s="744"/>
      <c r="I27" s="744"/>
      <c r="J27" s="744"/>
      <c r="K27" s="744"/>
      <c r="L27" s="744"/>
      <c r="M27" s="744"/>
      <c r="N27" s="744"/>
      <c r="O27" s="744"/>
      <c r="P27" s="744"/>
      <c r="Q27" s="744"/>
      <c r="R27" s="744"/>
      <c r="S27" s="744"/>
      <c r="T27" s="744"/>
      <c r="U27" s="744"/>
      <c r="V27" s="744"/>
      <c r="W27" s="744"/>
      <c r="X27" s="744"/>
      <c r="Y27" s="744"/>
      <c r="Z27" s="744"/>
      <c r="AA27" s="744"/>
      <c r="AB27" s="744"/>
      <c r="AC27" s="744"/>
      <c r="AD27" s="744"/>
      <c r="AE27" s="744"/>
      <c r="AF27" s="744"/>
      <c r="AG27" s="744"/>
      <c r="AH27" s="744"/>
      <c r="AI27" s="744"/>
      <c r="AJ27" s="744"/>
      <c r="AK27" s="744"/>
      <c r="AL27" s="744"/>
      <c r="AM27" s="744"/>
      <c r="AN27" s="744"/>
      <c r="AO27" s="744"/>
      <c r="AP27" s="744"/>
      <c r="AQ27" s="744"/>
      <c r="AR27" s="744"/>
      <c r="AS27" s="744"/>
      <c r="AT27" s="744"/>
      <c r="AU27" s="744"/>
      <c r="AV27" s="744"/>
      <c r="AW27" s="744"/>
      <c r="AX27" s="744"/>
      <c r="AY27" s="744"/>
      <c r="AZ27" s="744"/>
      <c r="BA27" s="744"/>
      <c r="BB27" s="744"/>
      <c r="BC27" s="744"/>
      <c r="BD27" s="744"/>
      <c r="BE27" s="744"/>
      <c r="BF27" s="744"/>
      <c r="BG27" s="744"/>
      <c r="BH27" s="744"/>
      <c r="BI27" s="744"/>
      <c r="BJ27" s="744"/>
      <c r="BK27" s="744"/>
      <c r="BL27" s="744"/>
      <c r="BM27" s="744"/>
      <c r="BN27" s="744"/>
      <c r="BO27" s="744"/>
      <c r="BP27" s="744"/>
      <c r="BQ27" s="744"/>
      <c r="BR27" s="744"/>
      <c r="BS27" s="744"/>
      <c r="BT27" s="744"/>
      <c r="BU27" s="744"/>
      <c r="BV27" s="744"/>
      <c r="BW27" s="744"/>
      <c r="BX27" s="744"/>
      <c r="BY27" s="744"/>
      <c r="BZ27" s="744"/>
      <c r="CA27" s="744"/>
      <c r="CB27" s="744"/>
      <c r="CC27" s="744"/>
      <c r="CD27" s="744"/>
      <c r="CE27" s="744"/>
      <c r="CF27" s="744"/>
      <c r="CG27" s="744"/>
      <c r="CH27" s="744"/>
      <c r="CI27" s="744"/>
      <c r="CJ27" s="744"/>
      <c r="CK27" s="744"/>
      <c r="CL27" s="744"/>
      <c r="CM27" s="744"/>
    </row>
    <row r="28" spans="1:92" s="68" customFormat="1" ht="27" customHeight="1">
      <c r="A28" s="453" t="s">
        <v>96</v>
      </c>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3"/>
      <c r="BV28" s="453"/>
      <c r="BW28" s="453"/>
      <c r="BX28" s="453"/>
      <c r="BY28" s="453"/>
      <c r="BZ28" s="453"/>
      <c r="CA28" s="453"/>
      <c r="CB28" s="453"/>
      <c r="CC28" s="453"/>
      <c r="CD28" s="453"/>
      <c r="CE28" s="453"/>
      <c r="CF28" s="453"/>
      <c r="CG28" s="453"/>
      <c r="CH28" s="453"/>
      <c r="CI28" s="453"/>
      <c r="CJ28" s="453"/>
      <c r="CK28" s="453"/>
      <c r="CL28" s="453"/>
      <c r="CM28" s="453"/>
      <c r="CN28" s="453"/>
    </row>
    <row r="29" spans="1:92" s="68" customFormat="1" ht="27" customHeight="1">
      <c r="A29" s="458" t="s">
        <v>51</v>
      </c>
      <c r="B29" s="458"/>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458"/>
      <c r="AR29" s="458"/>
      <c r="AS29" s="458"/>
      <c r="AT29" s="458"/>
      <c r="AU29" s="458"/>
      <c r="AV29" s="458"/>
      <c r="AW29" s="458"/>
      <c r="AX29" s="458"/>
      <c r="AY29" s="458"/>
      <c r="AZ29" s="458"/>
      <c r="BA29" s="458"/>
      <c r="BB29" s="458"/>
      <c r="BC29" s="458"/>
      <c r="BD29" s="458"/>
      <c r="BE29" s="458"/>
      <c r="BF29" s="458"/>
      <c r="BG29" s="458"/>
      <c r="BH29" s="458"/>
      <c r="BI29" s="458"/>
      <c r="BJ29" s="458"/>
      <c r="BK29" s="458"/>
      <c r="BL29" s="458"/>
      <c r="BM29" s="458"/>
      <c r="BN29" s="458"/>
      <c r="BO29" s="458"/>
      <c r="BP29" s="458"/>
      <c r="BQ29" s="458"/>
      <c r="BR29" s="458"/>
      <c r="BS29" s="458"/>
      <c r="BT29" s="458"/>
      <c r="BU29" s="458"/>
      <c r="BV29" s="458"/>
      <c r="BW29" s="458"/>
      <c r="BX29" s="458"/>
      <c r="BY29" s="458"/>
      <c r="BZ29" s="458"/>
      <c r="CA29" s="458"/>
      <c r="CB29" s="458"/>
      <c r="CC29" s="458"/>
      <c r="CD29" s="458"/>
      <c r="CE29" s="458"/>
      <c r="CF29" s="458"/>
      <c r="CG29" s="458"/>
      <c r="CH29" s="458"/>
      <c r="CI29" s="458"/>
      <c r="CJ29" s="458"/>
      <c r="CK29" s="458"/>
      <c r="CL29" s="458"/>
      <c r="CM29" s="458"/>
      <c r="CN29" s="458"/>
    </row>
    <row r="30" spans="1:92" s="68" customFormat="1" ht="27" customHeight="1">
      <c r="A30" s="458" t="s">
        <v>68</v>
      </c>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8"/>
      <c r="AW30" s="458"/>
      <c r="AX30" s="458"/>
      <c r="AY30" s="458"/>
      <c r="AZ30" s="458"/>
      <c r="BA30" s="458"/>
      <c r="BB30" s="458"/>
      <c r="BC30" s="458"/>
      <c r="BD30" s="458"/>
      <c r="BE30" s="458"/>
      <c r="BF30" s="458"/>
      <c r="BG30" s="458"/>
      <c r="BH30" s="458"/>
      <c r="BI30" s="458"/>
      <c r="BJ30" s="458"/>
      <c r="BK30" s="458"/>
      <c r="BL30" s="458"/>
      <c r="BM30" s="458"/>
      <c r="BN30" s="458"/>
      <c r="BO30" s="458"/>
      <c r="BP30" s="458"/>
      <c r="BQ30" s="458"/>
      <c r="BR30" s="458"/>
      <c r="BS30" s="458"/>
      <c r="BT30" s="458"/>
      <c r="BU30" s="458"/>
      <c r="BV30" s="458"/>
      <c r="BW30" s="458"/>
      <c r="BX30" s="458"/>
      <c r="BY30" s="458"/>
      <c r="BZ30" s="458"/>
      <c r="CA30" s="458"/>
      <c r="CB30" s="458"/>
      <c r="CC30" s="458"/>
      <c r="CD30" s="458"/>
      <c r="CE30" s="458"/>
      <c r="CF30" s="458"/>
      <c r="CG30" s="458"/>
      <c r="CH30" s="458"/>
      <c r="CI30" s="458"/>
      <c r="CJ30" s="458"/>
      <c r="CK30" s="458"/>
      <c r="CL30" s="458"/>
      <c r="CM30" s="458"/>
      <c r="CN30" s="458"/>
    </row>
    <row r="31" spans="1:92" s="68" customFormat="1" ht="24.75" customHeight="1">
      <c r="A31" s="458" t="s">
        <v>97</v>
      </c>
      <c r="B31" s="458"/>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8"/>
      <c r="AM31" s="458"/>
      <c r="AN31" s="458"/>
      <c r="AO31" s="458"/>
      <c r="AP31" s="458"/>
      <c r="AQ31" s="458"/>
      <c r="AR31" s="458"/>
      <c r="AS31" s="458"/>
      <c r="AT31" s="458"/>
      <c r="AU31" s="458"/>
      <c r="AV31" s="458"/>
      <c r="AW31" s="458"/>
      <c r="AX31" s="458"/>
      <c r="AY31" s="458"/>
      <c r="AZ31" s="458"/>
      <c r="BA31" s="458"/>
      <c r="BB31" s="458"/>
      <c r="BC31" s="458"/>
      <c r="BD31" s="458"/>
      <c r="BE31" s="458"/>
      <c r="BF31" s="458"/>
      <c r="BG31" s="458"/>
      <c r="BH31" s="458"/>
      <c r="BI31" s="458"/>
      <c r="BJ31" s="458"/>
      <c r="BK31" s="458"/>
      <c r="BL31" s="458"/>
      <c r="BM31" s="458"/>
      <c r="BN31" s="458"/>
      <c r="BO31" s="458"/>
      <c r="BP31" s="458"/>
      <c r="BQ31" s="458"/>
      <c r="BR31" s="458"/>
      <c r="BS31" s="458"/>
      <c r="BT31" s="458"/>
      <c r="BU31" s="458"/>
      <c r="BV31" s="458"/>
      <c r="BW31" s="458"/>
      <c r="BX31" s="458"/>
      <c r="BY31" s="458"/>
      <c r="BZ31" s="458"/>
      <c r="CA31" s="458"/>
      <c r="CB31" s="458"/>
      <c r="CC31" s="458"/>
      <c r="CD31" s="458"/>
      <c r="CE31" s="458"/>
      <c r="CF31" s="458"/>
      <c r="CG31" s="458"/>
      <c r="CH31" s="458"/>
      <c r="CI31" s="458"/>
      <c r="CJ31" s="458"/>
      <c r="CK31" s="458"/>
      <c r="CL31" s="458"/>
      <c r="CM31" s="458"/>
      <c r="CN31" s="458"/>
    </row>
    <row r="32" spans="1:92" s="66" customFormat="1" ht="24.75" customHeight="1">
      <c r="A32" s="745" t="s">
        <v>207</v>
      </c>
      <c r="B32" s="745"/>
      <c r="C32" s="745"/>
      <c r="D32" s="745"/>
      <c r="E32" s="745"/>
      <c r="F32" s="745"/>
      <c r="G32" s="745"/>
      <c r="H32" s="745"/>
      <c r="I32" s="745"/>
      <c r="J32" s="745"/>
      <c r="K32" s="745"/>
      <c r="L32" s="745"/>
      <c r="M32" s="745"/>
      <c r="N32" s="745"/>
      <c r="O32" s="745"/>
      <c r="P32" s="745"/>
      <c r="Q32" s="745"/>
      <c r="R32" s="745"/>
      <c r="S32" s="745"/>
      <c r="T32" s="745"/>
      <c r="U32" s="745"/>
      <c r="V32" s="745"/>
      <c r="W32" s="745"/>
      <c r="X32" s="745"/>
      <c r="Y32" s="745"/>
      <c r="Z32" s="745"/>
      <c r="AA32" s="745"/>
      <c r="AB32" s="745"/>
      <c r="AC32" s="745"/>
      <c r="AD32" s="745"/>
      <c r="AE32" s="745"/>
      <c r="AF32" s="745"/>
      <c r="AG32" s="745"/>
      <c r="AH32" s="745"/>
      <c r="AI32" s="745"/>
      <c r="AJ32" s="745"/>
      <c r="AK32" s="745"/>
      <c r="AL32" s="745"/>
      <c r="AM32" s="745"/>
      <c r="AN32" s="745"/>
      <c r="AO32" s="745"/>
      <c r="AP32" s="745"/>
      <c r="AQ32" s="745"/>
      <c r="AR32" s="745"/>
      <c r="AS32" s="745"/>
      <c r="AT32" s="745"/>
      <c r="AU32" s="745"/>
      <c r="AV32" s="745"/>
      <c r="AW32" s="745"/>
      <c r="AX32" s="745"/>
      <c r="AY32" s="745"/>
      <c r="AZ32" s="745"/>
      <c r="BA32" s="745"/>
      <c r="BB32" s="745"/>
      <c r="BC32" s="745"/>
      <c r="BD32" s="745"/>
      <c r="BE32" s="745"/>
      <c r="BF32" s="745"/>
      <c r="BG32" s="745"/>
      <c r="BH32" s="745"/>
      <c r="BI32" s="745"/>
      <c r="BJ32" s="745"/>
      <c r="BK32" s="745"/>
      <c r="BL32" s="745"/>
      <c r="BM32" s="745"/>
      <c r="BN32" s="745"/>
      <c r="BO32" s="745"/>
      <c r="BP32" s="745"/>
      <c r="BQ32" s="745"/>
      <c r="BR32" s="745"/>
      <c r="BS32" s="745"/>
      <c r="BT32" s="745"/>
      <c r="BU32" s="745"/>
      <c r="BV32" s="745"/>
      <c r="BW32" s="745"/>
      <c r="BX32" s="745"/>
      <c r="BY32" s="745"/>
      <c r="BZ32" s="745"/>
      <c r="CA32" s="745"/>
      <c r="CB32" s="745"/>
      <c r="CC32" s="745"/>
      <c r="CD32" s="745"/>
      <c r="CE32" s="745"/>
      <c r="CF32" s="745"/>
      <c r="CG32" s="745"/>
      <c r="CH32" s="745"/>
      <c r="CI32" s="745"/>
      <c r="CJ32" s="745"/>
      <c r="CK32" s="745"/>
      <c r="CL32" s="745"/>
      <c r="CM32" s="745"/>
      <c r="CN32" s="745"/>
    </row>
    <row r="33" spans="1:92" s="66" customFormat="1" ht="15" customHeight="1">
      <c r="A33" s="379"/>
      <c r="B33" s="379"/>
      <c r="C33" s="77"/>
      <c r="D33" s="77"/>
      <c r="E33" s="78"/>
      <c r="F33" s="380"/>
      <c r="G33" s="380"/>
      <c r="H33" s="78"/>
      <c r="I33" s="78"/>
    </row>
    <row r="34" spans="1:92" s="66" customFormat="1" ht="15" customHeight="1">
      <c r="A34" s="379"/>
      <c r="B34" s="379"/>
      <c r="C34" s="77"/>
      <c r="D34" s="77"/>
      <c r="E34" s="78"/>
      <c r="F34" s="380"/>
      <c r="G34" s="380"/>
      <c r="H34" s="78"/>
      <c r="I34" s="78"/>
    </row>
    <row r="35" spans="1:92" s="66" customFormat="1" ht="24.75" customHeight="1">
      <c r="A35" s="292"/>
      <c r="B35" s="292"/>
      <c r="C35" s="455">
        <v>2019</v>
      </c>
      <c r="D35" s="455"/>
      <c r="E35" s="455"/>
      <c r="F35" s="455"/>
      <c r="G35" s="455"/>
      <c r="H35" s="455"/>
      <c r="I35" s="455" t="s">
        <v>10</v>
      </c>
      <c r="J35" s="455"/>
      <c r="K35" s="455"/>
      <c r="L35" s="455">
        <v>7</v>
      </c>
      <c r="M35" s="455"/>
      <c r="N35" s="455"/>
      <c r="O35" s="455"/>
      <c r="P35" s="455"/>
      <c r="Q35" s="455" t="s">
        <v>99</v>
      </c>
      <c r="R35" s="455"/>
      <c r="S35" s="455"/>
      <c r="T35" s="455">
        <v>26</v>
      </c>
      <c r="U35" s="455"/>
      <c r="V35" s="455"/>
      <c r="W35" s="455"/>
      <c r="X35" s="455"/>
      <c r="Y35" s="455" t="s">
        <v>89</v>
      </c>
      <c r="Z35" s="455"/>
      <c r="AA35" s="455"/>
      <c r="AB35" s="454" t="s">
        <v>100</v>
      </c>
      <c r="AC35" s="454"/>
      <c r="AD35" s="454"/>
      <c r="AE35" s="454"/>
      <c r="AF35" s="454"/>
      <c r="AG35" s="454"/>
      <c r="AH35" s="454"/>
      <c r="AI35" s="454"/>
      <c r="AJ35" s="454"/>
      <c r="AK35" s="454"/>
      <c r="AL35" s="454"/>
      <c r="AM35" s="454"/>
      <c r="AN35" s="454"/>
      <c r="AO35" s="454"/>
      <c r="AP35" s="454"/>
      <c r="AQ35" s="454"/>
      <c r="AR35" s="454"/>
      <c r="AS35" s="454"/>
      <c r="AT35" s="748" t="s">
        <v>213</v>
      </c>
      <c r="AU35" s="748"/>
      <c r="AV35" s="748"/>
      <c r="AW35" s="748"/>
      <c r="AX35" s="748"/>
      <c r="AY35" s="748"/>
      <c r="AZ35" s="748"/>
      <c r="BA35" s="748"/>
      <c r="BB35" s="748"/>
      <c r="BC35" s="748"/>
      <c r="BD35" s="748"/>
      <c r="BE35" s="748"/>
      <c r="BF35" s="748"/>
      <c r="BG35" s="748"/>
      <c r="BH35" s="748"/>
      <c r="BI35" s="748"/>
      <c r="BJ35" s="748"/>
      <c r="BK35" s="748"/>
      <c r="BL35" s="456" t="s">
        <v>102</v>
      </c>
      <c r="BM35" s="456"/>
      <c r="BN35" s="456"/>
      <c r="BO35" s="456"/>
      <c r="BP35" s="457"/>
      <c r="BQ35" s="457"/>
      <c r="BR35" s="457"/>
      <c r="BS35" s="457"/>
      <c r="BT35" s="457"/>
      <c r="BU35" s="457"/>
      <c r="BV35" s="457"/>
      <c r="BW35" s="457"/>
      <c r="BX35" s="454" t="s">
        <v>173</v>
      </c>
      <c r="BY35" s="454"/>
      <c r="BZ35" s="454"/>
      <c r="CA35" s="454"/>
      <c r="CB35" s="454"/>
      <c r="CC35" s="454"/>
      <c r="CD35" s="454"/>
      <c r="CE35" s="454"/>
      <c r="CF35" s="454"/>
      <c r="CG35" s="454"/>
      <c r="CH35" s="454"/>
      <c r="CI35" s="454"/>
      <c r="CJ35" s="454"/>
      <c r="CK35" s="454"/>
      <c r="CL35" s="454"/>
      <c r="CM35" s="454"/>
      <c r="CN35" s="454"/>
    </row>
    <row r="36" spans="1:92" s="77" customFormat="1" ht="24" customHeight="1">
      <c r="A36" s="761" t="s">
        <v>208</v>
      </c>
      <c r="B36" s="761"/>
      <c r="C36" s="761"/>
      <c r="D36" s="761"/>
      <c r="E36" s="761"/>
      <c r="F36" s="761"/>
      <c r="G36" s="761"/>
      <c r="H36" s="761"/>
      <c r="I36" s="761"/>
      <c r="J36" s="761"/>
      <c r="K36" s="761"/>
      <c r="L36" s="761"/>
      <c r="M36" s="761"/>
      <c r="N36" s="761"/>
      <c r="O36" s="761"/>
      <c r="P36" s="761"/>
      <c r="Q36" s="761"/>
      <c r="R36" s="761"/>
      <c r="S36" s="761"/>
      <c r="T36" s="761"/>
      <c r="U36" s="761"/>
      <c r="V36" s="761"/>
      <c r="W36" s="761"/>
      <c r="X36" s="761"/>
      <c r="Y36" s="761"/>
      <c r="Z36" s="761"/>
      <c r="AA36" s="761"/>
      <c r="AB36" s="761"/>
      <c r="AC36" s="761"/>
      <c r="AD36" s="761"/>
      <c r="AE36" s="761"/>
      <c r="AF36" s="761"/>
      <c r="AG36" s="761"/>
      <c r="AH36" s="761"/>
      <c r="AI36" s="761"/>
      <c r="AJ36" s="761"/>
      <c r="AK36" s="761"/>
      <c r="AL36" s="761"/>
      <c r="AM36" s="761"/>
      <c r="AN36" s="761"/>
      <c r="AO36" s="761"/>
      <c r="AP36" s="761"/>
      <c r="AQ36" s="761"/>
      <c r="AR36" s="761"/>
      <c r="AS36" s="761"/>
      <c r="AT36" s="761"/>
      <c r="AU36" s="761"/>
      <c r="AV36" s="761"/>
      <c r="AW36" s="761"/>
      <c r="AX36" s="761"/>
      <c r="AY36" s="761"/>
      <c r="AZ36" s="761"/>
      <c r="BA36" s="761"/>
      <c r="BB36" s="761"/>
      <c r="BC36" s="761"/>
      <c r="BD36" s="761"/>
      <c r="BE36" s="761"/>
      <c r="BF36" s="761"/>
      <c r="BG36" s="761"/>
      <c r="BH36" s="761"/>
      <c r="BI36" s="761"/>
      <c r="BJ36" s="761"/>
      <c r="BK36" s="761"/>
      <c r="BL36" s="761"/>
      <c r="BM36" s="761"/>
      <c r="BN36" s="761"/>
      <c r="BO36" s="761"/>
      <c r="BP36" s="761"/>
      <c r="BQ36" s="761"/>
      <c r="BR36" s="761"/>
      <c r="BS36" s="761"/>
      <c r="BT36" s="761"/>
      <c r="BU36" s="761"/>
      <c r="BV36" s="761"/>
      <c r="BW36" s="761"/>
      <c r="BX36" s="761"/>
      <c r="BY36" s="761"/>
      <c r="BZ36" s="761"/>
      <c r="CA36" s="761"/>
      <c r="CB36" s="761"/>
      <c r="CC36" s="761"/>
      <c r="CD36" s="761"/>
      <c r="CE36" s="761"/>
      <c r="CF36" s="761"/>
      <c r="CG36" s="761"/>
      <c r="CH36" s="761"/>
      <c r="CI36" s="761"/>
      <c r="CJ36" s="761"/>
      <c r="CK36" s="761"/>
      <c r="CL36" s="761"/>
      <c r="CM36" s="761"/>
      <c r="CN36" s="761"/>
    </row>
    <row r="37" spans="1:92" s="77" customFormat="1" ht="27" customHeight="1">
      <c r="A37" s="761"/>
      <c r="B37" s="761"/>
      <c r="C37" s="761"/>
      <c r="D37" s="761"/>
      <c r="E37" s="761"/>
      <c r="F37" s="761"/>
      <c r="G37" s="761"/>
      <c r="H37" s="761"/>
      <c r="I37" s="761"/>
      <c r="J37" s="761"/>
      <c r="K37" s="761"/>
      <c r="L37" s="761"/>
      <c r="M37" s="761"/>
      <c r="N37" s="761"/>
      <c r="O37" s="761"/>
      <c r="P37" s="761"/>
      <c r="Q37" s="761"/>
      <c r="R37" s="761"/>
      <c r="S37" s="761"/>
      <c r="T37" s="761"/>
      <c r="U37" s="761"/>
      <c r="V37" s="761"/>
      <c r="W37" s="761"/>
      <c r="X37" s="761"/>
      <c r="Y37" s="761"/>
      <c r="Z37" s="761"/>
      <c r="AA37" s="761"/>
      <c r="AB37" s="761"/>
      <c r="AC37" s="761"/>
      <c r="AD37" s="761"/>
      <c r="AE37" s="761"/>
      <c r="AF37" s="761"/>
      <c r="AG37" s="761"/>
      <c r="AH37" s="761"/>
      <c r="AI37" s="761"/>
      <c r="AJ37" s="761"/>
      <c r="AK37" s="761"/>
      <c r="AL37" s="761"/>
      <c r="AM37" s="761"/>
      <c r="AN37" s="761"/>
      <c r="AO37" s="761"/>
      <c r="AP37" s="761"/>
      <c r="AQ37" s="761"/>
      <c r="AR37" s="761"/>
      <c r="AS37" s="761"/>
      <c r="AT37" s="761"/>
      <c r="AU37" s="761"/>
      <c r="AV37" s="761"/>
      <c r="AW37" s="761"/>
      <c r="AX37" s="761"/>
      <c r="AY37" s="761"/>
      <c r="AZ37" s="761"/>
      <c r="BA37" s="761"/>
      <c r="BB37" s="761"/>
      <c r="BC37" s="761"/>
      <c r="BD37" s="761"/>
      <c r="BE37" s="761"/>
      <c r="BF37" s="761"/>
      <c r="BG37" s="761"/>
      <c r="BH37" s="761"/>
      <c r="BI37" s="761"/>
      <c r="BJ37" s="761"/>
      <c r="BK37" s="761"/>
      <c r="BL37" s="761"/>
      <c r="BM37" s="761"/>
      <c r="BN37" s="761"/>
      <c r="BO37" s="761"/>
      <c r="BP37" s="761"/>
      <c r="BQ37" s="761"/>
      <c r="BR37" s="761"/>
      <c r="BS37" s="761"/>
      <c r="BT37" s="761"/>
      <c r="BU37" s="761"/>
      <c r="BV37" s="761"/>
      <c r="BW37" s="761"/>
      <c r="BX37" s="761"/>
      <c r="BY37" s="761"/>
      <c r="BZ37" s="761"/>
      <c r="CA37" s="761"/>
      <c r="CB37" s="761"/>
      <c r="CC37" s="761"/>
      <c r="CD37" s="761"/>
      <c r="CE37" s="761"/>
      <c r="CF37" s="761"/>
      <c r="CG37" s="761"/>
      <c r="CH37" s="761"/>
      <c r="CI37" s="761"/>
      <c r="CJ37" s="761"/>
      <c r="CK37" s="761"/>
      <c r="CL37" s="761"/>
      <c r="CM37" s="761"/>
      <c r="CN37" s="761"/>
    </row>
    <row r="38" spans="1:92" s="77" customFormat="1" ht="27" customHeight="1">
      <c r="A38" s="761"/>
      <c r="B38" s="761"/>
      <c r="C38" s="761"/>
      <c r="D38" s="761"/>
      <c r="E38" s="761"/>
      <c r="F38" s="761"/>
      <c r="G38" s="761"/>
      <c r="H38" s="761"/>
      <c r="I38" s="761"/>
      <c r="J38" s="761"/>
      <c r="K38" s="761"/>
      <c r="L38" s="761"/>
      <c r="M38" s="761"/>
      <c r="N38" s="761"/>
      <c r="O38" s="761"/>
      <c r="P38" s="761"/>
      <c r="Q38" s="761"/>
      <c r="R38" s="761"/>
      <c r="S38" s="761"/>
      <c r="T38" s="761"/>
      <c r="U38" s="761"/>
      <c r="V38" s="761"/>
      <c r="W38" s="761"/>
      <c r="X38" s="761"/>
      <c r="Y38" s="761"/>
      <c r="Z38" s="761"/>
      <c r="AA38" s="761"/>
      <c r="AB38" s="761"/>
      <c r="AC38" s="761"/>
      <c r="AD38" s="761"/>
      <c r="AE38" s="761"/>
      <c r="AF38" s="761"/>
      <c r="AG38" s="761"/>
      <c r="AH38" s="761"/>
      <c r="AI38" s="761"/>
      <c r="AJ38" s="761"/>
      <c r="AK38" s="761"/>
      <c r="AL38" s="761"/>
      <c r="AM38" s="761"/>
      <c r="AN38" s="761"/>
      <c r="AO38" s="761"/>
      <c r="AP38" s="761"/>
      <c r="AQ38" s="761"/>
      <c r="AR38" s="761"/>
      <c r="AS38" s="761"/>
      <c r="AT38" s="761"/>
      <c r="AU38" s="761"/>
      <c r="AV38" s="761"/>
      <c r="AW38" s="761"/>
      <c r="AX38" s="761"/>
      <c r="AY38" s="761"/>
      <c r="AZ38" s="761"/>
      <c r="BA38" s="761"/>
      <c r="BB38" s="761"/>
      <c r="BC38" s="761"/>
      <c r="BD38" s="761"/>
      <c r="BE38" s="761"/>
      <c r="BF38" s="761"/>
      <c r="BG38" s="761"/>
      <c r="BH38" s="761"/>
      <c r="BI38" s="761"/>
      <c r="BJ38" s="761"/>
      <c r="BK38" s="761"/>
      <c r="BL38" s="761"/>
      <c r="BM38" s="761"/>
      <c r="BN38" s="761"/>
      <c r="BO38" s="761"/>
      <c r="BP38" s="761"/>
      <c r="BQ38" s="761"/>
      <c r="BR38" s="761"/>
      <c r="BS38" s="761"/>
      <c r="BT38" s="761"/>
      <c r="BU38" s="761"/>
      <c r="BV38" s="761"/>
      <c r="BW38" s="761"/>
      <c r="BX38" s="761"/>
      <c r="BY38" s="761"/>
      <c r="BZ38" s="761"/>
      <c r="CA38" s="761"/>
      <c r="CB38" s="761"/>
      <c r="CC38" s="761"/>
      <c r="CD38" s="761"/>
      <c r="CE38" s="761"/>
      <c r="CF38" s="761"/>
      <c r="CG38" s="761"/>
      <c r="CH38" s="761"/>
      <c r="CI38" s="761"/>
      <c r="CJ38" s="761"/>
      <c r="CK38" s="761"/>
      <c r="CL38" s="761"/>
      <c r="CM38" s="761"/>
      <c r="CN38" s="761"/>
    </row>
    <row r="39" spans="1:92" s="77" customFormat="1" ht="27" customHeight="1">
      <c r="A39" s="761"/>
      <c r="B39" s="761"/>
      <c r="C39" s="761"/>
      <c r="D39" s="761"/>
      <c r="E39" s="761"/>
      <c r="F39" s="761"/>
      <c r="G39" s="761"/>
      <c r="H39" s="761"/>
      <c r="I39" s="761"/>
      <c r="J39" s="761"/>
      <c r="K39" s="761"/>
      <c r="L39" s="761"/>
      <c r="M39" s="761"/>
      <c r="N39" s="761"/>
      <c r="O39" s="761"/>
      <c r="P39" s="761"/>
      <c r="Q39" s="761"/>
      <c r="R39" s="761"/>
      <c r="S39" s="761"/>
      <c r="T39" s="761"/>
      <c r="U39" s="761"/>
      <c r="V39" s="761"/>
      <c r="W39" s="761"/>
      <c r="X39" s="761"/>
      <c r="Y39" s="761"/>
      <c r="Z39" s="761"/>
      <c r="AA39" s="761"/>
      <c r="AB39" s="761"/>
      <c r="AC39" s="761"/>
      <c r="AD39" s="761"/>
      <c r="AE39" s="761"/>
      <c r="AF39" s="761"/>
      <c r="AG39" s="761"/>
      <c r="AH39" s="761"/>
      <c r="AI39" s="761"/>
      <c r="AJ39" s="761"/>
      <c r="AK39" s="761"/>
      <c r="AL39" s="761"/>
      <c r="AM39" s="761"/>
      <c r="AN39" s="761"/>
      <c r="AO39" s="761"/>
      <c r="AP39" s="761"/>
      <c r="AQ39" s="761"/>
      <c r="AR39" s="761"/>
      <c r="AS39" s="761"/>
      <c r="AT39" s="761"/>
      <c r="AU39" s="761"/>
      <c r="AV39" s="761"/>
      <c r="AW39" s="761"/>
      <c r="AX39" s="761"/>
      <c r="AY39" s="761"/>
      <c r="AZ39" s="761"/>
      <c r="BA39" s="761"/>
      <c r="BB39" s="761"/>
      <c r="BC39" s="761"/>
      <c r="BD39" s="761"/>
      <c r="BE39" s="761"/>
      <c r="BF39" s="761"/>
      <c r="BG39" s="761"/>
      <c r="BH39" s="761"/>
      <c r="BI39" s="761"/>
      <c r="BJ39" s="761"/>
      <c r="BK39" s="761"/>
      <c r="BL39" s="761"/>
      <c r="BM39" s="761"/>
      <c r="BN39" s="761"/>
      <c r="BO39" s="761"/>
      <c r="BP39" s="761"/>
      <c r="BQ39" s="761"/>
      <c r="BR39" s="761"/>
      <c r="BS39" s="761"/>
      <c r="BT39" s="761"/>
      <c r="BU39" s="761"/>
      <c r="BV39" s="761"/>
      <c r="BW39" s="761"/>
      <c r="BX39" s="761"/>
      <c r="BY39" s="761"/>
      <c r="BZ39" s="761"/>
      <c r="CA39" s="761"/>
      <c r="CB39" s="761"/>
      <c r="CC39" s="761"/>
      <c r="CD39" s="761"/>
      <c r="CE39" s="761"/>
      <c r="CF39" s="761"/>
      <c r="CG39" s="761"/>
      <c r="CH39" s="761"/>
      <c r="CI39" s="761"/>
      <c r="CJ39" s="761"/>
      <c r="CK39" s="761"/>
      <c r="CL39" s="761"/>
      <c r="CM39" s="761"/>
      <c r="CN39" s="761"/>
    </row>
    <row r="40" spans="1:92" s="351" customFormat="1" ht="17.25" customHeight="1">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365"/>
      <c r="BZ40" s="365"/>
      <c r="CA40" s="365"/>
      <c r="CB40" s="365"/>
      <c r="CC40" s="365"/>
      <c r="CD40" s="365"/>
      <c r="CE40" s="365"/>
      <c r="CF40" s="365"/>
      <c r="CG40" s="365"/>
      <c r="CH40" s="365"/>
      <c r="CI40" s="365"/>
      <c r="CJ40" s="365"/>
      <c r="CK40" s="365"/>
      <c r="CL40" s="365"/>
      <c r="CM40" s="365"/>
    </row>
    <row r="41" spans="1:92" s="351" customFormat="1" ht="17.25" customHeight="1">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row>
    <row r="42" spans="1:92" s="351" customFormat="1" ht="17.25" customHeight="1">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row>
    <row r="43" spans="1:92" s="351" customFormat="1" ht="17.25" customHeight="1">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5"/>
      <c r="BI43" s="365"/>
      <c r="BJ43" s="365"/>
      <c r="BK43" s="365"/>
      <c r="BL43" s="365"/>
      <c r="BM43" s="365"/>
      <c r="BN43" s="365"/>
      <c r="BO43" s="365"/>
      <c r="BP43" s="365"/>
      <c r="BQ43" s="365"/>
      <c r="BR43" s="365"/>
      <c r="BS43" s="365"/>
      <c r="BT43" s="365"/>
      <c r="BU43" s="365"/>
      <c r="BV43" s="365"/>
      <c r="BW43" s="365"/>
      <c r="BX43" s="365"/>
      <c r="BY43" s="365"/>
      <c r="BZ43" s="365"/>
      <c r="CA43" s="365"/>
      <c r="CB43" s="365"/>
      <c r="CC43" s="365"/>
      <c r="CD43" s="365"/>
      <c r="CE43" s="365"/>
      <c r="CF43" s="365"/>
      <c r="CG43" s="365"/>
      <c r="CH43" s="365"/>
      <c r="CI43" s="365"/>
      <c r="CJ43" s="365"/>
      <c r="CK43" s="365"/>
      <c r="CL43" s="365"/>
      <c r="CM43" s="365"/>
    </row>
    <row r="44" spans="1:92" s="351" customFormat="1" ht="17.25" customHeight="1">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5"/>
      <c r="BI44" s="365"/>
      <c r="BJ44" s="365"/>
      <c r="BK44" s="365"/>
      <c r="BL44" s="365"/>
      <c r="BM44" s="365"/>
      <c r="BN44" s="365"/>
      <c r="BO44" s="365"/>
      <c r="BP44" s="365"/>
      <c r="BQ44" s="365"/>
      <c r="BR44" s="365"/>
      <c r="BS44" s="365"/>
      <c r="BT44" s="365"/>
      <c r="BU44" s="365"/>
      <c r="BV44" s="365"/>
      <c r="BW44" s="365"/>
      <c r="BX44" s="365"/>
      <c r="BY44" s="365"/>
      <c r="BZ44" s="365"/>
      <c r="CA44" s="365"/>
      <c r="CB44" s="365"/>
      <c r="CC44" s="365"/>
      <c r="CD44" s="365"/>
      <c r="CE44" s="365"/>
      <c r="CF44" s="365"/>
      <c r="CG44" s="365"/>
      <c r="CH44" s="365"/>
      <c r="CI44" s="365"/>
      <c r="CJ44" s="365"/>
      <c r="CK44" s="365"/>
      <c r="CL44" s="365"/>
      <c r="CM44" s="365"/>
    </row>
    <row r="45" spans="1:92" ht="23.25" customHeight="1"/>
    <row r="46" spans="1:92" ht="23.25" customHeight="1"/>
    <row r="47" spans="1:92" ht="23.25" customHeight="1"/>
    <row r="48" spans="1:92" ht="23.25" customHeight="1"/>
    <row r="49" spans="1:123" ht="23.25" customHeight="1"/>
    <row r="50" spans="1:123" ht="23.25" customHeight="1"/>
    <row r="51" spans="1:123" ht="23.25" customHeight="1"/>
    <row r="52" spans="1:123" ht="23.25" customHeight="1">
      <c r="A52" s="762"/>
      <c r="B52" s="762"/>
      <c r="C52" s="762"/>
      <c r="D52" s="762"/>
      <c r="E52" s="762"/>
      <c r="F52" s="762"/>
      <c r="G52" s="762"/>
      <c r="H52" s="762"/>
      <c r="I52" s="762"/>
      <c r="J52" s="762"/>
      <c r="K52" s="762"/>
      <c r="L52" s="762"/>
      <c r="M52" s="762"/>
      <c r="N52" s="762"/>
      <c r="O52" s="762"/>
      <c r="P52" s="762"/>
      <c r="Q52" s="762"/>
      <c r="R52" s="762"/>
      <c r="S52" s="762"/>
      <c r="T52" s="762"/>
      <c r="U52" s="762"/>
      <c r="V52" s="762"/>
      <c r="W52" s="762"/>
      <c r="X52" s="762"/>
      <c r="Y52" s="762"/>
      <c r="Z52" s="762"/>
      <c r="AA52" s="762"/>
      <c r="AB52" s="762"/>
      <c r="AC52" s="762"/>
      <c r="AD52" s="762"/>
      <c r="AE52" s="762"/>
      <c r="AF52" s="762"/>
      <c r="AG52" s="762"/>
      <c r="AH52" s="762"/>
      <c r="AI52" s="762"/>
      <c r="AJ52" s="762"/>
      <c r="AK52" s="762"/>
      <c r="AL52" s="762"/>
      <c r="AM52" s="762"/>
      <c r="AN52" s="762"/>
      <c r="AO52" s="762"/>
      <c r="AP52" s="762"/>
      <c r="AQ52" s="762"/>
      <c r="AR52" s="762"/>
      <c r="AS52" s="762"/>
      <c r="AT52" s="762"/>
      <c r="AU52" s="762"/>
      <c r="AV52" s="762"/>
      <c r="AW52" s="762"/>
      <c r="AX52" s="762"/>
      <c r="AY52" s="762"/>
      <c r="AZ52" s="762"/>
      <c r="BA52" s="762"/>
      <c r="BB52" s="762"/>
      <c r="BC52" s="762"/>
      <c r="BD52" s="762"/>
      <c r="BE52" s="762"/>
      <c r="BF52" s="762"/>
      <c r="BG52" s="762"/>
      <c r="BH52" s="762"/>
      <c r="BI52" s="762"/>
      <c r="BJ52" s="762"/>
      <c r="BK52" s="762"/>
      <c r="BL52" s="762"/>
      <c r="BM52" s="762"/>
      <c r="BN52" s="762"/>
      <c r="BO52" s="762"/>
      <c r="BP52" s="762"/>
      <c r="BQ52" s="762"/>
      <c r="BR52" s="762"/>
      <c r="BS52" s="762"/>
      <c r="BT52" s="762"/>
      <c r="BU52" s="762"/>
      <c r="BV52" s="762"/>
      <c r="BW52" s="762"/>
      <c r="BX52" s="762"/>
      <c r="BY52" s="762"/>
      <c r="BZ52" s="762"/>
      <c r="CA52" s="762"/>
      <c r="CB52" s="762"/>
      <c r="CC52" s="762"/>
      <c r="CD52" s="762"/>
      <c r="CE52" s="762"/>
      <c r="CF52" s="762"/>
      <c r="CG52" s="762"/>
      <c r="CH52" s="762"/>
      <c r="CI52" s="762"/>
      <c r="CJ52" s="762"/>
      <c r="CK52" s="762"/>
      <c r="CL52" s="762"/>
      <c r="CM52" s="762"/>
      <c r="CN52" s="762"/>
    </row>
    <row r="53" spans="1:123" ht="23.25" customHeight="1">
      <c r="A53" s="383"/>
      <c r="B53" s="383"/>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3"/>
      <c r="AK53" s="383"/>
      <c r="AL53" s="383"/>
      <c r="AM53" s="383"/>
      <c r="AN53" s="383"/>
      <c r="AO53" s="383"/>
      <c r="AP53" s="383"/>
      <c r="AQ53" s="383"/>
      <c r="AR53" s="383"/>
      <c r="AS53" s="383"/>
      <c r="AT53" s="383"/>
      <c r="AU53" s="383"/>
      <c r="AV53" s="383"/>
      <c r="AW53" s="383"/>
      <c r="AX53" s="383"/>
      <c r="AY53" s="383"/>
      <c r="AZ53" s="383"/>
      <c r="BA53" s="383"/>
      <c r="BB53" s="383"/>
      <c r="BC53" s="383"/>
      <c r="BD53" s="383"/>
      <c r="BE53" s="383"/>
      <c r="BF53" s="383"/>
      <c r="BG53" s="383"/>
      <c r="BH53" s="383"/>
      <c r="BI53" s="383"/>
      <c r="BJ53" s="383"/>
      <c r="BK53" s="383"/>
      <c r="BL53" s="383"/>
      <c r="BM53" s="383"/>
      <c r="BN53" s="383"/>
      <c r="BO53" s="383"/>
      <c r="BP53" s="383"/>
      <c r="BQ53" s="383"/>
      <c r="BR53" s="383"/>
      <c r="BS53" s="383"/>
      <c r="BT53" s="383"/>
      <c r="BU53" s="383"/>
      <c r="BV53" s="383"/>
      <c r="BW53" s="383"/>
      <c r="BX53" s="383"/>
      <c r="BY53" s="383"/>
      <c r="BZ53" s="383"/>
      <c r="CA53" s="383"/>
      <c r="CB53" s="383"/>
      <c r="CC53" s="383"/>
      <c r="CD53" s="383"/>
      <c r="CE53" s="383"/>
      <c r="CF53" s="383"/>
      <c r="CG53" s="383"/>
      <c r="CH53" s="383"/>
      <c r="CI53" s="763"/>
      <c r="CJ53" s="763"/>
      <c r="CK53" s="763"/>
      <c r="CL53" s="763"/>
      <c r="CM53" s="763"/>
      <c r="CN53" s="763"/>
    </row>
    <row r="54" spans="1:123" ht="23.25" customHeight="1">
      <c r="A54" s="383"/>
      <c r="B54" s="383"/>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K54" s="383"/>
      <c r="AL54" s="383"/>
      <c r="AM54" s="383"/>
      <c r="AN54" s="383"/>
      <c r="AO54" s="383"/>
      <c r="AP54" s="383"/>
      <c r="AQ54" s="383"/>
      <c r="AR54" s="383"/>
      <c r="AS54" s="383"/>
      <c r="AT54" s="383"/>
      <c r="AU54" s="383"/>
      <c r="AV54" s="383"/>
      <c r="AW54" s="383"/>
      <c r="AX54" s="383"/>
      <c r="AY54" s="383"/>
      <c r="AZ54" s="383"/>
      <c r="BA54" s="383"/>
      <c r="BB54" s="383"/>
      <c r="BC54" s="383"/>
      <c r="BD54" s="383"/>
      <c r="BE54" s="383"/>
      <c r="BF54" s="383"/>
      <c r="BG54" s="383"/>
      <c r="BH54" s="383"/>
      <c r="BI54" s="383"/>
      <c r="BJ54" s="383"/>
      <c r="BK54" s="383"/>
      <c r="BL54" s="383"/>
      <c r="BM54" s="383"/>
      <c r="BN54" s="383"/>
      <c r="BO54" s="383"/>
      <c r="BP54" s="383"/>
      <c r="BQ54" s="383"/>
      <c r="BR54" s="383"/>
      <c r="BS54" s="383"/>
      <c r="BT54" s="383"/>
      <c r="BU54" s="383"/>
      <c r="BV54" s="383"/>
      <c r="BW54" s="383"/>
      <c r="BX54" s="383"/>
      <c r="BY54" s="383"/>
      <c r="BZ54" s="383"/>
      <c r="CA54" s="383"/>
      <c r="CB54" s="383"/>
      <c r="CC54" s="383"/>
      <c r="CD54" s="383"/>
      <c r="CE54" s="383"/>
      <c r="CF54" s="383"/>
      <c r="CG54" s="383"/>
      <c r="CH54" s="383"/>
      <c r="CI54" s="383"/>
      <c r="CJ54" s="383"/>
      <c r="CK54" s="383"/>
      <c r="CL54" s="383"/>
      <c r="CM54" s="383"/>
      <c r="CN54" s="377"/>
    </row>
    <row r="55" spans="1:123" ht="23.25" customHeight="1">
      <c r="A55" s="764" t="s">
        <v>87</v>
      </c>
      <c r="B55" s="764"/>
      <c r="C55" s="764"/>
      <c r="D55" s="764"/>
      <c r="E55" s="764"/>
      <c r="F55" s="764"/>
      <c r="G55" s="764"/>
      <c r="H55" s="764"/>
      <c r="I55" s="764"/>
      <c r="J55" s="764"/>
      <c r="K55" s="764"/>
      <c r="L55" s="764"/>
      <c r="M55" s="764"/>
      <c r="N55" s="764"/>
      <c r="O55" s="764"/>
      <c r="P55" s="764"/>
      <c r="Q55" s="764"/>
      <c r="R55" s="764"/>
      <c r="S55" s="764"/>
      <c r="T55" s="764"/>
      <c r="U55" s="764"/>
      <c r="V55" s="764"/>
      <c r="W55" s="764"/>
      <c r="X55" s="764"/>
      <c r="Y55" s="764"/>
      <c r="Z55" s="764"/>
      <c r="AA55" s="764"/>
      <c r="AB55" s="764"/>
      <c r="AC55" s="764"/>
      <c r="AD55" s="764"/>
      <c r="AE55" s="764"/>
      <c r="AF55" s="764"/>
      <c r="AG55" s="764"/>
      <c r="AH55" s="764"/>
      <c r="AI55" s="764"/>
      <c r="AJ55" s="764"/>
      <c r="AK55" s="764"/>
      <c r="AL55" s="764"/>
      <c r="AM55" s="764"/>
      <c r="AN55" s="764"/>
      <c r="AO55" s="764"/>
      <c r="AP55" s="764"/>
      <c r="AQ55" s="764"/>
      <c r="AR55" s="764"/>
      <c r="AS55" s="764"/>
      <c r="AT55" s="764"/>
      <c r="AU55" s="764"/>
      <c r="AV55" s="764"/>
      <c r="AW55" s="764"/>
      <c r="AX55" s="764"/>
      <c r="AY55" s="764"/>
      <c r="AZ55" s="764"/>
      <c r="BA55" s="764"/>
      <c r="BB55" s="764"/>
      <c r="BC55" s="764"/>
      <c r="BD55" s="764"/>
      <c r="BE55" s="764"/>
      <c r="BF55" s="764"/>
      <c r="BG55" s="764"/>
      <c r="BH55" s="764"/>
      <c r="BI55" s="764"/>
      <c r="BJ55" s="764"/>
      <c r="BK55" s="764"/>
      <c r="BL55" s="764"/>
      <c r="BM55" s="764"/>
      <c r="BN55" s="764"/>
      <c r="BO55" s="764"/>
      <c r="BP55" s="764"/>
      <c r="BQ55" s="764"/>
      <c r="BR55" s="764"/>
      <c r="BS55" s="764"/>
      <c r="BT55" s="764"/>
      <c r="BU55" s="764"/>
      <c r="BV55" s="764"/>
      <c r="BW55" s="764"/>
      <c r="BX55" s="764"/>
      <c r="BY55" s="764"/>
      <c r="BZ55" s="764"/>
      <c r="CA55" s="764"/>
      <c r="CB55" s="764"/>
      <c r="CC55" s="764"/>
      <c r="CD55" s="764"/>
      <c r="CE55" s="764"/>
      <c r="CF55" s="764"/>
      <c r="CG55" s="764"/>
      <c r="CH55" s="764"/>
      <c r="CI55" s="764"/>
      <c r="CJ55" s="764"/>
      <c r="CK55" s="764"/>
      <c r="CL55" s="764"/>
      <c r="CM55" s="764"/>
      <c r="CN55" s="377"/>
    </row>
    <row r="56" spans="1:123" ht="23.25" customHeight="1">
      <c r="A56" s="383"/>
      <c r="B56" s="383"/>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3"/>
      <c r="AW56" s="383"/>
      <c r="AX56" s="383"/>
      <c r="AY56" s="383"/>
      <c r="AZ56" s="383"/>
      <c r="BA56" s="383"/>
      <c r="BB56" s="383"/>
      <c r="BC56" s="383"/>
      <c r="BD56" s="383"/>
      <c r="BE56" s="383"/>
      <c r="BF56" s="383"/>
      <c r="BG56" s="383"/>
      <c r="BH56" s="383"/>
      <c r="BI56" s="383"/>
      <c r="BJ56" s="383"/>
      <c r="BK56" s="383"/>
      <c r="BL56" s="383"/>
      <c r="BM56" s="383"/>
      <c r="BN56" s="383"/>
      <c r="BO56" s="383"/>
      <c r="BP56" s="383"/>
      <c r="BQ56" s="383"/>
      <c r="BR56" s="383"/>
      <c r="BS56" s="383"/>
      <c r="BT56" s="383"/>
      <c r="BU56" s="383"/>
      <c r="BV56" s="383"/>
      <c r="BW56" s="383"/>
      <c r="BX56" s="383"/>
      <c r="BY56" s="383"/>
      <c r="BZ56" s="383"/>
      <c r="CA56" s="383"/>
      <c r="CB56" s="383"/>
      <c r="CC56" s="383"/>
      <c r="CD56" s="383"/>
      <c r="CE56" s="383"/>
      <c r="CF56" s="383"/>
      <c r="CG56" s="383"/>
      <c r="CH56" s="383"/>
      <c r="CI56" s="383"/>
      <c r="CJ56" s="383"/>
      <c r="CK56" s="383"/>
      <c r="CL56" s="383"/>
      <c r="CM56" s="383"/>
      <c r="CN56" s="377"/>
    </row>
    <row r="57" spans="1:123" ht="23.25" customHeight="1">
      <c r="A57" s="383"/>
      <c r="B57" s="383"/>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383"/>
      <c r="AL57" s="383"/>
      <c r="AM57" s="383"/>
      <c r="AN57" s="383"/>
      <c r="AO57" s="383"/>
      <c r="AP57" s="383"/>
      <c r="AQ57" s="383"/>
      <c r="AR57" s="383"/>
      <c r="AS57" s="383"/>
      <c r="AT57" s="383"/>
      <c r="AU57" s="383"/>
      <c r="AV57" s="383"/>
      <c r="AW57" s="383"/>
      <c r="AX57" s="383"/>
      <c r="AY57" s="383"/>
      <c r="AZ57" s="383"/>
      <c r="BA57" s="383"/>
      <c r="BB57" s="383"/>
      <c r="BC57" s="383"/>
      <c r="BD57" s="383"/>
      <c r="BE57" s="383"/>
      <c r="BF57" s="383"/>
      <c r="BG57" s="383"/>
      <c r="BH57" s="383"/>
      <c r="BI57" s="383"/>
      <c r="BJ57" s="383"/>
      <c r="BK57" s="383"/>
      <c r="BL57" s="383"/>
      <c r="BM57" s="383"/>
      <c r="BN57" s="383"/>
      <c r="BO57" s="383"/>
      <c r="BP57" s="383"/>
      <c r="BQ57" s="383"/>
      <c r="BR57" s="383"/>
      <c r="BS57" s="383"/>
      <c r="BT57" s="383"/>
      <c r="BU57" s="383"/>
      <c r="BV57" s="383"/>
      <c r="BW57" s="383"/>
      <c r="BX57" s="383"/>
      <c r="BY57" s="383"/>
      <c r="BZ57" s="383"/>
      <c r="CA57" s="383"/>
      <c r="CB57" s="383"/>
      <c r="CC57" s="383"/>
      <c r="CD57" s="383"/>
      <c r="CE57" s="383"/>
      <c r="CF57" s="383"/>
      <c r="CG57" s="383"/>
      <c r="CH57" s="383"/>
      <c r="CI57" s="383"/>
      <c r="CJ57" s="383"/>
      <c r="CK57" s="383"/>
      <c r="CL57" s="383"/>
      <c r="CM57" s="383"/>
      <c r="CN57" s="377"/>
    </row>
    <row r="58" spans="1:123" ht="23.25" customHeight="1">
      <c r="A58" s="383" t="s">
        <v>174</v>
      </c>
      <c r="B58" s="383"/>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3"/>
      <c r="AP58" s="383"/>
      <c r="AQ58" s="383"/>
      <c r="AR58" s="383"/>
      <c r="AS58" s="383"/>
      <c r="AT58" s="383"/>
      <c r="AU58" s="383"/>
      <c r="AV58" s="383"/>
      <c r="AW58" s="383"/>
      <c r="AX58" s="383"/>
      <c r="AY58" s="383"/>
      <c r="AZ58" s="383"/>
      <c r="BA58" s="383"/>
      <c r="BB58" s="383"/>
      <c r="BC58" s="383"/>
      <c r="BD58" s="383"/>
      <c r="BE58" s="383"/>
      <c r="BF58" s="383"/>
      <c r="BG58" s="383"/>
      <c r="BH58" s="383"/>
      <c r="BI58" s="383"/>
      <c r="BJ58" s="383"/>
      <c r="BK58" s="383"/>
      <c r="BL58" s="383"/>
      <c r="BM58" s="383"/>
      <c r="BN58" s="383"/>
      <c r="BO58" s="383"/>
      <c r="BP58" s="383"/>
      <c r="BQ58" s="383"/>
      <c r="BR58" s="383"/>
      <c r="BS58" s="383"/>
      <c r="BT58" s="383"/>
      <c r="BU58" s="383"/>
      <c r="BV58" s="383"/>
      <c r="BW58" s="383"/>
      <c r="BX58" s="383"/>
      <c r="BY58" s="383"/>
      <c r="BZ58" s="383"/>
      <c r="CA58" s="383"/>
      <c r="CB58" s="383"/>
      <c r="CC58" s="383"/>
      <c r="CD58" s="383"/>
      <c r="CE58" s="383"/>
      <c r="CF58" s="383"/>
      <c r="CG58" s="383"/>
      <c r="CH58" s="383"/>
      <c r="CI58" s="383"/>
      <c r="CJ58" s="383"/>
      <c r="CK58" s="383"/>
      <c r="CL58" s="383"/>
      <c r="CM58" s="383"/>
      <c r="CN58" s="377"/>
    </row>
    <row r="59" spans="1:123" ht="30.75" customHeight="1">
      <c r="A59" s="384"/>
      <c r="B59" s="384"/>
      <c r="C59" s="384"/>
      <c r="D59" s="384"/>
      <c r="E59" s="765" t="s">
        <v>175</v>
      </c>
      <c r="F59" s="766"/>
      <c r="G59" s="766"/>
      <c r="H59" s="766"/>
      <c r="I59" s="766"/>
      <c r="J59" s="766"/>
      <c r="K59" s="766"/>
      <c r="L59" s="766"/>
      <c r="M59" s="766"/>
      <c r="N59" s="766"/>
      <c r="O59" s="766"/>
      <c r="P59" s="766"/>
      <c r="Q59" s="766"/>
      <c r="R59" s="766"/>
      <c r="S59" s="766"/>
      <c r="T59" s="766"/>
      <c r="U59" s="766"/>
      <c r="V59" s="766"/>
      <c r="W59" s="766"/>
      <c r="X59" s="766"/>
      <c r="Y59" s="766"/>
      <c r="Z59" s="766"/>
      <c r="AA59" s="766"/>
      <c r="AB59" s="766"/>
      <c r="AC59" s="766"/>
      <c r="AD59" s="766"/>
      <c r="AE59" s="766"/>
      <c r="AF59" s="767"/>
      <c r="AG59" s="438"/>
      <c r="AH59" s="439"/>
      <c r="AI59" s="439"/>
      <c r="AJ59" s="439"/>
      <c r="AK59" s="439"/>
      <c r="AL59" s="770" t="s">
        <v>214</v>
      </c>
      <c r="AM59" s="770"/>
      <c r="AN59" s="770"/>
      <c r="AO59" s="770"/>
      <c r="AP59" s="770"/>
      <c r="AQ59" s="770"/>
      <c r="AR59" s="770"/>
      <c r="AS59" s="770"/>
      <c r="AT59" s="770"/>
      <c r="AU59" s="770"/>
      <c r="AV59" s="770"/>
      <c r="AW59" s="770"/>
      <c r="AX59" s="770"/>
      <c r="AY59" s="770"/>
      <c r="AZ59" s="770"/>
      <c r="BA59" s="770"/>
      <c r="BB59" s="770"/>
      <c r="BC59" s="770"/>
      <c r="BD59" s="768" t="s">
        <v>176</v>
      </c>
      <c r="BE59" s="768"/>
      <c r="BF59" s="768"/>
      <c r="BG59" s="768"/>
      <c r="BH59" s="769" t="str">
        <f>IF(BP35="","",BP35)</f>
        <v/>
      </c>
      <c r="BI59" s="769"/>
      <c r="BJ59" s="769"/>
      <c r="BK59" s="769"/>
      <c r="BL59" s="769"/>
      <c r="BM59" s="769"/>
      <c r="BN59" s="769"/>
      <c r="BO59" s="769"/>
      <c r="BP59" s="385"/>
      <c r="BQ59" s="385"/>
      <c r="BR59" s="385"/>
      <c r="BS59" s="385"/>
      <c r="BT59" s="385"/>
      <c r="BU59" s="385"/>
      <c r="BV59" s="385"/>
      <c r="BW59" s="385"/>
      <c r="BX59" s="385"/>
      <c r="BY59" s="385"/>
      <c r="BZ59" s="385"/>
      <c r="CA59" s="385"/>
      <c r="CB59" s="385"/>
      <c r="CC59" s="385"/>
      <c r="CD59" s="385"/>
      <c r="CE59" s="385"/>
      <c r="CF59" s="385"/>
      <c r="CG59" s="385"/>
      <c r="CH59" s="385"/>
      <c r="CI59" s="385"/>
      <c r="CJ59" s="386"/>
      <c r="CK59" s="384"/>
      <c r="CL59" s="384"/>
      <c r="CM59" s="384"/>
      <c r="CN59" s="351"/>
    </row>
    <row r="60" spans="1:123" ht="23.25" customHeight="1">
      <c r="A60" s="384"/>
      <c r="B60" s="384"/>
      <c r="C60" s="384"/>
      <c r="D60" s="384"/>
      <c r="E60" s="749" t="s">
        <v>177</v>
      </c>
      <c r="F60" s="750"/>
      <c r="G60" s="750"/>
      <c r="H60" s="750"/>
      <c r="I60" s="750"/>
      <c r="J60" s="750"/>
      <c r="K60" s="750"/>
      <c r="L60" s="750"/>
      <c r="M60" s="750"/>
      <c r="N60" s="750"/>
      <c r="O60" s="750"/>
      <c r="P60" s="750"/>
      <c r="Q60" s="750"/>
      <c r="R60" s="750"/>
      <c r="S60" s="750"/>
      <c r="T60" s="750"/>
      <c r="U60" s="750"/>
      <c r="V60" s="750"/>
      <c r="W60" s="750"/>
      <c r="X60" s="750"/>
      <c r="Y60" s="750"/>
      <c r="Z60" s="750"/>
      <c r="AA60" s="750"/>
      <c r="AB60" s="750"/>
      <c r="AC60" s="750"/>
      <c r="AD60" s="750"/>
      <c r="AE60" s="750"/>
      <c r="AF60" s="751"/>
      <c r="AG60" s="752"/>
      <c r="AH60" s="753"/>
      <c r="AI60" s="753"/>
      <c r="AJ60" s="753"/>
      <c r="AK60" s="753"/>
      <c r="AL60" s="753"/>
      <c r="AM60" s="753"/>
      <c r="AN60" s="753"/>
      <c r="AO60" s="753"/>
      <c r="AP60" s="753"/>
      <c r="AQ60" s="753"/>
      <c r="AR60" s="753"/>
      <c r="AS60" s="753"/>
      <c r="AT60" s="753"/>
      <c r="AU60" s="753"/>
      <c r="AV60" s="753"/>
      <c r="AW60" s="753"/>
      <c r="AX60" s="753"/>
      <c r="AY60" s="753"/>
      <c r="AZ60" s="753"/>
      <c r="BA60" s="753"/>
      <c r="BB60" s="753"/>
      <c r="BC60" s="753"/>
      <c r="BD60" s="753"/>
      <c r="BE60" s="753"/>
      <c r="BF60" s="753"/>
      <c r="BG60" s="753"/>
      <c r="BH60" s="753"/>
      <c r="BI60" s="753"/>
      <c r="BJ60" s="753"/>
      <c r="BK60" s="753"/>
      <c r="BL60" s="753"/>
      <c r="BM60" s="753"/>
      <c r="BN60" s="753"/>
      <c r="BO60" s="753"/>
      <c r="BP60" s="753"/>
      <c r="BQ60" s="753"/>
      <c r="BR60" s="753"/>
      <c r="BS60" s="753"/>
      <c r="BT60" s="753"/>
      <c r="BU60" s="753"/>
      <c r="BV60" s="753"/>
      <c r="BW60" s="753"/>
      <c r="BX60" s="753"/>
      <c r="BY60" s="753"/>
      <c r="BZ60" s="753"/>
      <c r="CA60" s="753"/>
      <c r="CB60" s="753"/>
      <c r="CC60" s="753"/>
      <c r="CD60" s="753"/>
      <c r="CE60" s="753"/>
      <c r="CF60" s="753"/>
      <c r="CG60" s="753"/>
      <c r="CH60" s="753"/>
      <c r="CI60" s="753"/>
      <c r="CJ60" s="754"/>
      <c r="CK60" s="384"/>
      <c r="CL60" s="384"/>
      <c r="CM60" s="384"/>
      <c r="CN60" s="351"/>
    </row>
    <row r="61" spans="1:123" s="351" customFormat="1" ht="30" customHeight="1">
      <c r="A61" s="384"/>
      <c r="B61" s="384"/>
      <c r="C61" s="384"/>
      <c r="D61" s="384"/>
      <c r="E61" s="749" t="s">
        <v>178</v>
      </c>
      <c r="F61" s="750"/>
      <c r="G61" s="750"/>
      <c r="H61" s="750"/>
      <c r="I61" s="750"/>
      <c r="J61" s="750"/>
      <c r="K61" s="750"/>
      <c r="L61" s="750"/>
      <c r="M61" s="750"/>
      <c r="N61" s="750"/>
      <c r="O61" s="750"/>
      <c r="P61" s="750"/>
      <c r="Q61" s="750"/>
      <c r="R61" s="750"/>
      <c r="S61" s="750"/>
      <c r="T61" s="750"/>
      <c r="U61" s="750"/>
      <c r="V61" s="750"/>
      <c r="W61" s="750"/>
      <c r="X61" s="750"/>
      <c r="Y61" s="750"/>
      <c r="Z61" s="750"/>
      <c r="AA61" s="750"/>
      <c r="AB61" s="750"/>
      <c r="AC61" s="750"/>
      <c r="AD61" s="750"/>
      <c r="AE61" s="750"/>
      <c r="AF61" s="751"/>
      <c r="AG61" s="755"/>
      <c r="AH61" s="756"/>
      <c r="AI61" s="756"/>
      <c r="AJ61" s="756"/>
      <c r="AK61" s="756"/>
      <c r="AL61" s="756"/>
      <c r="AM61" s="756"/>
      <c r="AN61" s="756"/>
      <c r="AO61" s="756"/>
      <c r="AP61" s="756"/>
      <c r="AQ61" s="756"/>
      <c r="AR61" s="756"/>
      <c r="AS61" s="756"/>
      <c r="AT61" s="756"/>
      <c r="AU61" s="756"/>
      <c r="AV61" s="756"/>
      <c r="AW61" s="756"/>
      <c r="AX61" s="756"/>
      <c r="AY61" s="756"/>
      <c r="AZ61" s="756"/>
      <c r="BA61" s="756"/>
      <c r="BB61" s="756"/>
      <c r="BC61" s="756"/>
      <c r="BD61" s="756"/>
      <c r="BE61" s="756"/>
      <c r="BF61" s="756"/>
      <c r="BG61" s="756"/>
      <c r="BH61" s="756"/>
      <c r="BI61" s="756"/>
      <c r="BJ61" s="756"/>
      <c r="BK61" s="756"/>
      <c r="BL61" s="756"/>
      <c r="BM61" s="756"/>
      <c r="BN61" s="756"/>
      <c r="BO61" s="756"/>
      <c r="BP61" s="756"/>
      <c r="BQ61" s="756"/>
      <c r="BR61" s="756"/>
      <c r="BS61" s="756"/>
      <c r="BT61" s="756"/>
      <c r="BU61" s="756"/>
      <c r="BV61" s="756"/>
      <c r="BW61" s="756"/>
      <c r="BX61" s="756"/>
      <c r="BY61" s="756"/>
      <c r="BZ61" s="756"/>
      <c r="CA61" s="756"/>
      <c r="CB61" s="756"/>
      <c r="CC61" s="756"/>
      <c r="CD61" s="756"/>
      <c r="CE61" s="756"/>
      <c r="CF61" s="756"/>
      <c r="CG61" s="756"/>
      <c r="CH61" s="756"/>
      <c r="CI61" s="756"/>
      <c r="CJ61" s="757"/>
      <c r="CK61" s="384"/>
      <c r="CL61" s="384"/>
      <c r="CM61" s="384"/>
      <c r="CQ61" s="387"/>
      <c r="CR61" s="387"/>
      <c r="CS61" s="387"/>
      <c r="CT61" s="387"/>
      <c r="CU61" s="387"/>
      <c r="CV61" s="387"/>
      <c r="CW61" s="387"/>
      <c r="CX61" s="387"/>
      <c r="CY61" s="387"/>
      <c r="CZ61" s="387"/>
      <c r="DA61" s="387"/>
      <c r="DB61" s="387"/>
      <c r="DC61" s="387"/>
      <c r="DD61" s="387"/>
      <c r="DE61" s="387"/>
      <c r="DF61" s="387"/>
      <c r="DG61" s="387"/>
      <c r="DH61" s="387"/>
      <c r="DI61" s="387"/>
      <c r="DJ61" s="387"/>
      <c r="DK61" s="387"/>
      <c r="DL61" s="387"/>
      <c r="DM61" s="387"/>
      <c r="DN61" s="387"/>
      <c r="DO61" s="387"/>
      <c r="DP61" s="387"/>
      <c r="DQ61" s="387"/>
      <c r="DR61" s="387"/>
      <c r="DS61" s="387"/>
    </row>
    <row r="62" spans="1:123" s="351" customFormat="1" ht="23.25" customHeight="1">
      <c r="A62" s="384"/>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4"/>
      <c r="BW62" s="384"/>
      <c r="BX62" s="384"/>
      <c r="BY62" s="384"/>
      <c r="BZ62" s="384"/>
      <c r="CA62" s="384"/>
      <c r="CB62" s="384"/>
      <c r="CC62" s="384"/>
      <c r="CD62" s="384"/>
      <c r="CE62" s="384"/>
      <c r="CF62" s="384"/>
      <c r="CG62" s="384"/>
      <c r="CH62" s="384"/>
      <c r="CI62" s="384"/>
      <c r="CJ62" s="384"/>
      <c r="CK62" s="384"/>
      <c r="CL62" s="384"/>
      <c r="CM62" s="384"/>
    </row>
    <row r="63" spans="1:123" ht="23.25" customHeight="1">
      <c r="A63" s="384"/>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4"/>
      <c r="BW63" s="384"/>
      <c r="BX63" s="384"/>
      <c r="BY63" s="384"/>
      <c r="BZ63" s="384"/>
      <c r="CA63" s="384"/>
      <c r="CB63" s="384"/>
      <c r="CC63" s="384"/>
      <c r="CD63" s="384"/>
      <c r="CE63" s="384"/>
      <c r="CF63" s="384"/>
      <c r="CG63" s="384"/>
      <c r="CH63" s="384"/>
      <c r="CI63" s="384"/>
      <c r="CJ63" s="384"/>
      <c r="CK63" s="384"/>
      <c r="CL63" s="384"/>
      <c r="CM63" s="384"/>
      <c r="CN63" s="351"/>
    </row>
    <row r="64" spans="1:123" ht="23.25" customHeight="1">
      <c r="A64" s="384" t="s">
        <v>179</v>
      </c>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c r="BC64" s="384"/>
      <c r="BD64" s="384"/>
      <c r="BE64" s="384"/>
      <c r="BF64" s="384"/>
      <c r="BG64" s="384"/>
      <c r="BH64" s="384"/>
      <c r="BI64" s="384"/>
      <c r="BJ64" s="384"/>
      <c r="BK64" s="384"/>
      <c r="BL64" s="384"/>
      <c r="BM64" s="384"/>
      <c r="BN64" s="384"/>
      <c r="BO64" s="384"/>
      <c r="BP64" s="384"/>
      <c r="BQ64" s="384"/>
      <c r="BR64" s="384"/>
      <c r="BS64" s="384"/>
      <c r="BT64" s="384"/>
      <c r="BU64" s="384"/>
      <c r="BV64" s="384"/>
      <c r="BW64" s="384"/>
      <c r="BX64" s="384"/>
      <c r="BY64" s="384"/>
      <c r="BZ64" s="384"/>
      <c r="CA64" s="384"/>
      <c r="CB64" s="384"/>
      <c r="CC64" s="384"/>
      <c r="CD64" s="384"/>
      <c r="CE64" s="384"/>
      <c r="CF64" s="384"/>
      <c r="CG64" s="384"/>
      <c r="CH64" s="384"/>
      <c r="CI64" s="384"/>
      <c r="CJ64" s="384"/>
      <c r="CK64" s="384"/>
      <c r="CL64" s="384"/>
      <c r="CM64" s="384"/>
      <c r="CN64" s="378"/>
    </row>
    <row r="65" spans="1:92" ht="23.25" customHeight="1">
      <c r="A65" s="384"/>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758"/>
      <c r="Z65" s="758"/>
      <c r="AA65" s="758"/>
      <c r="AB65" s="758"/>
      <c r="AC65" s="758"/>
      <c r="AD65" s="758"/>
      <c r="AE65" s="758"/>
      <c r="AF65" s="758"/>
      <c r="AG65" s="758"/>
      <c r="AH65" s="758"/>
      <c r="AI65" s="758"/>
      <c r="AJ65" s="758"/>
      <c r="AK65" s="758"/>
      <c r="AL65" s="758"/>
      <c r="AM65" s="758"/>
      <c r="AN65" s="758"/>
      <c r="AO65" s="758"/>
      <c r="AP65" s="758"/>
      <c r="AQ65" s="758"/>
      <c r="AR65" s="758"/>
      <c r="AS65" s="758"/>
      <c r="AT65" s="758"/>
      <c r="AU65" s="758"/>
      <c r="AV65" s="758"/>
      <c r="AW65" s="758"/>
      <c r="AX65" s="758"/>
      <c r="AY65" s="758"/>
      <c r="AZ65" s="758"/>
      <c r="BA65" s="758"/>
      <c r="BB65" s="758"/>
      <c r="BC65" s="758"/>
      <c r="BD65" s="758"/>
      <c r="BE65" s="758"/>
      <c r="BF65" s="758"/>
      <c r="BG65" s="758"/>
      <c r="BH65" s="758"/>
      <c r="BI65" s="758"/>
      <c r="BJ65" s="758"/>
      <c r="BK65" s="758"/>
      <c r="BL65" s="758"/>
      <c r="BM65" s="758"/>
      <c r="BN65" s="758"/>
      <c r="BO65" s="759" t="s">
        <v>180</v>
      </c>
      <c r="BP65" s="760"/>
      <c r="BQ65" s="760"/>
      <c r="BR65" s="760"/>
      <c r="BS65" s="760"/>
      <c r="BT65" s="760"/>
      <c r="BU65" s="760"/>
      <c r="BV65" s="760"/>
      <c r="BW65" s="760"/>
      <c r="BX65" s="760"/>
      <c r="BY65" s="384"/>
      <c r="BZ65" s="384"/>
      <c r="CA65" s="384"/>
      <c r="CB65" s="384"/>
      <c r="CC65" s="384"/>
      <c r="CD65" s="384"/>
      <c r="CE65" s="384"/>
      <c r="CF65" s="384"/>
      <c r="CG65" s="384"/>
      <c r="CH65" s="384"/>
      <c r="CI65" s="384"/>
      <c r="CJ65" s="384"/>
      <c r="CK65" s="384"/>
      <c r="CL65" s="384"/>
      <c r="CM65" s="384"/>
      <c r="CN65" s="378"/>
    </row>
    <row r="66" spans="1:92" s="351" customFormat="1" ht="23.25" customHeight="1">
      <c r="A66" s="384"/>
      <c r="B66" s="384"/>
      <c r="C66" s="384"/>
      <c r="D66" s="384"/>
      <c r="E66" s="384"/>
      <c r="F66" s="384"/>
      <c r="G66" s="384"/>
      <c r="H66" s="384"/>
      <c r="I66" s="384"/>
      <c r="J66" s="384"/>
      <c r="K66" s="384"/>
      <c r="L66" s="384"/>
      <c r="M66" s="384"/>
      <c r="N66" s="384"/>
      <c r="O66" s="384"/>
      <c r="P66" s="384"/>
      <c r="Q66" s="384"/>
      <c r="R66" s="384"/>
      <c r="S66" s="384"/>
      <c r="T66" s="384"/>
      <c r="U66" s="384"/>
      <c r="V66" s="384"/>
      <c r="W66" s="384"/>
      <c r="X66" s="384"/>
      <c r="Y66" s="758"/>
      <c r="Z66" s="758"/>
      <c r="AA66" s="758"/>
      <c r="AB66" s="758"/>
      <c r="AC66" s="758"/>
      <c r="AD66" s="758"/>
      <c r="AE66" s="758"/>
      <c r="AF66" s="758"/>
      <c r="AG66" s="758"/>
      <c r="AH66" s="758"/>
      <c r="AI66" s="758"/>
      <c r="AJ66" s="758"/>
      <c r="AK66" s="758"/>
      <c r="AL66" s="758"/>
      <c r="AM66" s="758"/>
      <c r="AN66" s="758"/>
      <c r="AO66" s="758"/>
      <c r="AP66" s="758"/>
      <c r="AQ66" s="758"/>
      <c r="AR66" s="758"/>
      <c r="AS66" s="758"/>
      <c r="AT66" s="758"/>
      <c r="AU66" s="758"/>
      <c r="AV66" s="758"/>
      <c r="AW66" s="758"/>
      <c r="AX66" s="758"/>
      <c r="AY66" s="758"/>
      <c r="AZ66" s="758"/>
      <c r="BA66" s="758"/>
      <c r="BB66" s="758"/>
      <c r="BC66" s="758"/>
      <c r="BD66" s="758"/>
      <c r="BE66" s="758"/>
      <c r="BF66" s="758"/>
      <c r="BG66" s="758"/>
      <c r="BH66" s="758"/>
      <c r="BI66" s="758"/>
      <c r="BJ66" s="758"/>
      <c r="BK66" s="758"/>
      <c r="BL66" s="758"/>
      <c r="BM66" s="758"/>
      <c r="BN66" s="758"/>
      <c r="BO66" s="759"/>
      <c r="BP66" s="760"/>
      <c r="BQ66" s="760"/>
      <c r="BR66" s="760"/>
      <c r="BS66" s="760"/>
      <c r="BT66" s="760"/>
      <c r="BU66" s="760"/>
      <c r="BV66" s="760"/>
      <c r="BW66" s="760"/>
      <c r="BX66" s="760"/>
      <c r="BY66" s="384"/>
      <c r="BZ66" s="384"/>
      <c r="CA66" s="384"/>
      <c r="CB66" s="384"/>
      <c r="CC66" s="384"/>
      <c r="CD66" s="384"/>
      <c r="CE66" s="384"/>
      <c r="CF66" s="384"/>
      <c r="CG66" s="384"/>
      <c r="CH66" s="384"/>
      <c r="CI66" s="384"/>
      <c r="CJ66" s="384"/>
      <c r="CK66" s="384"/>
      <c r="CL66" s="384"/>
      <c r="CM66" s="384"/>
    </row>
    <row r="67" spans="1:92" ht="23.25" customHeight="1">
      <c r="A67" s="384"/>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384"/>
      <c r="BH67" s="384"/>
      <c r="BI67" s="384"/>
      <c r="BJ67" s="384"/>
      <c r="BK67" s="384"/>
      <c r="BL67" s="384"/>
      <c r="BM67" s="384"/>
      <c r="BN67" s="384"/>
      <c r="BO67" s="384"/>
      <c r="BP67" s="384"/>
      <c r="BQ67" s="384"/>
      <c r="BR67" s="384"/>
      <c r="BS67" s="384"/>
      <c r="BT67" s="384"/>
      <c r="BU67" s="384"/>
      <c r="BV67" s="384"/>
      <c r="BW67" s="384"/>
      <c r="BX67" s="384"/>
      <c r="BY67" s="384"/>
      <c r="BZ67" s="384"/>
      <c r="CA67" s="384"/>
      <c r="CB67" s="384"/>
      <c r="CC67" s="384"/>
      <c r="CD67" s="384"/>
      <c r="CE67" s="384"/>
      <c r="CF67" s="384"/>
      <c r="CG67" s="384"/>
      <c r="CH67" s="384"/>
      <c r="CI67" s="384"/>
      <c r="CJ67" s="384"/>
      <c r="CK67" s="384"/>
      <c r="CL67" s="384"/>
      <c r="CM67" s="384"/>
      <c r="CN67" s="351"/>
    </row>
    <row r="68" spans="1:92" ht="23.25" customHeight="1">
      <c r="A68" s="384"/>
      <c r="B68" s="384"/>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384"/>
      <c r="BH68" s="384"/>
      <c r="BI68" s="384"/>
      <c r="BJ68" s="384"/>
      <c r="BK68" s="384"/>
      <c r="BL68" s="384"/>
      <c r="BM68" s="384"/>
      <c r="BN68" s="384"/>
      <c r="BO68" s="384"/>
      <c r="BP68" s="384"/>
      <c r="BQ68" s="384"/>
      <c r="BR68" s="384"/>
      <c r="BS68" s="384"/>
      <c r="BT68" s="384"/>
      <c r="BU68" s="384"/>
      <c r="BV68" s="384"/>
      <c r="BW68" s="384"/>
      <c r="BX68" s="384"/>
      <c r="BY68" s="384"/>
      <c r="BZ68" s="384"/>
      <c r="CA68" s="384"/>
      <c r="CB68" s="384"/>
      <c r="CC68" s="384"/>
      <c r="CD68" s="384"/>
      <c r="CE68" s="384"/>
      <c r="CF68" s="384"/>
      <c r="CG68" s="384"/>
      <c r="CH68" s="384"/>
      <c r="CI68" s="384"/>
      <c r="CJ68" s="384"/>
      <c r="CK68" s="384"/>
      <c r="CL68" s="384"/>
      <c r="CM68" s="384"/>
      <c r="CN68" s="351"/>
    </row>
    <row r="69" spans="1:92" ht="23.25" customHeight="1">
      <c r="A69" s="384" t="s">
        <v>181</v>
      </c>
      <c r="B69" s="384"/>
      <c r="C69" s="384"/>
      <c r="D69" s="384"/>
      <c r="E69" s="384"/>
      <c r="F69" s="384"/>
      <c r="G69" s="384"/>
      <c r="H69" s="384"/>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88"/>
      <c r="AZ69" s="388"/>
      <c r="BA69" s="388"/>
      <c r="BB69" s="388"/>
      <c r="BC69" s="388"/>
      <c r="BD69" s="388"/>
      <c r="BE69" s="388"/>
      <c r="BF69" s="388"/>
      <c r="BG69" s="388"/>
      <c r="BH69" s="388"/>
      <c r="BI69" s="388"/>
      <c r="BJ69" s="388"/>
      <c r="BK69" s="388"/>
      <c r="BL69" s="388"/>
      <c r="BM69" s="388"/>
      <c r="BN69" s="388"/>
      <c r="BO69" s="388"/>
      <c r="BP69" s="388"/>
      <c r="BQ69" s="388"/>
      <c r="BR69" s="388"/>
      <c r="BS69" s="388"/>
      <c r="BT69" s="388"/>
      <c r="BU69" s="388"/>
      <c r="BV69" s="388"/>
      <c r="BW69" s="388"/>
      <c r="BX69" s="388"/>
      <c r="BY69" s="388"/>
      <c r="BZ69" s="388"/>
      <c r="CA69" s="388"/>
      <c r="CB69" s="388"/>
      <c r="CC69" s="388"/>
      <c r="CD69" s="388"/>
      <c r="CE69" s="388"/>
      <c r="CF69" s="388"/>
      <c r="CG69" s="388"/>
      <c r="CH69" s="388"/>
      <c r="CI69" s="388"/>
      <c r="CJ69" s="388"/>
      <c r="CK69" s="388"/>
      <c r="CL69" s="388"/>
      <c r="CM69" s="388"/>
    </row>
    <row r="70" spans="1:92" ht="23.25" customHeight="1">
      <c r="A70" s="388"/>
      <c r="B70" s="388"/>
      <c r="C70" s="389"/>
      <c r="D70" s="389"/>
      <c r="E70" s="390"/>
      <c r="F70" s="390"/>
      <c r="G70" s="388" t="s">
        <v>182</v>
      </c>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8"/>
      <c r="AR70" s="388"/>
      <c r="AS70" s="388"/>
      <c r="AT70" s="388"/>
      <c r="AU70" s="388"/>
      <c r="AV70" s="388"/>
      <c r="AW70" s="388"/>
      <c r="AX70" s="388"/>
      <c r="AY70" s="388"/>
      <c r="AZ70" s="388"/>
      <c r="BA70" s="388"/>
      <c r="BB70" s="388"/>
      <c r="BC70" s="388"/>
      <c r="BD70" s="388"/>
      <c r="BE70" s="388"/>
      <c r="BF70" s="388"/>
      <c r="BG70" s="388"/>
      <c r="BH70" s="388"/>
      <c r="BI70" s="388"/>
      <c r="BJ70" s="388"/>
      <c r="BK70" s="388"/>
      <c r="BL70" s="388"/>
      <c r="BM70" s="388"/>
      <c r="BN70" s="388"/>
      <c r="BO70" s="388"/>
      <c r="BP70" s="388"/>
      <c r="BQ70" s="388"/>
      <c r="BR70" s="388"/>
      <c r="BS70" s="388"/>
      <c r="BT70" s="388"/>
      <c r="BU70" s="388"/>
      <c r="BV70" s="388"/>
      <c r="BW70" s="388"/>
      <c r="BX70" s="388"/>
      <c r="BY70" s="388"/>
      <c r="BZ70" s="388"/>
      <c r="CA70" s="388"/>
      <c r="CB70" s="388"/>
      <c r="CC70" s="388"/>
      <c r="CD70" s="388"/>
      <c r="CE70" s="388"/>
      <c r="CF70" s="388"/>
      <c r="CG70" s="388"/>
      <c r="CH70" s="388"/>
      <c r="CI70" s="388"/>
      <c r="CJ70" s="388"/>
      <c r="CK70" s="388"/>
      <c r="CL70" s="388"/>
      <c r="CM70" s="388"/>
    </row>
    <row r="71" spans="1:92" ht="23.25" customHeight="1">
      <c r="A71" s="388"/>
      <c r="B71" s="388"/>
      <c r="C71" s="389"/>
      <c r="D71" s="389"/>
      <c r="E71" s="390"/>
      <c r="F71" s="390"/>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8"/>
      <c r="BG71" s="388"/>
      <c r="BH71" s="388"/>
      <c r="BI71" s="388"/>
      <c r="BJ71" s="388"/>
      <c r="BK71" s="388"/>
      <c r="BL71" s="388"/>
      <c r="BM71" s="388"/>
      <c r="BN71" s="388"/>
      <c r="BO71" s="388"/>
      <c r="BP71" s="388"/>
      <c r="BQ71" s="388"/>
      <c r="BR71" s="388"/>
      <c r="BS71" s="388"/>
      <c r="BT71" s="388"/>
      <c r="BU71" s="388"/>
      <c r="BV71" s="388"/>
      <c r="BW71" s="388"/>
      <c r="BX71" s="388"/>
      <c r="BY71" s="388"/>
      <c r="BZ71" s="388"/>
      <c r="CA71" s="388"/>
      <c r="CB71" s="388"/>
      <c r="CC71" s="388"/>
      <c r="CD71" s="388"/>
      <c r="CE71" s="388"/>
      <c r="CF71" s="388"/>
      <c r="CG71" s="388"/>
      <c r="CH71" s="388"/>
      <c r="CI71" s="388"/>
      <c r="CJ71" s="388"/>
      <c r="CK71" s="388"/>
      <c r="CL71" s="388"/>
      <c r="CM71" s="388"/>
    </row>
    <row r="72" spans="1:92" ht="23.25" customHeight="1">
      <c r="A72" s="388"/>
      <c r="B72" s="388"/>
      <c r="C72" s="389"/>
      <c r="D72" s="389"/>
      <c r="E72" s="390"/>
      <c r="F72" s="390"/>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88"/>
      <c r="AI72" s="388"/>
      <c r="AJ72" s="388"/>
      <c r="AK72" s="388"/>
      <c r="AL72" s="388"/>
      <c r="AM72" s="388"/>
      <c r="AN72" s="388"/>
      <c r="AO72" s="388"/>
      <c r="AP72" s="388"/>
      <c r="AQ72" s="388"/>
      <c r="AR72" s="388"/>
      <c r="AS72" s="388"/>
      <c r="AT72" s="388"/>
      <c r="AU72" s="388"/>
      <c r="AV72" s="388"/>
      <c r="AW72" s="388"/>
      <c r="AX72" s="388"/>
      <c r="AY72" s="388"/>
      <c r="AZ72" s="388"/>
      <c r="BA72" s="388"/>
      <c r="BB72" s="388"/>
      <c r="BC72" s="388"/>
      <c r="BD72" s="388"/>
      <c r="BE72" s="388"/>
      <c r="BF72" s="388"/>
      <c r="BG72" s="388"/>
      <c r="BH72" s="388"/>
      <c r="BI72" s="388"/>
      <c r="BJ72" s="388"/>
      <c r="BK72" s="388"/>
      <c r="BL72" s="388"/>
      <c r="BM72" s="388"/>
      <c r="BN72" s="388"/>
      <c r="BO72" s="388"/>
      <c r="BP72" s="388"/>
      <c r="BQ72" s="388"/>
      <c r="BR72" s="388"/>
      <c r="BS72" s="388"/>
      <c r="BT72" s="388"/>
      <c r="BU72" s="388"/>
      <c r="BV72" s="388"/>
      <c r="BW72" s="388"/>
      <c r="BX72" s="388"/>
      <c r="BY72" s="388"/>
      <c r="BZ72" s="388"/>
      <c r="CA72" s="388"/>
      <c r="CB72" s="388"/>
      <c r="CC72" s="388"/>
      <c r="CD72" s="388"/>
      <c r="CE72" s="388"/>
      <c r="CF72" s="388"/>
      <c r="CG72" s="388"/>
      <c r="CH72" s="388"/>
      <c r="CI72" s="388"/>
      <c r="CJ72" s="388"/>
      <c r="CK72" s="388"/>
      <c r="CL72" s="388"/>
      <c r="CM72" s="388"/>
    </row>
    <row r="73" spans="1:92" ht="23.25" customHeight="1">
      <c r="A73" s="384" t="s">
        <v>183</v>
      </c>
      <c r="B73" s="384"/>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4"/>
      <c r="AQ73" s="384"/>
      <c r="AR73" s="384"/>
      <c r="AS73" s="391"/>
      <c r="AT73" s="391"/>
      <c r="AU73" s="391"/>
      <c r="AV73" s="391"/>
      <c r="AW73" s="391"/>
      <c r="AX73" s="391"/>
      <c r="AY73" s="391"/>
      <c r="AZ73" s="391"/>
      <c r="BA73" s="391"/>
      <c r="BB73" s="391"/>
      <c r="BC73" s="391"/>
      <c r="BD73" s="391"/>
      <c r="BE73" s="391"/>
      <c r="BF73" s="391"/>
      <c r="BG73" s="391"/>
      <c r="BH73" s="391"/>
      <c r="BI73" s="391"/>
      <c r="BJ73" s="391"/>
      <c r="BK73" s="391"/>
      <c r="BL73" s="391"/>
      <c r="BM73" s="391"/>
      <c r="BN73" s="391"/>
      <c r="BO73" s="391"/>
      <c r="BP73" s="391"/>
      <c r="BQ73" s="391"/>
      <c r="BR73" s="391"/>
      <c r="BS73" s="391"/>
      <c r="BT73" s="391"/>
      <c r="BU73" s="391"/>
      <c r="BV73" s="391"/>
      <c r="BW73" s="391"/>
      <c r="BX73" s="391"/>
      <c r="BY73" s="391"/>
      <c r="BZ73" s="391"/>
      <c r="CA73" s="391"/>
      <c r="CB73" s="391"/>
      <c r="CC73" s="391"/>
      <c r="CD73" s="391"/>
      <c r="CE73" s="391"/>
      <c r="CF73" s="384"/>
      <c r="CG73" s="384"/>
      <c r="CH73" s="384"/>
      <c r="CI73" s="384"/>
      <c r="CJ73" s="384"/>
      <c r="CK73" s="384"/>
      <c r="CL73" s="384"/>
      <c r="CM73" s="384"/>
      <c r="CN73" s="361"/>
    </row>
    <row r="74" spans="1:92" ht="23.25" customHeight="1">
      <c r="A74" s="392"/>
      <c r="B74" s="392"/>
      <c r="C74" s="392"/>
      <c r="D74" s="392"/>
      <c r="E74" s="775" t="s">
        <v>184</v>
      </c>
      <c r="F74" s="775"/>
      <c r="G74" s="775"/>
      <c r="H74" s="775"/>
      <c r="I74" s="775"/>
      <c r="J74" s="775"/>
      <c r="K74" s="775"/>
      <c r="L74" s="775"/>
      <c r="M74" s="775"/>
      <c r="N74" s="775"/>
      <c r="O74" s="775"/>
      <c r="P74" s="775"/>
      <c r="Q74" s="775"/>
      <c r="R74" s="775"/>
      <c r="S74" s="775"/>
      <c r="T74" s="775"/>
      <c r="U74" s="775"/>
      <c r="V74" s="775"/>
      <c r="W74" s="775"/>
      <c r="X74" s="775"/>
      <c r="Y74" s="775"/>
      <c r="Z74" s="775"/>
      <c r="AA74" s="775"/>
      <c r="AB74" s="775"/>
      <c r="AC74" s="775"/>
      <c r="AD74" s="775"/>
      <c r="AE74" s="775"/>
      <c r="AF74" s="775"/>
      <c r="AG74" s="776" t="s">
        <v>185</v>
      </c>
      <c r="AH74" s="777"/>
      <c r="AI74" s="777"/>
      <c r="AJ74" s="777"/>
      <c r="AK74" s="777"/>
      <c r="AL74" s="777"/>
      <c r="AM74" s="777"/>
      <c r="AN74" s="777"/>
      <c r="AO74" s="777"/>
      <c r="AP74" s="777"/>
      <c r="AQ74" s="777"/>
      <c r="AR74" s="777"/>
      <c r="AS74" s="777"/>
      <c r="AT74" s="777"/>
      <c r="AU74" s="777"/>
      <c r="AV74" s="777"/>
      <c r="AW74" s="777"/>
      <c r="AX74" s="777"/>
      <c r="AY74" s="777"/>
      <c r="AZ74" s="777"/>
      <c r="BA74" s="777"/>
      <c r="BB74" s="777"/>
      <c r="BC74" s="777"/>
      <c r="BD74" s="777"/>
      <c r="BE74" s="777"/>
      <c r="BF74" s="777"/>
      <c r="BG74" s="777"/>
      <c r="BH74" s="777"/>
      <c r="BI74" s="777"/>
      <c r="BJ74" s="777"/>
      <c r="BK74" s="777"/>
      <c r="BL74" s="777"/>
      <c r="BM74" s="777"/>
      <c r="BN74" s="777"/>
      <c r="BO74" s="777"/>
      <c r="BP74" s="777"/>
      <c r="BQ74" s="777"/>
      <c r="BR74" s="777"/>
      <c r="BS74" s="777"/>
      <c r="BT74" s="777"/>
      <c r="BU74" s="777"/>
      <c r="BV74" s="777"/>
      <c r="BW74" s="777"/>
      <c r="BX74" s="777"/>
      <c r="BY74" s="777"/>
      <c r="BZ74" s="777"/>
      <c r="CA74" s="777"/>
      <c r="CB74" s="777"/>
      <c r="CC74" s="777"/>
      <c r="CD74" s="777"/>
      <c r="CE74" s="777"/>
      <c r="CF74" s="777"/>
      <c r="CG74" s="777"/>
      <c r="CH74" s="777"/>
      <c r="CI74" s="777"/>
      <c r="CJ74" s="778"/>
      <c r="CK74" s="392"/>
      <c r="CL74" s="392"/>
      <c r="CM74" s="392"/>
      <c r="CN74" s="351"/>
    </row>
    <row r="75" spans="1:92" ht="30" customHeight="1">
      <c r="A75" s="388"/>
      <c r="B75" s="388"/>
      <c r="C75" s="388"/>
      <c r="D75" s="388"/>
      <c r="E75" s="771"/>
      <c r="F75" s="771"/>
      <c r="G75" s="771"/>
      <c r="H75" s="771"/>
      <c r="I75" s="771"/>
      <c r="J75" s="771"/>
      <c r="K75" s="771"/>
      <c r="L75" s="771"/>
      <c r="M75" s="771"/>
      <c r="N75" s="771"/>
      <c r="O75" s="771"/>
      <c r="P75" s="771"/>
      <c r="Q75" s="771"/>
      <c r="R75" s="771"/>
      <c r="S75" s="771"/>
      <c r="T75" s="771"/>
      <c r="U75" s="771"/>
      <c r="V75" s="771"/>
      <c r="W75" s="771"/>
      <c r="X75" s="771"/>
      <c r="Y75" s="771"/>
      <c r="Z75" s="771"/>
      <c r="AA75" s="771"/>
      <c r="AB75" s="771"/>
      <c r="AC75" s="771"/>
      <c r="AD75" s="771"/>
      <c r="AE75" s="771"/>
      <c r="AF75" s="771"/>
      <c r="AG75" s="772"/>
      <c r="AH75" s="773"/>
      <c r="AI75" s="773"/>
      <c r="AJ75" s="773"/>
      <c r="AK75" s="773"/>
      <c r="AL75" s="773"/>
      <c r="AM75" s="773"/>
      <c r="AN75" s="773"/>
      <c r="AO75" s="773"/>
      <c r="AP75" s="773"/>
      <c r="AQ75" s="773"/>
      <c r="AR75" s="773"/>
      <c r="AS75" s="773"/>
      <c r="AT75" s="773"/>
      <c r="AU75" s="773"/>
      <c r="AV75" s="773"/>
      <c r="AW75" s="773"/>
      <c r="AX75" s="773"/>
      <c r="AY75" s="773"/>
      <c r="AZ75" s="773"/>
      <c r="BA75" s="773"/>
      <c r="BB75" s="773"/>
      <c r="BC75" s="773"/>
      <c r="BD75" s="773"/>
      <c r="BE75" s="773"/>
      <c r="BF75" s="773"/>
      <c r="BG75" s="773"/>
      <c r="BH75" s="773"/>
      <c r="BI75" s="773"/>
      <c r="BJ75" s="773"/>
      <c r="BK75" s="773"/>
      <c r="BL75" s="773"/>
      <c r="BM75" s="773"/>
      <c r="BN75" s="773"/>
      <c r="BO75" s="773"/>
      <c r="BP75" s="773"/>
      <c r="BQ75" s="773"/>
      <c r="BR75" s="773"/>
      <c r="BS75" s="773"/>
      <c r="BT75" s="773"/>
      <c r="BU75" s="773"/>
      <c r="BV75" s="773"/>
      <c r="BW75" s="773"/>
      <c r="BX75" s="773"/>
      <c r="BY75" s="773"/>
      <c r="BZ75" s="773"/>
      <c r="CA75" s="773"/>
      <c r="CB75" s="773"/>
      <c r="CC75" s="773"/>
      <c r="CD75" s="773"/>
      <c r="CE75" s="773"/>
      <c r="CF75" s="773"/>
      <c r="CG75" s="773"/>
      <c r="CH75" s="773"/>
      <c r="CI75" s="773"/>
      <c r="CJ75" s="774"/>
      <c r="CK75" s="388"/>
      <c r="CL75" s="388"/>
      <c r="CM75" s="388"/>
    </row>
    <row r="76" spans="1:92" ht="23.25" customHeight="1">
      <c r="A76" s="388"/>
      <c r="B76" s="388"/>
      <c r="C76" s="389"/>
      <c r="D76" s="389"/>
      <c r="E76" s="775" t="s">
        <v>186</v>
      </c>
      <c r="F76" s="775"/>
      <c r="G76" s="775"/>
      <c r="H76" s="775"/>
      <c r="I76" s="775"/>
      <c r="J76" s="775"/>
      <c r="K76" s="775"/>
      <c r="L76" s="775"/>
      <c r="M76" s="775"/>
      <c r="N76" s="775"/>
      <c r="O76" s="775"/>
      <c r="P76" s="775"/>
      <c r="Q76" s="775"/>
      <c r="R76" s="775"/>
      <c r="S76" s="775"/>
      <c r="T76" s="775"/>
      <c r="U76" s="775"/>
      <c r="V76" s="775"/>
      <c r="W76" s="775"/>
      <c r="X76" s="775"/>
      <c r="Y76" s="775"/>
      <c r="Z76" s="775"/>
      <c r="AA76" s="775"/>
      <c r="AB76" s="775"/>
      <c r="AC76" s="775"/>
      <c r="AD76" s="775"/>
      <c r="AE76" s="775"/>
      <c r="AF76" s="775"/>
      <c r="AG76" s="776" t="s">
        <v>187</v>
      </c>
      <c r="AH76" s="777"/>
      <c r="AI76" s="777"/>
      <c r="AJ76" s="777"/>
      <c r="AK76" s="777"/>
      <c r="AL76" s="777"/>
      <c r="AM76" s="777"/>
      <c r="AN76" s="777"/>
      <c r="AO76" s="777"/>
      <c r="AP76" s="777"/>
      <c r="AQ76" s="777"/>
      <c r="AR76" s="777"/>
      <c r="AS76" s="777"/>
      <c r="AT76" s="777"/>
      <c r="AU76" s="777"/>
      <c r="AV76" s="777"/>
      <c r="AW76" s="777"/>
      <c r="AX76" s="777"/>
      <c r="AY76" s="777"/>
      <c r="AZ76" s="777"/>
      <c r="BA76" s="777"/>
      <c r="BB76" s="777"/>
      <c r="BC76" s="777"/>
      <c r="BD76" s="777"/>
      <c r="BE76" s="777"/>
      <c r="BF76" s="777"/>
      <c r="BG76" s="777"/>
      <c r="BH76" s="777"/>
      <c r="BI76" s="777"/>
      <c r="BJ76" s="777"/>
      <c r="BK76" s="777"/>
      <c r="BL76" s="777"/>
      <c r="BM76" s="777"/>
      <c r="BN76" s="777"/>
      <c r="BO76" s="777"/>
      <c r="BP76" s="777"/>
      <c r="BQ76" s="777"/>
      <c r="BR76" s="777"/>
      <c r="BS76" s="777"/>
      <c r="BT76" s="777"/>
      <c r="BU76" s="777"/>
      <c r="BV76" s="777"/>
      <c r="BW76" s="777"/>
      <c r="BX76" s="777"/>
      <c r="BY76" s="777"/>
      <c r="BZ76" s="777"/>
      <c r="CA76" s="777"/>
      <c r="CB76" s="777"/>
      <c r="CC76" s="777"/>
      <c r="CD76" s="777"/>
      <c r="CE76" s="777"/>
      <c r="CF76" s="777"/>
      <c r="CG76" s="777"/>
      <c r="CH76" s="777"/>
      <c r="CI76" s="777"/>
      <c r="CJ76" s="778"/>
      <c r="CK76" s="388"/>
      <c r="CL76" s="388"/>
      <c r="CM76" s="388"/>
    </row>
    <row r="77" spans="1:92" ht="30" customHeight="1">
      <c r="A77" s="388"/>
      <c r="B77" s="388"/>
      <c r="C77" s="389"/>
      <c r="D77" s="389"/>
      <c r="E77" s="792"/>
      <c r="F77" s="792"/>
      <c r="G77" s="792"/>
      <c r="H77" s="792"/>
      <c r="I77" s="792"/>
      <c r="J77" s="792"/>
      <c r="K77" s="792"/>
      <c r="L77" s="771"/>
      <c r="M77" s="771"/>
      <c r="N77" s="771"/>
      <c r="O77" s="771"/>
      <c r="P77" s="771"/>
      <c r="Q77" s="771"/>
      <c r="R77" s="771"/>
      <c r="S77" s="771"/>
      <c r="T77" s="771"/>
      <c r="U77" s="771"/>
      <c r="V77" s="771"/>
      <c r="W77" s="771"/>
      <c r="X77" s="771"/>
      <c r="Y77" s="771"/>
      <c r="Z77" s="771"/>
      <c r="AA77" s="771"/>
      <c r="AB77" s="771"/>
      <c r="AC77" s="771"/>
      <c r="AD77" s="771"/>
      <c r="AE77" s="771"/>
      <c r="AF77" s="771"/>
      <c r="AG77" s="772"/>
      <c r="AH77" s="773"/>
      <c r="AI77" s="773"/>
      <c r="AJ77" s="773"/>
      <c r="AK77" s="773"/>
      <c r="AL77" s="773"/>
      <c r="AM77" s="773"/>
      <c r="AN77" s="773"/>
      <c r="AO77" s="773"/>
      <c r="AP77" s="773"/>
      <c r="AQ77" s="773"/>
      <c r="AR77" s="773"/>
      <c r="AS77" s="773"/>
      <c r="AT77" s="773"/>
      <c r="AU77" s="773"/>
      <c r="AV77" s="773"/>
      <c r="AW77" s="773"/>
      <c r="AX77" s="773"/>
      <c r="AY77" s="773"/>
      <c r="AZ77" s="773"/>
      <c r="BA77" s="773"/>
      <c r="BB77" s="773"/>
      <c r="BC77" s="773"/>
      <c r="BD77" s="773"/>
      <c r="BE77" s="773"/>
      <c r="BF77" s="773"/>
      <c r="BG77" s="773"/>
      <c r="BH77" s="773"/>
      <c r="BI77" s="773"/>
      <c r="BJ77" s="773"/>
      <c r="BK77" s="773"/>
      <c r="BL77" s="773"/>
      <c r="BM77" s="773"/>
      <c r="BN77" s="773"/>
      <c r="BO77" s="773"/>
      <c r="BP77" s="773"/>
      <c r="BQ77" s="773"/>
      <c r="BR77" s="773"/>
      <c r="BS77" s="773"/>
      <c r="BT77" s="773"/>
      <c r="BU77" s="773"/>
      <c r="BV77" s="773"/>
      <c r="BW77" s="773"/>
      <c r="BX77" s="773"/>
      <c r="BY77" s="773"/>
      <c r="BZ77" s="773"/>
      <c r="CA77" s="773"/>
      <c r="CB77" s="773"/>
      <c r="CC77" s="773"/>
      <c r="CD77" s="773"/>
      <c r="CE77" s="773"/>
      <c r="CF77" s="773"/>
      <c r="CG77" s="773"/>
      <c r="CH77" s="773"/>
      <c r="CI77" s="773"/>
      <c r="CJ77" s="774"/>
      <c r="CK77" s="388"/>
      <c r="CL77" s="388"/>
      <c r="CM77" s="388"/>
    </row>
    <row r="78" spans="1:92" ht="23.25" customHeight="1">
      <c r="A78" s="388"/>
      <c r="B78" s="388"/>
      <c r="C78" s="389"/>
      <c r="D78" s="389"/>
      <c r="E78" s="393" t="s">
        <v>188</v>
      </c>
      <c r="F78" s="394"/>
      <c r="G78" s="415"/>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5"/>
      <c r="AY78" s="415"/>
      <c r="AZ78" s="415"/>
      <c r="BA78" s="415"/>
      <c r="BB78" s="415"/>
      <c r="BC78" s="415"/>
      <c r="BD78" s="415"/>
      <c r="BE78" s="415"/>
      <c r="BF78" s="415"/>
      <c r="BG78" s="415"/>
      <c r="BH78" s="415"/>
      <c r="BI78" s="415"/>
      <c r="BJ78" s="415"/>
      <c r="BK78" s="415"/>
      <c r="BL78" s="415"/>
      <c r="BM78" s="415"/>
      <c r="BN78" s="415"/>
      <c r="BO78" s="415"/>
      <c r="BP78" s="415"/>
      <c r="BQ78" s="415"/>
      <c r="BR78" s="415"/>
      <c r="BS78" s="415"/>
      <c r="BT78" s="415"/>
      <c r="BU78" s="415"/>
      <c r="BV78" s="415"/>
      <c r="BW78" s="415"/>
      <c r="BX78" s="415"/>
      <c r="BY78" s="415"/>
      <c r="BZ78" s="415"/>
      <c r="CA78" s="415"/>
      <c r="CB78" s="415"/>
      <c r="CC78" s="415"/>
      <c r="CD78" s="415"/>
      <c r="CE78" s="415"/>
      <c r="CF78" s="415"/>
      <c r="CG78" s="415"/>
      <c r="CH78" s="415"/>
      <c r="CI78" s="415"/>
      <c r="CJ78" s="416"/>
      <c r="CK78" s="388"/>
      <c r="CL78" s="388"/>
      <c r="CM78" s="388"/>
    </row>
    <row r="79" spans="1:92" ht="30" customHeight="1">
      <c r="A79" s="388"/>
      <c r="B79" s="388"/>
      <c r="C79" s="389"/>
      <c r="D79" s="389"/>
      <c r="E79" s="788" t="s">
        <v>8</v>
      </c>
      <c r="F79" s="789"/>
      <c r="G79" s="789"/>
      <c r="H79" s="790" t="s">
        <v>189</v>
      </c>
      <c r="I79" s="790"/>
      <c r="J79" s="790"/>
      <c r="K79" s="790"/>
      <c r="L79" s="790"/>
      <c r="M79" s="790"/>
      <c r="N79" s="790"/>
      <c r="O79" s="790"/>
      <c r="P79" s="790"/>
      <c r="Q79" s="790"/>
      <c r="R79" s="790"/>
      <c r="S79" s="790"/>
      <c r="T79" s="790"/>
      <c r="U79" s="790"/>
      <c r="V79" s="790"/>
      <c r="W79" s="790"/>
      <c r="X79" s="790"/>
      <c r="Y79" s="790"/>
      <c r="Z79" s="790"/>
      <c r="AA79" s="790"/>
      <c r="AB79" s="790"/>
      <c r="AC79" s="790"/>
      <c r="AD79" s="790"/>
      <c r="AE79" s="790"/>
      <c r="AF79" s="791"/>
      <c r="AG79" s="788" t="s">
        <v>8</v>
      </c>
      <c r="AH79" s="789"/>
      <c r="AI79" s="789"/>
      <c r="AJ79" s="790" t="s">
        <v>190</v>
      </c>
      <c r="AK79" s="790"/>
      <c r="AL79" s="790"/>
      <c r="AM79" s="790"/>
      <c r="AN79" s="790"/>
      <c r="AO79" s="790"/>
      <c r="AP79" s="790"/>
      <c r="AQ79" s="790"/>
      <c r="AR79" s="790"/>
      <c r="AS79" s="790"/>
      <c r="AT79" s="790"/>
      <c r="AU79" s="790"/>
      <c r="AV79" s="790"/>
      <c r="AW79" s="790"/>
      <c r="AX79" s="790"/>
      <c r="AY79" s="790"/>
      <c r="AZ79" s="790"/>
      <c r="BA79" s="790"/>
      <c r="BB79" s="790"/>
      <c r="BC79" s="790"/>
      <c r="BD79" s="791"/>
      <c r="BE79" s="788" t="s">
        <v>8</v>
      </c>
      <c r="BF79" s="789"/>
      <c r="BG79" s="789"/>
      <c r="BH79" s="790" t="s">
        <v>191</v>
      </c>
      <c r="BI79" s="790"/>
      <c r="BJ79" s="790"/>
      <c r="BK79" s="790"/>
      <c r="BL79" s="790"/>
      <c r="BM79" s="790"/>
      <c r="BN79" s="790"/>
      <c r="BO79" s="790"/>
      <c r="BP79" s="782"/>
      <c r="BQ79" s="782"/>
      <c r="BR79" s="782"/>
      <c r="BS79" s="782"/>
      <c r="BT79" s="782"/>
      <c r="BU79" s="782"/>
      <c r="BV79" s="782"/>
      <c r="BW79" s="782"/>
      <c r="BX79" s="782"/>
      <c r="BY79" s="782"/>
      <c r="BZ79" s="782"/>
      <c r="CA79" s="782"/>
      <c r="CB79" s="782"/>
      <c r="CC79" s="782"/>
      <c r="CD79" s="782"/>
      <c r="CE79" s="782"/>
      <c r="CF79" s="783" t="s">
        <v>209</v>
      </c>
      <c r="CG79" s="783"/>
      <c r="CH79" s="783"/>
      <c r="CI79" s="783"/>
      <c r="CJ79" s="784"/>
      <c r="CK79" s="388"/>
      <c r="CL79" s="388"/>
      <c r="CM79" s="388"/>
    </row>
    <row r="80" spans="1:92" ht="30" customHeight="1">
      <c r="A80" s="388"/>
      <c r="B80" s="388"/>
      <c r="C80" s="389"/>
      <c r="D80" s="389"/>
      <c r="E80" s="775" t="s">
        <v>210</v>
      </c>
      <c r="F80" s="775"/>
      <c r="G80" s="775"/>
      <c r="H80" s="775"/>
      <c r="I80" s="775"/>
      <c r="J80" s="775"/>
      <c r="K80" s="775"/>
      <c r="L80" s="775"/>
      <c r="M80" s="775"/>
      <c r="N80" s="775"/>
      <c r="O80" s="775"/>
      <c r="P80" s="775"/>
      <c r="Q80" s="775"/>
      <c r="R80" s="775"/>
      <c r="S80" s="775"/>
      <c r="T80" s="775"/>
      <c r="U80" s="775"/>
      <c r="V80" s="775"/>
      <c r="W80" s="775"/>
      <c r="X80" s="775"/>
      <c r="Y80" s="775"/>
      <c r="Z80" s="775"/>
      <c r="AA80" s="775"/>
      <c r="AB80" s="775"/>
      <c r="AC80" s="775"/>
      <c r="AD80" s="775"/>
      <c r="AE80" s="775"/>
      <c r="AF80" s="775"/>
      <c r="AG80" s="785"/>
      <c r="AH80" s="786"/>
      <c r="AI80" s="786"/>
      <c r="AJ80" s="786"/>
      <c r="AK80" s="786"/>
      <c r="AL80" s="786"/>
      <c r="AM80" s="786"/>
      <c r="AN80" s="787"/>
      <c r="AO80" s="785"/>
      <c r="AP80" s="786"/>
      <c r="AQ80" s="786"/>
      <c r="AR80" s="786"/>
      <c r="AS80" s="786"/>
      <c r="AT80" s="786"/>
      <c r="AU80" s="786"/>
      <c r="AV80" s="787"/>
      <c r="AW80" s="785"/>
      <c r="AX80" s="786"/>
      <c r="AY80" s="786"/>
      <c r="AZ80" s="786"/>
      <c r="BA80" s="786"/>
      <c r="BB80" s="786"/>
      <c r="BC80" s="786"/>
      <c r="BD80" s="787"/>
      <c r="BE80" s="785"/>
      <c r="BF80" s="786"/>
      <c r="BG80" s="786"/>
      <c r="BH80" s="786"/>
      <c r="BI80" s="786"/>
      <c r="BJ80" s="786"/>
      <c r="BK80" s="786"/>
      <c r="BL80" s="787"/>
      <c r="BM80" s="785"/>
      <c r="BN80" s="786"/>
      <c r="BO80" s="786"/>
      <c r="BP80" s="786"/>
      <c r="BQ80" s="786"/>
      <c r="BR80" s="786"/>
      <c r="BS80" s="786"/>
      <c r="BT80" s="787"/>
      <c r="BU80" s="785"/>
      <c r="BV80" s="786"/>
      <c r="BW80" s="786"/>
      <c r="BX80" s="786"/>
      <c r="BY80" s="786"/>
      <c r="BZ80" s="786"/>
      <c r="CA80" s="786"/>
      <c r="CB80" s="787"/>
      <c r="CC80" s="785"/>
      <c r="CD80" s="786"/>
      <c r="CE80" s="786"/>
      <c r="CF80" s="786"/>
      <c r="CG80" s="786"/>
      <c r="CH80" s="786"/>
      <c r="CI80" s="786"/>
      <c r="CJ80" s="787"/>
      <c r="CK80" s="388"/>
      <c r="CL80" s="388"/>
      <c r="CM80" s="388"/>
    </row>
    <row r="81" spans="1:91" ht="30" customHeight="1">
      <c r="A81" s="388"/>
      <c r="B81" s="388"/>
      <c r="C81" s="389"/>
      <c r="D81" s="389"/>
      <c r="E81" s="775" t="s">
        <v>192</v>
      </c>
      <c r="F81" s="775"/>
      <c r="G81" s="775"/>
      <c r="H81" s="775"/>
      <c r="I81" s="775"/>
      <c r="J81" s="775"/>
      <c r="K81" s="775"/>
      <c r="L81" s="775"/>
      <c r="M81" s="775"/>
      <c r="N81" s="775"/>
      <c r="O81" s="775"/>
      <c r="P81" s="775"/>
      <c r="Q81" s="775"/>
      <c r="R81" s="775"/>
      <c r="S81" s="775"/>
      <c r="T81" s="775"/>
      <c r="U81" s="775"/>
      <c r="V81" s="775"/>
      <c r="W81" s="775"/>
      <c r="X81" s="775"/>
      <c r="Y81" s="775"/>
      <c r="Z81" s="775"/>
      <c r="AA81" s="775"/>
      <c r="AB81" s="775"/>
      <c r="AC81" s="775"/>
      <c r="AD81" s="775"/>
      <c r="AE81" s="775"/>
      <c r="AF81" s="775"/>
      <c r="AG81" s="779"/>
      <c r="AH81" s="780"/>
      <c r="AI81" s="780"/>
      <c r="AJ81" s="780"/>
      <c r="AK81" s="780"/>
      <c r="AL81" s="780"/>
      <c r="AM81" s="780"/>
      <c r="AN81" s="780"/>
      <c r="AO81" s="780"/>
      <c r="AP81" s="780"/>
      <c r="AQ81" s="780"/>
      <c r="AR81" s="780"/>
      <c r="AS81" s="780"/>
      <c r="AT81" s="780"/>
      <c r="AU81" s="780"/>
      <c r="AV81" s="780"/>
      <c r="AW81" s="780"/>
      <c r="AX81" s="780"/>
      <c r="AY81" s="780"/>
      <c r="AZ81" s="780"/>
      <c r="BA81" s="780"/>
      <c r="BB81" s="780"/>
      <c r="BC81" s="780"/>
      <c r="BD81" s="780"/>
      <c r="BE81" s="780"/>
      <c r="BF81" s="780"/>
      <c r="BG81" s="780"/>
      <c r="BH81" s="780"/>
      <c r="BI81" s="780"/>
      <c r="BJ81" s="780"/>
      <c r="BK81" s="780"/>
      <c r="BL81" s="780"/>
      <c r="BM81" s="780"/>
      <c r="BN81" s="780"/>
      <c r="BO81" s="780"/>
      <c r="BP81" s="780"/>
      <c r="BQ81" s="780"/>
      <c r="BR81" s="780"/>
      <c r="BS81" s="780"/>
      <c r="BT81" s="780"/>
      <c r="BU81" s="780"/>
      <c r="BV81" s="780"/>
      <c r="BW81" s="780"/>
      <c r="BX81" s="780"/>
      <c r="BY81" s="780"/>
      <c r="BZ81" s="780"/>
      <c r="CA81" s="780"/>
      <c r="CB81" s="780"/>
      <c r="CC81" s="780"/>
      <c r="CD81" s="780"/>
      <c r="CE81" s="780"/>
      <c r="CF81" s="780"/>
      <c r="CG81" s="780"/>
      <c r="CH81" s="780"/>
      <c r="CI81" s="780"/>
      <c r="CJ81" s="781"/>
      <c r="CK81" s="388"/>
      <c r="CL81" s="388"/>
      <c r="CM81" s="388"/>
    </row>
    <row r="82" spans="1:91" ht="23.25" customHeight="1">
      <c r="A82" s="388"/>
      <c r="B82" s="388"/>
      <c r="C82" s="389"/>
      <c r="D82" s="389"/>
      <c r="E82" s="390"/>
      <c r="F82" s="390"/>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88"/>
      <c r="AE82" s="388"/>
      <c r="AF82" s="388"/>
      <c r="AG82" s="388"/>
      <c r="AH82" s="388"/>
      <c r="AI82" s="388"/>
      <c r="AJ82" s="388"/>
      <c r="AK82" s="388"/>
      <c r="AL82" s="388"/>
      <c r="AM82" s="388"/>
      <c r="AN82" s="388"/>
      <c r="AO82" s="388"/>
      <c r="AP82" s="388"/>
      <c r="AQ82" s="388"/>
      <c r="AR82" s="388"/>
      <c r="AS82" s="388"/>
      <c r="AT82" s="388"/>
      <c r="AU82" s="388"/>
      <c r="AV82" s="388"/>
      <c r="AW82" s="388"/>
      <c r="AX82" s="388"/>
      <c r="AY82" s="388"/>
      <c r="AZ82" s="388"/>
      <c r="BA82" s="388"/>
      <c r="BB82" s="388"/>
      <c r="BC82" s="388"/>
      <c r="BD82" s="388"/>
      <c r="BE82" s="388"/>
      <c r="BF82" s="388"/>
      <c r="BG82" s="388"/>
      <c r="BH82" s="388"/>
      <c r="BI82" s="388"/>
      <c r="BJ82" s="388"/>
      <c r="BK82" s="388"/>
      <c r="BL82" s="388"/>
      <c r="BM82" s="388"/>
      <c r="BN82" s="388"/>
      <c r="BO82" s="388"/>
      <c r="BP82" s="388"/>
      <c r="BQ82" s="388"/>
      <c r="BR82" s="388"/>
      <c r="BS82" s="388"/>
      <c r="BT82" s="388"/>
      <c r="BU82" s="388"/>
      <c r="BV82" s="388"/>
      <c r="BW82" s="388"/>
      <c r="BX82" s="388"/>
      <c r="BY82" s="388"/>
      <c r="BZ82" s="388"/>
      <c r="CA82" s="388"/>
      <c r="CB82" s="388"/>
      <c r="CC82" s="388"/>
      <c r="CD82" s="388"/>
      <c r="CE82" s="388"/>
      <c r="CF82" s="388"/>
      <c r="CG82" s="388"/>
      <c r="CH82" s="388"/>
      <c r="CI82" s="388"/>
      <c r="CJ82" s="388"/>
      <c r="CK82" s="388"/>
      <c r="CL82" s="388"/>
      <c r="CM82" s="388"/>
    </row>
    <row r="83" spans="1:91" ht="23.25" customHeight="1">
      <c r="A83" s="388"/>
      <c r="B83" s="388"/>
      <c r="C83" s="389"/>
      <c r="D83" s="389"/>
      <c r="E83" s="390"/>
      <c r="F83" s="390"/>
      <c r="G83" s="388"/>
      <c r="H83" s="388"/>
      <c r="I83" s="388"/>
      <c r="J83" s="388"/>
      <c r="K83" s="388"/>
      <c r="L83" s="388"/>
      <c r="M83" s="388"/>
      <c r="N83" s="388"/>
      <c r="O83" s="388"/>
      <c r="P83" s="388"/>
      <c r="Q83" s="388"/>
      <c r="R83" s="388"/>
      <c r="S83" s="388"/>
      <c r="T83" s="388"/>
      <c r="U83" s="388"/>
      <c r="V83" s="388"/>
      <c r="W83" s="388"/>
      <c r="X83" s="388"/>
      <c r="Y83" s="388"/>
      <c r="Z83" s="388"/>
      <c r="AA83" s="388"/>
      <c r="AB83" s="388"/>
      <c r="AC83" s="388"/>
      <c r="AD83" s="388"/>
      <c r="AE83" s="388"/>
      <c r="AF83" s="388"/>
      <c r="AG83" s="388"/>
      <c r="AH83" s="388"/>
      <c r="AI83" s="388"/>
      <c r="AJ83" s="388"/>
      <c r="AK83" s="388"/>
      <c r="AL83" s="388"/>
      <c r="AM83" s="388"/>
      <c r="AN83" s="388"/>
      <c r="AO83" s="388"/>
      <c r="AP83" s="388"/>
      <c r="AQ83" s="388"/>
      <c r="AR83" s="388"/>
      <c r="AS83" s="388"/>
      <c r="AT83" s="388"/>
      <c r="AU83" s="388"/>
      <c r="AV83" s="388"/>
      <c r="AW83" s="388"/>
      <c r="AX83" s="388"/>
      <c r="AY83" s="388"/>
      <c r="AZ83" s="388"/>
      <c r="BA83" s="388"/>
      <c r="BB83" s="388"/>
      <c r="BC83" s="388"/>
      <c r="BD83" s="388"/>
      <c r="BE83" s="388"/>
      <c r="BF83" s="388"/>
      <c r="BG83" s="388"/>
      <c r="BH83" s="388"/>
      <c r="BI83" s="388"/>
      <c r="BJ83" s="388"/>
      <c r="BK83" s="388"/>
      <c r="BL83" s="388"/>
      <c r="BM83" s="388"/>
      <c r="BN83" s="388"/>
      <c r="BO83" s="388"/>
      <c r="BP83" s="388"/>
      <c r="BQ83" s="388"/>
      <c r="BR83" s="388"/>
      <c r="BS83" s="388"/>
      <c r="BT83" s="388"/>
      <c r="BU83" s="388"/>
      <c r="BV83" s="388"/>
      <c r="BW83" s="388"/>
      <c r="BX83" s="388"/>
      <c r="BY83" s="388"/>
      <c r="BZ83" s="388"/>
      <c r="CA83" s="388"/>
      <c r="CB83" s="388"/>
      <c r="CC83" s="388"/>
      <c r="CD83" s="388"/>
      <c r="CE83" s="388"/>
      <c r="CF83" s="388"/>
      <c r="CG83" s="388"/>
      <c r="CH83" s="388"/>
      <c r="CI83" s="388"/>
      <c r="CJ83" s="388"/>
      <c r="CK83" s="388"/>
      <c r="CL83" s="388"/>
      <c r="CM83" s="388"/>
    </row>
    <row r="84" spans="1:91" ht="23.25" customHeight="1">
      <c r="A84" s="388"/>
      <c r="B84" s="388"/>
      <c r="C84" s="389"/>
      <c r="D84" s="389"/>
      <c r="E84" s="390"/>
      <c r="F84" s="390"/>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8"/>
      <c r="AL84" s="388"/>
      <c r="AM84" s="388"/>
      <c r="AN84" s="388"/>
      <c r="AO84" s="388"/>
      <c r="AP84" s="388"/>
      <c r="AQ84" s="388"/>
      <c r="AR84" s="388"/>
      <c r="AS84" s="388"/>
      <c r="AT84" s="388"/>
      <c r="AU84" s="388"/>
      <c r="AV84" s="388"/>
      <c r="AW84" s="388"/>
      <c r="AX84" s="388"/>
      <c r="AY84" s="388"/>
      <c r="AZ84" s="388"/>
      <c r="BA84" s="388"/>
      <c r="BB84" s="388"/>
      <c r="BC84" s="388"/>
      <c r="BD84" s="388"/>
      <c r="BE84" s="388"/>
      <c r="BF84" s="388"/>
      <c r="BG84" s="388"/>
      <c r="BH84" s="388"/>
      <c r="BI84" s="388"/>
      <c r="BJ84" s="388"/>
      <c r="BK84" s="388"/>
      <c r="BL84" s="388"/>
      <c r="BM84" s="388"/>
      <c r="BN84" s="388"/>
      <c r="BO84" s="388"/>
      <c r="BP84" s="388"/>
      <c r="BQ84" s="388"/>
      <c r="BR84" s="388"/>
      <c r="BS84" s="388"/>
      <c r="BT84" s="388"/>
      <c r="BU84" s="388"/>
      <c r="BV84" s="388"/>
      <c r="BW84" s="388"/>
      <c r="BX84" s="388"/>
      <c r="BY84" s="388"/>
      <c r="BZ84" s="388"/>
      <c r="CA84" s="388"/>
      <c r="CB84" s="388"/>
      <c r="CC84" s="388"/>
      <c r="CD84" s="388"/>
      <c r="CE84" s="388"/>
      <c r="CF84" s="388"/>
      <c r="CG84" s="388"/>
      <c r="CH84" s="388"/>
      <c r="CI84" s="388"/>
      <c r="CJ84" s="388"/>
      <c r="CK84" s="388"/>
      <c r="CL84" s="388"/>
      <c r="CM84" s="388"/>
    </row>
    <row r="85" spans="1:91" ht="23.25" customHeight="1">
      <c r="A85" s="388"/>
      <c r="B85" s="388"/>
      <c r="C85" s="389"/>
      <c r="D85" s="389"/>
      <c r="E85" s="390"/>
      <c r="F85" s="390"/>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c r="AV85" s="388"/>
      <c r="AW85" s="388"/>
      <c r="AX85" s="388"/>
      <c r="AY85" s="388"/>
      <c r="AZ85" s="388"/>
      <c r="BA85" s="388"/>
      <c r="BB85" s="388"/>
      <c r="BC85" s="388"/>
      <c r="BD85" s="388"/>
      <c r="BE85" s="388"/>
      <c r="BF85" s="388"/>
      <c r="BG85" s="388"/>
      <c r="BH85" s="388"/>
      <c r="BI85" s="388"/>
      <c r="BJ85" s="388"/>
      <c r="BK85" s="388"/>
      <c r="BL85" s="388"/>
      <c r="BM85" s="388"/>
      <c r="BN85" s="388"/>
      <c r="BO85" s="388"/>
      <c r="BP85" s="388"/>
      <c r="BQ85" s="388"/>
      <c r="BR85" s="388"/>
      <c r="BS85" s="388"/>
      <c r="BT85" s="388"/>
      <c r="BU85" s="388"/>
      <c r="BV85" s="388"/>
      <c r="BW85" s="388"/>
      <c r="BX85" s="388"/>
      <c r="BY85" s="388"/>
      <c r="BZ85" s="388"/>
      <c r="CA85" s="388"/>
      <c r="CB85" s="388"/>
      <c r="CC85" s="388"/>
      <c r="CD85" s="388"/>
      <c r="CE85" s="388"/>
      <c r="CF85" s="388"/>
      <c r="CG85" s="388"/>
      <c r="CH85" s="388"/>
      <c r="CI85" s="388"/>
      <c r="CJ85" s="388"/>
      <c r="CK85" s="388"/>
      <c r="CL85" s="388"/>
      <c r="CM85" s="388"/>
    </row>
    <row r="86" spans="1:91" ht="23.25" customHeight="1">
      <c r="A86" s="388"/>
      <c r="B86" s="388"/>
      <c r="C86" s="389"/>
      <c r="D86" s="389"/>
      <c r="E86" s="390"/>
      <c r="F86" s="390"/>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388"/>
      <c r="AO86" s="388"/>
      <c r="AP86" s="388"/>
      <c r="AQ86" s="388"/>
      <c r="AR86" s="388"/>
      <c r="AS86" s="388"/>
      <c r="AT86" s="388"/>
      <c r="AU86" s="388"/>
      <c r="AV86" s="388"/>
      <c r="AW86" s="388"/>
      <c r="AX86" s="388"/>
      <c r="AY86" s="388"/>
      <c r="AZ86" s="388"/>
      <c r="BA86" s="388"/>
      <c r="BB86" s="388"/>
      <c r="BC86" s="388"/>
      <c r="BD86" s="388"/>
      <c r="BE86" s="388"/>
      <c r="BF86" s="388"/>
      <c r="BG86" s="388"/>
      <c r="BH86" s="388"/>
      <c r="BI86" s="388"/>
      <c r="BJ86" s="388"/>
      <c r="BK86" s="388"/>
      <c r="BL86" s="388"/>
      <c r="BM86" s="388"/>
      <c r="BN86" s="388"/>
      <c r="BO86" s="388"/>
      <c r="BP86" s="388"/>
      <c r="BQ86" s="388"/>
      <c r="BR86" s="388"/>
      <c r="BS86" s="388"/>
      <c r="BT86" s="388"/>
      <c r="BU86" s="388"/>
      <c r="BV86" s="388"/>
      <c r="BW86" s="388"/>
      <c r="BX86" s="388"/>
      <c r="BY86" s="388"/>
      <c r="BZ86" s="388"/>
      <c r="CA86" s="388"/>
      <c r="CB86" s="388"/>
      <c r="CC86" s="388"/>
      <c r="CD86" s="388"/>
      <c r="CE86" s="388"/>
      <c r="CF86" s="388"/>
      <c r="CG86" s="388"/>
      <c r="CH86" s="388"/>
      <c r="CI86" s="388"/>
      <c r="CJ86" s="388"/>
      <c r="CK86" s="388"/>
      <c r="CL86" s="388"/>
      <c r="CM86" s="388"/>
    </row>
    <row r="87" spans="1:91" ht="23.25" customHeight="1">
      <c r="A87" s="388"/>
      <c r="B87" s="388"/>
      <c r="C87" s="389"/>
      <c r="D87" s="389"/>
      <c r="E87" s="390"/>
      <c r="F87" s="390"/>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388"/>
      <c r="AO87" s="388"/>
      <c r="AP87" s="388"/>
      <c r="AQ87" s="388"/>
      <c r="AR87" s="388"/>
      <c r="AS87" s="388"/>
      <c r="AT87" s="388"/>
      <c r="AU87" s="388"/>
      <c r="AV87" s="388"/>
      <c r="AW87" s="388"/>
      <c r="AX87" s="388"/>
      <c r="AY87" s="388"/>
      <c r="AZ87" s="388"/>
      <c r="BA87" s="388"/>
      <c r="BB87" s="388"/>
      <c r="BC87" s="388"/>
      <c r="BD87" s="388"/>
      <c r="BE87" s="388"/>
      <c r="BF87" s="388"/>
      <c r="BG87" s="388"/>
      <c r="BH87" s="388"/>
      <c r="BI87" s="388"/>
      <c r="BJ87" s="388"/>
      <c r="BK87" s="388"/>
      <c r="BL87" s="388"/>
      <c r="BM87" s="388"/>
      <c r="BN87" s="388"/>
      <c r="BO87" s="388"/>
      <c r="BP87" s="388"/>
      <c r="BQ87" s="388"/>
      <c r="BR87" s="388"/>
      <c r="BS87" s="388"/>
      <c r="BT87" s="388"/>
      <c r="BU87" s="388"/>
      <c r="BV87" s="388"/>
      <c r="BW87" s="388"/>
      <c r="BX87" s="388"/>
      <c r="BY87" s="388"/>
      <c r="BZ87" s="388"/>
      <c r="CA87" s="388"/>
      <c r="CB87" s="388"/>
      <c r="CC87" s="388"/>
      <c r="CD87" s="388"/>
      <c r="CE87" s="388"/>
      <c r="CF87" s="388"/>
      <c r="CG87" s="388"/>
      <c r="CH87" s="388"/>
      <c r="CI87" s="388"/>
      <c r="CJ87" s="388"/>
      <c r="CK87" s="388"/>
      <c r="CL87" s="388"/>
      <c r="CM87" s="388"/>
    </row>
    <row r="88" spans="1:91" ht="23.25" customHeight="1">
      <c r="A88" s="388"/>
      <c r="B88" s="388"/>
      <c r="C88" s="389"/>
      <c r="D88" s="389"/>
      <c r="E88" s="390"/>
      <c r="F88" s="390"/>
      <c r="G88" s="388"/>
      <c r="H88" s="388"/>
      <c r="I88" s="388"/>
      <c r="J88" s="388"/>
      <c r="K88" s="388"/>
      <c r="L88" s="388"/>
      <c r="M88" s="388"/>
      <c r="N88" s="388"/>
      <c r="O88" s="388"/>
      <c r="P88" s="388"/>
      <c r="Q88" s="388"/>
      <c r="R88" s="388"/>
      <c r="S88" s="388"/>
      <c r="T88" s="388"/>
      <c r="U88" s="388"/>
      <c r="V88" s="388"/>
      <c r="W88" s="388"/>
      <c r="X88" s="388"/>
      <c r="Y88" s="388"/>
      <c r="Z88" s="388"/>
      <c r="AA88" s="388"/>
      <c r="AB88" s="388"/>
      <c r="AC88" s="388"/>
      <c r="AD88" s="388"/>
      <c r="AE88" s="388"/>
      <c r="AF88" s="388"/>
      <c r="AG88" s="388"/>
      <c r="AH88" s="388"/>
      <c r="AI88" s="388"/>
      <c r="AJ88" s="388"/>
      <c r="AK88" s="388"/>
      <c r="AL88" s="388"/>
      <c r="AM88" s="388"/>
      <c r="AN88" s="388"/>
      <c r="AO88" s="388"/>
      <c r="AP88" s="388"/>
      <c r="AQ88" s="388"/>
      <c r="AR88" s="388"/>
      <c r="AS88" s="388"/>
      <c r="AT88" s="388"/>
      <c r="AU88" s="388"/>
      <c r="AV88" s="388"/>
      <c r="AW88" s="388"/>
      <c r="AX88" s="388"/>
      <c r="AY88" s="388"/>
      <c r="AZ88" s="388"/>
      <c r="BA88" s="388"/>
      <c r="BB88" s="388"/>
      <c r="BC88" s="388"/>
      <c r="BD88" s="388"/>
      <c r="BE88" s="388"/>
      <c r="BF88" s="388"/>
      <c r="BG88" s="388"/>
      <c r="BH88" s="388"/>
      <c r="BI88" s="388"/>
      <c r="BJ88" s="388"/>
      <c r="BK88" s="388"/>
      <c r="BL88" s="388"/>
      <c r="BM88" s="388"/>
      <c r="BN88" s="388"/>
      <c r="BO88" s="388"/>
      <c r="BP88" s="388"/>
      <c r="BQ88" s="388"/>
      <c r="BR88" s="388"/>
      <c r="BS88" s="388"/>
      <c r="BT88" s="388"/>
      <c r="BU88" s="388"/>
      <c r="BV88" s="388"/>
      <c r="BW88" s="388"/>
      <c r="BX88" s="388"/>
      <c r="BY88" s="388"/>
      <c r="BZ88" s="388"/>
      <c r="CA88" s="388"/>
      <c r="CB88" s="388"/>
      <c r="CC88" s="388"/>
      <c r="CD88" s="388"/>
      <c r="CE88" s="388"/>
      <c r="CF88" s="388"/>
      <c r="CG88" s="388"/>
      <c r="CH88" s="388"/>
      <c r="CI88" s="388"/>
      <c r="CJ88" s="388"/>
      <c r="CK88" s="388"/>
      <c r="CL88" s="388"/>
      <c r="CM88" s="388"/>
    </row>
    <row r="89" spans="1:91" ht="23.25" customHeight="1">
      <c r="A89" s="388"/>
      <c r="B89" s="388"/>
      <c r="C89" s="389"/>
      <c r="D89" s="389"/>
      <c r="E89" s="390"/>
      <c r="F89" s="390"/>
      <c r="G89" s="388"/>
      <c r="H89" s="388"/>
      <c r="I89" s="388"/>
      <c r="J89" s="388"/>
      <c r="K89" s="388"/>
      <c r="L89" s="388"/>
      <c r="M89" s="388"/>
      <c r="N89" s="388"/>
      <c r="O89" s="388"/>
      <c r="P89" s="388"/>
      <c r="Q89" s="388"/>
      <c r="R89" s="388"/>
      <c r="S89" s="388"/>
      <c r="T89" s="388"/>
      <c r="U89" s="388"/>
      <c r="V89" s="388"/>
      <c r="W89" s="388"/>
      <c r="X89" s="388"/>
      <c r="Y89" s="388"/>
      <c r="Z89" s="388"/>
      <c r="AA89" s="388"/>
      <c r="AB89" s="388"/>
      <c r="AC89" s="388"/>
      <c r="AD89" s="388"/>
      <c r="AE89" s="388"/>
      <c r="AF89" s="388"/>
      <c r="AG89" s="388"/>
      <c r="AH89" s="388"/>
      <c r="AI89" s="388"/>
      <c r="AJ89" s="388"/>
      <c r="AK89" s="388"/>
      <c r="AL89" s="388"/>
      <c r="AM89" s="388"/>
      <c r="AN89" s="388"/>
      <c r="AO89" s="388"/>
      <c r="AP89" s="388"/>
      <c r="AQ89" s="388"/>
      <c r="AR89" s="388"/>
      <c r="AS89" s="388"/>
      <c r="AT89" s="388"/>
      <c r="AU89" s="388"/>
      <c r="AV89" s="388"/>
      <c r="AW89" s="388"/>
      <c r="AX89" s="388"/>
      <c r="AY89" s="388"/>
      <c r="AZ89" s="388"/>
      <c r="BA89" s="388"/>
      <c r="BB89" s="388"/>
      <c r="BC89" s="388"/>
      <c r="BD89" s="388"/>
      <c r="BE89" s="388"/>
      <c r="BF89" s="388"/>
      <c r="BG89" s="388"/>
      <c r="BH89" s="388"/>
      <c r="BI89" s="388"/>
      <c r="BJ89" s="388"/>
      <c r="BK89" s="388"/>
      <c r="BL89" s="388"/>
      <c r="BM89" s="388"/>
      <c r="BN89" s="388"/>
      <c r="BO89" s="388"/>
      <c r="BP89" s="388"/>
      <c r="BQ89" s="388"/>
      <c r="BR89" s="388"/>
      <c r="BS89" s="388"/>
      <c r="BT89" s="388"/>
      <c r="BU89" s="388"/>
      <c r="BV89" s="388"/>
      <c r="BW89" s="388"/>
      <c r="BX89" s="388"/>
      <c r="BY89" s="388"/>
      <c r="BZ89" s="388"/>
      <c r="CA89" s="388"/>
      <c r="CB89" s="388"/>
      <c r="CC89" s="388"/>
      <c r="CD89" s="388"/>
      <c r="CE89" s="388"/>
      <c r="CF89" s="388"/>
      <c r="CG89" s="388"/>
      <c r="CH89" s="388"/>
      <c r="CI89" s="388"/>
      <c r="CJ89" s="388"/>
      <c r="CK89" s="388"/>
      <c r="CL89" s="388"/>
      <c r="CM89" s="388"/>
    </row>
    <row r="90" spans="1:91" ht="23.25" customHeight="1">
      <c r="A90" s="388"/>
      <c r="B90" s="388"/>
      <c r="C90" s="389"/>
      <c r="D90" s="389"/>
      <c r="E90" s="390"/>
      <c r="F90" s="390"/>
      <c r="G90" s="388"/>
      <c r="H90" s="388"/>
      <c r="I90" s="388"/>
      <c r="J90" s="388"/>
      <c r="K90" s="388"/>
      <c r="L90" s="388"/>
      <c r="M90" s="388"/>
      <c r="N90" s="388"/>
      <c r="O90" s="388"/>
      <c r="P90" s="388"/>
      <c r="Q90" s="388"/>
      <c r="R90" s="388"/>
      <c r="S90" s="388"/>
      <c r="T90" s="388"/>
      <c r="U90" s="388"/>
      <c r="V90" s="388"/>
      <c r="W90" s="388"/>
      <c r="X90" s="388"/>
      <c r="Y90" s="388"/>
      <c r="Z90" s="388"/>
      <c r="AA90" s="388"/>
      <c r="AB90" s="388"/>
      <c r="AC90" s="388"/>
      <c r="AD90" s="388"/>
      <c r="AE90" s="388"/>
      <c r="AF90" s="388"/>
      <c r="AG90" s="388"/>
      <c r="AH90" s="388"/>
      <c r="AI90" s="388"/>
      <c r="AJ90" s="388"/>
      <c r="AK90" s="388"/>
      <c r="AL90" s="388"/>
      <c r="AM90" s="388"/>
      <c r="AN90" s="388"/>
      <c r="AO90" s="388"/>
      <c r="AP90" s="388"/>
      <c r="AQ90" s="388"/>
      <c r="AR90" s="388"/>
      <c r="AS90" s="388"/>
      <c r="AT90" s="388"/>
      <c r="AU90" s="388"/>
      <c r="AV90" s="388"/>
      <c r="AW90" s="388"/>
      <c r="AX90" s="388"/>
      <c r="AY90" s="388"/>
      <c r="AZ90" s="388"/>
      <c r="BA90" s="388"/>
      <c r="BB90" s="388"/>
      <c r="BC90" s="388"/>
      <c r="BD90" s="388"/>
      <c r="BE90" s="388"/>
      <c r="BF90" s="388"/>
      <c r="BG90" s="388"/>
      <c r="BH90" s="388"/>
      <c r="BI90" s="388"/>
      <c r="BJ90" s="388"/>
      <c r="BK90" s="388"/>
      <c r="BL90" s="388"/>
      <c r="BM90" s="388"/>
      <c r="BN90" s="388"/>
      <c r="BO90" s="388"/>
      <c r="BP90" s="388"/>
      <c r="BQ90" s="388"/>
      <c r="BR90" s="388"/>
      <c r="BS90" s="388"/>
      <c r="BT90" s="388"/>
      <c r="BU90" s="388"/>
      <c r="BV90" s="388"/>
      <c r="BW90" s="388"/>
      <c r="BX90" s="388"/>
      <c r="BY90" s="388"/>
      <c r="BZ90" s="388"/>
      <c r="CA90" s="388"/>
      <c r="CB90" s="388"/>
      <c r="CC90" s="388"/>
      <c r="CD90" s="388"/>
      <c r="CE90" s="388"/>
      <c r="CF90" s="388"/>
      <c r="CG90" s="388"/>
      <c r="CH90" s="388"/>
      <c r="CI90" s="388"/>
      <c r="CJ90" s="388"/>
      <c r="CK90" s="388"/>
      <c r="CL90" s="388"/>
      <c r="CM90" s="388"/>
    </row>
    <row r="91" spans="1:91" ht="23.25" customHeight="1">
      <c r="A91" s="388"/>
      <c r="B91" s="388"/>
      <c r="C91" s="389"/>
      <c r="D91" s="389"/>
      <c r="E91" s="390"/>
      <c r="F91" s="390"/>
      <c r="G91" s="388"/>
      <c r="H91" s="388"/>
      <c r="I91" s="388"/>
      <c r="J91" s="388"/>
      <c r="K91" s="388"/>
      <c r="L91" s="388"/>
      <c r="M91" s="388"/>
      <c r="N91" s="388"/>
      <c r="O91" s="388"/>
      <c r="P91" s="388"/>
      <c r="Q91" s="388"/>
      <c r="R91" s="388"/>
      <c r="S91" s="388"/>
      <c r="T91" s="388"/>
      <c r="U91" s="388"/>
      <c r="V91" s="388"/>
      <c r="W91" s="388"/>
      <c r="X91" s="388"/>
      <c r="Y91" s="388"/>
      <c r="Z91" s="388"/>
      <c r="AA91" s="388"/>
      <c r="AB91" s="388"/>
      <c r="AC91" s="388"/>
      <c r="AD91" s="388"/>
      <c r="AE91" s="388"/>
      <c r="AF91" s="388"/>
      <c r="AG91" s="388"/>
      <c r="AH91" s="388"/>
      <c r="AI91" s="388"/>
      <c r="AJ91" s="388"/>
      <c r="AK91" s="388"/>
      <c r="AL91" s="388"/>
      <c r="AM91" s="388"/>
      <c r="AN91" s="388"/>
      <c r="AO91" s="388"/>
      <c r="AP91" s="388"/>
      <c r="AQ91" s="388"/>
      <c r="AR91" s="388"/>
      <c r="AS91" s="388"/>
      <c r="AT91" s="388"/>
      <c r="AU91" s="388"/>
      <c r="AV91" s="388"/>
      <c r="AW91" s="388"/>
      <c r="AX91" s="388"/>
      <c r="AY91" s="388"/>
      <c r="AZ91" s="388"/>
      <c r="BA91" s="388"/>
      <c r="BB91" s="388"/>
      <c r="BC91" s="388"/>
      <c r="BD91" s="388"/>
      <c r="BE91" s="388"/>
      <c r="BF91" s="388"/>
      <c r="BG91" s="388"/>
      <c r="BH91" s="388"/>
      <c r="BI91" s="388"/>
      <c r="BJ91" s="388"/>
      <c r="BK91" s="388"/>
      <c r="BL91" s="388"/>
      <c r="BM91" s="388"/>
      <c r="BN91" s="388"/>
      <c r="BO91" s="388"/>
      <c r="BP91" s="388"/>
      <c r="BQ91" s="388"/>
      <c r="BR91" s="388"/>
      <c r="BS91" s="388"/>
      <c r="BT91" s="388"/>
      <c r="BU91" s="388"/>
      <c r="BV91" s="388"/>
      <c r="BW91" s="388"/>
      <c r="BX91" s="388"/>
      <c r="BY91" s="388"/>
      <c r="BZ91" s="388"/>
      <c r="CA91" s="388"/>
      <c r="CB91" s="388"/>
      <c r="CC91" s="388"/>
      <c r="CD91" s="388"/>
      <c r="CE91" s="388"/>
      <c r="CF91" s="388"/>
      <c r="CG91" s="388"/>
      <c r="CH91" s="388"/>
      <c r="CI91" s="388"/>
      <c r="CJ91" s="388"/>
      <c r="CK91" s="388"/>
      <c r="CL91" s="388"/>
      <c r="CM91" s="388"/>
    </row>
    <row r="92" spans="1:91" ht="23.25" customHeight="1">
      <c r="A92" s="388"/>
      <c r="B92" s="388"/>
      <c r="C92" s="389"/>
      <c r="D92" s="389"/>
      <c r="E92" s="390"/>
      <c r="F92" s="390"/>
      <c r="G92" s="388"/>
      <c r="H92" s="388"/>
      <c r="I92" s="388"/>
      <c r="J92" s="388"/>
      <c r="K92" s="388"/>
      <c r="L92" s="388"/>
      <c r="M92" s="388"/>
      <c r="N92" s="388"/>
      <c r="O92" s="388"/>
      <c r="P92" s="388"/>
      <c r="Q92" s="388"/>
      <c r="R92" s="388"/>
      <c r="S92" s="388"/>
      <c r="T92" s="388"/>
      <c r="U92" s="388"/>
      <c r="V92" s="388"/>
      <c r="W92" s="388"/>
      <c r="X92" s="388"/>
      <c r="Y92" s="388"/>
      <c r="Z92" s="388"/>
      <c r="AA92" s="388"/>
      <c r="AB92" s="388"/>
      <c r="AC92" s="388"/>
      <c r="AD92" s="388"/>
      <c r="AE92" s="388"/>
      <c r="AF92" s="388"/>
      <c r="AG92" s="388"/>
      <c r="AH92" s="388"/>
      <c r="AI92" s="388"/>
      <c r="AJ92" s="388"/>
      <c r="AK92" s="388"/>
      <c r="AL92" s="388"/>
      <c r="AM92" s="388"/>
      <c r="AN92" s="388"/>
      <c r="AO92" s="388"/>
      <c r="AP92" s="388"/>
      <c r="AQ92" s="388"/>
      <c r="AR92" s="388"/>
      <c r="AS92" s="388"/>
      <c r="AT92" s="388"/>
      <c r="AU92" s="388"/>
      <c r="AV92" s="388"/>
      <c r="AW92" s="388"/>
      <c r="AX92" s="388"/>
      <c r="AY92" s="388"/>
      <c r="AZ92" s="388"/>
      <c r="BA92" s="388"/>
      <c r="BB92" s="388"/>
      <c r="BC92" s="388"/>
      <c r="BD92" s="388"/>
      <c r="BE92" s="388"/>
      <c r="BF92" s="388"/>
      <c r="BG92" s="388"/>
      <c r="BH92" s="388"/>
      <c r="BI92" s="388"/>
      <c r="BJ92" s="388"/>
      <c r="BK92" s="388"/>
      <c r="BL92" s="388"/>
      <c r="BM92" s="388"/>
      <c r="BN92" s="388"/>
      <c r="BO92" s="388"/>
      <c r="BP92" s="388"/>
      <c r="BQ92" s="388"/>
      <c r="BR92" s="388"/>
      <c r="BS92" s="388"/>
      <c r="BT92" s="388"/>
      <c r="BU92" s="388"/>
      <c r="BV92" s="388"/>
      <c r="BW92" s="388"/>
      <c r="BX92" s="388"/>
      <c r="BY92" s="388"/>
      <c r="BZ92" s="388"/>
      <c r="CA92" s="388"/>
      <c r="CB92" s="388"/>
      <c r="CC92" s="388"/>
      <c r="CD92" s="388"/>
      <c r="CE92" s="388"/>
      <c r="CF92" s="388"/>
      <c r="CG92" s="388"/>
      <c r="CH92" s="388"/>
      <c r="CI92" s="388"/>
      <c r="CJ92" s="388"/>
      <c r="CK92" s="388"/>
      <c r="CL92" s="388"/>
      <c r="CM92" s="388"/>
    </row>
    <row r="93" spans="1:91" ht="23.25" customHeight="1">
      <c r="A93" s="388"/>
      <c r="B93" s="388"/>
      <c r="C93" s="389"/>
      <c r="D93" s="389"/>
      <c r="E93" s="390"/>
      <c r="F93" s="390"/>
      <c r="G93" s="388"/>
      <c r="H93" s="388"/>
      <c r="I93" s="388"/>
      <c r="J93" s="388"/>
      <c r="K93" s="388"/>
      <c r="L93" s="388"/>
      <c r="M93" s="388"/>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388"/>
      <c r="AL93" s="388"/>
      <c r="AM93" s="388"/>
      <c r="AN93" s="388"/>
      <c r="AO93" s="388"/>
      <c r="AP93" s="388"/>
      <c r="AQ93" s="388"/>
      <c r="AR93" s="388"/>
      <c r="AS93" s="388"/>
      <c r="AT93" s="388"/>
      <c r="AU93" s="388"/>
      <c r="AV93" s="388"/>
      <c r="AW93" s="388"/>
      <c r="AX93" s="388"/>
      <c r="AY93" s="388"/>
      <c r="AZ93" s="388"/>
      <c r="BA93" s="388"/>
      <c r="BB93" s="388"/>
      <c r="BC93" s="388"/>
      <c r="BD93" s="388"/>
      <c r="BE93" s="388"/>
      <c r="BF93" s="388"/>
      <c r="BG93" s="388"/>
      <c r="BH93" s="388"/>
      <c r="BI93" s="388"/>
      <c r="BJ93" s="388"/>
      <c r="BK93" s="388"/>
      <c r="BL93" s="388"/>
      <c r="BM93" s="388"/>
      <c r="BN93" s="388"/>
      <c r="BO93" s="388"/>
      <c r="BP93" s="388"/>
      <c r="BQ93" s="388"/>
      <c r="BR93" s="388"/>
      <c r="BS93" s="388"/>
      <c r="BT93" s="388"/>
      <c r="BU93" s="388"/>
      <c r="BV93" s="388"/>
      <c r="BW93" s="388"/>
      <c r="BX93" s="388"/>
      <c r="BY93" s="388"/>
      <c r="BZ93" s="388"/>
      <c r="CA93" s="388"/>
      <c r="CB93" s="388"/>
      <c r="CC93" s="388"/>
      <c r="CD93" s="388"/>
      <c r="CE93" s="388"/>
      <c r="CF93" s="388"/>
      <c r="CG93" s="388"/>
      <c r="CH93" s="388"/>
      <c r="CI93" s="388"/>
      <c r="CJ93" s="388"/>
      <c r="CK93" s="388"/>
      <c r="CL93" s="388"/>
      <c r="CM93" s="388"/>
    </row>
    <row r="94" spans="1:91" ht="23.25" customHeight="1">
      <c r="A94" s="388"/>
      <c r="B94" s="388"/>
      <c r="C94" s="389"/>
      <c r="D94" s="389"/>
      <c r="E94" s="390"/>
      <c r="F94" s="390"/>
      <c r="G94" s="388"/>
      <c r="H94" s="388"/>
      <c r="I94" s="388"/>
      <c r="J94" s="388"/>
      <c r="K94" s="388"/>
      <c r="L94" s="388"/>
      <c r="M94" s="388"/>
      <c r="N94" s="388"/>
      <c r="O94" s="388"/>
      <c r="P94" s="388"/>
      <c r="Q94" s="388"/>
      <c r="R94" s="388"/>
      <c r="S94" s="388"/>
      <c r="T94" s="388"/>
      <c r="U94" s="388"/>
      <c r="V94" s="388"/>
      <c r="W94" s="388"/>
      <c r="X94" s="388"/>
      <c r="Y94" s="388"/>
      <c r="Z94" s="388"/>
      <c r="AA94" s="388"/>
      <c r="AB94" s="388"/>
      <c r="AC94" s="388"/>
      <c r="AD94" s="388"/>
      <c r="AE94" s="388"/>
      <c r="AF94" s="388"/>
      <c r="AG94" s="388"/>
      <c r="AH94" s="388"/>
      <c r="AI94" s="388"/>
      <c r="AJ94" s="388"/>
      <c r="AK94" s="388"/>
      <c r="AL94" s="388"/>
      <c r="AM94" s="388"/>
      <c r="AN94" s="388"/>
      <c r="AO94" s="388"/>
      <c r="AP94" s="388"/>
      <c r="AQ94" s="388"/>
      <c r="AR94" s="388"/>
      <c r="AS94" s="388"/>
      <c r="AT94" s="388"/>
      <c r="AU94" s="388"/>
      <c r="AV94" s="388"/>
      <c r="AW94" s="388"/>
      <c r="AX94" s="388"/>
      <c r="AY94" s="388"/>
      <c r="AZ94" s="388"/>
      <c r="BA94" s="388"/>
      <c r="BB94" s="388"/>
      <c r="BC94" s="388"/>
      <c r="BD94" s="388"/>
      <c r="BE94" s="388"/>
      <c r="BF94" s="388"/>
      <c r="BG94" s="388"/>
      <c r="BH94" s="388"/>
      <c r="BI94" s="388"/>
      <c r="BJ94" s="388"/>
      <c r="BK94" s="388"/>
      <c r="BL94" s="388"/>
      <c r="BM94" s="388"/>
      <c r="BN94" s="388"/>
      <c r="BO94" s="388"/>
      <c r="BP94" s="388"/>
      <c r="BQ94" s="388"/>
      <c r="BR94" s="388"/>
      <c r="BS94" s="388"/>
      <c r="BT94" s="388"/>
      <c r="BU94" s="388"/>
      <c r="BV94" s="388"/>
      <c r="BW94" s="388"/>
      <c r="BX94" s="388"/>
      <c r="BY94" s="388"/>
      <c r="BZ94" s="388"/>
      <c r="CA94" s="388"/>
      <c r="CB94" s="388"/>
      <c r="CC94" s="388"/>
      <c r="CD94" s="388"/>
      <c r="CE94" s="388"/>
      <c r="CF94" s="388"/>
      <c r="CG94" s="388"/>
      <c r="CH94" s="388"/>
      <c r="CI94" s="388"/>
      <c r="CJ94" s="388"/>
      <c r="CK94" s="388"/>
      <c r="CL94" s="388"/>
      <c r="CM94" s="388"/>
    </row>
    <row r="95" spans="1:91" ht="23.25" customHeight="1"/>
    <row r="96" spans="1:91"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sheetData>
  <sheetProtection password="F571" sheet="1" objects="1" scenarios="1"/>
  <mergeCells count="101">
    <mergeCell ref="E81:AF81"/>
    <mergeCell ref="AG81:CJ81"/>
    <mergeCell ref="BC14:CK14"/>
    <mergeCell ref="BC15:CK15"/>
    <mergeCell ref="BP79:CE79"/>
    <mergeCell ref="CF79:CJ79"/>
    <mergeCell ref="E80:AF80"/>
    <mergeCell ref="AG80:AN80"/>
    <mergeCell ref="AO80:AV80"/>
    <mergeCell ref="AW80:BD80"/>
    <mergeCell ref="BE80:BL80"/>
    <mergeCell ref="BM80:BT80"/>
    <mergeCell ref="BU80:CB80"/>
    <mergeCell ref="CC80:CJ80"/>
    <mergeCell ref="E79:G79"/>
    <mergeCell ref="H79:AF79"/>
    <mergeCell ref="AG79:AI79"/>
    <mergeCell ref="AJ79:BD79"/>
    <mergeCell ref="BE79:BG79"/>
    <mergeCell ref="BH79:BO79"/>
    <mergeCell ref="E76:AF76"/>
    <mergeCell ref="AG76:CJ76"/>
    <mergeCell ref="E77:K77"/>
    <mergeCell ref="L77:R77"/>
    <mergeCell ref="S77:Y77"/>
    <mergeCell ref="Z77:AF77"/>
    <mergeCell ref="AG77:CJ77"/>
    <mergeCell ref="E74:AF74"/>
    <mergeCell ref="AG74:CJ74"/>
    <mergeCell ref="E75:K75"/>
    <mergeCell ref="L75:R75"/>
    <mergeCell ref="S75:Y75"/>
    <mergeCell ref="Z75:AF75"/>
    <mergeCell ref="AG75:CJ75"/>
    <mergeCell ref="E60:AF60"/>
    <mergeCell ref="AG60:CJ60"/>
    <mergeCell ref="E61:AF61"/>
    <mergeCell ref="AG61:CJ61"/>
    <mergeCell ref="Y65:BN66"/>
    <mergeCell ref="BO65:BX66"/>
    <mergeCell ref="A36:CN39"/>
    <mergeCell ref="A52:CN52"/>
    <mergeCell ref="CI53:CN53"/>
    <mergeCell ref="A55:CM55"/>
    <mergeCell ref="E59:AF59"/>
    <mergeCell ref="BD59:BG59"/>
    <mergeCell ref="BH59:BO59"/>
    <mergeCell ref="AL59:BC59"/>
    <mergeCell ref="AB35:AS35"/>
    <mergeCell ref="BL35:BO35"/>
    <mergeCell ref="BP35:BW35"/>
    <mergeCell ref="BX35:CN35"/>
    <mergeCell ref="C35:H35"/>
    <mergeCell ref="I35:K35"/>
    <mergeCell ref="L35:P35"/>
    <mergeCell ref="Q35:S35"/>
    <mergeCell ref="T35:X35"/>
    <mergeCell ref="Y35:AA35"/>
    <mergeCell ref="AT35:BK35"/>
    <mergeCell ref="A27:CM27"/>
    <mergeCell ref="A28:CN28"/>
    <mergeCell ref="A29:CN29"/>
    <mergeCell ref="A30:CN30"/>
    <mergeCell ref="A31:CN31"/>
    <mergeCell ref="A32:CN32"/>
    <mergeCell ref="AS22:BB22"/>
    <mergeCell ref="BC22:CK22"/>
    <mergeCell ref="AS23:BB23"/>
    <mergeCell ref="BC23:CI23"/>
    <mergeCell ref="CJ23:CM23"/>
    <mergeCell ref="A26:CM26"/>
    <mergeCell ref="AI20:AQ20"/>
    <mergeCell ref="AS20:BB20"/>
    <mergeCell ref="BC20:BG20"/>
    <mergeCell ref="BH20:BI20"/>
    <mergeCell ref="BJ20:BN20"/>
    <mergeCell ref="AG21:AQ21"/>
    <mergeCell ref="AS21:BB21"/>
    <mergeCell ref="BC21:CK21"/>
    <mergeCell ref="AS14:BB15"/>
    <mergeCell ref="AS16:BB16"/>
    <mergeCell ref="BC16:CK16"/>
    <mergeCell ref="AS17:BB17"/>
    <mergeCell ref="BC17:CI17"/>
    <mergeCell ref="CJ17:CM17"/>
    <mergeCell ref="CG3:CK3"/>
    <mergeCell ref="CL3:CM3"/>
    <mergeCell ref="A6:K6"/>
    <mergeCell ref="N6:AA6"/>
    <mergeCell ref="AB6:AD6"/>
    <mergeCell ref="AI13:AQ13"/>
    <mergeCell ref="AS13:BB13"/>
    <mergeCell ref="BC13:BG13"/>
    <mergeCell ref="BH13:BI13"/>
    <mergeCell ref="BJ13:BP13"/>
    <mergeCell ref="AI3:AJ3"/>
    <mergeCell ref="BO3:BR3"/>
    <mergeCell ref="BS3:BW3"/>
    <mergeCell ref="BX3:BY3"/>
    <mergeCell ref="BZ3:CD3"/>
    <mergeCell ref="CE3:CF3"/>
  </mergeCells>
  <phoneticPr fontId="57"/>
  <conditionalFormatting sqref="BC13:BG13">
    <cfRule type="expression" dxfId="31" priority="35" stopIfTrue="1">
      <formula>$BC$13=""</formula>
    </cfRule>
  </conditionalFormatting>
  <conditionalFormatting sqref="BJ13:BP13">
    <cfRule type="expression" dxfId="30" priority="34" stopIfTrue="1">
      <formula>$BJ$13=""</formula>
    </cfRule>
  </conditionalFormatting>
  <conditionalFormatting sqref="BC16:CK16">
    <cfRule type="expression" dxfId="29" priority="32" stopIfTrue="1">
      <formula>$BC$16=""</formula>
    </cfRule>
  </conditionalFormatting>
  <conditionalFormatting sqref="BC17:CI17">
    <cfRule type="expression" dxfId="28" priority="31" stopIfTrue="1">
      <formula>$BC$17=""</formula>
    </cfRule>
  </conditionalFormatting>
  <conditionalFormatting sqref="L35:P35">
    <cfRule type="expression" dxfId="27" priority="30" stopIfTrue="1">
      <formula>$L$35=""</formula>
    </cfRule>
  </conditionalFormatting>
  <conditionalFormatting sqref="T35:X35">
    <cfRule type="expression" dxfId="26" priority="29" stopIfTrue="1">
      <formula>$T$35=""</formula>
    </cfRule>
  </conditionalFormatting>
  <conditionalFormatting sqref="BP35:BW35">
    <cfRule type="expression" dxfId="25" priority="27" stopIfTrue="1">
      <formula>$BP$35=""</formula>
    </cfRule>
  </conditionalFormatting>
  <conditionalFormatting sqref="BH59:BO59">
    <cfRule type="expression" dxfId="24" priority="25" stopIfTrue="1">
      <formula>$BH$59=""</formula>
    </cfRule>
  </conditionalFormatting>
  <conditionalFormatting sqref="BC14">
    <cfRule type="expression" dxfId="23" priority="24" stopIfTrue="1">
      <formula>AND(BC14="",BC15="")</formula>
    </cfRule>
  </conditionalFormatting>
  <conditionalFormatting sqref="BC15:CK15">
    <cfRule type="expression" dxfId="22" priority="23" stopIfTrue="1">
      <formula>AND($BC$14="",$BC$15="")</formula>
    </cfRule>
  </conditionalFormatting>
  <conditionalFormatting sqref="AG60:CJ60">
    <cfRule type="expression" dxfId="21" priority="22">
      <formula>AG60=""</formula>
    </cfRule>
  </conditionalFormatting>
  <conditionalFormatting sqref="AG61:CJ61">
    <cfRule type="expression" dxfId="20" priority="21">
      <formula>AG61=""</formula>
    </cfRule>
  </conditionalFormatting>
  <conditionalFormatting sqref="Y65:BN66">
    <cfRule type="expression" dxfId="19" priority="20">
      <formula>$Y$65=""</formula>
    </cfRule>
  </conditionalFormatting>
  <conditionalFormatting sqref="E75:K75">
    <cfRule type="expression" dxfId="18" priority="18" stopIfTrue="1">
      <formula>$E$75=""</formula>
    </cfRule>
  </conditionalFormatting>
  <conditionalFormatting sqref="L75:R75">
    <cfRule type="expression" dxfId="17" priority="17" stopIfTrue="1">
      <formula>$L$75=""</formula>
    </cfRule>
  </conditionalFormatting>
  <conditionalFormatting sqref="S75:Y75">
    <cfRule type="expression" dxfId="16" priority="16" stopIfTrue="1">
      <formula>$S$75=""</formula>
    </cfRule>
  </conditionalFormatting>
  <conditionalFormatting sqref="Z75:AF75">
    <cfRule type="expression" dxfId="15" priority="15" stopIfTrue="1">
      <formula>$Z$75=""</formula>
    </cfRule>
  </conditionalFormatting>
  <conditionalFormatting sqref="AG75:CJ75">
    <cfRule type="expression" dxfId="14" priority="14" stopIfTrue="1">
      <formula>$AG$75=""</formula>
    </cfRule>
  </conditionalFormatting>
  <conditionalFormatting sqref="L77:R77">
    <cfRule type="expression" dxfId="13" priority="13" stopIfTrue="1">
      <formula>$L$77=""</formula>
    </cfRule>
  </conditionalFormatting>
  <conditionalFormatting sqref="S77:Y77">
    <cfRule type="expression" dxfId="12" priority="12" stopIfTrue="1">
      <formula>$S$77=""</formula>
    </cfRule>
  </conditionalFormatting>
  <conditionalFormatting sqref="Z77:AF77">
    <cfRule type="expression" dxfId="11" priority="11" stopIfTrue="1">
      <formula>$Z$77=""</formula>
    </cfRule>
  </conditionalFormatting>
  <conditionalFormatting sqref="AG77:CJ77">
    <cfRule type="expression" dxfId="10" priority="10" stopIfTrue="1">
      <formula>$AG$77=""</formula>
    </cfRule>
  </conditionalFormatting>
  <conditionalFormatting sqref="E79:G79 AG79:AI79 BE79:BG79">
    <cfRule type="expression" dxfId="9" priority="9" stopIfTrue="1">
      <formula>AND($E$79="□",$AG$79="□",$BE$79="□")</formula>
    </cfRule>
  </conditionalFormatting>
  <conditionalFormatting sqref="AG80:AN80">
    <cfRule type="expression" dxfId="8" priority="8" stopIfTrue="1">
      <formula>$AG$80=""</formula>
    </cfRule>
  </conditionalFormatting>
  <conditionalFormatting sqref="AO80:AV80">
    <cfRule type="expression" dxfId="7" priority="7" stopIfTrue="1">
      <formula>$AO$80=""</formula>
    </cfRule>
  </conditionalFormatting>
  <conditionalFormatting sqref="AW80:BD80">
    <cfRule type="expression" dxfId="6" priority="6" stopIfTrue="1">
      <formula>$AW$80=""</formula>
    </cfRule>
  </conditionalFormatting>
  <conditionalFormatting sqref="BE80:BL80">
    <cfRule type="expression" dxfId="5" priority="5" stopIfTrue="1">
      <formula>$BE$80=""</formula>
    </cfRule>
  </conditionalFormatting>
  <conditionalFormatting sqref="BM80:BT80">
    <cfRule type="expression" dxfId="4" priority="4" stopIfTrue="1">
      <formula>$BM$80=""</formula>
    </cfRule>
  </conditionalFormatting>
  <conditionalFormatting sqref="BU80:CB80">
    <cfRule type="expression" dxfId="3" priority="3" stopIfTrue="1">
      <formula>$BU$80=""</formula>
    </cfRule>
  </conditionalFormatting>
  <conditionalFormatting sqref="CC80:CJ80">
    <cfRule type="expression" dxfId="2" priority="2" stopIfTrue="1">
      <formula>$CC$80=""</formula>
    </cfRule>
  </conditionalFormatting>
  <conditionalFormatting sqref="AG81:CJ81">
    <cfRule type="expression" dxfId="1" priority="1" stopIfTrue="1">
      <formula>$AG$81=""</formula>
    </cfRule>
  </conditionalFormatting>
  <conditionalFormatting sqref="BP79:CE79">
    <cfRule type="expression" dxfId="0" priority="19">
      <formula>AND($BE$79="■",$BP$79="")</formula>
    </cfRule>
  </conditionalFormatting>
  <dataValidations count="19">
    <dataValidation type="textLength" imeMode="disabled" operator="equal" allowBlank="1" showInputMessage="1" showErrorMessage="1" sqref="WCW983120:WEZ983120 JA75:KB75 SW75:TX75 ACS75:ADT75 AMO75:ANP75 AWK75:AXL75 BGG75:BHH75 BQC75:BRD75 BZY75:CAZ75 CJU75:CKV75 CTQ75:CUR75 DDM75:DEN75 DNI75:DOJ75 DXE75:DYF75 EHA75:EIB75 EQW75:ERX75 FAS75:FBT75 FKO75:FLP75 FUK75:FVL75 GEG75:GFH75 GOC75:GPD75 GXY75:GYZ75 HHU75:HIV75 HRQ75:HSR75 IBM75:ICN75 ILI75:IMJ75 IVE75:IWF75 JFA75:JGB75 JOW75:JPX75 JYS75:JZT75 KIO75:KJP75 KSK75:KTL75 LCG75:LDH75 LMC75:LND75 LVY75:LWZ75 MFU75:MGV75 MPQ75:MQR75 MZM75:NAN75 NJI75:NKJ75 NTE75:NUF75 ODA75:OEB75 OMW75:ONX75 OWS75:OXT75 PGO75:PHP75 PQK75:PRL75 QAG75:QBH75 QKC75:QLD75 QTY75:QUZ75 RDU75:REV75 RNQ75:ROR75 RXM75:RYN75 SHI75:SIJ75 SRE75:SSF75 TBA75:TCB75 TKW75:TLX75 TUS75:TVT75 UEO75:UFP75 UOK75:UPL75 UYG75:UZH75 VIC75:VJD75 VRY75:VSZ75 WBU75:WCV75 WLQ75:WMR75 WVM75:WWN75 E65611:AF65611 JA65611:KB65611 SW65611:TX65611 ACS65611:ADT65611 AMO65611:ANP65611 AWK65611:AXL65611 BGG65611:BHH65611 BQC65611:BRD65611 BZY65611:CAZ65611 CJU65611:CKV65611 CTQ65611:CUR65611 DDM65611:DEN65611 DNI65611:DOJ65611 DXE65611:DYF65611 EHA65611:EIB65611 EQW65611:ERX65611 FAS65611:FBT65611 FKO65611:FLP65611 FUK65611:FVL65611 GEG65611:GFH65611 GOC65611:GPD65611 GXY65611:GYZ65611 HHU65611:HIV65611 HRQ65611:HSR65611 IBM65611:ICN65611 ILI65611:IMJ65611 IVE65611:IWF65611 JFA65611:JGB65611 JOW65611:JPX65611 JYS65611:JZT65611 KIO65611:KJP65611 KSK65611:KTL65611 LCG65611:LDH65611 LMC65611:LND65611 LVY65611:LWZ65611 MFU65611:MGV65611 MPQ65611:MQR65611 MZM65611:NAN65611 NJI65611:NKJ65611 NTE65611:NUF65611 ODA65611:OEB65611 OMW65611:ONX65611 OWS65611:OXT65611 PGO65611:PHP65611 PQK65611:PRL65611 QAG65611:QBH65611 QKC65611:QLD65611 QTY65611:QUZ65611 RDU65611:REV65611 RNQ65611:ROR65611 RXM65611:RYN65611 SHI65611:SIJ65611 SRE65611:SSF65611 TBA65611:TCB65611 TKW65611:TLX65611 TUS65611:TVT65611 UEO65611:UFP65611 UOK65611:UPL65611 UYG65611:UZH65611 VIC65611:VJD65611 VRY65611:VSZ65611 WBU65611:WCV65611 WLQ65611:WMR65611 WVM65611:WWN65611 E131147:AF131147 JA131147:KB131147 SW131147:TX131147 ACS131147:ADT131147 AMO131147:ANP131147 AWK131147:AXL131147 BGG131147:BHH131147 BQC131147:BRD131147 BZY131147:CAZ131147 CJU131147:CKV131147 CTQ131147:CUR131147 DDM131147:DEN131147 DNI131147:DOJ131147 DXE131147:DYF131147 EHA131147:EIB131147 EQW131147:ERX131147 FAS131147:FBT131147 FKO131147:FLP131147 FUK131147:FVL131147 GEG131147:GFH131147 GOC131147:GPD131147 GXY131147:GYZ131147 HHU131147:HIV131147 HRQ131147:HSR131147 IBM131147:ICN131147 ILI131147:IMJ131147 IVE131147:IWF131147 JFA131147:JGB131147 JOW131147:JPX131147 JYS131147:JZT131147 KIO131147:KJP131147 KSK131147:KTL131147 LCG131147:LDH131147 LMC131147:LND131147 LVY131147:LWZ131147 MFU131147:MGV131147 MPQ131147:MQR131147 MZM131147:NAN131147 NJI131147:NKJ131147 NTE131147:NUF131147 ODA131147:OEB131147 OMW131147:ONX131147 OWS131147:OXT131147 PGO131147:PHP131147 PQK131147:PRL131147 QAG131147:QBH131147 QKC131147:QLD131147 QTY131147:QUZ131147 RDU131147:REV131147 RNQ131147:ROR131147 RXM131147:RYN131147 SHI131147:SIJ131147 SRE131147:SSF131147 TBA131147:TCB131147 TKW131147:TLX131147 TUS131147:TVT131147 UEO131147:UFP131147 UOK131147:UPL131147 UYG131147:UZH131147 VIC131147:VJD131147 VRY131147:VSZ131147 WBU131147:WCV131147 WLQ131147:WMR131147 WVM131147:WWN131147 E196683:AF196683 JA196683:KB196683 SW196683:TX196683 ACS196683:ADT196683 AMO196683:ANP196683 AWK196683:AXL196683 BGG196683:BHH196683 BQC196683:BRD196683 BZY196683:CAZ196683 CJU196683:CKV196683 CTQ196683:CUR196683 DDM196683:DEN196683 DNI196683:DOJ196683 DXE196683:DYF196683 EHA196683:EIB196683 EQW196683:ERX196683 FAS196683:FBT196683 FKO196683:FLP196683 FUK196683:FVL196683 GEG196683:GFH196683 GOC196683:GPD196683 GXY196683:GYZ196683 HHU196683:HIV196683 HRQ196683:HSR196683 IBM196683:ICN196683 ILI196683:IMJ196683 IVE196683:IWF196683 JFA196683:JGB196683 JOW196683:JPX196683 JYS196683:JZT196683 KIO196683:KJP196683 KSK196683:KTL196683 LCG196683:LDH196683 LMC196683:LND196683 LVY196683:LWZ196683 MFU196683:MGV196683 MPQ196683:MQR196683 MZM196683:NAN196683 NJI196683:NKJ196683 NTE196683:NUF196683 ODA196683:OEB196683 OMW196683:ONX196683 OWS196683:OXT196683 PGO196683:PHP196683 PQK196683:PRL196683 QAG196683:QBH196683 QKC196683:QLD196683 QTY196683:QUZ196683 RDU196683:REV196683 RNQ196683:ROR196683 RXM196683:RYN196683 SHI196683:SIJ196683 SRE196683:SSF196683 TBA196683:TCB196683 TKW196683:TLX196683 TUS196683:TVT196683 UEO196683:UFP196683 UOK196683:UPL196683 UYG196683:UZH196683 VIC196683:VJD196683 VRY196683:VSZ196683 WBU196683:WCV196683 WLQ196683:WMR196683 WVM196683:WWN196683 E262219:AF262219 JA262219:KB262219 SW262219:TX262219 ACS262219:ADT262219 AMO262219:ANP262219 AWK262219:AXL262219 BGG262219:BHH262219 BQC262219:BRD262219 BZY262219:CAZ262219 CJU262219:CKV262219 CTQ262219:CUR262219 DDM262219:DEN262219 DNI262219:DOJ262219 DXE262219:DYF262219 EHA262219:EIB262219 EQW262219:ERX262219 FAS262219:FBT262219 FKO262219:FLP262219 FUK262219:FVL262219 GEG262219:GFH262219 GOC262219:GPD262219 GXY262219:GYZ262219 HHU262219:HIV262219 HRQ262219:HSR262219 IBM262219:ICN262219 ILI262219:IMJ262219 IVE262219:IWF262219 JFA262219:JGB262219 JOW262219:JPX262219 JYS262219:JZT262219 KIO262219:KJP262219 KSK262219:KTL262219 LCG262219:LDH262219 LMC262219:LND262219 LVY262219:LWZ262219 MFU262219:MGV262219 MPQ262219:MQR262219 MZM262219:NAN262219 NJI262219:NKJ262219 NTE262219:NUF262219 ODA262219:OEB262219 OMW262219:ONX262219 OWS262219:OXT262219 PGO262219:PHP262219 PQK262219:PRL262219 QAG262219:QBH262219 QKC262219:QLD262219 QTY262219:QUZ262219 RDU262219:REV262219 RNQ262219:ROR262219 RXM262219:RYN262219 SHI262219:SIJ262219 SRE262219:SSF262219 TBA262219:TCB262219 TKW262219:TLX262219 TUS262219:TVT262219 UEO262219:UFP262219 UOK262219:UPL262219 UYG262219:UZH262219 VIC262219:VJD262219 VRY262219:VSZ262219 WBU262219:WCV262219 WLQ262219:WMR262219 WVM262219:WWN262219 E327755:AF327755 JA327755:KB327755 SW327755:TX327755 ACS327755:ADT327755 AMO327755:ANP327755 AWK327755:AXL327755 BGG327755:BHH327755 BQC327755:BRD327755 BZY327755:CAZ327755 CJU327755:CKV327755 CTQ327755:CUR327755 DDM327755:DEN327755 DNI327755:DOJ327755 DXE327755:DYF327755 EHA327755:EIB327755 EQW327755:ERX327755 FAS327755:FBT327755 FKO327755:FLP327755 FUK327755:FVL327755 GEG327755:GFH327755 GOC327755:GPD327755 GXY327755:GYZ327755 HHU327755:HIV327755 HRQ327755:HSR327755 IBM327755:ICN327755 ILI327755:IMJ327755 IVE327755:IWF327755 JFA327755:JGB327755 JOW327755:JPX327755 JYS327755:JZT327755 KIO327755:KJP327755 KSK327755:KTL327755 LCG327755:LDH327755 LMC327755:LND327755 LVY327755:LWZ327755 MFU327755:MGV327755 MPQ327755:MQR327755 MZM327755:NAN327755 NJI327755:NKJ327755 NTE327755:NUF327755 ODA327755:OEB327755 OMW327755:ONX327755 OWS327755:OXT327755 PGO327755:PHP327755 PQK327755:PRL327755 QAG327755:QBH327755 QKC327755:QLD327755 QTY327755:QUZ327755 RDU327755:REV327755 RNQ327755:ROR327755 RXM327755:RYN327755 SHI327755:SIJ327755 SRE327755:SSF327755 TBA327755:TCB327755 TKW327755:TLX327755 TUS327755:TVT327755 UEO327755:UFP327755 UOK327755:UPL327755 UYG327755:UZH327755 VIC327755:VJD327755 VRY327755:VSZ327755 WBU327755:WCV327755 WLQ327755:WMR327755 WVM327755:WWN327755 E393291:AF393291 JA393291:KB393291 SW393291:TX393291 ACS393291:ADT393291 AMO393291:ANP393291 AWK393291:AXL393291 BGG393291:BHH393291 BQC393291:BRD393291 BZY393291:CAZ393291 CJU393291:CKV393291 CTQ393291:CUR393291 DDM393291:DEN393291 DNI393291:DOJ393291 DXE393291:DYF393291 EHA393291:EIB393291 EQW393291:ERX393291 FAS393291:FBT393291 FKO393291:FLP393291 FUK393291:FVL393291 GEG393291:GFH393291 GOC393291:GPD393291 GXY393291:GYZ393291 HHU393291:HIV393291 HRQ393291:HSR393291 IBM393291:ICN393291 ILI393291:IMJ393291 IVE393291:IWF393291 JFA393291:JGB393291 JOW393291:JPX393291 JYS393291:JZT393291 KIO393291:KJP393291 KSK393291:KTL393291 LCG393291:LDH393291 LMC393291:LND393291 LVY393291:LWZ393291 MFU393291:MGV393291 MPQ393291:MQR393291 MZM393291:NAN393291 NJI393291:NKJ393291 NTE393291:NUF393291 ODA393291:OEB393291 OMW393291:ONX393291 OWS393291:OXT393291 PGO393291:PHP393291 PQK393291:PRL393291 QAG393291:QBH393291 QKC393291:QLD393291 QTY393291:QUZ393291 RDU393291:REV393291 RNQ393291:ROR393291 RXM393291:RYN393291 SHI393291:SIJ393291 SRE393291:SSF393291 TBA393291:TCB393291 TKW393291:TLX393291 TUS393291:TVT393291 UEO393291:UFP393291 UOK393291:UPL393291 UYG393291:UZH393291 VIC393291:VJD393291 VRY393291:VSZ393291 WBU393291:WCV393291 WLQ393291:WMR393291 WVM393291:WWN393291 E458827:AF458827 JA458827:KB458827 SW458827:TX458827 ACS458827:ADT458827 AMO458827:ANP458827 AWK458827:AXL458827 BGG458827:BHH458827 BQC458827:BRD458827 BZY458827:CAZ458827 CJU458827:CKV458827 CTQ458827:CUR458827 DDM458827:DEN458827 DNI458827:DOJ458827 DXE458827:DYF458827 EHA458827:EIB458827 EQW458827:ERX458827 FAS458827:FBT458827 FKO458827:FLP458827 FUK458827:FVL458827 GEG458827:GFH458827 GOC458827:GPD458827 GXY458827:GYZ458827 HHU458827:HIV458827 HRQ458827:HSR458827 IBM458827:ICN458827 ILI458827:IMJ458827 IVE458827:IWF458827 JFA458827:JGB458827 JOW458827:JPX458827 JYS458827:JZT458827 KIO458827:KJP458827 KSK458827:KTL458827 LCG458827:LDH458827 LMC458827:LND458827 LVY458827:LWZ458827 MFU458827:MGV458827 MPQ458827:MQR458827 MZM458827:NAN458827 NJI458827:NKJ458827 NTE458827:NUF458827 ODA458827:OEB458827 OMW458827:ONX458827 OWS458827:OXT458827 PGO458827:PHP458827 PQK458827:PRL458827 QAG458827:QBH458827 QKC458827:QLD458827 QTY458827:QUZ458827 RDU458827:REV458827 RNQ458827:ROR458827 RXM458827:RYN458827 SHI458827:SIJ458827 SRE458827:SSF458827 TBA458827:TCB458827 TKW458827:TLX458827 TUS458827:TVT458827 UEO458827:UFP458827 UOK458827:UPL458827 UYG458827:UZH458827 VIC458827:VJD458827 VRY458827:VSZ458827 WBU458827:WCV458827 WLQ458827:WMR458827 WVM458827:WWN458827 E524363:AF524363 JA524363:KB524363 SW524363:TX524363 ACS524363:ADT524363 AMO524363:ANP524363 AWK524363:AXL524363 BGG524363:BHH524363 BQC524363:BRD524363 BZY524363:CAZ524363 CJU524363:CKV524363 CTQ524363:CUR524363 DDM524363:DEN524363 DNI524363:DOJ524363 DXE524363:DYF524363 EHA524363:EIB524363 EQW524363:ERX524363 FAS524363:FBT524363 FKO524363:FLP524363 FUK524363:FVL524363 GEG524363:GFH524363 GOC524363:GPD524363 GXY524363:GYZ524363 HHU524363:HIV524363 HRQ524363:HSR524363 IBM524363:ICN524363 ILI524363:IMJ524363 IVE524363:IWF524363 JFA524363:JGB524363 JOW524363:JPX524363 JYS524363:JZT524363 KIO524363:KJP524363 KSK524363:KTL524363 LCG524363:LDH524363 LMC524363:LND524363 LVY524363:LWZ524363 MFU524363:MGV524363 MPQ524363:MQR524363 MZM524363:NAN524363 NJI524363:NKJ524363 NTE524363:NUF524363 ODA524363:OEB524363 OMW524363:ONX524363 OWS524363:OXT524363 PGO524363:PHP524363 PQK524363:PRL524363 QAG524363:QBH524363 QKC524363:QLD524363 QTY524363:QUZ524363 RDU524363:REV524363 RNQ524363:ROR524363 RXM524363:RYN524363 SHI524363:SIJ524363 SRE524363:SSF524363 TBA524363:TCB524363 TKW524363:TLX524363 TUS524363:TVT524363 UEO524363:UFP524363 UOK524363:UPL524363 UYG524363:UZH524363 VIC524363:VJD524363 VRY524363:VSZ524363 WBU524363:WCV524363 WLQ524363:WMR524363 WVM524363:WWN524363 E589899:AF589899 JA589899:KB589899 SW589899:TX589899 ACS589899:ADT589899 AMO589899:ANP589899 AWK589899:AXL589899 BGG589899:BHH589899 BQC589899:BRD589899 BZY589899:CAZ589899 CJU589899:CKV589899 CTQ589899:CUR589899 DDM589899:DEN589899 DNI589899:DOJ589899 DXE589899:DYF589899 EHA589899:EIB589899 EQW589899:ERX589899 FAS589899:FBT589899 FKO589899:FLP589899 FUK589899:FVL589899 GEG589899:GFH589899 GOC589899:GPD589899 GXY589899:GYZ589899 HHU589899:HIV589899 HRQ589899:HSR589899 IBM589899:ICN589899 ILI589899:IMJ589899 IVE589899:IWF589899 JFA589899:JGB589899 JOW589899:JPX589899 JYS589899:JZT589899 KIO589899:KJP589899 KSK589899:KTL589899 LCG589899:LDH589899 LMC589899:LND589899 LVY589899:LWZ589899 MFU589899:MGV589899 MPQ589899:MQR589899 MZM589899:NAN589899 NJI589899:NKJ589899 NTE589899:NUF589899 ODA589899:OEB589899 OMW589899:ONX589899 OWS589899:OXT589899 PGO589899:PHP589899 PQK589899:PRL589899 QAG589899:QBH589899 QKC589899:QLD589899 QTY589899:QUZ589899 RDU589899:REV589899 RNQ589899:ROR589899 RXM589899:RYN589899 SHI589899:SIJ589899 SRE589899:SSF589899 TBA589899:TCB589899 TKW589899:TLX589899 TUS589899:TVT589899 UEO589899:UFP589899 UOK589899:UPL589899 UYG589899:UZH589899 VIC589899:VJD589899 VRY589899:VSZ589899 WBU589899:WCV589899 WLQ589899:WMR589899 WVM589899:WWN589899 E655435:AF655435 JA655435:KB655435 SW655435:TX655435 ACS655435:ADT655435 AMO655435:ANP655435 AWK655435:AXL655435 BGG655435:BHH655435 BQC655435:BRD655435 BZY655435:CAZ655435 CJU655435:CKV655435 CTQ655435:CUR655435 DDM655435:DEN655435 DNI655435:DOJ655435 DXE655435:DYF655435 EHA655435:EIB655435 EQW655435:ERX655435 FAS655435:FBT655435 FKO655435:FLP655435 FUK655435:FVL655435 GEG655435:GFH655435 GOC655435:GPD655435 GXY655435:GYZ655435 HHU655435:HIV655435 HRQ655435:HSR655435 IBM655435:ICN655435 ILI655435:IMJ655435 IVE655435:IWF655435 JFA655435:JGB655435 JOW655435:JPX655435 JYS655435:JZT655435 KIO655435:KJP655435 KSK655435:KTL655435 LCG655435:LDH655435 LMC655435:LND655435 LVY655435:LWZ655435 MFU655435:MGV655435 MPQ655435:MQR655435 MZM655435:NAN655435 NJI655435:NKJ655435 NTE655435:NUF655435 ODA655435:OEB655435 OMW655435:ONX655435 OWS655435:OXT655435 PGO655435:PHP655435 PQK655435:PRL655435 QAG655435:QBH655435 QKC655435:QLD655435 QTY655435:QUZ655435 RDU655435:REV655435 RNQ655435:ROR655435 RXM655435:RYN655435 SHI655435:SIJ655435 SRE655435:SSF655435 TBA655435:TCB655435 TKW655435:TLX655435 TUS655435:TVT655435 UEO655435:UFP655435 UOK655435:UPL655435 UYG655435:UZH655435 VIC655435:VJD655435 VRY655435:VSZ655435 WBU655435:WCV655435 WLQ655435:WMR655435 WVM655435:WWN655435 E720971:AF720971 JA720971:KB720971 SW720971:TX720971 ACS720971:ADT720971 AMO720971:ANP720971 AWK720971:AXL720971 BGG720971:BHH720971 BQC720971:BRD720971 BZY720971:CAZ720971 CJU720971:CKV720971 CTQ720971:CUR720971 DDM720971:DEN720971 DNI720971:DOJ720971 DXE720971:DYF720971 EHA720971:EIB720971 EQW720971:ERX720971 FAS720971:FBT720971 FKO720971:FLP720971 FUK720971:FVL720971 GEG720971:GFH720971 GOC720971:GPD720971 GXY720971:GYZ720971 HHU720971:HIV720971 HRQ720971:HSR720971 IBM720971:ICN720971 ILI720971:IMJ720971 IVE720971:IWF720971 JFA720971:JGB720971 JOW720971:JPX720971 JYS720971:JZT720971 KIO720971:KJP720971 KSK720971:KTL720971 LCG720971:LDH720971 LMC720971:LND720971 LVY720971:LWZ720971 MFU720971:MGV720971 MPQ720971:MQR720971 MZM720971:NAN720971 NJI720971:NKJ720971 NTE720971:NUF720971 ODA720971:OEB720971 OMW720971:ONX720971 OWS720971:OXT720971 PGO720971:PHP720971 PQK720971:PRL720971 QAG720971:QBH720971 QKC720971:QLD720971 QTY720971:QUZ720971 RDU720971:REV720971 RNQ720971:ROR720971 RXM720971:RYN720971 SHI720971:SIJ720971 SRE720971:SSF720971 TBA720971:TCB720971 TKW720971:TLX720971 TUS720971:TVT720971 UEO720971:UFP720971 UOK720971:UPL720971 UYG720971:UZH720971 VIC720971:VJD720971 VRY720971:VSZ720971 WBU720971:WCV720971 WLQ720971:WMR720971 WVM720971:WWN720971 E786507:AF786507 JA786507:KB786507 SW786507:TX786507 ACS786507:ADT786507 AMO786507:ANP786507 AWK786507:AXL786507 BGG786507:BHH786507 BQC786507:BRD786507 BZY786507:CAZ786507 CJU786507:CKV786507 CTQ786507:CUR786507 DDM786507:DEN786507 DNI786507:DOJ786507 DXE786507:DYF786507 EHA786507:EIB786507 EQW786507:ERX786507 FAS786507:FBT786507 FKO786507:FLP786507 FUK786507:FVL786507 GEG786507:GFH786507 GOC786507:GPD786507 GXY786507:GYZ786507 HHU786507:HIV786507 HRQ786507:HSR786507 IBM786507:ICN786507 ILI786507:IMJ786507 IVE786507:IWF786507 JFA786507:JGB786507 JOW786507:JPX786507 JYS786507:JZT786507 KIO786507:KJP786507 KSK786507:KTL786507 LCG786507:LDH786507 LMC786507:LND786507 LVY786507:LWZ786507 MFU786507:MGV786507 MPQ786507:MQR786507 MZM786507:NAN786507 NJI786507:NKJ786507 NTE786507:NUF786507 ODA786507:OEB786507 OMW786507:ONX786507 OWS786507:OXT786507 PGO786507:PHP786507 PQK786507:PRL786507 QAG786507:QBH786507 QKC786507:QLD786507 QTY786507:QUZ786507 RDU786507:REV786507 RNQ786507:ROR786507 RXM786507:RYN786507 SHI786507:SIJ786507 SRE786507:SSF786507 TBA786507:TCB786507 TKW786507:TLX786507 TUS786507:TVT786507 UEO786507:UFP786507 UOK786507:UPL786507 UYG786507:UZH786507 VIC786507:VJD786507 VRY786507:VSZ786507 WBU786507:WCV786507 WLQ786507:WMR786507 WVM786507:WWN786507 E852043:AF852043 JA852043:KB852043 SW852043:TX852043 ACS852043:ADT852043 AMO852043:ANP852043 AWK852043:AXL852043 BGG852043:BHH852043 BQC852043:BRD852043 BZY852043:CAZ852043 CJU852043:CKV852043 CTQ852043:CUR852043 DDM852043:DEN852043 DNI852043:DOJ852043 DXE852043:DYF852043 EHA852043:EIB852043 EQW852043:ERX852043 FAS852043:FBT852043 FKO852043:FLP852043 FUK852043:FVL852043 GEG852043:GFH852043 GOC852043:GPD852043 GXY852043:GYZ852043 HHU852043:HIV852043 HRQ852043:HSR852043 IBM852043:ICN852043 ILI852043:IMJ852043 IVE852043:IWF852043 JFA852043:JGB852043 JOW852043:JPX852043 JYS852043:JZT852043 KIO852043:KJP852043 KSK852043:KTL852043 LCG852043:LDH852043 LMC852043:LND852043 LVY852043:LWZ852043 MFU852043:MGV852043 MPQ852043:MQR852043 MZM852043:NAN852043 NJI852043:NKJ852043 NTE852043:NUF852043 ODA852043:OEB852043 OMW852043:ONX852043 OWS852043:OXT852043 PGO852043:PHP852043 PQK852043:PRL852043 QAG852043:QBH852043 QKC852043:QLD852043 QTY852043:QUZ852043 RDU852043:REV852043 RNQ852043:ROR852043 RXM852043:RYN852043 SHI852043:SIJ852043 SRE852043:SSF852043 TBA852043:TCB852043 TKW852043:TLX852043 TUS852043:TVT852043 UEO852043:UFP852043 UOK852043:UPL852043 UYG852043:UZH852043 VIC852043:VJD852043 VRY852043:VSZ852043 WBU852043:WCV852043 WLQ852043:WMR852043 WVM852043:WWN852043 E917579:AF917579 JA917579:KB917579 SW917579:TX917579 ACS917579:ADT917579 AMO917579:ANP917579 AWK917579:AXL917579 BGG917579:BHH917579 BQC917579:BRD917579 BZY917579:CAZ917579 CJU917579:CKV917579 CTQ917579:CUR917579 DDM917579:DEN917579 DNI917579:DOJ917579 DXE917579:DYF917579 EHA917579:EIB917579 EQW917579:ERX917579 FAS917579:FBT917579 FKO917579:FLP917579 FUK917579:FVL917579 GEG917579:GFH917579 GOC917579:GPD917579 GXY917579:GYZ917579 HHU917579:HIV917579 HRQ917579:HSR917579 IBM917579:ICN917579 ILI917579:IMJ917579 IVE917579:IWF917579 JFA917579:JGB917579 JOW917579:JPX917579 JYS917579:JZT917579 KIO917579:KJP917579 KSK917579:KTL917579 LCG917579:LDH917579 LMC917579:LND917579 LVY917579:LWZ917579 MFU917579:MGV917579 MPQ917579:MQR917579 MZM917579:NAN917579 NJI917579:NKJ917579 NTE917579:NUF917579 ODA917579:OEB917579 OMW917579:ONX917579 OWS917579:OXT917579 PGO917579:PHP917579 PQK917579:PRL917579 QAG917579:QBH917579 QKC917579:QLD917579 QTY917579:QUZ917579 RDU917579:REV917579 RNQ917579:ROR917579 RXM917579:RYN917579 SHI917579:SIJ917579 SRE917579:SSF917579 TBA917579:TCB917579 TKW917579:TLX917579 TUS917579:TVT917579 UEO917579:UFP917579 UOK917579:UPL917579 UYG917579:UZH917579 VIC917579:VJD917579 VRY917579:VSZ917579 WBU917579:WCV917579 WLQ917579:WMR917579 WVM917579:WWN917579 E983115:AF983115 JA983115:KB983115 SW983115:TX983115 ACS983115:ADT983115 AMO983115:ANP983115 AWK983115:AXL983115 BGG983115:BHH983115 BQC983115:BRD983115 BZY983115:CAZ983115 CJU983115:CKV983115 CTQ983115:CUR983115 DDM983115:DEN983115 DNI983115:DOJ983115 DXE983115:DYF983115 EHA983115:EIB983115 EQW983115:ERX983115 FAS983115:FBT983115 FKO983115:FLP983115 FUK983115:FVL983115 GEG983115:GFH983115 GOC983115:GPD983115 GXY983115:GYZ983115 HHU983115:HIV983115 HRQ983115:HSR983115 IBM983115:ICN983115 ILI983115:IMJ983115 IVE983115:IWF983115 JFA983115:JGB983115 JOW983115:JPX983115 JYS983115:JZT983115 KIO983115:KJP983115 KSK983115:KTL983115 LCG983115:LDH983115 LMC983115:LND983115 LVY983115:LWZ983115 MFU983115:MGV983115 MPQ983115:MQR983115 MZM983115:NAN983115 NJI983115:NKJ983115 NTE983115:NUF983115 ODA983115:OEB983115 OMW983115:ONX983115 OWS983115:OXT983115 PGO983115:PHP983115 PQK983115:PRL983115 QAG983115:QBH983115 QKC983115:QLD983115 QTY983115:QUZ983115 RDU983115:REV983115 RNQ983115:ROR983115 RXM983115:RYN983115 SHI983115:SIJ983115 SRE983115:SSF983115 TBA983115:TCB983115 TKW983115:TLX983115 TUS983115:TVT983115 UEO983115:UFP983115 UOK983115:UPL983115 UYG983115:UZH983115 VIC983115:VJD983115 VRY983115:VSZ983115 WBU983115:WCV983115 WLQ983115:WMR983115 WVM983115:WWN983115 WMS983120:WOV983120 JH77:KB77 TD77:TX77 ACZ77:ADT77 AMV77:ANP77 AWR77:AXL77 BGN77:BHH77 BQJ77:BRD77 CAF77:CAZ77 CKB77:CKV77 CTX77:CUR77 DDT77:DEN77 DNP77:DOJ77 DXL77:DYF77 EHH77:EIB77 ERD77:ERX77 FAZ77:FBT77 FKV77:FLP77 FUR77:FVL77 GEN77:GFH77 GOJ77:GPD77 GYF77:GYZ77 HIB77:HIV77 HRX77:HSR77 IBT77:ICN77 ILP77:IMJ77 IVL77:IWF77 JFH77:JGB77 JPD77:JPX77 JYZ77:JZT77 KIV77:KJP77 KSR77:KTL77 LCN77:LDH77 LMJ77:LND77 LWF77:LWZ77 MGB77:MGV77 MPX77:MQR77 MZT77:NAN77 NJP77:NKJ77 NTL77:NUF77 ODH77:OEB77 OND77:ONX77 OWZ77:OXT77 PGV77:PHP77 PQR77:PRL77 QAN77:QBH77 QKJ77:QLD77 QUF77:QUZ77 REB77:REV77 RNX77:ROR77 RXT77:RYN77 SHP77:SIJ77 SRL77:SSF77 TBH77:TCB77 TLD77:TLX77 TUZ77:TVT77 UEV77:UFP77 UOR77:UPL77 UYN77:UZH77 VIJ77:VJD77 VSF77:VSZ77 WCB77:WCV77 WLX77:WMR77 WVT77:WWN77 L65613:AF65613 JH65613:KB65613 TD65613:TX65613 ACZ65613:ADT65613 AMV65613:ANP65613 AWR65613:AXL65613 BGN65613:BHH65613 BQJ65613:BRD65613 CAF65613:CAZ65613 CKB65613:CKV65613 CTX65613:CUR65613 DDT65613:DEN65613 DNP65613:DOJ65613 DXL65613:DYF65613 EHH65613:EIB65613 ERD65613:ERX65613 FAZ65613:FBT65613 FKV65613:FLP65613 FUR65613:FVL65613 GEN65613:GFH65613 GOJ65613:GPD65613 GYF65613:GYZ65613 HIB65613:HIV65613 HRX65613:HSR65613 IBT65613:ICN65613 ILP65613:IMJ65613 IVL65613:IWF65613 JFH65613:JGB65613 JPD65613:JPX65613 JYZ65613:JZT65613 KIV65613:KJP65613 KSR65613:KTL65613 LCN65613:LDH65613 LMJ65613:LND65613 LWF65613:LWZ65613 MGB65613:MGV65613 MPX65613:MQR65613 MZT65613:NAN65613 NJP65613:NKJ65613 NTL65613:NUF65613 ODH65613:OEB65613 OND65613:ONX65613 OWZ65613:OXT65613 PGV65613:PHP65613 PQR65613:PRL65613 QAN65613:QBH65613 QKJ65613:QLD65613 QUF65613:QUZ65613 REB65613:REV65613 RNX65613:ROR65613 RXT65613:RYN65613 SHP65613:SIJ65613 SRL65613:SSF65613 TBH65613:TCB65613 TLD65613:TLX65613 TUZ65613:TVT65613 UEV65613:UFP65613 UOR65613:UPL65613 UYN65613:UZH65613 VIJ65613:VJD65613 VSF65613:VSZ65613 WCB65613:WCV65613 WLX65613:WMR65613 WVT65613:WWN65613 L131149:AF131149 JH131149:KB131149 TD131149:TX131149 ACZ131149:ADT131149 AMV131149:ANP131149 AWR131149:AXL131149 BGN131149:BHH131149 BQJ131149:BRD131149 CAF131149:CAZ131149 CKB131149:CKV131149 CTX131149:CUR131149 DDT131149:DEN131149 DNP131149:DOJ131149 DXL131149:DYF131149 EHH131149:EIB131149 ERD131149:ERX131149 FAZ131149:FBT131149 FKV131149:FLP131149 FUR131149:FVL131149 GEN131149:GFH131149 GOJ131149:GPD131149 GYF131149:GYZ131149 HIB131149:HIV131149 HRX131149:HSR131149 IBT131149:ICN131149 ILP131149:IMJ131149 IVL131149:IWF131149 JFH131149:JGB131149 JPD131149:JPX131149 JYZ131149:JZT131149 KIV131149:KJP131149 KSR131149:KTL131149 LCN131149:LDH131149 LMJ131149:LND131149 LWF131149:LWZ131149 MGB131149:MGV131149 MPX131149:MQR131149 MZT131149:NAN131149 NJP131149:NKJ131149 NTL131149:NUF131149 ODH131149:OEB131149 OND131149:ONX131149 OWZ131149:OXT131149 PGV131149:PHP131149 PQR131149:PRL131149 QAN131149:QBH131149 QKJ131149:QLD131149 QUF131149:QUZ131149 REB131149:REV131149 RNX131149:ROR131149 RXT131149:RYN131149 SHP131149:SIJ131149 SRL131149:SSF131149 TBH131149:TCB131149 TLD131149:TLX131149 TUZ131149:TVT131149 UEV131149:UFP131149 UOR131149:UPL131149 UYN131149:UZH131149 VIJ131149:VJD131149 VSF131149:VSZ131149 WCB131149:WCV131149 WLX131149:WMR131149 WVT131149:WWN131149 L196685:AF196685 JH196685:KB196685 TD196685:TX196685 ACZ196685:ADT196685 AMV196685:ANP196685 AWR196685:AXL196685 BGN196685:BHH196685 BQJ196685:BRD196685 CAF196685:CAZ196685 CKB196685:CKV196685 CTX196685:CUR196685 DDT196685:DEN196685 DNP196685:DOJ196685 DXL196685:DYF196685 EHH196685:EIB196685 ERD196685:ERX196685 FAZ196685:FBT196685 FKV196685:FLP196685 FUR196685:FVL196685 GEN196685:GFH196685 GOJ196685:GPD196685 GYF196685:GYZ196685 HIB196685:HIV196685 HRX196685:HSR196685 IBT196685:ICN196685 ILP196685:IMJ196685 IVL196685:IWF196685 JFH196685:JGB196685 JPD196685:JPX196685 JYZ196685:JZT196685 KIV196685:KJP196685 KSR196685:KTL196685 LCN196685:LDH196685 LMJ196685:LND196685 LWF196685:LWZ196685 MGB196685:MGV196685 MPX196685:MQR196685 MZT196685:NAN196685 NJP196685:NKJ196685 NTL196685:NUF196685 ODH196685:OEB196685 OND196685:ONX196685 OWZ196685:OXT196685 PGV196685:PHP196685 PQR196685:PRL196685 QAN196685:QBH196685 QKJ196685:QLD196685 QUF196685:QUZ196685 REB196685:REV196685 RNX196685:ROR196685 RXT196685:RYN196685 SHP196685:SIJ196685 SRL196685:SSF196685 TBH196685:TCB196685 TLD196685:TLX196685 TUZ196685:TVT196685 UEV196685:UFP196685 UOR196685:UPL196685 UYN196685:UZH196685 VIJ196685:VJD196685 VSF196685:VSZ196685 WCB196685:WCV196685 WLX196685:WMR196685 WVT196685:WWN196685 L262221:AF262221 JH262221:KB262221 TD262221:TX262221 ACZ262221:ADT262221 AMV262221:ANP262221 AWR262221:AXL262221 BGN262221:BHH262221 BQJ262221:BRD262221 CAF262221:CAZ262221 CKB262221:CKV262221 CTX262221:CUR262221 DDT262221:DEN262221 DNP262221:DOJ262221 DXL262221:DYF262221 EHH262221:EIB262221 ERD262221:ERX262221 FAZ262221:FBT262221 FKV262221:FLP262221 FUR262221:FVL262221 GEN262221:GFH262221 GOJ262221:GPD262221 GYF262221:GYZ262221 HIB262221:HIV262221 HRX262221:HSR262221 IBT262221:ICN262221 ILP262221:IMJ262221 IVL262221:IWF262221 JFH262221:JGB262221 JPD262221:JPX262221 JYZ262221:JZT262221 KIV262221:KJP262221 KSR262221:KTL262221 LCN262221:LDH262221 LMJ262221:LND262221 LWF262221:LWZ262221 MGB262221:MGV262221 MPX262221:MQR262221 MZT262221:NAN262221 NJP262221:NKJ262221 NTL262221:NUF262221 ODH262221:OEB262221 OND262221:ONX262221 OWZ262221:OXT262221 PGV262221:PHP262221 PQR262221:PRL262221 QAN262221:QBH262221 QKJ262221:QLD262221 QUF262221:QUZ262221 REB262221:REV262221 RNX262221:ROR262221 RXT262221:RYN262221 SHP262221:SIJ262221 SRL262221:SSF262221 TBH262221:TCB262221 TLD262221:TLX262221 TUZ262221:TVT262221 UEV262221:UFP262221 UOR262221:UPL262221 UYN262221:UZH262221 VIJ262221:VJD262221 VSF262221:VSZ262221 WCB262221:WCV262221 WLX262221:WMR262221 WVT262221:WWN262221 L327757:AF327757 JH327757:KB327757 TD327757:TX327757 ACZ327757:ADT327757 AMV327757:ANP327757 AWR327757:AXL327757 BGN327757:BHH327757 BQJ327757:BRD327757 CAF327757:CAZ327757 CKB327757:CKV327757 CTX327757:CUR327757 DDT327757:DEN327757 DNP327757:DOJ327757 DXL327757:DYF327757 EHH327757:EIB327757 ERD327757:ERX327757 FAZ327757:FBT327757 FKV327757:FLP327757 FUR327757:FVL327757 GEN327757:GFH327757 GOJ327757:GPD327757 GYF327757:GYZ327757 HIB327757:HIV327757 HRX327757:HSR327757 IBT327757:ICN327757 ILP327757:IMJ327757 IVL327757:IWF327757 JFH327757:JGB327757 JPD327757:JPX327757 JYZ327757:JZT327757 KIV327757:KJP327757 KSR327757:KTL327757 LCN327757:LDH327757 LMJ327757:LND327757 LWF327757:LWZ327757 MGB327757:MGV327757 MPX327757:MQR327757 MZT327757:NAN327757 NJP327757:NKJ327757 NTL327757:NUF327757 ODH327757:OEB327757 OND327757:ONX327757 OWZ327757:OXT327757 PGV327757:PHP327757 PQR327757:PRL327757 QAN327757:QBH327757 QKJ327757:QLD327757 QUF327757:QUZ327757 REB327757:REV327757 RNX327757:ROR327757 RXT327757:RYN327757 SHP327757:SIJ327757 SRL327757:SSF327757 TBH327757:TCB327757 TLD327757:TLX327757 TUZ327757:TVT327757 UEV327757:UFP327757 UOR327757:UPL327757 UYN327757:UZH327757 VIJ327757:VJD327757 VSF327757:VSZ327757 WCB327757:WCV327757 WLX327757:WMR327757 WVT327757:WWN327757 L393293:AF393293 JH393293:KB393293 TD393293:TX393293 ACZ393293:ADT393293 AMV393293:ANP393293 AWR393293:AXL393293 BGN393293:BHH393293 BQJ393293:BRD393293 CAF393293:CAZ393293 CKB393293:CKV393293 CTX393293:CUR393293 DDT393293:DEN393293 DNP393293:DOJ393293 DXL393293:DYF393293 EHH393293:EIB393293 ERD393293:ERX393293 FAZ393293:FBT393293 FKV393293:FLP393293 FUR393293:FVL393293 GEN393293:GFH393293 GOJ393293:GPD393293 GYF393293:GYZ393293 HIB393293:HIV393293 HRX393293:HSR393293 IBT393293:ICN393293 ILP393293:IMJ393293 IVL393293:IWF393293 JFH393293:JGB393293 JPD393293:JPX393293 JYZ393293:JZT393293 KIV393293:KJP393293 KSR393293:KTL393293 LCN393293:LDH393293 LMJ393293:LND393293 LWF393293:LWZ393293 MGB393293:MGV393293 MPX393293:MQR393293 MZT393293:NAN393293 NJP393293:NKJ393293 NTL393293:NUF393293 ODH393293:OEB393293 OND393293:ONX393293 OWZ393293:OXT393293 PGV393293:PHP393293 PQR393293:PRL393293 QAN393293:QBH393293 QKJ393293:QLD393293 QUF393293:QUZ393293 REB393293:REV393293 RNX393293:ROR393293 RXT393293:RYN393293 SHP393293:SIJ393293 SRL393293:SSF393293 TBH393293:TCB393293 TLD393293:TLX393293 TUZ393293:TVT393293 UEV393293:UFP393293 UOR393293:UPL393293 UYN393293:UZH393293 VIJ393293:VJD393293 VSF393293:VSZ393293 WCB393293:WCV393293 WLX393293:WMR393293 WVT393293:WWN393293 L458829:AF458829 JH458829:KB458829 TD458829:TX458829 ACZ458829:ADT458829 AMV458829:ANP458829 AWR458829:AXL458829 BGN458829:BHH458829 BQJ458829:BRD458829 CAF458829:CAZ458829 CKB458829:CKV458829 CTX458829:CUR458829 DDT458829:DEN458829 DNP458829:DOJ458829 DXL458829:DYF458829 EHH458829:EIB458829 ERD458829:ERX458829 FAZ458829:FBT458829 FKV458829:FLP458829 FUR458829:FVL458829 GEN458829:GFH458829 GOJ458829:GPD458829 GYF458829:GYZ458829 HIB458829:HIV458829 HRX458829:HSR458829 IBT458829:ICN458829 ILP458829:IMJ458829 IVL458829:IWF458829 JFH458829:JGB458829 JPD458829:JPX458829 JYZ458829:JZT458829 KIV458829:KJP458829 KSR458829:KTL458829 LCN458829:LDH458829 LMJ458829:LND458829 LWF458829:LWZ458829 MGB458829:MGV458829 MPX458829:MQR458829 MZT458829:NAN458829 NJP458829:NKJ458829 NTL458829:NUF458829 ODH458829:OEB458829 OND458829:ONX458829 OWZ458829:OXT458829 PGV458829:PHP458829 PQR458829:PRL458829 QAN458829:QBH458829 QKJ458829:QLD458829 QUF458829:QUZ458829 REB458829:REV458829 RNX458829:ROR458829 RXT458829:RYN458829 SHP458829:SIJ458829 SRL458829:SSF458829 TBH458829:TCB458829 TLD458829:TLX458829 TUZ458829:TVT458829 UEV458829:UFP458829 UOR458829:UPL458829 UYN458829:UZH458829 VIJ458829:VJD458829 VSF458829:VSZ458829 WCB458829:WCV458829 WLX458829:WMR458829 WVT458829:WWN458829 L524365:AF524365 JH524365:KB524365 TD524365:TX524365 ACZ524365:ADT524365 AMV524365:ANP524365 AWR524365:AXL524365 BGN524365:BHH524365 BQJ524365:BRD524365 CAF524365:CAZ524365 CKB524365:CKV524365 CTX524365:CUR524365 DDT524365:DEN524365 DNP524365:DOJ524365 DXL524365:DYF524365 EHH524365:EIB524365 ERD524365:ERX524365 FAZ524365:FBT524365 FKV524365:FLP524365 FUR524365:FVL524365 GEN524365:GFH524365 GOJ524365:GPD524365 GYF524365:GYZ524365 HIB524365:HIV524365 HRX524365:HSR524365 IBT524365:ICN524365 ILP524365:IMJ524365 IVL524365:IWF524365 JFH524365:JGB524365 JPD524365:JPX524365 JYZ524365:JZT524365 KIV524365:KJP524365 KSR524365:KTL524365 LCN524365:LDH524365 LMJ524365:LND524365 LWF524365:LWZ524365 MGB524365:MGV524365 MPX524365:MQR524365 MZT524365:NAN524365 NJP524365:NKJ524365 NTL524365:NUF524365 ODH524365:OEB524365 OND524365:ONX524365 OWZ524365:OXT524365 PGV524365:PHP524365 PQR524365:PRL524365 QAN524365:QBH524365 QKJ524365:QLD524365 QUF524365:QUZ524365 REB524365:REV524365 RNX524365:ROR524365 RXT524365:RYN524365 SHP524365:SIJ524365 SRL524365:SSF524365 TBH524365:TCB524365 TLD524365:TLX524365 TUZ524365:TVT524365 UEV524365:UFP524365 UOR524365:UPL524365 UYN524365:UZH524365 VIJ524365:VJD524365 VSF524365:VSZ524365 WCB524365:WCV524365 WLX524365:WMR524365 WVT524365:WWN524365 L589901:AF589901 JH589901:KB589901 TD589901:TX589901 ACZ589901:ADT589901 AMV589901:ANP589901 AWR589901:AXL589901 BGN589901:BHH589901 BQJ589901:BRD589901 CAF589901:CAZ589901 CKB589901:CKV589901 CTX589901:CUR589901 DDT589901:DEN589901 DNP589901:DOJ589901 DXL589901:DYF589901 EHH589901:EIB589901 ERD589901:ERX589901 FAZ589901:FBT589901 FKV589901:FLP589901 FUR589901:FVL589901 GEN589901:GFH589901 GOJ589901:GPD589901 GYF589901:GYZ589901 HIB589901:HIV589901 HRX589901:HSR589901 IBT589901:ICN589901 ILP589901:IMJ589901 IVL589901:IWF589901 JFH589901:JGB589901 JPD589901:JPX589901 JYZ589901:JZT589901 KIV589901:KJP589901 KSR589901:KTL589901 LCN589901:LDH589901 LMJ589901:LND589901 LWF589901:LWZ589901 MGB589901:MGV589901 MPX589901:MQR589901 MZT589901:NAN589901 NJP589901:NKJ589901 NTL589901:NUF589901 ODH589901:OEB589901 OND589901:ONX589901 OWZ589901:OXT589901 PGV589901:PHP589901 PQR589901:PRL589901 QAN589901:QBH589901 QKJ589901:QLD589901 QUF589901:QUZ589901 REB589901:REV589901 RNX589901:ROR589901 RXT589901:RYN589901 SHP589901:SIJ589901 SRL589901:SSF589901 TBH589901:TCB589901 TLD589901:TLX589901 TUZ589901:TVT589901 UEV589901:UFP589901 UOR589901:UPL589901 UYN589901:UZH589901 VIJ589901:VJD589901 VSF589901:VSZ589901 WCB589901:WCV589901 WLX589901:WMR589901 WVT589901:WWN589901 L655437:AF655437 JH655437:KB655437 TD655437:TX655437 ACZ655437:ADT655437 AMV655437:ANP655437 AWR655437:AXL655437 BGN655437:BHH655437 BQJ655437:BRD655437 CAF655437:CAZ655437 CKB655437:CKV655437 CTX655437:CUR655437 DDT655437:DEN655437 DNP655437:DOJ655437 DXL655437:DYF655437 EHH655437:EIB655437 ERD655437:ERX655437 FAZ655437:FBT655437 FKV655437:FLP655437 FUR655437:FVL655437 GEN655437:GFH655437 GOJ655437:GPD655437 GYF655437:GYZ655437 HIB655437:HIV655437 HRX655437:HSR655437 IBT655437:ICN655437 ILP655437:IMJ655437 IVL655437:IWF655437 JFH655437:JGB655437 JPD655437:JPX655437 JYZ655437:JZT655437 KIV655437:KJP655437 KSR655437:KTL655437 LCN655437:LDH655437 LMJ655437:LND655437 LWF655437:LWZ655437 MGB655437:MGV655437 MPX655437:MQR655437 MZT655437:NAN655437 NJP655437:NKJ655437 NTL655437:NUF655437 ODH655437:OEB655437 OND655437:ONX655437 OWZ655437:OXT655437 PGV655437:PHP655437 PQR655437:PRL655437 QAN655437:QBH655437 QKJ655437:QLD655437 QUF655437:QUZ655437 REB655437:REV655437 RNX655437:ROR655437 RXT655437:RYN655437 SHP655437:SIJ655437 SRL655437:SSF655437 TBH655437:TCB655437 TLD655437:TLX655437 TUZ655437:TVT655437 UEV655437:UFP655437 UOR655437:UPL655437 UYN655437:UZH655437 VIJ655437:VJD655437 VSF655437:VSZ655437 WCB655437:WCV655437 WLX655437:WMR655437 WVT655437:WWN655437 L720973:AF720973 JH720973:KB720973 TD720973:TX720973 ACZ720973:ADT720973 AMV720973:ANP720973 AWR720973:AXL720973 BGN720973:BHH720973 BQJ720973:BRD720973 CAF720973:CAZ720973 CKB720973:CKV720973 CTX720973:CUR720973 DDT720973:DEN720973 DNP720973:DOJ720973 DXL720973:DYF720973 EHH720973:EIB720973 ERD720973:ERX720973 FAZ720973:FBT720973 FKV720973:FLP720973 FUR720973:FVL720973 GEN720973:GFH720973 GOJ720973:GPD720973 GYF720973:GYZ720973 HIB720973:HIV720973 HRX720973:HSR720973 IBT720973:ICN720973 ILP720973:IMJ720973 IVL720973:IWF720973 JFH720973:JGB720973 JPD720973:JPX720973 JYZ720973:JZT720973 KIV720973:KJP720973 KSR720973:KTL720973 LCN720973:LDH720973 LMJ720973:LND720973 LWF720973:LWZ720973 MGB720973:MGV720973 MPX720973:MQR720973 MZT720973:NAN720973 NJP720973:NKJ720973 NTL720973:NUF720973 ODH720973:OEB720973 OND720973:ONX720973 OWZ720973:OXT720973 PGV720973:PHP720973 PQR720973:PRL720973 QAN720973:QBH720973 QKJ720973:QLD720973 QUF720973:QUZ720973 REB720973:REV720973 RNX720973:ROR720973 RXT720973:RYN720973 SHP720973:SIJ720973 SRL720973:SSF720973 TBH720973:TCB720973 TLD720973:TLX720973 TUZ720973:TVT720973 UEV720973:UFP720973 UOR720973:UPL720973 UYN720973:UZH720973 VIJ720973:VJD720973 VSF720973:VSZ720973 WCB720973:WCV720973 WLX720973:WMR720973 WVT720973:WWN720973 L786509:AF786509 JH786509:KB786509 TD786509:TX786509 ACZ786509:ADT786509 AMV786509:ANP786509 AWR786509:AXL786509 BGN786509:BHH786509 BQJ786509:BRD786509 CAF786509:CAZ786509 CKB786509:CKV786509 CTX786509:CUR786509 DDT786509:DEN786509 DNP786509:DOJ786509 DXL786509:DYF786509 EHH786509:EIB786509 ERD786509:ERX786509 FAZ786509:FBT786509 FKV786509:FLP786509 FUR786509:FVL786509 GEN786509:GFH786509 GOJ786509:GPD786509 GYF786509:GYZ786509 HIB786509:HIV786509 HRX786509:HSR786509 IBT786509:ICN786509 ILP786509:IMJ786509 IVL786509:IWF786509 JFH786509:JGB786509 JPD786509:JPX786509 JYZ786509:JZT786509 KIV786509:KJP786509 KSR786509:KTL786509 LCN786509:LDH786509 LMJ786509:LND786509 LWF786509:LWZ786509 MGB786509:MGV786509 MPX786509:MQR786509 MZT786509:NAN786509 NJP786509:NKJ786509 NTL786509:NUF786509 ODH786509:OEB786509 OND786509:ONX786509 OWZ786509:OXT786509 PGV786509:PHP786509 PQR786509:PRL786509 QAN786509:QBH786509 QKJ786509:QLD786509 QUF786509:QUZ786509 REB786509:REV786509 RNX786509:ROR786509 RXT786509:RYN786509 SHP786509:SIJ786509 SRL786509:SSF786509 TBH786509:TCB786509 TLD786509:TLX786509 TUZ786509:TVT786509 UEV786509:UFP786509 UOR786509:UPL786509 UYN786509:UZH786509 VIJ786509:VJD786509 VSF786509:VSZ786509 WCB786509:WCV786509 WLX786509:WMR786509 WVT786509:WWN786509 L852045:AF852045 JH852045:KB852045 TD852045:TX852045 ACZ852045:ADT852045 AMV852045:ANP852045 AWR852045:AXL852045 BGN852045:BHH852045 BQJ852045:BRD852045 CAF852045:CAZ852045 CKB852045:CKV852045 CTX852045:CUR852045 DDT852045:DEN852045 DNP852045:DOJ852045 DXL852045:DYF852045 EHH852045:EIB852045 ERD852045:ERX852045 FAZ852045:FBT852045 FKV852045:FLP852045 FUR852045:FVL852045 GEN852045:GFH852045 GOJ852045:GPD852045 GYF852045:GYZ852045 HIB852045:HIV852045 HRX852045:HSR852045 IBT852045:ICN852045 ILP852045:IMJ852045 IVL852045:IWF852045 JFH852045:JGB852045 JPD852045:JPX852045 JYZ852045:JZT852045 KIV852045:KJP852045 KSR852045:KTL852045 LCN852045:LDH852045 LMJ852045:LND852045 LWF852045:LWZ852045 MGB852045:MGV852045 MPX852045:MQR852045 MZT852045:NAN852045 NJP852045:NKJ852045 NTL852045:NUF852045 ODH852045:OEB852045 OND852045:ONX852045 OWZ852045:OXT852045 PGV852045:PHP852045 PQR852045:PRL852045 QAN852045:QBH852045 QKJ852045:QLD852045 QUF852045:QUZ852045 REB852045:REV852045 RNX852045:ROR852045 RXT852045:RYN852045 SHP852045:SIJ852045 SRL852045:SSF852045 TBH852045:TCB852045 TLD852045:TLX852045 TUZ852045:TVT852045 UEV852045:UFP852045 UOR852045:UPL852045 UYN852045:UZH852045 VIJ852045:VJD852045 VSF852045:VSZ852045 WCB852045:WCV852045 WLX852045:WMR852045 WVT852045:WWN852045 L917581:AF917581 JH917581:KB917581 TD917581:TX917581 ACZ917581:ADT917581 AMV917581:ANP917581 AWR917581:AXL917581 BGN917581:BHH917581 BQJ917581:BRD917581 CAF917581:CAZ917581 CKB917581:CKV917581 CTX917581:CUR917581 DDT917581:DEN917581 DNP917581:DOJ917581 DXL917581:DYF917581 EHH917581:EIB917581 ERD917581:ERX917581 FAZ917581:FBT917581 FKV917581:FLP917581 FUR917581:FVL917581 GEN917581:GFH917581 GOJ917581:GPD917581 GYF917581:GYZ917581 HIB917581:HIV917581 HRX917581:HSR917581 IBT917581:ICN917581 ILP917581:IMJ917581 IVL917581:IWF917581 JFH917581:JGB917581 JPD917581:JPX917581 JYZ917581:JZT917581 KIV917581:KJP917581 KSR917581:KTL917581 LCN917581:LDH917581 LMJ917581:LND917581 LWF917581:LWZ917581 MGB917581:MGV917581 MPX917581:MQR917581 MZT917581:NAN917581 NJP917581:NKJ917581 NTL917581:NUF917581 ODH917581:OEB917581 OND917581:ONX917581 OWZ917581:OXT917581 PGV917581:PHP917581 PQR917581:PRL917581 QAN917581:QBH917581 QKJ917581:QLD917581 QUF917581:QUZ917581 REB917581:REV917581 RNX917581:ROR917581 RXT917581:RYN917581 SHP917581:SIJ917581 SRL917581:SSF917581 TBH917581:TCB917581 TLD917581:TLX917581 TUZ917581:TVT917581 UEV917581:UFP917581 UOR917581:UPL917581 UYN917581:UZH917581 VIJ917581:VJD917581 VSF917581:VSZ917581 WCB917581:WCV917581 WLX917581:WMR917581 WVT917581:WWN917581 L983117:AF983117 JH983117:KB983117 TD983117:TX983117 ACZ983117:ADT983117 AMV983117:ANP983117 AWR983117:AXL983117 BGN983117:BHH983117 BQJ983117:BRD983117 CAF983117:CAZ983117 CKB983117:CKV983117 CTX983117:CUR983117 DDT983117:DEN983117 DNP983117:DOJ983117 DXL983117:DYF983117 EHH983117:EIB983117 ERD983117:ERX983117 FAZ983117:FBT983117 FKV983117:FLP983117 FUR983117:FVL983117 GEN983117:GFH983117 GOJ983117:GPD983117 GYF983117:GYZ983117 HIB983117:HIV983117 HRX983117:HSR983117 IBT983117:ICN983117 ILP983117:IMJ983117 IVL983117:IWF983117 JFH983117:JGB983117 JPD983117:JPX983117 JYZ983117:JZT983117 KIV983117:KJP983117 KSR983117:KTL983117 LCN983117:LDH983117 LMJ983117:LND983117 LWF983117:LWZ983117 MGB983117:MGV983117 MPX983117:MQR983117 MZT983117:NAN983117 NJP983117:NKJ983117 NTL983117:NUF983117 ODH983117:OEB983117 OND983117:ONX983117 OWZ983117:OXT983117 PGV983117:PHP983117 PQR983117:PRL983117 QAN983117:QBH983117 QKJ983117:QLD983117 QUF983117:QUZ983117 REB983117:REV983117 RNX983117:ROR983117 RXT983117:RYN983117 SHP983117:SIJ983117 SRL983117:SSF983117 TBH983117:TCB983117 TLD983117:TLX983117 TUZ983117:TVT983117 UEV983117:UFP983117 UOR983117:UPL983117 UYN983117:UZH983117 VIJ983117:VJD983117 VSF983117:VSZ983117 WCB983117:WCV983117 WLX983117:WMR983117 WVT983117:WWN983117 WWO983120:WYR983120 KC80:MF80 TY80:WB80 ADU80:AFX80 ANQ80:APT80 AXM80:AZP80 BHI80:BJL80 BRE80:BTH80 CBA80:CDD80 CKW80:CMZ80 CUS80:CWV80 DEO80:DGR80 DOK80:DQN80 DYG80:EAJ80 EIC80:EKF80 ERY80:EUB80 FBU80:FDX80 FLQ80:FNT80 FVM80:FXP80 GFI80:GHL80 GPE80:GRH80 GZA80:HBD80 HIW80:HKZ80 HSS80:HUV80 ICO80:IER80 IMK80:ION80 IWG80:IYJ80 JGC80:JIF80 JPY80:JSB80 JZU80:KBX80 KJQ80:KLT80 KTM80:KVP80 LDI80:LFL80 LNE80:LPH80 LXA80:LZD80 MGW80:MIZ80 MQS80:MSV80 NAO80:NCR80 NKK80:NMN80 NUG80:NWJ80 OEC80:OGF80 ONY80:OQB80 OXU80:OZX80 PHQ80:PJT80 PRM80:PTP80 QBI80:QDL80 QLE80:QNH80 QVA80:QXD80 REW80:RGZ80 ROS80:RQV80 RYO80:SAR80 SIK80:SKN80 SSG80:SUJ80 TCC80:TEF80 TLY80:TOB80 TVU80:TXX80 UFQ80:UHT80 UPM80:URP80 UZI80:VBL80 VJE80:VLH80 VTA80:VVD80 WCW80:WEZ80 WMS80:WOV80 WWO80:WYR80 AG65616:CJ65616 KC65616:MF65616 TY65616:WB65616 ADU65616:AFX65616 ANQ65616:APT65616 AXM65616:AZP65616 BHI65616:BJL65616 BRE65616:BTH65616 CBA65616:CDD65616 CKW65616:CMZ65616 CUS65616:CWV65616 DEO65616:DGR65616 DOK65616:DQN65616 DYG65616:EAJ65616 EIC65616:EKF65616 ERY65616:EUB65616 FBU65616:FDX65616 FLQ65616:FNT65616 FVM65616:FXP65616 GFI65616:GHL65616 GPE65616:GRH65616 GZA65616:HBD65616 HIW65616:HKZ65616 HSS65616:HUV65616 ICO65616:IER65616 IMK65616:ION65616 IWG65616:IYJ65616 JGC65616:JIF65616 JPY65616:JSB65616 JZU65616:KBX65616 KJQ65616:KLT65616 KTM65616:KVP65616 LDI65616:LFL65616 LNE65616:LPH65616 LXA65616:LZD65616 MGW65616:MIZ65616 MQS65616:MSV65616 NAO65616:NCR65616 NKK65616:NMN65616 NUG65616:NWJ65616 OEC65616:OGF65616 ONY65616:OQB65616 OXU65616:OZX65616 PHQ65616:PJT65616 PRM65616:PTP65616 QBI65616:QDL65616 QLE65616:QNH65616 QVA65616:QXD65616 REW65616:RGZ65616 ROS65616:RQV65616 RYO65616:SAR65616 SIK65616:SKN65616 SSG65616:SUJ65616 TCC65616:TEF65616 TLY65616:TOB65616 TVU65616:TXX65616 UFQ65616:UHT65616 UPM65616:URP65616 UZI65616:VBL65616 VJE65616:VLH65616 VTA65616:VVD65616 WCW65616:WEZ65616 WMS65616:WOV65616 WWO65616:WYR65616 AG131152:CJ131152 KC131152:MF131152 TY131152:WB131152 ADU131152:AFX131152 ANQ131152:APT131152 AXM131152:AZP131152 BHI131152:BJL131152 BRE131152:BTH131152 CBA131152:CDD131152 CKW131152:CMZ131152 CUS131152:CWV131152 DEO131152:DGR131152 DOK131152:DQN131152 DYG131152:EAJ131152 EIC131152:EKF131152 ERY131152:EUB131152 FBU131152:FDX131152 FLQ131152:FNT131152 FVM131152:FXP131152 GFI131152:GHL131152 GPE131152:GRH131152 GZA131152:HBD131152 HIW131152:HKZ131152 HSS131152:HUV131152 ICO131152:IER131152 IMK131152:ION131152 IWG131152:IYJ131152 JGC131152:JIF131152 JPY131152:JSB131152 JZU131152:KBX131152 KJQ131152:KLT131152 KTM131152:KVP131152 LDI131152:LFL131152 LNE131152:LPH131152 LXA131152:LZD131152 MGW131152:MIZ131152 MQS131152:MSV131152 NAO131152:NCR131152 NKK131152:NMN131152 NUG131152:NWJ131152 OEC131152:OGF131152 ONY131152:OQB131152 OXU131152:OZX131152 PHQ131152:PJT131152 PRM131152:PTP131152 QBI131152:QDL131152 QLE131152:QNH131152 QVA131152:QXD131152 REW131152:RGZ131152 ROS131152:RQV131152 RYO131152:SAR131152 SIK131152:SKN131152 SSG131152:SUJ131152 TCC131152:TEF131152 TLY131152:TOB131152 TVU131152:TXX131152 UFQ131152:UHT131152 UPM131152:URP131152 UZI131152:VBL131152 VJE131152:VLH131152 VTA131152:VVD131152 WCW131152:WEZ131152 WMS131152:WOV131152 WWO131152:WYR131152 AG196688:CJ196688 KC196688:MF196688 TY196688:WB196688 ADU196688:AFX196688 ANQ196688:APT196688 AXM196688:AZP196688 BHI196688:BJL196688 BRE196688:BTH196688 CBA196688:CDD196688 CKW196688:CMZ196688 CUS196688:CWV196688 DEO196688:DGR196688 DOK196688:DQN196688 DYG196688:EAJ196688 EIC196688:EKF196688 ERY196688:EUB196688 FBU196688:FDX196688 FLQ196688:FNT196688 FVM196688:FXP196688 GFI196688:GHL196688 GPE196688:GRH196688 GZA196688:HBD196688 HIW196688:HKZ196688 HSS196688:HUV196688 ICO196688:IER196688 IMK196688:ION196688 IWG196688:IYJ196688 JGC196688:JIF196688 JPY196688:JSB196688 JZU196688:KBX196688 KJQ196688:KLT196688 KTM196688:KVP196688 LDI196688:LFL196688 LNE196688:LPH196688 LXA196688:LZD196688 MGW196688:MIZ196688 MQS196688:MSV196688 NAO196688:NCR196688 NKK196688:NMN196688 NUG196688:NWJ196688 OEC196688:OGF196688 ONY196688:OQB196688 OXU196688:OZX196688 PHQ196688:PJT196688 PRM196688:PTP196688 QBI196688:QDL196688 QLE196688:QNH196688 QVA196688:QXD196688 REW196688:RGZ196688 ROS196688:RQV196688 RYO196688:SAR196688 SIK196688:SKN196688 SSG196688:SUJ196688 TCC196688:TEF196688 TLY196688:TOB196688 TVU196688:TXX196688 UFQ196688:UHT196688 UPM196688:URP196688 UZI196688:VBL196688 VJE196688:VLH196688 VTA196688:VVD196688 WCW196688:WEZ196688 WMS196688:WOV196688 WWO196688:WYR196688 AG262224:CJ262224 KC262224:MF262224 TY262224:WB262224 ADU262224:AFX262224 ANQ262224:APT262224 AXM262224:AZP262224 BHI262224:BJL262224 BRE262224:BTH262224 CBA262224:CDD262224 CKW262224:CMZ262224 CUS262224:CWV262224 DEO262224:DGR262224 DOK262224:DQN262224 DYG262224:EAJ262224 EIC262224:EKF262224 ERY262224:EUB262224 FBU262224:FDX262224 FLQ262224:FNT262224 FVM262224:FXP262224 GFI262224:GHL262224 GPE262224:GRH262224 GZA262224:HBD262224 HIW262224:HKZ262224 HSS262224:HUV262224 ICO262224:IER262224 IMK262224:ION262224 IWG262224:IYJ262224 JGC262224:JIF262224 JPY262224:JSB262224 JZU262224:KBX262224 KJQ262224:KLT262224 KTM262224:KVP262224 LDI262224:LFL262224 LNE262224:LPH262224 LXA262224:LZD262224 MGW262224:MIZ262224 MQS262224:MSV262224 NAO262224:NCR262224 NKK262224:NMN262224 NUG262224:NWJ262224 OEC262224:OGF262224 ONY262224:OQB262224 OXU262224:OZX262224 PHQ262224:PJT262224 PRM262224:PTP262224 QBI262224:QDL262224 QLE262224:QNH262224 QVA262224:QXD262224 REW262224:RGZ262224 ROS262224:RQV262224 RYO262224:SAR262224 SIK262224:SKN262224 SSG262224:SUJ262224 TCC262224:TEF262224 TLY262224:TOB262224 TVU262224:TXX262224 UFQ262224:UHT262224 UPM262224:URP262224 UZI262224:VBL262224 VJE262224:VLH262224 VTA262224:VVD262224 WCW262224:WEZ262224 WMS262224:WOV262224 WWO262224:WYR262224 AG327760:CJ327760 KC327760:MF327760 TY327760:WB327760 ADU327760:AFX327760 ANQ327760:APT327760 AXM327760:AZP327760 BHI327760:BJL327760 BRE327760:BTH327760 CBA327760:CDD327760 CKW327760:CMZ327760 CUS327760:CWV327760 DEO327760:DGR327760 DOK327760:DQN327760 DYG327760:EAJ327760 EIC327760:EKF327760 ERY327760:EUB327760 FBU327760:FDX327760 FLQ327760:FNT327760 FVM327760:FXP327760 GFI327760:GHL327760 GPE327760:GRH327760 GZA327760:HBD327760 HIW327760:HKZ327760 HSS327760:HUV327760 ICO327760:IER327760 IMK327760:ION327760 IWG327760:IYJ327760 JGC327760:JIF327760 JPY327760:JSB327760 JZU327760:KBX327760 KJQ327760:KLT327760 KTM327760:KVP327760 LDI327760:LFL327760 LNE327760:LPH327760 LXA327760:LZD327760 MGW327760:MIZ327760 MQS327760:MSV327760 NAO327760:NCR327760 NKK327760:NMN327760 NUG327760:NWJ327760 OEC327760:OGF327760 ONY327760:OQB327760 OXU327760:OZX327760 PHQ327760:PJT327760 PRM327760:PTP327760 QBI327760:QDL327760 QLE327760:QNH327760 QVA327760:QXD327760 REW327760:RGZ327760 ROS327760:RQV327760 RYO327760:SAR327760 SIK327760:SKN327760 SSG327760:SUJ327760 TCC327760:TEF327760 TLY327760:TOB327760 TVU327760:TXX327760 UFQ327760:UHT327760 UPM327760:URP327760 UZI327760:VBL327760 VJE327760:VLH327760 VTA327760:VVD327760 WCW327760:WEZ327760 WMS327760:WOV327760 WWO327760:WYR327760 AG393296:CJ393296 KC393296:MF393296 TY393296:WB393296 ADU393296:AFX393296 ANQ393296:APT393296 AXM393296:AZP393296 BHI393296:BJL393296 BRE393296:BTH393296 CBA393296:CDD393296 CKW393296:CMZ393296 CUS393296:CWV393296 DEO393296:DGR393296 DOK393296:DQN393296 DYG393296:EAJ393296 EIC393296:EKF393296 ERY393296:EUB393296 FBU393296:FDX393296 FLQ393296:FNT393296 FVM393296:FXP393296 GFI393296:GHL393296 GPE393296:GRH393296 GZA393296:HBD393296 HIW393296:HKZ393296 HSS393296:HUV393296 ICO393296:IER393296 IMK393296:ION393296 IWG393296:IYJ393296 JGC393296:JIF393296 JPY393296:JSB393296 JZU393296:KBX393296 KJQ393296:KLT393296 KTM393296:KVP393296 LDI393296:LFL393296 LNE393296:LPH393296 LXA393296:LZD393296 MGW393296:MIZ393296 MQS393296:MSV393296 NAO393296:NCR393296 NKK393296:NMN393296 NUG393296:NWJ393296 OEC393296:OGF393296 ONY393296:OQB393296 OXU393296:OZX393296 PHQ393296:PJT393296 PRM393296:PTP393296 QBI393296:QDL393296 QLE393296:QNH393296 QVA393296:QXD393296 REW393296:RGZ393296 ROS393296:RQV393296 RYO393296:SAR393296 SIK393296:SKN393296 SSG393296:SUJ393296 TCC393296:TEF393296 TLY393296:TOB393296 TVU393296:TXX393296 UFQ393296:UHT393296 UPM393296:URP393296 UZI393296:VBL393296 VJE393296:VLH393296 VTA393296:VVD393296 WCW393296:WEZ393296 WMS393296:WOV393296 WWO393296:WYR393296 AG458832:CJ458832 KC458832:MF458832 TY458832:WB458832 ADU458832:AFX458832 ANQ458832:APT458832 AXM458832:AZP458832 BHI458832:BJL458832 BRE458832:BTH458832 CBA458832:CDD458832 CKW458832:CMZ458832 CUS458832:CWV458832 DEO458832:DGR458832 DOK458832:DQN458832 DYG458832:EAJ458832 EIC458832:EKF458832 ERY458832:EUB458832 FBU458832:FDX458832 FLQ458832:FNT458832 FVM458832:FXP458832 GFI458832:GHL458832 GPE458832:GRH458832 GZA458832:HBD458832 HIW458832:HKZ458832 HSS458832:HUV458832 ICO458832:IER458832 IMK458832:ION458832 IWG458832:IYJ458832 JGC458832:JIF458832 JPY458832:JSB458832 JZU458832:KBX458832 KJQ458832:KLT458832 KTM458832:KVP458832 LDI458832:LFL458832 LNE458832:LPH458832 LXA458832:LZD458832 MGW458832:MIZ458832 MQS458832:MSV458832 NAO458832:NCR458832 NKK458832:NMN458832 NUG458832:NWJ458832 OEC458832:OGF458832 ONY458832:OQB458832 OXU458832:OZX458832 PHQ458832:PJT458832 PRM458832:PTP458832 QBI458832:QDL458832 QLE458832:QNH458832 QVA458832:QXD458832 REW458832:RGZ458832 ROS458832:RQV458832 RYO458832:SAR458832 SIK458832:SKN458832 SSG458832:SUJ458832 TCC458832:TEF458832 TLY458832:TOB458832 TVU458832:TXX458832 UFQ458832:UHT458832 UPM458832:URP458832 UZI458832:VBL458832 VJE458832:VLH458832 VTA458832:VVD458832 WCW458832:WEZ458832 WMS458832:WOV458832 WWO458832:WYR458832 AG524368:CJ524368 KC524368:MF524368 TY524368:WB524368 ADU524368:AFX524368 ANQ524368:APT524368 AXM524368:AZP524368 BHI524368:BJL524368 BRE524368:BTH524368 CBA524368:CDD524368 CKW524368:CMZ524368 CUS524368:CWV524368 DEO524368:DGR524368 DOK524368:DQN524368 DYG524368:EAJ524368 EIC524368:EKF524368 ERY524368:EUB524368 FBU524368:FDX524368 FLQ524368:FNT524368 FVM524368:FXP524368 GFI524368:GHL524368 GPE524368:GRH524368 GZA524368:HBD524368 HIW524368:HKZ524368 HSS524368:HUV524368 ICO524368:IER524368 IMK524368:ION524368 IWG524368:IYJ524368 JGC524368:JIF524368 JPY524368:JSB524368 JZU524368:KBX524368 KJQ524368:KLT524368 KTM524368:KVP524368 LDI524368:LFL524368 LNE524368:LPH524368 LXA524368:LZD524368 MGW524368:MIZ524368 MQS524368:MSV524368 NAO524368:NCR524368 NKK524368:NMN524368 NUG524368:NWJ524368 OEC524368:OGF524368 ONY524368:OQB524368 OXU524368:OZX524368 PHQ524368:PJT524368 PRM524368:PTP524368 QBI524368:QDL524368 QLE524368:QNH524368 QVA524368:QXD524368 REW524368:RGZ524368 ROS524368:RQV524368 RYO524368:SAR524368 SIK524368:SKN524368 SSG524368:SUJ524368 TCC524368:TEF524368 TLY524368:TOB524368 TVU524368:TXX524368 UFQ524368:UHT524368 UPM524368:URP524368 UZI524368:VBL524368 VJE524368:VLH524368 VTA524368:VVD524368 WCW524368:WEZ524368 WMS524368:WOV524368 WWO524368:WYR524368 AG589904:CJ589904 KC589904:MF589904 TY589904:WB589904 ADU589904:AFX589904 ANQ589904:APT589904 AXM589904:AZP589904 BHI589904:BJL589904 BRE589904:BTH589904 CBA589904:CDD589904 CKW589904:CMZ589904 CUS589904:CWV589904 DEO589904:DGR589904 DOK589904:DQN589904 DYG589904:EAJ589904 EIC589904:EKF589904 ERY589904:EUB589904 FBU589904:FDX589904 FLQ589904:FNT589904 FVM589904:FXP589904 GFI589904:GHL589904 GPE589904:GRH589904 GZA589904:HBD589904 HIW589904:HKZ589904 HSS589904:HUV589904 ICO589904:IER589904 IMK589904:ION589904 IWG589904:IYJ589904 JGC589904:JIF589904 JPY589904:JSB589904 JZU589904:KBX589904 KJQ589904:KLT589904 KTM589904:KVP589904 LDI589904:LFL589904 LNE589904:LPH589904 LXA589904:LZD589904 MGW589904:MIZ589904 MQS589904:MSV589904 NAO589904:NCR589904 NKK589904:NMN589904 NUG589904:NWJ589904 OEC589904:OGF589904 ONY589904:OQB589904 OXU589904:OZX589904 PHQ589904:PJT589904 PRM589904:PTP589904 QBI589904:QDL589904 QLE589904:QNH589904 QVA589904:QXD589904 REW589904:RGZ589904 ROS589904:RQV589904 RYO589904:SAR589904 SIK589904:SKN589904 SSG589904:SUJ589904 TCC589904:TEF589904 TLY589904:TOB589904 TVU589904:TXX589904 UFQ589904:UHT589904 UPM589904:URP589904 UZI589904:VBL589904 VJE589904:VLH589904 VTA589904:VVD589904 WCW589904:WEZ589904 WMS589904:WOV589904 WWO589904:WYR589904 AG655440:CJ655440 KC655440:MF655440 TY655440:WB655440 ADU655440:AFX655440 ANQ655440:APT655440 AXM655440:AZP655440 BHI655440:BJL655440 BRE655440:BTH655440 CBA655440:CDD655440 CKW655440:CMZ655440 CUS655440:CWV655440 DEO655440:DGR655440 DOK655440:DQN655440 DYG655440:EAJ655440 EIC655440:EKF655440 ERY655440:EUB655440 FBU655440:FDX655440 FLQ655440:FNT655440 FVM655440:FXP655440 GFI655440:GHL655440 GPE655440:GRH655440 GZA655440:HBD655440 HIW655440:HKZ655440 HSS655440:HUV655440 ICO655440:IER655440 IMK655440:ION655440 IWG655440:IYJ655440 JGC655440:JIF655440 JPY655440:JSB655440 JZU655440:KBX655440 KJQ655440:KLT655440 KTM655440:KVP655440 LDI655440:LFL655440 LNE655440:LPH655440 LXA655440:LZD655440 MGW655440:MIZ655440 MQS655440:MSV655440 NAO655440:NCR655440 NKK655440:NMN655440 NUG655440:NWJ655440 OEC655440:OGF655440 ONY655440:OQB655440 OXU655440:OZX655440 PHQ655440:PJT655440 PRM655440:PTP655440 QBI655440:QDL655440 QLE655440:QNH655440 QVA655440:QXD655440 REW655440:RGZ655440 ROS655440:RQV655440 RYO655440:SAR655440 SIK655440:SKN655440 SSG655440:SUJ655440 TCC655440:TEF655440 TLY655440:TOB655440 TVU655440:TXX655440 UFQ655440:UHT655440 UPM655440:URP655440 UZI655440:VBL655440 VJE655440:VLH655440 VTA655440:VVD655440 WCW655440:WEZ655440 WMS655440:WOV655440 WWO655440:WYR655440 AG720976:CJ720976 KC720976:MF720976 TY720976:WB720976 ADU720976:AFX720976 ANQ720976:APT720976 AXM720976:AZP720976 BHI720976:BJL720976 BRE720976:BTH720976 CBA720976:CDD720976 CKW720976:CMZ720976 CUS720976:CWV720976 DEO720976:DGR720976 DOK720976:DQN720976 DYG720976:EAJ720976 EIC720976:EKF720976 ERY720976:EUB720976 FBU720976:FDX720976 FLQ720976:FNT720976 FVM720976:FXP720976 GFI720976:GHL720976 GPE720976:GRH720976 GZA720976:HBD720976 HIW720976:HKZ720976 HSS720976:HUV720976 ICO720976:IER720976 IMK720976:ION720976 IWG720976:IYJ720976 JGC720976:JIF720976 JPY720976:JSB720976 JZU720976:KBX720976 KJQ720976:KLT720976 KTM720976:KVP720976 LDI720976:LFL720976 LNE720976:LPH720976 LXA720976:LZD720976 MGW720976:MIZ720976 MQS720976:MSV720976 NAO720976:NCR720976 NKK720976:NMN720976 NUG720976:NWJ720976 OEC720976:OGF720976 ONY720976:OQB720976 OXU720976:OZX720976 PHQ720976:PJT720976 PRM720976:PTP720976 QBI720976:QDL720976 QLE720976:QNH720976 QVA720976:QXD720976 REW720976:RGZ720976 ROS720976:RQV720976 RYO720976:SAR720976 SIK720976:SKN720976 SSG720976:SUJ720976 TCC720976:TEF720976 TLY720976:TOB720976 TVU720976:TXX720976 UFQ720976:UHT720976 UPM720976:URP720976 UZI720976:VBL720976 VJE720976:VLH720976 VTA720976:VVD720976 WCW720976:WEZ720976 WMS720976:WOV720976 WWO720976:WYR720976 AG786512:CJ786512 KC786512:MF786512 TY786512:WB786512 ADU786512:AFX786512 ANQ786512:APT786512 AXM786512:AZP786512 BHI786512:BJL786512 BRE786512:BTH786512 CBA786512:CDD786512 CKW786512:CMZ786512 CUS786512:CWV786512 DEO786512:DGR786512 DOK786512:DQN786512 DYG786512:EAJ786512 EIC786512:EKF786512 ERY786512:EUB786512 FBU786512:FDX786512 FLQ786512:FNT786512 FVM786512:FXP786512 GFI786512:GHL786512 GPE786512:GRH786512 GZA786512:HBD786512 HIW786512:HKZ786512 HSS786512:HUV786512 ICO786512:IER786512 IMK786512:ION786512 IWG786512:IYJ786512 JGC786512:JIF786512 JPY786512:JSB786512 JZU786512:KBX786512 KJQ786512:KLT786512 KTM786512:KVP786512 LDI786512:LFL786512 LNE786512:LPH786512 LXA786512:LZD786512 MGW786512:MIZ786512 MQS786512:MSV786512 NAO786512:NCR786512 NKK786512:NMN786512 NUG786512:NWJ786512 OEC786512:OGF786512 ONY786512:OQB786512 OXU786512:OZX786512 PHQ786512:PJT786512 PRM786512:PTP786512 QBI786512:QDL786512 QLE786512:QNH786512 QVA786512:QXD786512 REW786512:RGZ786512 ROS786512:RQV786512 RYO786512:SAR786512 SIK786512:SKN786512 SSG786512:SUJ786512 TCC786512:TEF786512 TLY786512:TOB786512 TVU786512:TXX786512 UFQ786512:UHT786512 UPM786512:URP786512 UZI786512:VBL786512 VJE786512:VLH786512 VTA786512:VVD786512 WCW786512:WEZ786512 WMS786512:WOV786512 WWO786512:WYR786512 AG852048:CJ852048 KC852048:MF852048 TY852048:WB852048 ADU852048:AFX852048 ANQ852048:APT852048 AXM852048:AZP852048 BHI852048:BJL852048 BRE852048:BTH852048 CBA852048:CDD852048 CKW852048:CMZ852048 CUS852048:CWV852048 DEO852048:DGR852048 DOK852048:DQN852048 DYG852048:EAJ852048 EIC852048:EKF852048 ERY852048:EUB852048 FBU852048:FDX852048 FLQ852048:FNT852048 FVM852048:FXP852048 GFI852048:GHL852048 GPE852048:GRH852048 GZA852048:HBD852048 HIW852048:HKZ852048 HSS852048:HUV852048 ICO852048:IER852048 IMK852048:ION852048 IWG852048:IYJ852048 JGC852048:JIF852048 JPY852048:JSB852048 JZU852048:KBX852048 KJQ852048:KLT852048 KTM852048:KVP852048 LDI852048:LFL852048 LNE852048:LPH852048 LXA852048:LZD852048 MGW852048:MIZ852048 MQS852048:MSV852048 NAO852048:NCR852048 NKK852048:NMN852048 NUG852048:NWJ852048 OEC852048:OGF852048 ONY852048:OQB852048 OXU852048:OZX852048 PHQ852048:PJT852048 PRM852048:PTP852048 QBI852048:QDL852048 QLE852048:QNH852048 QVA852048:QXD852048 REW852048:RGZ852048 ROS852048:RQV852048 RYO852048:SAR852048 SIK852048:SKN852048 SSG852048:SUJ852048 TCC852048:TEF852048 TLY852048:TOB852048 TVU852048:TXX852048 UFQ852048:UHT852048 UPM852048:URP852048 UZI852048:VBL852048 VJE852048:VLH852048 VTA852048:VVD852048 WCW852048:WEZ852048 WMS852048:WOV852048 WWO852048:WYR852048 AG917584:CJ917584 KC917584:MF917584 TY917584:WB917584 ADU917584:AFX917584 ANQ917584:APT917584 AXM917584:AZP917584 BHI917584:BJL917584 BRE917584:BTH917584 CBA917584:CDD917584 CKW917584:CMZ917584 CUS917584:CWV917584 DEO917584:DGR917584 DOK917584:DQN917584 DYG917584:EAJ917584 EIC917584:EKF917584 ERY917584:EUB917584 FBU917584:FDX917584 FLQ917584:FNT917584 FVM917584:FXP917584 GFI917584:GHL917584 GPE917584:GRH917584 GZA917584:HBD917584 HIW917584:HKZ917584 HSS917584:HUV917584 ICO917584:IER917584 IMK917584:ION917584 IWG917584:IYJ917584 JGC917584:JIF917584 JPY917584:JSB917584 JZU917584:KBX917584 KJQ917584:KLT917584 KTM917584:KVP917584 LDI917584:LFL917584 LNE917584:LPH917584 LXA917584:LZD917584 MGW917584:MIZ917584 MQS917584:MSV917584 NAO917584:NCR917584 NKK917584:NMN917584 NUG917584:NWJ917584 OEC917584:OGF917584 ONY917584:OQB917584 OXU917584:OZX917584 PHQ917584:PJT917584 PRM917584:PTP917584 QBI917584:QDL917584 QLE917584:QNH917584 QVA917584:QXD917584 REW917584:RGZ917584 ROS917584:RQV917584 RYO917584:SAR917584 SIK917584:SKN917584 SSG917584:SUJ917584 TCC917584:TEF917584 TLY917584:TOB917584 TVU917584:TXX917584 UFQ917584:UHT917584 UPM917584:URP917584 UZI917584:VBL917584 VJE917584:VLH917584 VTA917584:VVD917584 WCW917584:WEZ917584 WMS917584:WOV917584 WWO917584:WYR917584 AG983120:CJ983120 KC983120:MF983120 TY983120:WB983120 ADU983120:AFX983120 ANQ983120:APT983120 AXM983120:AZP983120 BHI983120:BJL983120 BRE983120:BTH983120 CBA983120:CDD983120 CKW983120:CMZ983120 CUS983120:CWV983120 DEO983120:DGR983120 DOK983120:DQN983120 DYG983120:EAJ983120 EIC983120:EKF983120 ERY983120:EUB983120 FBU983120:FDX983120 FLQ983120:FNT983120 FVM983120:FXP983120 GFI983120:GHL983120 GPE983120:GRH983120 GZA983120:HBD983120 HIW983120:HKZ983120 HSS983120:HUV983120 ICO983120:IER983120 IMK983120:ION983120 IWG983120:IYJ983120 JGC983120:JIF983120 JPY983120:JSB983120 JZU983120:KBX983120 KJQ983120:KLT983120 KTM983120:KVP983120 LDI983120:LFL983120 LNE983120:LPH983120 LXA983120:LZD983120 MGW983120:MIZ983120 MQS983120:MSV983120 NAO983120:NCR983120 NKK983120:NMN983120 NUG983120:NWJ983120 OEC983120:OGF983120 ONY983120:OQB983120 OXU983120:OZX983120 PHQ983120:PJT983120 PRM983120:PTP983120 QBI983120:QDL983120 QLE983120:QNH983120 QVA983120:QXD983120 REW983120:RGZ983120 ROS983120:RQV983120 RYO983120:SAR983120 SIK983120:SKN983120 SSG983120:SUJ983120 TCC983120:TEF983120 TLY983120:TOB983120 TVU983120:TXX983120 UFQ983120:UHT983120 UPM983120:URP983120 UZI983120:VBL983120 VJE983120:VLH983120 VTA983120:VVD983120 E75:AF75 L77:AF77 AO80:CJ80">
      <formula1>1</formula1>
    </dataValidation>
    <dataValidation type="list" imeMode="disabled" allowBlank="1" showInputMessage="1" showErrorMessage="1" sqref="WDU983119:WDW983119 JA79:JC79 SW79:SY79 ACS79:ACU79 AMO79:AMQ79 AWK79:AWM79 BGG79:BGI79 BQC79:BQE79 BZY79:CAA79 CJU79:CJW79 CTQ79:CTS79 DDM79:DDO79 DNI79:DNK79 DXE79:DXG79 EHA79:EHC79 EQW79:EQY79 FAS79:FAU79 FKO79:FKQ79 FUK79:FUM79 GEG79:GEI79 GOC79:GOE79 GXY79:GYA79 HHU79:HHW79 HRQ79:HRS79 IBM79:IBO79 ILI79:ILK79 IVE79:IVG79 JFA79:JFC79 JOW79:JOY79 JYS79:JYU79 KIO79:KIQ79 KSK79:KSM79 LCG79:LCI79 LMC79:LME79 LVY79:LWA79 MFU79:MFW79 MPQ79:MPS79 MZM79:MZO79 NJI79:NJK79 NTE79:NTG79 ODA79:ODC79 OMW79:OMY79 OWS79:OWU79 PGO79:PGQ79 PQK79:PQM79 QAG79:QAI79 QKC79:QKE79 QTY79:QUA79 RDU79:RDW79 RNQ79:RNS79 RXM79:RXO79 SHI79:SHK79 SRE79:SRG79 TBA79:TBC79 TKW79:TKY79 TUS79:TUU79 UEO79:UEQ79 UOK79:UOM79 UYG79:UYI79 VIC79:VIE79 VRY79:VSA79 WBU79:WBW79 WLQ79:WLS79 WVM79:WVO79 E65615:G65615 JA65615:JC65615 SW65615:SY65615 ACS65615:ACU65615 AMO65615:AMQ65615 AWK65615:AWM65615 BGG65615:BGI65615 BQC65615:BQE65615 BZY65615:CAA65615 CJU65615:CJW65615 CTQ65615:CTS65615 DDM65615:DDO65615 DNI65615:DNK65615 DXE65615:DXG65615 EHA65615:EHC65615 EQW65615:EQY65615 FAS65615:FAU65615 FKO65615:FKQ65615 FUK65615:FUM65615 GEG65615:GEI65615 GOC65615:GOE65615 GXY65615:GYA65615 HHU65615:HHW65615 HRQ65615:HRS65615 IBM65615:IBO65615 ILI65615:ILK65615 IVE65615:IVG65615 JFA65615:JFC65615 JOW65615:JOY65615 JYS65615:JYU65615 KIO65615:KIQ65615 KSK65615:KSM65615 LCG65615:LCI65615 LMC65615:LME65615 LVY65615:LWA65615 MFU65615:MFW65615 MPQ65615:MPS65615 MZM65615:MZO65615 NJI65615:NJK65615 NTE65615:NTG65615 ODA65615:ODC65615 OMW65615:OMY65615 OWS65615:OWU65615 PGO65615:PGQ65615 PQK65615:PQM65615 QAG65615:QAI65615 QKC65615:QKE65615 QTY65615:QUA65615 RDU65615:RDW65615 RNQ65615:RNS65615 RXM65615:RXO65615 SHI65615:SHK65615 SRE65615:SRG65615 TBA65615:TBC65615 TKW65615:TKY65615 TUS65615:TUU65615 UEO65615:UEQ65615 UOK65615:UOM65615 UYG65615:UYI65615 VIC65615:VIE65615 VRY65615:VSA65615 WBU65615:WBW65615 WLQ65615:WLS65615 WVM65615:WVO65615 E131151:G131151 JA131151:JC131151 SW131151:SY131151 ACS131151:ACU131151 AMO131151:AMQ131151 AWK131151:AWM131151 BGG131151:BGI131151 BQC131151:BQE131151 BZY131151:CAA131151 CJU131151:CJW131151 CTQ131151:CTS131151 DDM131151:DDO131151 DNI131151:DNK131151 DXE131151:DXG131151 EHA131151:EHC131151 EQW131151:EQY131151 FAS131151:FAU131151 FKO131151:FKQ131151 FUK131151:FUM131151 GEG131151:GEI131151 GOC131151:GOE131151 GXY131151:GYA131151 HHU131151:HHW131151 HRQ131151:HRS131151 IBM131151:IBO131151 ILI131151:ILK131151 IVE131151:IVG131151 JFA131151:JFC131151 JOW131151:JOY131151 JYS131151:JYU131151 KIO131151:KIQ131151 KSK131151:KSM131151 LCG131151:LCI131151 LMC131151:LME131151 LVY131151:LWA131151 MFU131151:MFW131151 MPQ131151:MPS131151 MZM131151:MZO131151 NJI131151:NJK131151 NTE131151:NTG131151 ODA131151:ODC131151 OMW131151:OMY131151 OWS131151:OWU131151 PGO131151:PGQ131151 PQK131151:PQM131151 QAG131151:QAI131151 QKC131151:QKE131151 QTY131151:QUA131151 RDU131151:RDW131151 RNQ131151:RNS131151 RXM131151:RXO131151 SHI131151:SHK131151 SRE131151:SRG131151 TBA131151:TBC131151 TKW131151:TKY131151 TUS131151:TUU131151 UEO131151:UEQ131151 UOK131151:UOM131151 UYG131151:UYI131151 VIC131151:VIE131151 VRY131151:VSA131151 WBU131151:WBW131151 WLQ131151:WLS131151 WVM131151:WVO131151 E196687:G196687 JA196687:JC196687 SW196687:SY196687 ACS196687:ACU196687 AMO196687:AMQ196687 AWK196687:AWM196687 BGG196687:BGI196687 BQC196687:BQE196687 BZY196687:CAA196687 CJU196687:CJW196687 CTQ196687:CTS196687 DDM196687:DDO196687 DNI196687:DNK196687 DXE196687:DXG196687 EHA196687:EHC196687 EQW196687:EQY196687 FAS196687:FAU196687 FKO196687:FKQ196687 FUK196687:FUM196687 GEG196687:GEI196687 GOC196687:GOE196687 GXY196687:GYA196687 HHU196687:HHW196687 HRQ196687:HRS196687 IBM196687:IBO196687 ILI196687:ILK196687 IVE196687:IVG196687 JFA196687:JFC196687 JOW196687:JOY196687 JYS196687:JYU196687 KIO196687:KIQ196687 KSK196687:KSM196687 LCG196687:LCI196687 LMC196687:LME196687 LVY196687:LWA196687 MFU196687:MFW196687 MPQ196687:MPS196687 MZM196687:MZO196687 NJI196687:NJK196687 NTE196687:NTG196687 ODA196687:ODC196687 OMW196687:OMY196687 OWS196687:OWU196687 PGO196687:PGQ196687 PQK196687:PQM196687 QAG196687:QAI196687 QKC196687:QKE196687 QTY196687:QUA196687 RDU196687:RDW196687 RNQ196687:RNS196687 RXM196687:RXO196687 SHI196687:SHK196687 SRE196687:SRG196687 TBA196687:TBC196687 TKW196687:TKY196687 TUS196687:TUU196687 UEO196687:UEQ196687 UOK196687:UOM196687 UYG196687:UYI196687 VIC196687:VIE196687 VRY196687:VSA196687 WBU196687:WBW196687 WLQ196687:WLS196687 WVM196687:WVO196687 E262223:G262223 JA262223:JC262223 SW262223:SY262223 ACS262223:ACU262223 AMO262223:AMQ262223 AWK262223:AWM262223 BGG262223:BGI262223 BQC262223:BQE262223 BZY262223:CAA262223 CJU262223:CJW262223 CTQ262223:CTS262223 DDM262223:DDO262223 DNI262223:DNK262223 DXE262223:DXG262223 EHA262223:EHC262223 EQW262223:EQY262223 FAS262223:FAU262223 FKO262223:FKQ262223 FUK262223:FUM262223 GEG262223:GEI262223 GOC262223:GOE262223 GXY262223:GYA262223 HHU262223:HHW262223 HRQ262223:HRS262223 IBM262223:IBO262223 ILI262223:ILK262223 IVE262223:IVG262223 JFA262223:JFC262223 JOW262223:JOY262223 JYS262223:JYU262223 KIO262223:KIQ262223 KSK262223:KSM262223 LCG262223:LCI262223 LMC262223:LME262223 LVY262223:LWA262223 MFU262223:MFW262223 MPQ262223:MPS262223 MZM262223:MZO262223 NJI262223:NJK262223 NTE262223:NTG262223 ODA262223:ODC262223 OMW262223:OMY262223 OWS262223:OWU262223 PGO262223:PGQ262223 PQK262223:PQM262223 QAG262223:QAI262223 QKC262223:QKE262223 QTY262223:QUA262223 RDU262223:RDW262223 RNQ262223:RNS262223 RXM262223:RXO262223 SHI262223:SHK262223 SRE262223:SRG262223 TBA262223:TBC262223 TKW262223:TKY262223 TUS262223:TUU262223 UEO262223:UEQ262223 UOK262223:UOM262223 UYG262223:UYI262223 VIC262223:VIE262223 VRY262223:VSA262223 WBU262223:WBW262223 WLQ262223:WLS262223 WVM262223:WVO262223 E327759:G327759 JA327759:JC327759 SW327759:SY327759 ACS327759:ACU327759 AMO327759:AMQ327759 AWK327759:AWM327759 BGG327759:BGI327759 BQC327759:BQE327759 BZY327759:CAA327759 CJU327759:CJW327759 CTQ327759:CTS327759 DDM327759:DDO327759 DNI327759:DNK327759 DXE327759:DXG327759 EHA327759:EHC327759 EQW327759:EQY327759 FAS327759:FAU327759 FKO327759:FKQ327759 FUK327759:FUM327759 GEG327759:GEI327759 GOC327759:GOE327759 GXY327759:GYA327759 HHU327759:HHW327759 HRQ327759:HRS327759 IBM327759:IBO327759 ILI327759:ILK327759 IVE327759:IVG327759 JFA327759:JFC327759 JOW327759:JOY327759 JYS327759:JYU327759 KIO327759:KIQ327759 KSK327759:KSM327759 LCG327759:LCI327759 LMC327759:LME327759 LVY327759:LWA327759 MFU327759:MFW327759 MPQ327759:MPS327759 MZM327759:MZO327759 NJI327759:NJK327759 NTE327759:NTG327759 ODA327759:ODC327759 OMW327759:OMY327759 OWS327759:OWU327759 PGO327759:PGQ327759 PQK327759:PQM327759 QAG327759:QAI327759 QKC327759:QKE327759 QTY327759:QUA327759 RDU327759:RDW327759 RNQ327759:RNS327759 RXM327759:RXO327759 SHI327759:SHK327759 SRE327759:SRG327759 TBA327759:TBC327759 TKW327759:TKY327759 TUS327759:TUU327759 UEO327759:UEQ327759 UOK327759:UOM327759 UYG327759:UYI327759 VIC327759:VIE327759 VRY327759:VSA327759 WBU327759:WBW327759 WLQ327759:WLS327759 WVM327759:WVO327759 E393295:G393295 JA393295:JC393295 SW393295:SY393295 ACS393295:ACU393295 AMO393295:AMQ393295 AWK393295:AWM393295 BGG393295:BGI393295 BQC393295:BQE393295 BZY393295:CAA393295 CJU393295:CJW393295 CTQ393295:CTS393295 DDM393295:DDO393295 DNI393295:DNK393295 DXE393295:DXG393295 EHA393295:EHC393295 EQW393295:EQY393295 FAS393295:FAU393295 FKO393295:FKQ393295 FUK393295:FUM393295 GEG393295:GEI393295 GOC393295:GOE393295 GXY393295:GYA393295 HHU393295:HHW393295 HRQ393295:HRS393295 IBM393295:IBO393295 ILI393295:ILK393295 IVE393295:IVG393295 JFA393295:JFC393295 JOW393295:JOY393295 JYS393295:JYU393295 KIO393295:KIQ393295 KSK393295:KSM393295 LCG393295:LCI393295 LMC393295:LME393295 LVY393295:LWA393295 MFU393295:MFW393295 MPQ393295:MPS393295 MZM393295:MZO393295 NJI393295:NJK393295 NTE393295:NTG393295 ODA393295:ODC393295 OMW393295:OMY393295 OWS393295:OWU393295 PGO393295:PGQ393295 PQK393295:PQM393295 QAG393295:QAI393295 QKC393295:QKE393295 QTY393295:QUA393295 RDU393295:RDW393295 RNQ393295:RNS393295 RXM393295:RXO393295 SHI393295:SHK393295 SRE393295:SRG393295 TBA393295:TBC393295 TKW393295:TKY393295 TUS393295:TUU393295 UEO393295:UEQ393295 UOK393295:UOM393295 UYG393295:UYI393295 VIC393295:VIE393295 VRY393295:VSA393295 WBU393295:WBW393295 WLQ393295:WLS393295 WVM393295:WVO393295 E458831:G458831 JA458831:JC458831 SW458831:SY458831 ACS458831:ACU458831 AMO458831:AMQ458831 AWK458831:AWM458831 BGG458831:BGI458831 BQC458831:BQE458831 BZY458831:CAA458831 CJU458831:CJW458831 CTQ458831:CTS458831 DDM458831:DDO458831 DNI458831:DNK458831 DXE458831:DXG458831 EHA458831:EHC458831 EQW458831:EQY458831 FAS458831:FAU458831 FKO458831:FKQ458831 FUK458831:FUM458831 GEG458831:GEI458831 GOC458831:GOE458831 GXY458831:GYA458831 HHU458831:HHW458831 HRQ458831:HRS458831 IBM458831:IBO458831 ILI458831:ILK458831 IVE458831:IVG458831 JFA458831:JFC458831 JOW458831:JOY458831 JYS458831:JYU458831 KIO458831:KIQ458831 KSK458831:KSM458831 LCG458831:LCI458831 LMC458831:LME458831 LVY458831:LWA458831 MFU458831:MFW458831 MPQ458831:MPS458831 MZM458831:MZO458831 NJI458831:NJK458831 NTE458831:NTG458831 ODA458831:ODC458831 OMW458831:OMY458831 OWS458831:OWU458831 PGO458831:PGQ458831 PQK458831:PQM458831 QAG458831:QAI458831 QKC458831:QKE458831 QTY458831:QUA458831 RDU458831:RDW458831 RNQ458831:RNS458831 RXM458831:RXO458831 SHI458831:SHK458831 SRE458831:SRG458831 TBA458831:TBC458831 TKW458831:TKY458831 TUS458831:TUU458831 UEO458831:UEQ458831 UOK458831:UOM458831 UYG458831:UYI458831 VIC458831:VIE458831 VRY458831:VSA458831 WBU458831:WBW458831 WLQ458831:WLS458831 WVM458831:WVO458831 E524367:G524367 JA524367:JC524367 SW524367:SY524367 ACS524367:ACU524367 AMO524367:AMQ524367 AWK524367:AWM524367 BGG524367:BGI524367 BQC524367:BQE524367 BZY524367:CAA524367 CJU524367:CJW524367 CTQ524367:CTS524367 DDM524367:DDO524367 DNI524367:DNK524367 DXE524367:DXG524367 EHA524367:EHC524367 EQW524367:EQY524367 FAS524367:FAU524367 FKO524367:FKQ524367 FUK524367:FUM524367 GEG524367:GEI524367 GOC524367:GOE524367 GXY524367:GYA524367 HHU524367:HHW524367 HRQ524367:HRS524367 IBM524367:IBO524367 ILI524367:ILK524367 IVE524367:IVG524367 JFA524367:JFC524367 JOW524367:JOY524367 JYS524367:JYU524367 KIO524367:KIQ524367 KSK524367:KSM524367 LCG524367:LCI524367 LMC524367:LME524367 LVY524367:LWA524367 MFU524367:MFW524367 MPQ524367:MPS524367 MZM524367:MZO524367 NJI524367:NJK524367 NTE524367:NTG524367 ODA524367:ODC524367 OMW524367:OMY524367 OWS524367:OWU524367 PGO524367:PGQ524367 PQK524367:PQM524367 QAG524367:QAI524367 QKC524367:QKE524367 QTY524367:QUA524367 RDU524367:RDW524367 RNQ524367:RNS524367 RXM524367:RXO524367 SHI524367:SHK524367 SRE524367:SRG524367 TBA524367:TBC524367 TKW524367:TKY524367 TUS524367:TUU524367 UEO524367:UEQ524367 UOK524367:UOM524367 UYG524367:UYI524367 VIC524367:VIE524367 VRY524367:VSA524367 WBU524367:WBW524367 WLQ524367:WLS524367 WVM524367:WVO524367 E589903:G589903 JA589903:JC589903 SW589903:SY589903 ACS589903:ACU589903 AMO589903:AMQ589903 AWK589903:AWM589903 BGG589903:BGI589903 BQC589903:BQE589903 BZY589903:CAA589903 CJU589903:CJW589903 CTQ589903:CTS589903 DDM589903:DDO589903 DNI589903:DNK589903 DXE589903:DXG589903 EHA589903:EHC589903 EQW589903:EQY589903 FAS589903:FAU589903 FKO589903:FKQ589903 FUK589903:FUM589903 GEG589903:GEI589903 GOC589903:GOE589903 GXY589903:GYA589903 HHU589903:HHW589903 HRQ589903:HRS589903 IBM589903:IBO589903 ILI589903:ILK589903 IVE589903:IVG589903 JFA589903:JFC589903 JOW589903:JOY589903 JYS589903:JYU589903 KIO589903:KIQ589903 KSK589903:KSM589903 LCG589903:LCI589903 LMC589903:LME589903 LVY589903:LWA589903 MFU589903:MFW589903 MPQ589903:MPS589903 MZM589903:MZO589903 NJI589903:NJK589903 NTE589903:NTG589903 ODA589903:ODC589903 OMW589903:OMY589903 OWS589903:OWU589903 PGO589903:PGQ589903 PQK589903:PQM589903 QAG589903:QAI589903 QKC589903:QKE589903 QTY589903:QUA589903 RDU589903:RDW589903 RNQ589903:RNS589903 RXM589903:RXO589903 SHI589903:SHK589903 SRE589903:SRG589903 TBA589903:TBC589903 TKW589903:TKY589903 TUS589903:TUU589903 UEO589903:UEQ589903 UOK589903:UOM589903 UYG589903:UYI589903 VIC589903:VIE589903 VRY589903:VSA589903 WBU589903:WBW589903 WLQ589903:WLS589903 WVM589903:WVO589903 E655439:G655439 JA655439:JC655439 SW655439:SY655439 ACS655439:ACU655439 AMO655439:AMQ655439 AWK655439:AWM655439 BGG655439:BGI655439 BQC655439:BQE655439 BZY655439:CAA655439 CJU655439:CJW655439 CTQ655439:CTS655439 DDM655439:DDO655439 DNI655439:DNK655439 DXE655439:DXG655439 EHA655439:EHC655439 EQW655439:EQY655439 FAS655439:FAU655439 FKO655439:FKQ655439 FUK655439:FUM655439 GEG655439:GEI655439 GOC655439:GOE655439 GXY655439:GYA655439 HHU655439:HHW655439 HRQ655439:HRS655439 IBM655439:IBO655439 ILI655439:ILK655439 IVE655439:IVG655439 JFA655439:JFC655439 JOW655439:JOY655439 JYS655439:JYU655439 KIO655439:KIQ655439 KSK655439:KSM655439 LCG655439:LCI655439 LMC655439:LME655439 LVY655439:LWA655439 MFU655439:MFW655439 MPQ655439:MPS655439 MZM655439:MZO655439 NJI655439:NJK655439 NTE655439:NTG655439 ODA655439:ODC655439 OMW655439:OMY655439 OWS655439:OWU655439 PGO655439:PGQ655439 PQK655439:PQM655439 QAG655439:QAI655439 QKC655439:QKE655439 QTY655439:QUA655439 RDU655439:RDW655439 RNQ655439:RNS655439 RXM655439:RXO655439 SHI655439:SHK655439 SRE655439:SRG655439 TBA655439:TBC655439 TKW655439:TKY655439 TUS655439:TUU655439 UEO655439:UEQ655439 UOK655439:UOM655439 UYG655439:UYI655439 VIC655439:VIE655439 VRY655439:VSA655439 WBU655439:WBW655439 WLQ655439:WLS655439 WVM655439:WVO655439 E720975:G720975 JA720975:JC720975 SW720975:SY720975 ACS720975:ACU720975 AMO720975:AMQ720975 AWK720975:AWM720975 BGG720975:BGI720975 BQC720975:BQE720975 BZY720975:CAA720975 CJU720975:CJW720975 CTQ720975:CTS720975 DDM720975:DDO720975 DNI720975:DNK720975 DXE720975:DXG720975 EHA720975:EHC720975 EQW720975:EQY720975 FAS720975:FAU720975 FKO720975:FKQ720975 FUK720975:FUM720975 GEG720975:GEI720975 GOC720975:GOE720975 GXY720975:GYA720975 HHU720975:HHW720975 HRQ720975:HRS720975 IBM720975:IBO720975 ILI720975:ILK720975 IVE720975:IVG720975 JFA720975:JFC720975 JOW720975:JOY720975 JYS720975:JYU720975 KIO720975:KIQ720975 KSK720975:KSM720975 LCG720975:LCI720975 LMC720975:LME720975 LVY720975:LWA720975 MFU720975:MFW720975 MPQ720975:MPS720975 MZM720975:MZO720975 NJI720975:NJK720975 NTE720975:NTG720975 ODA720975:ODC720975 OMW720975:OMY720975 OWS720975:OWU720975 PGO720975:PGQ720975 PQK720975:PQM720975 QAG720975:QAI720975 QKC720975:QKE720975 QTY720975:QUA720975 RDU720975:RDW720975 RNQ720975:RNS720975 RXM720975:RXO720975 SHI720975:SHK720975 SRE720975:SRG720975 TBA720975:TBC720975 TKW720975:TKY720975 TUS720975:TUU720975 UEO720975:UEQ720975 UOK720975:UOM720975 UYG720975:UYI720975 VIC720975:VIE720975 VRY720975:VSA720975 WBU720975:WBW720975 WLQ720975:WLS720975 WVM720975:WVO720975 E786511:G786511 JA786511:JC786511 SW786511:SY786511 ACS786511:ACU786511 AMO786511:AMQ786511 AWK786511:AWM786511 BGG786511:BGI786511 BQC786511:BQE786511 BZY786511:CAA786511 CJU786511:CJW786511 CTQ786511:CTS786511 DDM786511:DDO786511 DNI786511:DNK786511 DXE786511:DXG786511 EHA786511:EHC786511 EQW786511:EQY786511 FAS786511:FAU786511 FKO786511:FKQ786511 FUK786511:FUM786511 GEG786511:GEI786511 GOC786511:GOE786511 GXY786511:GYA786511 HHU786511:HHW786511 HRQ786511:HRS786511 IBM786511:IBO786511 ILI786511:ILK786511 IVE786511:IVG786511 JFA786511:JFC786511 JOW786511:JOY786511 JYS786511:JYU786511 KIO786511:KIQ786511 KSK786511:KSM786511 LCG786511:LCI786511 LMC786511:LME786511 LVY786511:LWA786511 MFU786511:MFW786511 MPQ786511:MPS786511 MZM786511:MZO786511 NJI786511:NJK786511 NTE786511:NTG786511 ODA786511:ODC786511 OMW786511:OMY786511 OWS786511:OWU786511 PGO786511:PGQ786511 PQK786511:PQM786511 QAG786511:QAI786511 QKC786511:QKE786511 QTY786511:QUA786511 RDU786511:RDW786511 RNQ786511:RNS786511 RXM786511:RXO786511 SHI786511:SHK786511 SRE786511:SRG786511 TBA786511:TBC786511 TKW786511:TKY786511 TUS786511:TUU786511 UEO786511:UEQ786511 UOK786511:UOM786511 UYG786511:UYI786511 VIC786511:VIE786511 VRY786511:VSA786511 WBU786511:WBW786511 WLQ786511:WLS786511 WVM786511:WVO786511 E852047:G852047 JA852047:JC852047 SW852047:SY852047 ACS852047:ACU852047 AMO852047:AMQ852047 AWK852047:AWM852047 BGG852047:BGI852047 BQC852047:BQE852047 BZY852047:CAA852047 CJU852047:CJW852047 CTQ852047:CTS852047 DDM852047:DDO852047 DNI852047:DNK852047 DXE852047:DXG852047 EHA852047:EHC852047 EQW852047:EQY852047 FAS852047:FAU852047 FKO852047:FKQ852047 FUK852047:FUM852047 GEG852047:GEI852047 GOC852047:GOE852047 GXY852047:GYA852047 HHU852047:HHW852047 HRQ852047:HRS852047 IBM852047:IBO852047 ILI852047:ILK852047 IVE852047:IVG852047 JFA852047:JFC852047 JOW852047:JOY852047 JYS852047:JYU852047 KIO852047:KIQ852047 KSK852047:KSM852047 LCG852047:LCI852047 LMC852047:LME852047 LVY852047:LWA852047 MFU852047:MFW852047 MPQ852047:MPS852047 MZM852047:MZO852047 NJI852047:NJK852047 NTE852047:NTG852047 ODA852047:ODC852047 OMW852047:OMY852047 OWS852047:OWU852047 PGO852047:PGQ852047 PQK852047:PQM852047 QAG852047:QAI852047 QKC852047:QKE852047 QTY852047:QUA852047 RDU852047:RDW852047 RNQ852047:RNS852047 RXM852047:RXO852047 SHI852047:SHK852047 SRE852047:SRG852047 TBA852047:TBC852047 TKW852047:TKY852047 TUS852047:TUU852047 UEO852047:UEQ852047 UOK852047:UOM852047 UYG852047:UYI852047 VIC852047:VIE852047 VRY852047:VSA852047 WBU852047:WBW852047 WLQ852047:WLS852047 WVM852047:WVO852047 E917583:G917583 JA917583:JC917583 SW917583:SY917583 ACS917583:ACU917583 AMO917583:AMQ917583 AWK917583:AWM917583 BGG917583:BGI917583 BQC917583:BQE917583 BZY917583:CAA917583 CJU917583:CJW917583 CTQ917583:CTS917583 DDM917583:DDO917583 DNI917583:DNK917583 DXE917583:DXG917583 EHA917583:EHC917583 EQW917583:EQY917583 FAS917583:FAU917583 FKO917583:FKQ917583 FUK917583:FUM917583 GEG917583:GEI917583 GOC917583:GOE917583 GXY917583:GYA917583 HHU917583:HHW917583 HRQ917583:HRS917583 IBM917583:IBO917583 ILI917583:ILK917583 IVE917583:IVG917583 JFA917583:JFC917583 JOW917583:JOY917583 JYS917583:JYU917583 KIO917583:KIQ917583 KSK917583:KSM917583 LCG917583:LCI917583 LMC917583:LME917583 LVY917583:LWA917583 MFU917583:MFW917583 MPQ917583:MPS917583 MZM917583:MZO917583 NJI917583:NJK917583 NTE917583:NTG917583 ODA917583:ODC917583 OMW917583:OMY917583 OWS917583:OWU917583 PGO917583:PGQ917583 PQK917583:PQM917583 QAG917583:QAI917583 QKC917583:QKE917583 QTY917583:QUA917583 RDU917583:RDW917583 RNQ917583:RNS917583 RXM917583:RXO917583 SHI917583:SHK917583 SRE917583:SRG917583 TBA917583:TBC917583 TKW917583:TKY917583 TUS917583:TUU917583 UEO917583:UEQ917583 UOK917583:UOM917583 UYG917583:UYI917583 VIC917583:VIE917583 VRY917583:VSA917583 WBU917583:WBW917583 WLQ917583:WLS917583 WVM917583:WVO917583 E983119:G983119 JA983119:JC983119 SW983119:SY983119 ACS983119:ACU983119 AMO983119:AMQ983119 AWK983119:AWM983119 BGG983119:BGI983119 BQC983119:BQE983119 BZY983119:CAA983119 CJU983119:CJW983119 CTQ983119:CTS983119 DDM983119:DDO983119 DNI983119:DNK983119 DXE983119:DXG983119 EHA983119:EHC983119 EQW983119:EQY983119 FAS983119:FAU983119 FKO983119:FKQ983119 FUK983119:FUM983119 GEG983119:GEI983119 GOC983119:GOE983119 GXY983119:GYA983119 HHU983119:HHW983119 HRQ983119:HRS983119 IBM983119:IBO983119 ILI983119:ILK983119 IVE983119:IVG983119 JFA983119:JFC983119 JOW983119:JOY983119 JYS983119:JYU983119 KIO983119:KIQ983119 KSK983119:KSM983119 LCG983119:LCI983119 LMC983119:LME983119 LVY983119:LWA983119 MFU983119:MFW983119 MPQ983119:MPS983119 MZM983119:MZO983119 NJI983119:NJK983119 NTE983119:NTG983119 ODA983119:ODC983119 OMW983119:OMY983119 OWS983119:OWU983119 PGO983119:PGQ983119 PQK983119:PQM983119 QAG983119:QAI983119 QKC983119:QKE983119 QTY983119:QUA983119 RDU983119:RDW983119 RNQ983119:RNS983119 RXM983119:RXO983119 SHI983119:SHK983119 SRE983119:SRG983119 TBA983119:TBC983119 TKW983119:TKY983119 TUS983119:TUU983119 UEO983119:UEQ983119 UOK983119:UOM983119 UYG983119:UYI983119 VIC983119:VIE983119 VRY983119:VSA983119 WBU983119:WBW983119 WLQ983119:WLS983119 WVM983119:WVO983119 WNQ983119:WNS983119 KC79:KE79 TY79:UA79 ADU79:ADW79 ANQ79:ANS79 AXM79:AXO79 BHI79:BHK79 BRE79:BRG79 CBA79:CBC79 CKW79:CKY79 CUS79:CUU79 DEO79:DEQ79 DOK79:DOM79 DYG79:DYI79 EIC79:EIE79 ERY79:ESA79 FBU79:FBW79 FLQ79:FLS79 FVM79:FVO79 GFI79:GFK79 GPE79:GPG79 GZA79:GZC79 HIW79:HIY79 HSS79:HSU79 ICO79:ICQ79 IMK79:IMM79 IWG79:IWI79 JGC79:JGE79 JPY79:JQA79 JZU79:JZW79 KJQ79:KJS79 KTM79:KTO79 LDI79:LDK79 LNE79:LNG79 LXA79:LXC79 MGW79:MGY79 MQS79:MQU79 NAO79:NAQ79 NKK79:NKM79 NUG79:NUI79 OEC79:OEE79 ONY79:OOA79 OXU79:OXW79 PHQ79:PHS79 PRM79:PRO79 QBI79:QBK79 QLE79:QLG79 QVA79:QVC79 REW79:REY79 ROS79:ROU79 RYO79:RYQ79 SIK79:SIM79 SSG79:SSI79 TCC79:TCE79 TLY79:TMA79 TVU79:TVW79 UFQ79:UFS79 UPM79:UPO79 UZI79:UZK79 VJE79:VJG79 VTA79:VTC79 WCW79:WCY79 WMS79:WMU79 WWO79:WWQ79 AG65615:AI65615 KC65615:KE65615 TY65615:UA65615 ADU65615:ADW65615 ANQ65615:ANS65615 AXM65615:AXO65615 BHI65615:BHK65615 BRE65615:BRG65615 CBA65615:CBC65615 CKW65615:CKY65615 CUS65615:CUU65615 DEO65615:DEQ65615 DOK65615:DOM65615 DYG65615:DYI65615 EIC65615:EIE65615 ERY65615:ESA65615 FBU65615:FBW65615 FLQ65615:FLS65615 FVM65615:FVO65615 GFI65615:GFK65615 GPE65615:GPG65615 GZA65615:GZC65615 HIW65615:HIY65615 HSS65615:HSU65615 ICO65615:ICQ65615 IMK65615:IMM65615 IWG65615:IWI65615 JGC65615:JGE65615 JPY65615:JQA65615 JZU65615:JZW65615 KJQ65615:KJS65615 KTM65615:KTO65615 LDI65615:LDK65615 LNE65615:LNG65615 LXA65615:LXC65615 MGW65615:MGY65615 MQS65615:MQU65615 NAO65615:NAQ65615 NKK65615:NKM65615 NUG65615:NUI65615 OEC65615:OEE65615 ONY65615:OOA65615 OXU65615:OXW65615 PHQ65615:PHS65615 PRM65615:PRO65615 QBI65615:QBK65615 QLE65615:QLG65615 QVA65615:QVC65615 REW65615:REY65615 ROS65615:ROU65615 RYO65615:RYQ65615 SIK65615:SIM65615 SSG65615:SSI65615 TCC65615:TCE65615 TLY65615:TMA65615 TVU65615:TVW65615 UFQ65615:UFS65615 UPM65615:UPO65615 UZI65615:UZK65615 VJE65615:VJG65615 VTA65615:VTC65615 WCW65615:WCY65615 WMS65615:WMU65615 WWO65615:WWQ65615 AG131151:AI131151 KC131151:KE131151 TY131151:UA131151 ADU131151:ADW131151 ANQ131151:ANS131151 AXM131151:AXO131151 BHI131151:BHK131151 BRE131151:BRG131151 CBA131151:CBC131151 CKW131151:CKY131151 CUS131151:CUU131151 DEO131151:DEQ131151 DOK131151:DOM131151 DYG131151:DYI131151 EIC131151:EIE131151 ERY131151:ESA131151 FBU131151:FBW131151 FLQ131151:FLS131151 FVM131151:FVO131151 GFI131151:GFK131151 GPE131151:GPG131151 GZA131151:GZC131151 HIW131151:HIY131151 HSS131151:HSU131151 ICO131151:ICQ131151 IMK131151:IMM131151 IWG131151:IWI131151 JGC131151:JGE131151 JPY131151:JQA131151 JZU131151:JZW131151 KJQ131151:KJS131151 KTM131151:KTO131151 LDI131151:LDK131151 LNE131151:LNG131151 LXA131151:LXC131151 MGW131151:MGY131151 MQS131151:MQU131151 NAO131151:NAQ131151 NKK131151:NKM131151 NUG131151:NUI131151 OEC131151:OEE131151 ONY131151:OOA131151 OXU131151:OXW131151 PHQ131151:PHS131151 PRM131151:PRO131151 QBI131151:QBK131151 QLE131151:QLG131151 QVA131151:QVC131151 REW131151:REY131151 ROS131151:ROU131151 RYO131151:RYQ131151 SIK131151:SIM131151 SSG131151:SSI131151 TCC131151:TCE131151 TLY131151:TMA131151 TVU131151:TVW131151 UFQ131151:UFS131151 UPM131151:UPO131151 UZI131151:UZK131151 VJE131151:VJG131151 VTA131151:VTC131151 WCW131151:WCY131151 WMS131151:WMU131151 WWO131151:WWQ131151 AG196687:AI196687 KC196687:KE196687 TY196687:UA196687 ADU196687:ADW196687 ANQ196687:ANS196687 AXM196687:AXO196687 BHI196687:BHK196687 BRE196687:BRG196687 CBA196687:CBC196687 CKW196687:CKY196687 CUS196687:CUU196687 DEO196687:DEQ196687 DOK196687:DOM196687 DYG196687:DYI196687 EIC196687:EIE196687 ERY196687:ESA196687 FBU196687:FBW196687 FLQ196687:FLS196687 FVM196687:FVO196687 GFI196687:GFK196687 GPE196687:GPG196687 GZA196687:GZC196687 HIW196687:HIY196687 HSS196687:HSU196687 ICO196687:ICQ196687 IMK196687:IMM196687 IWG196687:IWI196687 JGC196687:JGE196687 JPY196687:JQA196687 JZU196687:JZW196687 KJQ196687:KJS196687 KTM196687:KTO196687 LDI196687:LDK196687 LNE196687:LNG196687 LXA196687:LXC196687 MGW196687:MGY196687 MQS196687:MQU196687 NAO196687:NAQ196687 NKK196687:NKM196687 NUG196687:NUI196687 OEC196687:OEE196687 ONY196687:OOA196687 OXU196687:OXW196687 PHQ196687:PHS196687 PRM196687:PRO196687 QBI196687:QBK196687 QLE196687:QLG196687 QVA196687:QVC196687 REW196687:REY196687 ROS196687:ROU196687 RYO196687:RYQ196687 SIK196687:SIM196687 SSG196687:SSI196687 TCC196687:TCE196687 TLY196687:TMA196687 TVU196687:TVW196687 UFQ196687:UFS196687 UPM196687:UPO196687 UZI196687:UZK196687 VJE196687:VJG196687 VTA196687:VTC196687 WCW196687:WCY196687 WMS196687:WMU196687 WWO196687:WWQ196687 AG262223:AI262223 KC262223:KE262223 TY262223:UA262223 ADU262223:ADW262223 ANQ262223:ANS262223 AXM262223:AXO262223 BHI262223:BHK262223 BRE262223:BRG262223 CBA262223:CBC262223 CKW262223:CKY262223 CUS262223:CUU262223 DEO262223:DEQ262223 DOK262223:DOM262223 DYG262223:DYI262223 EIC262223:EIE262223 ERY262223:ESA262223 FBU262223:FBW262223 FLQ262223:FLS262223 FVM262223:FVO262223 GFI262223:GFK262223 GPE262223:GPG262223 GZA262223:GZC262223 HIW262223:HIY262223 HSS262223:HSU262223 ICO262223:ICQ262223 IMK262223:IMM262223 IWG262223:IWI262223 JGC262223:JGE262223 JPY262223:JQA262223 JZU262223:JZW262223 KJQ262223:KJS262223 KTM262223:KTO262223 LDI262223:LDK262223 LNE262223:LNG262223 LXA262223:LXC262223 MGW262223:MGY262223 MQS262223:MQU262223 NAO262223:NAQ262223 NKK262223:NKM262223 NUG262223:NUI262223 OEC262223:OEE262223 ONY262223:OOA262223 OXU262223:OXW262223 PHQ262223:PHS262223 PRM262223:PRO262223 QBI262223:QBK262223 QLE262223:QLG262223 QVA262223:QVC262223 REW262223:REY262223 ROS262223:ROU262223 RYO262223:RYQ262223 SIK262223:SIM262223 SSG262223:SSI262223 TCC262223:TCE262223 TLY262223:TMA262223 TVU262223:TVW262223 UFQ262223:UFS262223 UPM262223:UPO262223 UZI262223:UZK262223 VJE262223:VJG262223 VTA262223:VTC262223 WCW262223:WCY262223 WMS262223:WMU262223 WWO262223:WWQ262223 AG327759:AI327759 KC327759:KE327759 TY327759:UA327759 ADU327759:ADW327759 ANQ327759:ANS327759 AXM327759:AXO327759 BHI327759:BHK327759 BRE327759:BRG327759 CBA327759:CBC327759 CKW327759:CKY327759 CUS327759:CUU327759 DEO327759:DEQ327759 DOK327759:DOM327759 DYG327759:DYI327759 EIC327759:EIE327759 ERY327759:ESA327759 FBU327759:FBW327759 FLQ327759:FLS327759 FVM327759:FVO327759 GFI327759:GFK327759 GPE327759:GPG327759 GZA327759:GZC327759 HIW327759:HIY327759 HSS327759:HSU327759 ICO327759:ICQ327759 IMK327759:IMM327759 IWG327759:IWI327759 JGC327759:JGE327759 JPY327759:JQA327759 JZU327759:JZW327759 KJQ327759:KJS327759 KTM327759:KTO327759 LDI327759:LDK327759 LNE327759:LNG327759 LXA327759:LXC327759 MGW327759:MGY327759 MQS327759:MQU327759 NAO327759:NAQ327759 NKK327759:NKM327759 NUG327759:NUI327759 OEC327759:OEE327759 ONY327759:OOA327759 OXU327759:OXW327759 PHQ327759:PHS327759 PRM327759:PRO327759 QBI327759:QBK327759 QLE327759:QLG327759 QVA327759:QVC327759 REW327759:REY327759 ROS327759:ROU327759 RYO327759:RYQ327759 SIK327759:SIM327759 SSG327759:SSI327759 TCC327759:TCE327759 TLY327759:TMA327759 TVU327759:TVW327759 UFQ327759:UFS327759 UPM327759:UPO327759 UZI327759:UZK327759 VJE327759:VJG327759 VTA327759:VTC327759 WCW327759:WCY327759 WMS327759:WMU327759 WWO327759:WWQ327759 AG393295:AI393295 KC393295:KE393295 TY393295:UA393295 ADU393295:ADW393295 ANQ393295:ANS393295 AXM393295:AXO393295 BHI393295:BHK393295 BRE393295:BRG393295 CBA393295:CBC393295 CKW393295:CKY393295 CUS393295:CUU393295 DEO393295:DEQ393295 DOK393295:DOM393295 DYG393295:DYI393295 EIC393295:EIE393295 ERY393295:ESA393295 FBU393295:FBW393295 FLQ393295:FLS393295 FVM393295:FVO393295 GFI393295:GFK393295 GPE393295:GPG393295 GZA393295:GZC393295 HIW393295:HIY393295 HSS393295:HSU393295 ICO393295:ICQ393295 IMK393295:IMM393295 IWG393295:IWI393295 JGC393295:JGE393295 JPY393295:JQA393295 JZU393295:JZW393295 KJQ393295:KJS393295 KTM393295:KTO393295 LDI393295:LDK393295 LNE393295:LNG393295 LXA393295:LXC393295 MGW393295:MGY393295 MQS393295:MQU393295 NAO393295:NAQ393295 NKK393295:NKM393295 NUG393295:NUI393295 OEC393295:OEE393295 ONY393295:OOA393295 OXU393295:OXW393295 PHQ393295:PHS393295 PRM393295:PRO393295 QBI393295:QBK393295 QLE393295:QLG393295 QVA393295:QVC393295 REW393295:REY393295 ROS393295:ROU393295 RYO393295:RYQ393295 SIK393295:SIM393295 SSG393295:SSI393295 TCC393295:TCE393295 TLY393295:TMA393295 TVU393295:TVW393295 UFQ393295:UFS393295 UPM393295:UPO393295 UZI393295:UZK393295 VJE393295:VJG393295 VTA393295:VTC393295 WCW393295:WCY393295 WMS393295:WMU393295 WWO393295:WWQ393295 AG458831:AI458831 KC458831:KE458831 TY458831:UA458831 ADU458831:ADW458831 ANQ458831:ANS458831 AXM458831:AXO458831 BHI458831:BHK458831 BRE458831:BRG458831 CBA458831:CBC458831 CKW458831:CKY458831 CUS458831:CUU458831 DEO458831:DEQ458831 DOK458831:DOM458831 DYG458831:DYI458831 EIC458831:EIE458831 ERY458831:ESA458831 FBU458831:FBW458831 FLQ458831:FLS458831 FVM458831:FVO458831 GFI458831:GFK458831 GPE458831:GPG458831 GZA458831:GZC458831 HIW458831:HIY458831 HSS458831:HSU458831 ICO458831:ICQ458831 IMK458831:IMM458831 IWG458831:IWI458831 JGC458831:JGE458831 JPY458831:JQA458831 JZU458831:JZW458831 KJQ458831:KJS458831 KTM458831:KTO458831 LDI458831:LDK458831 LNE458831:LNG458831 LXA458831:LXC458831 MGW458831:MGY458831 MQS458831:MQU458831 NAO458831:NAQ458831 NKK458831:NKM458831 NUG458831:NUI458831 OEC458831:OEE458831 ONY458831:OOA458831 OXU458831:OXW458831 PHQ458831:PHS458831 PRM458831:PRO458831 QBI458831:QBK458831 QLE458831:QLG458831 QVA458831:QVC458831 REW458831:REY458831 ROS458831:ROU458831 RYO458831:RYQ458831 SIK458831:SIM458831 SSG458831:SSI458831 TCC458831:TCE458831 TLY458831:TMA458831 TVU458831:TVW458831 UFQ458831:UFS458831 UPM458831:UPO458831 UZI458831:UZK458831 VJE458831:VJG458831 VTA458831:VTC458831 WCW458831:WCY458831 WMS458831:WMU458831 WWO458831:WWQ458831 AG524367:AI524367 KC524367:KE524367 TY524367:UA524367 ADU524367:ADW524367 ANQ524367:ANS524367 AXM524367:AXO524367 BHI524367:BHK524367 BRE524367:BRG524367 CBA524367:CBC524367 CKW524367:CKY524367 CUS524367:CUU524367 DEO524367:DEQ524367 DOK524367:DOM524367 DYG524367:DYI524367 EIC524367:EIE524367 ERY524367:ESA524367 FBU524367:FBW524367 FLQ524367:FLS524367 FVM524367:FVO524367 GFI524367:GFK524367 GPE524367:GPG524367 GZA524367:GZC524367 HIW524367:HIY524367 HSS524367:HSU524367 ICO524367:ICQ524367 IMK524367:IMM524367 IWG524367:IWI524367 JGC524367:JGE524367 JPY524367:JQA524367 JZU524367:JZW524367 KJQ524367:KJS524367 KTM524367:KTO524367 LDI524367:LDK524367 LNE524367:LNG524367 LXA524367:LXC524367 MGW524367:MGY524367 MQS524367:MQU524367 NAO524367:NAQ524367 NKK524367:NKM524367 NUG524367:NUI524367 OEC524367:OEE524367 ONY524367:OOA524367 OXU524367:OXW524367 PHQ524367:PHS524367 PRM524367:PRO524367 QBI524367:QBK524367 QLE524367:QLG524367 QVA524367:QVC524367 REW524367:REY524367 ROS524367:ROU524367 RYO524367:RYQ524367 SIK524367:SIM524367 SSG524367:SSI524367 TCC524367:TCE524367 TLY524367:TMA524367 TVU524367:TVW524367 UFQ524367:UFS524367 UPM524367:UPO524367 UZI524367:UZK524367 VJE524367:VJG524367 VTA524367:VTC524367 WCW524367:WCY524367 WMS524367:WMU524367 WWO524367:WWQ524367 AG589903:AI589903 KC589903:KE589903 TY589903:UA589903 ADU589903:ADW589903 ANQ589903:ANS589903 AXM589903:AXO589903 BHI589903:BHK589903 BRE589903:BRG589903 CBA589903:CBC589903 CKW589903:CKY589903 CUS589903:CUU589903 DEO589903:DEQ589903 DOK589903:DOM589903 DYG589903:DYI589903 EIC589903:EIE589903 ERY589903:ESA589903 FBU589903:FBW589903 FLQ589903:FLS589903 FVM589903:FVO589903 GFI589903:GFK589903 GPE589903:GPG589903 GZA589903:GZC589903 HIW589903:HIY589903 HSS589903:HSU589903 ICO589903:ICQ589903 IMK589903:IMM589903 IWG589903:IWI589903 JGC589903:JGE589903 JPY589903:JQA589903 JZU589903:JZW589903 KJQ589903:KJS589903 KTM589903:KTO589903 LDI589903:LDK589903 LNE589903:LNG589903 LXA589903:LXC589903 MGW589903:MGY589903 MQS589903:MQU589903 NAO589903:NAQ589903 NKK589903:NKM589903 NUG589903:NUI589903 OEC589903:OEE589903 ONY589903:OOA589903 OXU589903:OXW589903 PHQ589903:PHS589903 PRM589903:PRO589903 QBI589903:QBK589903 QLE589903:QLG589903 QVA589903:QVC589903 REW589903:REY589903 ROS589903:ROU589903 RYO589903:RYQ589903 SIK589903:SIM589903 SSG589903:SSI589903 TCC589903:TCE589903 TLY589903:TMA589903 TVU589903:TVW589903 UFQ589903:UFS589903 UPM589903:UPO589903 UZI589903:UZK589903 VJE589903:VJG589903 VTA589903:VTC589903 WCW589903:WCY589903 WMS589903:WMU589903 WWO589903:WWQ589903 AG655439:AI655439 KC655439:KE655439 TY655439:UA655439 ADU655439:ADW655439 ANQ655439:ANS655439 AXM655439:AXO655439 BHI655439:BHK655439 BRE655439:BRG655439 CBA655439:CBC655439 CKW655439:CKY655439 CUS655439:CUU655439 DEO655439:DEQ655439 DOK655439:DOM655439 DYG655439:DYI655439 EIC655439:EIE655439 ERY655439:ESA655439 FBU655439:FBW655439 FLQ655439:FLS655439 FVM655439:FVO655439 GFI655439:GFK655439 GPE655439:GPG655439 GZA655439:GZC655439 HIW655439:HIY655439 HSS655439:HSU655439 ICO655439:ICQ655439 IMK655439:IMM655439 IWG655439:IWI655439 JGC655439:JGE655439 JPY655439:JQA655439 JZU655439:JZW655439 KJQ655439:KJS655439 KTM655439:KTO655439 LDI655439:LDK655439 LNE655439:LNG655439 LXA655439:LXC655439 MGW655439:MGY655439 MQS655439:MQU655439 NAO655439:NAQ655439 NKK655439:NKM655439 NUG655439:NUI655439 OEC655439:OEE655439 ONY655439:OOA655439 OXU655439:OXW655439 PHQ655439:PHS655439 PRM655439:PRO655439 QBI655439:QBK655439 QLE655439:QLG655439 QVA655439:QVC655439 REW655439:REY655439 ROS655439:ROU655439 RYO655439:RYQ655439 SIK655439:SIM655439 SSG655439:SSI655439 TCC655439:TCE655439 TLY655439:TMA655439 TVU655439:TVW655439 UFQ655439:UFS655439 UPM655439:UPO655439 UZI655439:UZK655439 VJE655439:VJG655439 VTA655439:VTC655439 WCW655439:WCY655439 WMS655439:WMU655439 WWO655439:WWQ655439 AG720975:AI720975 KC720975:KE720975 TY720975:UA720975 ADU720975:ADW720975 ANQ720975:ANS720975 AXM720975:AXO720975 BHI720975:BHK720975 BRE720975:BRG720975 CBA720975:CBC720975 CKW720975:CKY720975 CUS720975:CUU720975 DEO720975:DEQ720975 DOK720975:DOM720975 DYG720975:DYI720975 EIC720975:EIE720975 ERY720975:ESA720975 FBU720975:FBW720975 FLQ720975:FLS720975 FVM720975:FVO720975 GFI720975:GFK720975 GPE720975:GPG720975 GZA720975:GZC720975 HIW720975:HIY720975 HSS720975:HSU720975 ICO720975:ICQ720975 IMK720975:IMM720975 IWG720975:IWI720975 JGC720975:JGE720975 JPY720975:JQA720975 JZU720975:JZW720975 KJQ720975:KJS720975 KTM720975:KTO720975 LDI720975:LDK720975 LNE720975:LNG720975 LXA720975:LXC720975 MGW720975:MGY720975 MQS720975:MQU720975 NAO720975:NAQ720975 NKK720975:NKM720975 NUG720975:NUI720975 OEC720975:OEE720975 ONY720975:OOA720975 OXU720975:OXW720975 PHQ720975:PHS720975 PRM720975:PRO720975 QBI720975:QBK720975 QLE720975:QLG720975 QVA720975:QVC720975 REW720975:REY720975 ROS720975:ROU720975 RYO720975:RYQ720975 SIK720975:SIM720975 SSG720975:SSI720975 TCC720975:TCE720975 TLY720975:TMA720975 TVU720975:TVW720975 UFQ720975:UFS720975 UPM720975:UPO720975 UZI720975:UZK720975 VJE720975:VJG720975 VTA720975:VTC720975 WCW720975:WCY720975 WMS720975:WMU720975 WWO720975:WWQ720975 AG786511:AI786511 KC786511:KE786511 TY786511:UA786511 ADU786511:ADW786511 ANQ786511:ANS786511 AXM786511:AXO786511 BHI786511:BHK786511 BRE786511:BRG786511 CBA786511:CBC786511 CKW786511:CKY786511 CUS786511:CUU786511 DEO786511:DEQ786511 DOK786511:DOM786511 DYG786511:DYI786511 EIC786511:EIE786511 ERY786511:ESA786511 FBU786511:FBW786511 FLQ786511:FLS786511 FVM786511:FVO786511 GFI786511:GFK786511 GPE786511:GPG786511 GZA786511:GZC786511 HIW786511:HIY786511 HSS786511:HSU786511 ICO786511:ICQ786511 IMK786511:IMM786511 IWG786511:IWI786511 JGC786511:JGE786511 JPY786511:JQA786511 JZU786511:JZW786511 KJQ786511:KJS786511 KTM786511:KTO786511 LDI786511:LDK786511 LNE786511:LNG786511 LXA786511:LXC786511 MGW786511:MGY786511 MQS786511:MQU786511 NAO786511:NAQ786511 NKK786511:NKM786511 NUG786511:NUI786511 OEC786511:OEE786511 ONY786511:OOA786511 OXU786511:OXW786511 PHQ786511:PHS786511 PRM786511:PRO786511 QBI786511:QBK786511 QLE786511:QLG786511 QVA786511:QVC786511 REW786511:REY786511 ROS786511:ROU786511 RYO786511:RYQ786511 SIK786511:SIM786511 SSG786511:SSI786511 TCC786511:TCE786511 TLY786511:TMA786511 TVU786511:TVW786511 UFQ786511:UFS786511 UPM786511:UPO786511 UZI786511:UZK786511 VJE786511:VJG786511 VTA786511:VTC786511 WCW786511:WCY786511 WMS786511:WMU786511 WWO786511:WWQ786511 AG852047:AI852047 KC852047:KE852047 TY852047:UA852047 ADU852047:ADW852047 ANQ852047:ANS852047 AXM852047:AXO852047 BHI852047:BHK852047 BRE852047:BRG852047 CBA852047:CBC852047 CKW852047:CKY852047 CUS852047:CUU852047 DEO852047:DEQ852047 DOK852047:DOM852047 DYG852047:DYI852047 EIC852047:EIE852047 ERY852047:ESA852047 FBU852047:FBW852047 FLQ852047:FLS852047 FVM852047:FVO852047 GFI852047:GFK852047 GPE852047:GPG852047 GZA852047:GZC852047 HIW852047:HIY852047 HSS852047:HSU852047 ICO852047:ICQ852047 IMK852047:IMM852047 IWG852047:IWI852047 JGC852047:JGE852047 JPY852047:JQA852047 JZU852047:JZW852047 KJQ852047:KJS852047 KTM852047:KTO852047 LDI852047:LDK852047 LNE852047:LNG852047 LXA852047:LXC852047 MGW852047:MGY852047 MQS852047:MQU852047 NAO852047:NAQ852047 NKK852047:NKM852047 NUG852047:NUI852047 OEC852047:OEE852047 ONY852047:OOA852047 OXU852047:OXW852047 PHQ852047:PHS852047 PRM852047:PRO852047 QBI852047:QBK852047 QLE852047:QLG852047 QVA852047:QVC852047 REW852047:REY852047 ROS852047:ROU852047 RYO852047:RYQ852047 SIK852047:SIM852047 SSG852047:SSI852047 TCC852047:TCE852047 TLY852047:TMA852047 TVU852047:TVW852047 UFQ852047:UFS852047 UPM852047:UPO852047 UZI852047:UZK852047 VJE852047:VJG852047 VTA852047:VTC852047 WCW852047:WCY852047 WMS852047:WMU852047 WWO852047:WWQ852047 AG917583:AI917583 KC917583:KE917583 TY917583:UA917583 ADU917583:ADW917583 ANQ917583:ANS917583 AXM917583:AXO917583 BHI917583:BHK917583 BRE917583:BRG917583 CBA917583:CBC917583 CKW917583:CKY917583 CUS917583:CUU917583 DEO917583:DEQ917583 DOK917583:DOM917583 DYG917583:DYI917583 EIC917583:EIE917583 ERY917583:ESA917583 FBU917583:FBW917583 FLQ917583:FLS917583 FVM917583:FVO917583 GFI917583:GFK917583 GPE917583:GPG917583 GZA917583:GZC917583 HIW917583:HIY917583 HSS917583:HSU917583 ICO917583:ICQ917583 IMK917583:IMM917583 IWG917583:IWI917583 JGC917583:JGE917583 JPY917583:JQA917583 JZU917583:JZW917583 KJQ917583:KJS917583 KTM917583:KTO917583 LDI917583:LDK917583 LNE917583:LNG917583 LXA917583:LXC917583 MGW917583:MGY917583 MQS917583:MQU917583 NAO917583:NAQ917583 NKK917583:NKM917583 NUG917583:NUI917583 OEC917583:OEE917583 ONY917583:OOA917583 OXU917583:OXW917583 PHQ917583:PHS917583 PRM917583:PRO917583 QBI917583:QBK917583 QLE917583:QLG917583 QVA917583:QVC917583 REW917583:REY917583 ROS917583:ROU917583 RYO917583:RYQ917583 SIK917583:SIM917583 SSG917583:SSI917583 TCC917583:TCE917583 TLY917583:TMA917583 TVU917583:TVW917583 UFQ917583:UFS917583 UPM917583:UPO917583 UZI917583:UZK917583 VJE917583:VJG917583 VTA917583:VTC917583 WCW917583:WCY917583 WMS917583:WMU917583 WWO917583:WWQ917583 AG983119:AI983119 KC983119:KE983119 TY983119:UA983119 ADU983119:ADW983119 ANQ983119:ANS983119 AXM983119:AXO983119 BHI983119:BHK983119 BRE983119:BRG983119 CBA983119:CBC983119 CKW983119:CKY983119 CUS983119:CUU983119 DEO983119:DEQ983119 DOK983119:DOM983119 DYG983119:DYI983119 EIC983119:EIE983119 ERY983119:ESA983119 FBU983119:FBW983119 FLQ983119:FLS983119 FVM983119:FVO983119 GFI983119:GFK983119 GPE983119:GPG983119 GZA983119:GZC983119 HIW983119:HIY983119 HSS983119:HSU983119 ICO983119:ICQ983119 IMK983119:IMM983119 IWG983119:IWI983119 JGC983119:JGE983119 JPY983119:JQA983119 JZU983119:JZW983119 KJQ983119:KJS983119 KTM983119:KTO983119 LDI983119:LDK983119 LNE983119:LNG983119 LXA983119:LXC983119 MGW983119:MGY983119 MQS983119:MQU983119 NAO983119:NAQ983119 NKK983119:NKM983119 NUG983119:NUI983119 OEC983119:OEE983119 ONY983119:OOA983119 OXU983119:OXW983119 PHQ983119:PHS983119 PRM983119:PRO983119 QBI983119:QBK983119 QLE983119:QLG983119 QVA983119:QVC983119 REW983119:REY983119 ROS983119:ROU983119 RYO983119:RYQ983119 SIK983119:SIM983119 SSG983119:SSI983119 TCC983119:TCE983119 TLY983119:TMA983119 TVU983119:TVW983119 UFQ983119:UFS983119 UPM983119:UPO983119 UZI983119:UZK983119 VJE983119:VJG983119 VTA983119:VTC983119 WCW983119:WCY983119 WMS983119:WMU983119 WWO983119:WWQ983119 WXM983119:WXO983119 LA79:LC79 UW79:UY79 AES79:AEU79 AOO79:AOQ79 AYK79:AYM79 BIG79:BII79 BSC79:BSE79 CBY79:CCA79 CLU79:CLW79 CVQ79:CVS79 DFM79:DFO79 DPI79:DPK79 DZE79:DZG79 EJA79:EJC79 ESW79:ESY79 FCS79:FCU79 FMO79:FMQ79 FWK79:FWM79 GGG79:GGI79 GQC79:GQE79 GZY79:HAA79 HJU79:HJW79 HTQ79:HTS79 IDM79:IDO79 INI79:INK79 IXE79:IXG79 JHA79:JHC79 JQW79:JQY79 KAS79:KAU79 KKO79:KKQ79 KUK79:KUM79 LEG79:LEI79 LOC79:LOE79 LXY79:LYA79 MHU79:MHW79 MRQ79:MRS79 NBM79:NBO79 NLI79:NLK79 NVE79:NVG79 OFA79:OFC79 OOW79:OOY79 OYS79:OYU79 PIO79:PIQ79 PSK79:PSM79 QCG79:QCI79 QMC79:QME79 QVY79:QWA79 RFU79:RFW79 RPQ79:RPS79 RZM79:RZO79 SJI79:SJK79 STE79:STG79 TDA79:TDC79 TMW79:TMY79 TWS79:TWU79 UGO79:UGQ79 UQK79:UQM79 VAG79:VAI79 VKC79:VKE79 VTY79:VUA79 WDU79:WDW79 WNQ79:WNS79 WXM79:WXO79 BE65615:BG65615 LA65615:LC65615 UW65615:UY65615 AES65615:AEU65615 AOO65615:AOQ65615 AYK65615:AYM65615 BIG65615:BII65615 BSC65615:BSE65615 CBY65615:CCA65615 CLU65615:CLW65615 CVQ65615:CVS65615 DFM65615:DFO65615 DPI65615:DPK65615 DZE65615:DZG65615 EJA65615:EJC65615 ESW65615:ESY65615 FCS65615:FCU65615 FMO65615:FMQ65615 FWK65615:FWM65615 GGG65615:GGI65615 GQC65615:GQE65615 GZY65615:HAA65615 HJU65615:HJW65615 HTQ65615:HTS65615 IDM65615:IDO65615 INI65615:INK65615 IXE65615:IXG65615 JHA65615:JHC65615 JQW65615:JQY65615 KAS65615:KAU65615 KKO65615:KKQ65615 KUK65615:KUM65615 LEG65615:LEI65615 LOC65615:LOE65615 LXY65615:LYA65615 MHU65615:MHW65615 MRQ65615:MRS65615 NBM65615:NBO65615 NLI65615:NLK65615 NVE65615:NVG65615 OFA65615:OFC65615 OOW65615:OOY65615 OYS65615:OYU65615 PIO65615:PIQ65615 PSK65615:PSM65615 QCG65615:QCI65615 QMC65615:QME65615 QVY65615:QWA65615 RFU65615:RFW65615 RPQ65615:RPS65615 RZM65615:RZO65615 SJI65615:SJK65615 STE65615:STG65615 TDA65615:TDC65615 TMW65615:TMY65615 TWS65615:TWU65615 UGO65615:UGQ65615 UQK65615:UQM65615 VAG65615:VAI65615 VKC65615:VKE65615 VTY65615:VUA65615 WDU65615:WDW65615 WNQ65615:WNS65615 WXM65615:WXO65615 BE131151:BG131151 LA131151:LC131151 UW131151:UY131151 AES131151:AEU131151 AOO131151:AOQ131151 AYK131151:AYM131151 BIG131151:BII131151 BSC131151:BSE131151 CBY131151:CCA131151 CLU131151:CLW131151 CVQ131151:CVS131151 DFM131151:DFO131151 DPI131151:DPK131151 DZE131151:DZG131151 EJA131151:EJC131151 ESW131151:ESY131151 FCS131151:FCU131151 FMO131151:FMQ131151 FWK131151:FWM131151 GGG131151:GGI131151 GQC131151:GQE131151 GZY131151:HAA131151 HJU131151:HJW131151 HTQ131151:HTS131151 IDM131151:IDO131151 INI131151:INK131151 IXE131151:IXG131151 JHA131151:JHC131151 JQW131151:JQY131151 KAS131151:KAU131151 KKO131151:KKQ131151 KUK131151:KUM131151 LEG131151:LEI131151 LOC131151:LOE131151 LXY131151:LYA131151 MHU131151:MHW131151 MRQ131151:MRS131151 NBM131151:NBO131151 NLI131151:NLK131151 NVE131151:NVG131151 OFA131151:OFC131151 OOW131151:OOY131151 OYS131151:OYU131151 PIO131151:PIQ131151 PSK131151:PSM131151 QCG131151:QCI131151 QMC131151:QME131151 QVY131151:QWA131151 RFU131151:RFW131151 RPQ131151:RPS131151 RZM131151:RZO131151 SJI131151:SJK131151 STE131151:STG131151 TDA131151:TDC131151 TMW131151:TMY131151 TWS131151:TWU131151 UGO131151:UGQ131151 UQK131151:UQM131151 VAG131151:VAI131151 VKC131151:VKE131151 VTY131151:VUA131151 WDU131151:WDW131151 WNQ131151:WNS131151 WXM131151:WXO131151 BE196687:BG196687 LA196687:LC196687 UW196687:UY196687 AES196687:AEU196687 AOO196687:AOQ196687 AYK196687:AYM196687 BIG196687:BII196687 BSC196687:BSE196687 CBY196687:CCA196687 CLU196687:CLW196687 CVQ196687:CVS196687 DFM196687:DFO196687 DPI196687:DPK196687 DZE196687:DZG196687 EJA196687:EJC196687 ESW196687:ESY196687 FCS196687:FCU196687 FMO196687:FMQ196687 FWK196687:FWM196687 GGG196687:GGI196687 GQC196687:GQE196687 GZY196687:HAA196687 HJU196687:HJW196687 HTQ196687:HTS196687 IDM196687:IDO196687 INI196687:INK196687 IXE196687:IXG196687 JHA196687:JHC196687 JQW196687:JQY196687 KAS196687:KAU196687 KKO196687:KKQ196687 KUK196687:KUM196687 LEG196687:LEI196687 LOC196687:LOE196687 LXY196687:LYA196687 MHU196687:MHW196687 MRQ196687:MRS196687 NBM196687:NBO196687 NLI196687:NLK196687 NVE196687:NVG196687 OFA196687:OFC196687 OOW196687:OOY196687 OYS196687:OYU196687 PIO196687:PIQ196687 PSK196687:PSM196687 QCG196687:QCI196687 QMC196687:QME196687 QVY196687:QWA196687 RFU196687:RFW196687 RPQ196687:RPS196687 RZM196687:RZO196687 SJI196687:SJK196687 STE196687:STG196687 TDA196687:TDC196687 TMW196687:TMY196687 TWS196687:TWU196687 UGO196687:UGQ196687 UQK196687:UQM196687 VAG196687:VAI196687 VKC196687:VKE196687 VTY196687:VUA196687 WDU196687:WDW196687 WNQ196687:WNS196687 WXM196687:WXO196687 BE262223:BG262223 LA262223:LC262223 UW262223:UY262223 AES262223:AEU262223 AOO262223:AOQ262223 AYK262223:AYM262223 BIG262223:BII262223 BSC262223:BSE262223 CBY262223:CCA262223 CLU262223:CLW262223 CVQ262223:CVS262223 DFM262223:DFO262223 DPI262223:DPK262223 DZE262223:DZG262223 EJA262223:EJC262223 ESW262223:ESY262223 FCS262223:FCU262223 FMO262223:FMQ262223 FWK262223:FWM262223 GGG262223:GGI262223 GQC262223:GQE262223 GZY262223:HAA262223 HJU262223:HJW262223 HTQ262223:HTS262223 IDM262223:IDO262223 INI262223:INK262223 IXE262223:IXG262223 JHA262223:JHC262223 JQW262223:JQY262223 KAS262223:KAU262223 KKO262223:KKQ262223 KUK262223:KUM262223 LEG262223:LEI262223 LOC262223:LOE262223 LXY262223:LYA262223 MHU262223:MHW262223 MRQ262223:MRS262223 NBM262223:NBO262223 NLI262223:NLK262223 NVE262223:NVG262223 OFA262223:OFC262223 OOW262223:OOY262223 OYS262223:OYU262223 PIO262223:PIQ262223 PSK262223:PSM262223 QCG262223:QCI262223 QMC262223:QME262223 QVY262223:QWA262223 RFU262223:RFW262223 RPQ262223:RPS262223 RZM262223:RZO262223 SJI262223:SJK262223 STE262223:STG262223 TDA262223:TDC262223 TMW262223:TMY262223 TWS262223:TWU262223 UGO262223:UGQ262223 UQK262223:UQM262223 VAG262223:VAI262223 VKC262223:VKE262223 VTY262223:VUA262223 WDU262223:WDW262223 WNQ262223:WNS262223 WXM262223:WXO262223 BE327759:BG327759 LA327759:LC327759 UW327759:UY327759 AES327759:AEU327759 AOO327759:AOQ327759 AYK327759:AYM327759 BIG327759:BII327759 BSC327759:BSE327759 CBY327759:CCA327759 CLU327759:CLW327759 CVQ327759:CVS327759 DFM327759:DFO327759 DPI327759:DPK327759 DZE327759:DZG327759 EJA327759:EJC327759 ESW327759:ESY327759 FCS327759:FCU327759 FMO327759:FMQ327759 FWK327759:FWM327759 GGG327759:GGI327759 GQC327759:GQE327759 GZY327759:HAA327759 HJU327759:HJW327759 HTQ327759:HTS327759 IDM327759:IDO327759 INI327759:INK327759 IXE327759:IXG327759 JHA327759:JHC327759 JQW327759:JQY327759 KAS327759:KAU327759 KKO327759:KKQ327759 KUK327759:KUM327759 LEG327759:LEI327759 LOC327759:LOE327759 LXY327759:LYA327759 MHU327759:MHW327759 MRQ327759:MRS327759 NBM327759:NBO327759 NLI327759:NLK327759 NVE327759:NVG327759 OFA327759:OFC327759 OOW327759:OOY327759 OYS327759:OYU327759 PIO327759:PIQ327759 PSK327759:PSM327759 QCG327759:QCI327759 QMC327759:QME327759 QVY327759:QWA327759 RFU327759:RFW327759 RPQ327759:RPS327759 RZM327759:RZO327759 SJI327759:SJK327759 STE327759:STG327759 TDA327759:TDC327759 TMW327759:TMY327759 TWS327759:TWU327759 UGO327759:UGQ327759 UQK327759:UQM327759 VAG327759:VAI327759 VKC327759:VKE327759 VTY327759:VUA327759 WDU327759:WDW327759 WNQ327759:WNS327759 WXM327759:WXO327759 BE393295:BG393295 LA393295:LC393295 UW393295:UY393295 AES393295:AEU393295 AOO393295:AOQ393295 AYK393295:AYM393295 BIG393295:BII393295 BSC393295:BSE393295 CBY393295:CCA393295 CLU393295:CLW393295 CVQ393295:CVS393295 DFM393295:DFO393295 DPI393295:DPK393295 DZE393295:DZG393295 EJA393295:EJC393295 ESW393295:ESY393295 FCS393295:FCU393295 FMO393295:FMQ393295 FWK393295:FWM393295 GGG393295:GGI393295 GQC393295:GQE393295 GZY393295:HAA393295 HJU393295:HJW393295 HTQ393295:HTS393295 IDM393295:IDO393295 INI393295:INK393295 IXE393295:IXG393295 JHA393295:JHC393295 JQW393295:JQY393295 KAS393295:KAU393295 KKO393295:KKQ393295 KUK393295:KUM393295 LEG393295:LEI393295 LOC393295:LOE393295 LXY393295:LYA393295 MHU393295:MHW393295 MRQ393295:MRS393295 NBM393295:NBO393295 NLI393295:NLK393295 NVE393295:NVG393295 OFA393295:OFC393295 OOW393295:OOY393295 OYS393295:OYU393295 PIO393295:PIQ393295 PSK393295:PSM393295 QCG393295:QCI393295 QMC393295:QME393295 QVY393295:QWA393295 RFU393295:RFW393295 RPQ393295:RPS393295 RZM393295:RZO393295 SJI393295:SJK393295 STE393295:STG393295 TDA393295:TDC393295 TMW393295:TMY393295 TWS393295:TWU393295 UGO393295:UGQ393295 UQK393295:UQM393295 VAG393295:VAI393295 VKC393295:VKE393295 VTY393295:VUA393295 WDU393295:WDW393295 WNQ393295:WNS393295 WXM393295:WXO393295 BE458831:BG458831 LA458831:LC458831 UW458831:UY458831 AES458831:AEU458831 AOO458831:AOQ458831 AYK458831:AYM458831 BIG458831:BII458831 BSC458831:BSE458831 CBY458831:CCA458831 CLU458831:CLW458831 CVQ458831:CVS458831 DFM458831:DFO458831 DPI458831:DPK458831 DZE458831:DZG458831 EJA458831:EJC458831 ESW458831:ESY458831 FCS458831:FCU458831 FMO458831:FMQ458831 FWK458831:FWM458831 GGG458831:GGI458831 GQC458831:GQE458831 GZY458831:HAA458831 HJU458831:HJW458831 HTQ458831:HTS458831 IDM458831:IDO458831 INI458831:INK458831 IXE458831:IXG458831 JHA458831:JHC458831 JQW458831:JQY458831 KAS458831:KAU458831 KKO458831:KKQ458831 KUK458831:KUM458831 LEG458831:LEI458831 LOC458831:LOE458831 LXY458831:LYA458831 MHU458831:MHW458831 MRQ458831:MRS458831 NBM458831:NBO458831 NLI458831:NLK458831 NVE458831:NVG458831 OFA458831:OFC458831 OOW458831:OOY458831 OYS458831:OYU458831 PIO458831:PIQ458831 PSK458831:PSM458831 QCG458831:QCI458831 QMC458831:QME458831 QVY458831:QWA458831 RFU458831:RFW458831 RPQ458831:RPS458831 RZM458831:RZO458831 SJI458831:SJK458831 STE458831:STG458831 TDA458831:TDC458831 TMW458831:TMY458831 TWS458831:TWU458831 UGO458831:UGQ458831 UQK458831:UQM458831 VAG458831:VAI458831 VKC458831:VKE458831 VTY458831:VUA458831 WDU458831:WDW458831 WNQ458831:WNS458831 WXM458831:WXO458831 BE524367:BG524367 LA524367:LC524367 UW524367:UY524367 AES524367:AEU524367 AOO524367:AOQ524367 AYK524367:AYM524367 BIG524367:BII524367 BSC524367:BSE524367 CBY524367:CCA524367 CLU524367:CLW524367 CVQ524367:CVS524367 DFM524367:DFO524367 DPI524367:DPK524367 DZE524367:DZG524367 EJA524367:EJC524367 ESW524367:ESY524367 FCS524367:FCU524367 FMO524367:FMQ524367 FWK524367:FWM524367 GGG524367:GGI524367 GQC524367:GQE524367 GZY524367:HAA524367 HJU524367:HJW524367 HTQ524367:HTS524367 IDM524367:IDO524367 INI524367:INK524367 IXE524367:IXG524367 JHA524367:JHC524367 JQW524367:JQY524367 KAS524367:KAU524367 KKO524367:KKQ524367 KUK524367:KUM524367 LEG524367:LEI524367 LOC524367:LOE524367 LXY524367:LYA524367 MHU524367:MHW524367 MRQ524367:MRS524367 NBM524367:NBO524367 NLI524367:NLK524367 NVE524367:NVG524367 OFA524367:OFC524367 OOW524367:OOY524367 OYS524367:OYU524367 PIO524367:PIQ524367 PSK524367:PSM524367 QCG524367:QCI524367 QMC524367:QME524367 QVY524367:QWA524367 RFU524367:RFW524367 RPQ524367:RPS524367 RZM524367:RZO524367 SJI524367:SJK524367 STE524367:STG524367 TDA524367:TDC524367 TMW524367:TMY524367 TWS524367:TWU524367 UGO524367:UGQ524367 UQK524367:UQM524367 VAG524367:VAI524367 VKC524367:VKE524367 VTY524367:VUA524367 WDU524367:WDW524367 WNQ524367:WNS524367 WXM524367:WXO524367 BE589903:BG589903 LA589903:LC589903 UW589903:UY589903 AES589903:AEU589903 AOO589903:AOQ589903 AYK589903:AYM589903 BIG589903:BII589903 BSC589903:BSE589903 CBY589903:CCA589903 CLU589903:CLW589903 CVQ589903:CVS589903 DFM589903:DFO589903 DPI589903:DPK589903 DZE589903:DZG589903 EJA589903:EJC589903 ESW589903:ESY589903 FCS589903:FCU589903 FMO589903:FMQ589903 FWK589903:FWM589903 GGG589903:GGI589903 GQC589903:GQE589903 GZY589903:HAA589903 HJU589903:HJW589903 HTQ589903:HTS589903 IDM589903:IDO589903 INI589903:INK589903 IXE589903:IXG589903 JHA589903:JHC589903 JQW589903:JQY589903 KAS589903:KAU589903 KKO589903:KKQ589903 KUK589903:KUM589903 LEG589903:LEI589903 LOC589903:LOE589903 LXY589903:LYA589903 MHU589903:MHW589903 MRQ589903:MRS589903 NBM589903:NBO589903 NLI589903:NLK589903 NVE589903:NVG589903 OFA589903:OFC589903 OOW589903:OOY589903 OYS589903:OYU589903 PIO589903:PIQ589903 PSK589903:PSM589903 QCG589903:QCI589903 QMC589903:QME589903 QVY589903:QWA589903 RFU589903:RFW589903 RPQ589903:RPS589903 RZM589903:RZO589903 SJI589903:SJK589903 STE589903:STG589903 TDA589903:TDC589903 TMW589903:TMY589903 TWS589903:TWU589903 UGO589903:UGQ589903 UQK589903:UQM589903 VAG589903:VAI589903 VKC589903:VKE589903 VTY589903:VUA589903 WDU589903:WDW589903 WNQ589903:WNS589903 WXM589903:WXO589903 BE655439:BG655439 LA655439:LC655439 UW655439:UY655439 AES655439:AEU655439 AOO655439:AOQ655439 AYK655439:AYM655439 BIG655439:BII655439 BSC655439:BSE655439 CBY655439:CCA655439 CLU655439:CLW655439 CVQ655439:CVS655439 DFM655439:DFO655439 DPI655439:DPK655439 DZE655439:DZG655439 EJA655439:EJC655439 ESW655439:ESY655439 FCS655439:FCU655439 FMO655439:FMQ655439 FWK655439:FWM655439 GGG655439:GGI655439 GQC655439:GQE655439 GZY655439:HAA655439 HJU655439:HJW655439 HTQ655439:HTS655439 IDM655439:IDO655439 INI655439:INK655439 IXE655439:IXG655439 JHA655439:JHC655439 JQW655439:JQY655439 KAS655439:KAU655439 KKO655439:KKQ655439 KUK655439:KUM655439 LEG655439:LEI655439 LOC655439:LOE655439 LXY655439:LYA655439 MHU655439:MHW655439 MRQ655439:MRS655439 NBM655439:NBO655439 NLI655439:NLK655439 NVE655439:NVG655439 OFA655439:OFC655439 OOW655439:OOY655439 OYS655439:OYU655439 PIO655439:PIQ655439 PSK655439:PSM655439 QCG655439:QCI655439 QMC655439:QME655439 QVY655439:QWA655439 RFU655439:RFW655439 RPQ655439:RPS655439 RZM655439:RZO655439 SJI655439:SJK655439 STE655439:STG655439 TDA655439:TDC655439 TMW655439:TMY655439 TWS655439:TWU655439 UGO655439:UGQ655439 UQK655439:UQM655439 VAG655439:VAI655439 VKC655439:VKE655439 VTY655439:VUA655439 WDU655439:WDW655439 WNQ655439:WNS655439 WXM655439:WXO655439 BE720975:BG720975 LA720975:LC720975 UW720975:UY720975 AES720975:AEU720975 AOO720975:AOQ720975 AYK720975:AYM720975 BIG720975:BII720975 BSC720975:BSE720975 CBY720975:CCA720975 CLU720975:CLW720975 CVQ720975:CVS720975 DFM720975:DFO720975 DPI720975:DPK720975 DZE720975:DZG720975 EJA720975:EJC720975 ESW720975:ESY720975 FCS720975:FCU720975 FMO720975:FMQ720975 FWK720975:FWM720975 GGG720975:GGI720975 GQC720975:GQE720975 GZY720975:HAA720975 HJU720975:HJW720975 HTQ720975:HTS720975 IDM720975:IDO720975 INI720975:INK720975 IXE720975:IXG720975 JHA720975:JHC720975 JQW720975:JQY720975 KAS720975:KAU720975 KKO720975:KKQ720975 KUK720975:KUM720975 LEG720975:LEI720975 LOC720975:LOE720975 LXY720975:LYA720975 MHU720975:MHW720975 MRQ720975:MRS720975 NBM720975:NBO720975 NLI720975:NLK720975 NVE720975:NVG720975 OFA720975:OFC720975 OOW720975:OOY720975 OYS720975:OYU720975 PIO720975:PIQ720975 PSK720975:PSM720975 QCG720975:QCI720975 QMC720975:QME720975 QVY720975:QWA720975 RFU720975:RFW720975 RPQ720975:RPS720975 RZM720975:RZO720975 SJI720975:SJK720975 STE720975:STG720975 TDA720975:TDC720975 TMW720975:TMY720975 TWS720975:TWU720975 UGO720975:UGQ720975 UQK720975:UQM720975 VAG720975:VAI720975 VKC720975:VKE720975 VTY720975:VUA720975 WDU720975:WDW720975 WNQ720975:WNS720975 WXM720975:WXO720975 BE786511:BG786511 LA786511:LC786511 UW786511:UY786511 AES786511:AEU786511 AOO786511:AOQ786511 AYK786511:AYM786511 BIG786511:BII786511 BSC786511:BSE786511 CBY786511:CCA786511 CLU786511:CLW786511 CVQ786511:CVS786511 DFM786511:DFO786511 DPI786511:DPK786511 DZE786511:DZG786511 EJA786511:EJC786511 ESW786511:ESY786511 FCS786511:FCU786511 FMO786511:FMQ786511 FWK786511:FWM786511 GGG786511:GGI786511 GQC786511:GQE786511 GZY786511:HAA786511 HJU786511:HJW786511 HTQ786511:HTS786511 IDM786511:IDO786511 INI786511:INK786511 IXE786511:IXG786511 JHA786511:JHC786511 JQW786511:JQY786511 KAS786511:KAU786511 KKO786511:KKQ786511 KUK786511:KUM786511 LEG786511:LEI786511 LOC786511:LOE786511 LXY786511:LYA786511 MHU786511:MHW786511 MRQ786511:MRS786511 NBM786511:NBO786511 NLI786511:NLK786511 NVE786511:NVG786511 OFA786511:OFC786511 OOW786511:OOY786511 OYS786511:OYU786511 PIO786511:PIQ786511 PSK786511:PSM786511 QCG786511:QCI786511 QMC786511:QME786511 QVY786511:QWA786511 RFU786511:RFW786511 RPQ786511:RPS786511 RZM786511:RZO786511 SJI786511:SJK786511 STE786511:STG786511 TDA786511:TDC786511 TMW786511:TMY786511 TWS786511:TWU786511 UGO786511:UGQ786511 UQK786511:UQM786511 VAG786511:VAI786511 VKC786511:VKE786511 VTY786511:VUA786511 WDU786511:WDW786511 WNQ786511:WNS786511 WXM786511:WXO786511 BE852047:BG852047 LA852047:LC852047 UW852047:UY852047 AES852047:AEU852047 AOO852047:AOQ852047 AYK852047:AYM852047 BIG852047:BII852047 BSC852047:BSE852047 CBY852047:CCA852047 CLU852047:CLW852047 CVQ852047:CVS852047 DFM852047:DFO852047 DPI852047:DPK852047 DZE852047:DZG852047 EJA852047:EJC852047 ESW852047:ESY852047 FCS852047:FCU852047 FMO852047:FMQ852047 FWK852047:FWM852047 GGG852047:GGI852047 GQC852047:GQE852047 GZY852047:HAA852047 HJU852047:HJW852047 HTQ852047:HTS852047 IDM852047:IDO852047 INI852047:INK852047 IXE852047:IXG852047 JHA852047:JHC852047 JQW852047:JQY852047 KAS852047:KAU852047 KKO852047:KKQ852047 KUK852047:KUM852047 LEG852047:LEI852047 LOC852047:LOE852047 LXY852047:LYA852047 MHU852047:MHW852047 MRQ852047:MRS852047 NBM852047:NBO852047 NLI852047:NLK852047 NVE852047:NVG852047 OFA852047:OFC852047 OOW852047:OOY852047 OYS852047:OYU852047 PIO852047:PIQ852047 PSK852047:PSM852047 QCG852047:QCI852047 QMC852047:QME852047 QVY852047:QWA852047 RFU852047:RFW852047 RPQ852047:RPS852047 RZM852047:RZO852047 SJI852047:SJK852047 STE852047:STG852047 TDA852047:TDC852047 TMW852047:TMY852047 TWS852047:TWU852047 UGO852047:UGQ852047 UQK852047:UQM852047 VAG852047:VAI852047 VKC852047:VKE852047 VTY852047:VUA852047 WDU852047:WDW852047 WNQ852047:WNS852047 WXM852047:WXO852047 BE917583:BG917583 LA917583:LC917583 UW917583:UY917583 AES917583:AEU917583 AOO917583:AOQ917583 AYK917583:AYM917583 BIG917583:BII917583 BSC917583:BSE917583 CBY917583:CCA917583 CLU917583:CLW917583 CVQ917583:CVS917583 DFM917583:DFO917583 DPI917583:DPK917583 DZE917583:DZG917583 EJA917583:EJC917583 ESW917583:ESY917583 FCS917583:FCU917583 FMO917583:FMQ917583 FWK917583:FWM917583 GGG917583:GGI917583 GQC917583:GQE917583 GZY917583:HAA917583 HJU917583:HJW917583 HTQ917583:HTS917583 IDM917583:IDO917583 INI917583:INK917583 IXE917583:IXG917583 JHA917583:JHC917583 JQW917583:JQY917583 KAS917583:KAU917583 KKO917583:KKQ917583 KUK917583:KUM917583 LEG917583:LEI917583 LOC917583:LOE917583 LXY917583:LYA917583 MHU917583:MHW917583 MRQ917583:MRS917583 NBM917583:NBO917583 NLI917583:NLK917583 NVE917583:NVG917583 OFA917583:OFC917583 OOW917583:OOY917583 OYS917583:OYU917583 PIO917583:PIQ917583 PSK917583:PSM917583 QCG917583:QCI917583 QMC917583:QME917583 QVY917583:QWA917583 RFU917583:RFW917583 RPQ917583:RPS917583 RZM917583:RZO917583 SJI917583:SJK917583 STE917583:STG917583 TDA917583:TDC917583 TMW917583:TMY917583 TWS917583:TWU917583 UGO917583:UGQ917583 UQK917583:UQM917583 VAG917583:VAI917583 VKC917583:VKE917583 VTY917583:VUA917583 WDU917583:WDW917583 WNQ917583:WNS917583 WXM917583:WXO917583 BE983119:BG983119 LA983119:LC983119 UW983119:UY983119 AES983119:AEU983119 AOO983119:AOQ983119 AYK983119:AYM983119 BIG983119:BII983119 BSC983119:BSE983119 CBY983119:CCA983119 CLU983119:CLW983119 CVQ983119:CVS983119 DFM983119:DFO983119 DPI983119:DPK983119 DZE983119:DZG983119 EJA983119:EJC983119 ESW983119:ESY983119 FCS983119:FCU983119 FMO983119:FMQ983119 FWK983119:FWM983119 GGG983119:GGI983119 GQC983119:GQE983119 GZY983119:HAA983119 HJU983119:HJW983119 HTQ983119:HTS983119 IDM983119:IDO983119 INI983119:INK983119 IXE983119:IXG983119 JHA983119:JHC983119 JQW983119:JQY983119 KAS983119:KAU983119 KKO983119:KKQ983119 KUK983119:KUM983119 LEG983119:LEI983119 LOC983119:LOE983119 LXY983119:LYA983119 MHU983119:MHW983119 MRQ983119:MRS983119 NBM983119:NBO983119 NLI983119:NLK983119 NVE983119:NVG983119 OFA983119:OFC983119 OOW983119:OOY983119 OYS983119:OYU983119 PIO983119:PIQ983119 PSK983119:PSM983119 QCG983119:QCI983119 QMC983119:QME983119 QVY983119:QWA983119 RFU983119:RFW983119 RPQ983119:RPS983119 RZM983119:RZO983119 SJI983119:SJK983119 STE983119:STG983119 TDA983119:TDC983119 TMW983119:TMY983119 TWS983119:TWU983119 UGO983119:UGQ983119 UQK983119:UQM983119 VAG983119:VAI983119 VKC983119:VKE983119 VTY983119:VUA983119 E79:G79 AG79:AI79 BE79:BG79">
      <formula1>"□,■"</formula1>
    </dataValidation>
    <dataValidation imeMode="disabled" allowBlank="1" showInputMessage="1" showErrorMessage="1" sqref="Y65:BN66 JU65:LJ66 TQ65:VF66 ADM65:AFB66 ANI65:AOX66 AXE65:AYT66 BHA65:BIP66 BQW65:BSL66 CAS65:CCH66 CKO65:CMD66 CUK65:CVZ66 DEG65:DFV66 DOC65:DPR66 DXY65:DZN66 EHU65:EJJ66 ERQ65:ETF66 FBM65:FDB66 FLI65:FMX66 FVE65:FWT66 GFA65:GGP66 GOW65:GQL66 GYS65:HAH66 HIO65:HKD66 HSK65:HTZ66 ICG65:IDV66 IMC65:INR66 IVY65:IXN66 JFU65:JHJ66 JPQ65:JRF66 JZM65:KBB66 KJI65:KKX66 KTE65:KUT66 LDA65:LEP66 LMW65:LOL66 LWS65:LYH66 MGO65:MID66 MQK65:MRZ66 NAG65:NBV66 NKC65:NLR66 NTY65:NVN66 ODU65:OFJ66 ONQ65:OPF66 OXM65:OZB66 PHI65:PIX66 PRE65:PST66 QBA65:QCP66 QKW65:QML66 QUS65:QWH66 REO65:RGD66 ROK65:RPZ66 RYG65:RZV66 SIC65:SJR66 SRY65:STN66 TBU65:TDJ66 TLQ65:TNF66 TVM65:TXB66 UFI65:UGX66 UPE65:UQT66 UZA65:VAP66 VIW65:VKL66 VSS65:VUH66 WCO65:WED66 WMK65:WNZ66 WWG65:WXV66 Y65601:BN65602 JU65601:LJ65602 TQ65601:VF65602 ADM65601:AFB65602 ANI65601:AOX65602 AXE65601:AYT65602 BHA65601:BIP65602 BQW65601:BSL65602 CAS65601:CCH65602 CKO65601:CMD65602 CUK65601:CVZ65602 DEG65601:DFV65602 DOC65601:DPR65602 DXY65601:DZN65602 EHU65601:EJJ65602 ERQ65601:ETF65602 FBM65601:FDB65602 FLI65601:FMX65602 FVE65601:FWT65602 GFA65601:GGP65602 GOW65601:GQL65602 GYS65601:HAH65602 HIO65601:HKD65602 HSK65601:HTZ65602 ICG65601:IDV65602 IMC65601:INR65602 IVY65601:IXN65602 JFU65601:JHJ65602 JPQ65601:JRF65602 JZM65601:KBB65602 KJI65601:KKX65602 KTE65601:KUT65602 LDA65601:LEP65602 LMW65601:LOL65602 LWS65601:LYH65602 MGO65601:MID65602 MQK65601:MRZ65602 NAG65601:NBV65602 NKC65601:NLR65602 NTY65601:NVN65602 ODU65601:OFJ65602 ONQ65601:OPF65602 OXM65601:OZB65602 PHI65601:PIX65602 PRE65601:PST65602 QBA65601:QCP65602 QKW65601:QML65602 QUS65601:QWH65602 REO65601:RGD65602 ROK65601:RPZ65602 RYG65601:RZV65602 SIC65601:SJR65602 SRY65601:STN65602 TBU65601:TDJ65602 TLQ65601:TNF65602 TVM65601:TXB65602 UFI65601:UGX65602 UPE65601:UQT65602 UZA65601:VAP65602 VIW65601:VKL65602 VSS65601:VUH65602 WCO65601:WED65602 WMK65601:WNZ65602 WWG65601:WXV65602 Y131137:BN131138 JU131137:LJ131138 TQ131137:VF131138 ADM131137:AFB131138 ANI131137:AOX131138 AXE131137:AYT131138 BHA131137:BIP131138 BQW131137:BSL131138 CAS131137:CCH131138 CKO131137:CMD131138 CUK131137:CVZ131138 DEG131137:DFV131138 DOC131137:DPR131138 DXY131137:DZN131138 EHU131137:EJJ131138 ERQ131137:ETF131138 FBM131137:FDB131138 FLI131137:FMX131138 FVE131137:FWT131138 GFA131137:GGP131138 GOW131137:GQL131138 GYS131137:HAH131138 HIO131137:HKD131138 HSK131137:HTZ131138 ICG131137:IDV131138 IMC131137:INR131138 IVY131137:IXN131138 JFU131137:JHJ131138 JPQ131137:JRF131138 JZM131137:KBB131138 KJI131137:KKX131138 KTE131137:KUT131138 LDA131137:LEP131138 LMW131137:LOL131138 LWS131137:LYH131138 MGO131137:MID131138 MQK131137:MRZ131138 NAG131137:NBV131138 NKC131137:NLR131138 NTY131137:NVN131138 ODU131137:OFJ131138 ONQ131137:OPF131138 OXM131137:OZB131138 PHI131137:PIX131138 PRE131137:PST131138 QBA131137:QCP131138 QKW131137:QML131138 QUS131137:QWH131138 REO131137:RGD131138 ROK131137:RPZ131138 RYG131137:RZV131138 SIC131137:SJR131138 SRY131137:STN131138 TBU131137:TDJ131138 TLQ131137:TNF131138 TVM131137:TXB131138 UFI131137:UGX131138 UPE131137:UQT131138 UZA131137:VAP131138 VIW131137:VKL131138 VSS131137:VUH131138 WCO131137:WED131138 WMK131137:WNZ131138 WWG131137:WXV131138 Y196673:BN196674 JU196673:LJ196674 TQ196673:VF196674 ADM196673:AFB196674 ANI196673:AOX196674 AXE196673:AYT196674 BHA196673:BIP196674 BQW196673:BSL196674 CAS196673:CCH196674 CKO196673:CMD196674 CUK196673:CVZ196674 DEG196673:DFV196674 DOC196673:DPR196674 DXY196673:DZN196674 EHU196673:EJJ196674 ERQ196673:ETF196674 FBM196673:FDB196674 FLI196673:FMX196674 FVE196673:FWT196674 GFA196673:GGP196674 GOW196673:GQL196674 GYS196673:HAH196674 HIO196673:HKD196674 HSK196673:HTZ196674 ICG196673:IDV196674 IMC196673:INR196674 IVY196673:IXN196674 JFU196673:JHJ196674 JPQ196673:JRF196674 JZM196673:KBB196674 KJI196673:KKX196674 KTE196673:KUT196674 LDA196673:LEP196674 LMW196673:LOL196674 LWS196673:LYH196674 MGO196673:MID196674 MQK196673:MRZ196674 NAG196673:NBV196674 NKC196673:NLR196674 NTY196673:NVN196674 ODU196673:OFJ196674 ONQ196673:OPF196674 OXM196673:OZB196674 PHI196673:PIX196674 PRE196673:PST196674 QBA196673:QCP196674 QKW196673:QML196674 QUS196673:QWH196674 REO196673:RGD196674 ROK196673:RPZ196674 RYG196673:RZV196674 SIC196673:SJR196674 SRY196673:STN196674 TBU196673:TDJ196674 TLQ196673:TNF196674 TVM196673:TXB196674 UFI196673:UGX196674 UPE196673:UQT196674 UZA196673:VAP196674 VIW196673:VKL196674 VSS196673:VUH196674 WCO196673:WED196674 WMK196673:WNZ196674 WWG196673:WXV196674 Y262209:BN262210 JU262209:LJ262210 TQ262209:VF262210 ADM262209:AFB262210 ANI262209:AOX262210 AXE262209:AYT262210 BHA262209:BIP262210 BQW262209:BSL262210 CAS262209:CCH262210 CKO262209:CMD262210 CUK262209:CVZ262210 DEG262209:DFV262210 DOC262209:DPR262210 DXY262209:DZN262210 EHU262209:EJJ262210 ERQ262209:ETF262210 FBM262209:FDB262210 FLI262209:FMX262210 FVE262209:FWT262210 GFA262209:GGP262210 GOW262209:GQL262210 GYS262209:HAH262210 HIO262209:HKD262210 HSK262209:HTZ262210 ICG262209:IDV262210 IMC262209:INR262210 IVY262209:IXN262210 JFU262209:JHJ262210 JPQ262209:JRF262210 JZM262209:KBB262210 KJI262209:KKX262210 KTE262209:KUT262210 LDA262209:LEP262210 LMW262209:LOL262210 LWS262209:LYH262210 MGO262209:MID262210 MQK262209:MRZ262210 NAG262209:NBV262210 NKC262209:NLR262210 NTY262209:NVN262210 ODU262209:OFJ262210 ONQ262209:OPF262210 OXM262209:OZB262210 PHI262209:PIX262210 PRE262209:PST262210 QBA262209:QCP262210 QKW262209:QML262210 QUS262209:QWH262210 REO262209:RGD262210 ROK262209:RPZ262210 RYG262209:RZV262210 SIC262209:SJR262210 SRY262209:STN262210 TBU262209:TDJ262210 TLQ262209:TNF262210 TVM262209:TXB262210 UFI262209:UGX262210 UPE262209:UQT262210 UZA262209:VAP262210 VIW262209:VKL262210 VSS262209:VUH262210 WCO262209:WED262210 WMK262209:WNZ262210 WWG262209:WXV262210 Y327745:BN327746 JU327745:LJ327746 TQ327745:VF327746 ADM327745:AFB327746 ANI327745:AOX327746 AXE327745:AYT327746 BHA327745:BIP327746 BQW327745:BSL327746 CAS327745:CCH327746 CKO327745:CMD327746 CUK327745:CVZ327746 DEG327745:DFV327746 DOC327745:DPR327746 DXY327745:DZN327746 EHU327745:EJJ327746 ERQ327745:ETF327746 FBM327745:FDB327746 FLI327745:FMX327746 FVE327745:FWT327746 GFA327745:GGP327746 GOW327745:GQL327746 GYS327745:HAH327746 HIO327745:HKD327746 HSK327745:HTZ327746 ICG327745:IDV327746 IMC327745:INR327746 IVY327745:IXN327746 JFU327745:JHJ327746 JPQ327745:JRF327746 JZM327745:KBB327746 KJI327745:KKX327746 KTE327745:KUT327746 LDA327745:LEP327746 LMW327745:LOL327746 LWS327745:LYH327746 MGO327745:MID327746 MQK327745:MRZ327746 NAG327745:NBV327746 NKC327745:NLR327746 NTY327745:NVN327746 ODU327745:OFJ327746 ONQ327745:OPF327746 OXM327745:OZB327746 PHI327745:PIX327746 PRE327745:PST327746 QBA327745:QCP327746 QKW327745:QML327746 QUS327745:QWH327746 REO327745:RGD327746 ROK327745:RPZ327746 RYG327745:RZV327746 SIC327745:SJR327746 SRY327745:STN327746 TBU327745:TDJ327746 TLQ327745:TNF327746 TVM327745:TXB327746 UFI327745:UGX327746 UPE327745:UQT327746 UZA327745:VAP327746 VIW327745:VKL327746 VSS327745:VUH327746 WCO327745:WED327746 WMK327745:WNZ327746 WWG327745:WXV327746 Y393281:BN393282 JU393281:LJ393282 TQ393281:VF393282 ADM393281:AFB393282 ANI393281:AOX393282 AXE393281:AYT393282 BHA393281:BIP393282 BQW393281:BSL393282 CAS393281:CCH393282 CKO393281:CMD393282 CUK393281:CVZ393282 DEG393281:DFV393282 DOC393281:DPR393282 DXY393281:DZN393282 EHU393281:EJJ393282 ERQ393281:ETF393282 FBM393281:FDB393282 FLI393281:FMX393282 FVE393281:FWT393282 GFA393281:GGP393282 GOW393281:GQL393282 GYS393281:HAH393282 HIO393281:HKD393282 HSK393281:HTZ393282 ICG393281:IDV393282 IMC393281:INR393282 IVY393281:IXN393282 JFU393281:JHJ393282 JPQ393281:JRF393282 JZM393281:KBB393282 KJI393281:KKX393282 KTE393281:KUT393282 LDA393281:LEP393282 LMW393281:LOL393282 LWS393281:LYH393282 MGO393281:MID393282 MQK393281:MRZ393282 NAG393281:NBV393282 NKC393281:NLR393282 NTY393281:NVN393282 ODU393281:OFJ393282 ONQ393281:OPF393282 OXM393281:OZB393282 PHI393281:PIX393282 PRE393281:PST393282 QBA393281:QCP393282 QKW393281:QML393282 QUS393281:QWH393282 REO393281:RGD393282 ROK393281:RPZ393282 RYG393281:RZV393282 SIC393281:SJR393282 SRY393281:STN393282 TBU393281:TDJ393282 TLQ393281:TNF393282 TVM393281:TXB393282 UFI393281:UGX393282 UPE393281:UQT393282 UZA393281:VAP393282 VIW393281:VKL393282 VSS393281:VUH393282 WCO393281:WED393282 WMK393281:WNZ393282 WWG393281:WXV393282 Y458817:BN458818 JU458817:LJ458818 TQ458817:VF458818 ADM458817:AFB458818 ANI458817:AOX458818 AXE458817:AYT458818 BHA458817:BIP458818 BQW458817:BSL458818 CAS458817:CCH458818 CKO458817:CMD458818 CUK458817:CVZ458818 DEG458817:DFV458818 DOC458817:DPR458818 DXY458817:DZN458818 EHU458817:EJJ458818 ERQ458817:ETF458818 FBM458817:FDB458818 FLI458817:FMX458818 FVE458817:FWT458818 GFA458817:GGP458818 GOW458817:GQL458818 GYS458817:HAH458818 HIO458817:HKD458818 HSK458817:HTZ458818 ICG458817:IDV458818 IMC458817:INR458818 IVY458817:IXN458818 JFU458817:JHJ458818 JPQ458817:JRF458818 JZM458817:KBB458818 KJI458817:KKX458818 KTE458817:KUT458818 LDA458817:LEP458818 LMW458817:LOL458818 LWS458817:LYH458818 MGO458817:MID458818 MQK458817:MRZ458818 NAG458817:NBV458818 NKC458817:NLR458818 NTY458817:NVN458818 ODU458817:OFJ458818 ONQ458817:OPF458818 OXM458817:OZB458818 PHI458817:PIX458818 PRE458817:PST458818 QBA458817:QCP458818 QKW458817:QML458818 QUS458817:QWH458818 REO458817:RGD458818 ROK458817:RPZ458818 RYG458817:RZV458818 SIC458817:SJR458818 SRY458817:STN458818 TBU458817:TDJ458818 TLQ458817:TNF458818 TVM458817:TXB458818 UFI458817:UGX458818 UPE458817:UQT458818 UZA458817:VAP458818 VIW458817:VKL458818 VSS458817:VUH458818 WCO458817:WED458818 WMK458817:WNZ458818 WWG458817:WXV458818 Y524353:BN524354 JU524353:LJ524354 TQ524353:VF524354 ADM524353:AFB524354 ANI524353:AOX524354 AXE524353:AYT524354 BHA524353:BIP524354 BQW524353:BSL524354 CAS524353:CCH524354 CKO524353:CMD524354 CUK524353:CVZ524354 DEG524353:DFV524354 DOC524353:DPR524354 DXY524353:DZN524354 EHU524353:EJJ524354 ERQ524353:ETF524354 FBM524353:FDB524354 FLI524353:FMX524354 FVE524353:FWT524354 GFA524353:GGP524354 GOW524353:GQL524354 GYS524353:HAH524354 HIO524353:HKD524354 HSK524353:HTZ524354 ICG524353:IDV524354 IMC524353:INR524354 IVY524353:IXN524354 JFU524353:JHJ524354 JPQ524353:JRF524354 JZM524353:KBB524354 KJI524353:KKX524354 KTE524353:KUT524354 LDA524353:LEP524354 LMW524353:LOL524354 LWS524353:LYH524354 MGO524353:MID524354 MQK524353:MRZ524354 NAG524353:NBV524354 NKC524353:NLR524354 NTY524353:NVN524354 ODU524353:OFJ524354 ONQ524353:OPF524354 OXM524353:OZB524354 PHI524353:PIX524354 PRE524353:PST524354 QBA524353:QCP524354 QKW524353:QML524354 QUS524353:QWH524354 REO524353:RGD524354 ROK524353:RPZ524354 RYG524353:RZV524354 SIC524353:SJR524354 SRY524353:STN524354 TBU524353:TDJ524354 TLQ524353:TNF524354 TVM524353:TXB524354 UFI524353:UGX524354 UPE524353:UQT524354 UZA524353:VAP524354 VIW524353:VKL524354 VSS524353:VUH524354 WCO524353:WED524354 WMK524353:WNZ524354 WWG524353:WXV524354 Y589889:BN589890 JU589889:LJ589890 TQ589889:VF589890 ADM589889:AFB589890 ANI589889:AOX589890 AXE589889:AYT589890 BHA589889:BIP589890 BQW589889:BSL589890 CAS589889:CCH589890 CKO589889:CMD589890 CUK589889:CVZ589890 DEG589889:DFV589890 DOC589889:DPR589890 DXY589889:DZN589890 EHU589889:EJJ589890 ERQ589889:ETF589890 FBM589889:FDB589890 FLI589889:FMX589890 FVE589889:FWT589890 GFA589889:GGP589890 GOW589889:GQL589890 GYS589889:HAH589890 HIO589889:HKD589890 HSK589889:HTZ589890 ICG589889:IDV589890 IMC589889:INR589890 IVY589889:IXN589890 JFU589889:JHJ589890 JPQ589889:JRF589890 JZM589889:KBB589890 KJI589889:KKX589890 KTE589889:KUT589890 LDA589889:LEP589890 LMW589889:LOL589890 LWS589889:LYH589890 MGO589889:MID589890 MQK589889:MRZ589890 NAG589889:NBV589890 NKC589889:NLR589890 NTY589889:NVN589890 ODU589889:OFJ589890 ONQ589889:OPF589890 OXM589889:OZB589890 PHI589889:PIX589890 PRE589889:PST589890 QBA589889:QCP589890 QKW589889:QML589890 QUS589889:QWH589890 REO589889:RGD589890 ROK589889:RPZ589890 RYG589889:RZV589890 SIC589889:SJR589890 SRY589889:STN589890 TBU589889:TDJ589890 TLQ589889:TNF589890 TVM589889:TXB589890 UFI589889:UGX589890 UPE589889:UQT589890 UZA589889:VAP589890 VIW589889:VKL589890 VSS589889:VUH589890 WCO589889:WED589890 WMK589889:WNZ589890 WWG589889:WXV589890 Y655425:BN655426 JU655425:LJ655426 TQ655425:VF655426 ADM655425:AFB655426 ANI655425:AOX655426 AXE655425:AYT655426 BHA655425:BIP655426 BQW655425:BSL655426 CAS655425:CCH655426 CKO655425:CMD655426 CUK655425:CVZ655426 DEG655425:DFV655426 DOC655425:DPR655426 DXY655425:DZN655426 EHU655425:EJJ655426 ERQ655425:ETF655426 FBM655425:FDB655426 FLI655425:FMX655426 FVE655425:FWT655426 GFA655425:GGP655426 GOW655425:GQL655426 GYS655425:HAH655426 HIO655425:HKD655426 HSK655425:HTZ655426 ICG655425:IDV655426 IMC655425:INR655426 IVY655425:IXN655426 JFU655425:JHJ655426 JPQ655425:JRF655426 JZM655425:KBB655426 KJI655425:KKX655426 KTE655425:KUT655426 LDA655425:LEP655426 LMW655425:LOL655426 LWS655425:LYH655426 MGO655425:MID655426 MQK655425:MRZ655426 NAG655425:NBV655426 NKC655425:NLR655426 NTY655425:NVN655426 ODU655425:OFJ655426 ONQ655425:OPF655426 OXM655425:OZB655426 PHI655425:PIX655426 PRE655425:PST655426 QBA655425:QCP655426 QKW655425:QML655426 QUS655425:QWH655426 REO655425:RGD655426 ROK655425:RPZ655426 RYG655425:RZV655426 SIC655425:SJR655426 SRY655425:STN655426 TBU655425:TDJ655426 TLQ655425:TNF655426 TVM655425:TXB655426 UFI655425:UGX655426 UPE655425:UQT655426 UZA655425:VAP655426 VIW655425:VKL655426 VSS655425:VUH655426 WCO655425:WED655426 WMK655425:WNZ655426 WWG655425:WXV655426 Y720961:BN720962 JU720961:LJ720962 TQ720961:VF720962 ADM720961:AFB720962 ANI720961:AOX720962 AXE720961:AYT720962 BHA720961:BIP720962 BQW720961:BSL720962 CAS720961:CCH720962 CKO720961:CMD720962 CUK720961:CVZ720962 DEG720961:DFV720962 DOC720961:DPR720962 DXY720961:DZN720962 EHU720961:EJJ720962 ERQ720961:ETF720962 FBM720961:FDB720962 FLI720961:FMX720962 FVE720961:FWT720962 GFA720961:GGP720962 GOW720961:GQL720962 GYS720961:HAH720962 HIO720961:HKD720962 HSK720961:HTZ720962 ICG720961:IDV720962 IMC720961:INR720962 IVY720961:IXN720962 JFU720961:JHJ720962 JPQ720961:JRF720962 JZM720961:KBB720962 KJI720961:KKX720962 KTE720961:KUT720962 LDA720961:LEP720962 LMW720961:LOL720962 LWS720961:LYH720962 MGO720961:MID720962 MQK720961:MRZ720962 NAG720961:NBV720962 NKC720961:NLR720962 NTY720961:NVN720962 ODU720961:OFJ720962 ONQ720961:OPF720962 OXM720961:OZB720962 PHI720961:PIX720962 PRE720961:PST720962 QBA720961:QCP720962 QKW720961:QML720962 QUS720961:QWH720962 REO720961:RGD720962 ROK720961:RPZ720962 RYG720961:RZV720962 SIC720961:SJR720962 SRY720961:STN720962 TBU720961:TDJ720962 TLQ720961:TNF720962 TVM720961:TXB720962 UFI720961:UGX720962 UPE720961:UQT720962 UZA720961:VAP720962 VIW720961:VKL720962 VSS720961:VUH720962 WCO720961:WED720962 WMK720961:WNZ720962 WWG720961:WXV720962 Y786497:BN786498 JU786497:LJ786498 TQ786497:VF786498 ADM786497:AFB786498 ANI786497:AOX786498 AXE786497:AYT786498 BHA786497:BIP786498 BQW786497:BSL786498 CAS786497:CCH786498 CKO786497:CMD786498 CUK786497:CVZ786498 DEG786497:DFV786498 DOC786497:DPR786498 DXY786497:DZN786498 EHU786497:EJJ786498 ERQ786497:ETF786498 FBM786497:FDB786498 FLI786497:FMX786498 FVE786497:FWT786498 GFA786497:GGP786498 GOW786497:GQL786498 GYS786497:HAH786498 HIO786497:HKD786498 HSK786497:HTZ786498 ICG786497:IDV786498 IMC786497:INR786498 IVY786497:IXN786498 JFU786497:JHJ786498 JPQ786497:JRF786498 JZM786497:KBB786498 KJI786497:KKX786498 KTE786497:KUT786498 LDA786497:LEP786498 LMW786497:LOL786498 LWS786497:LYH786498 MGO786497:MID786498 MQK786497:MRZ786498 NAG786497:NBV786498 NKC786497:NLR786498 NTY786497:NVN786498 ODU786497:OFJ786498 ONQ786497:OPF786498 OXM786497:OZB786498 PHI786497:PIX786498 PRE786497:PST786498 QBA786497:QCP786498 QKW786497:QML786498 QUS786497:QWH786498 REO786497:RGD786498 ROK786497:RPZ786498 RYG786497:RZV786498 SIC786497:SJR786498 SRY786497:STN786498 TBU786497:TDJ786498 TLQ786497:TNF786498 TVM786497:TXB786498 UFI786497:UGX786498 UPE786497:UQT786498 UZA786497:VAP786498 VIW786497:VKL786498 VSS786497:VUH786498 WCO786497:WED786498 WMK786497:WNZ786498 WWG786497:WXV786498 Y852033:BN852034 JU852033:LJ852034 TQ852033:VF852034 ADM852033:AFB852034 ANI852033:AOX852034 AXE852033:AYT852034 BHA852033:BIP852034 BQW852033:BSL852034 CAS852033:CCH852034 CKO852033:CMD852034 CUK852033:CVZ852034 DEG852033:DFV852034 DOC852033:DPR852034 DXY852033:DZN852034 EHU852033:EJJ852034 ERQ852033:ETF852034 FBM852033:FDB852034 FLI852033:FMX852034 FVE852033:FWT852034 GFA852033:GGP852034 GOW852033:GQL852034 GYS852033:HAH852034 HIO852033:HKD852034 HSK852033:HTZ852034 ICG852033:IDV852034 IMC852033:INR852034 IVY852033:IXN852034 JFU852033:JHJ852034 JPQ852033:JRF852034 JZM852033:KBB852034 KJI852033:KKX852034 KTE852033:KUT852034 LDA852033:LEP852034 LMW852033:LOL852034 LWS852033:LYH852034 MGO852033:MID852034 MQK852033:MRZ852034 NAG852033:NBV852034 NKC852033:NLR852034 NTY852033:NVN852034 ODU852033:OFJ852034 ONQ852033:OPF852034 OXM852033:OZB852034 PHI852033:PIX852034 PRE852033:PST852034 QBA852033:QCP852034 QKW852033:QML852034 QUS852033:QWH852034 REO852033:RGD852034 ROK852033:RPZ852034 RYG852033:RZV852034 SIC852033:SJR852034 SRY852033:STN852034 TBU852033:TDJ852034 TLQ852033:TNF852034 TVM852033:TXB852034 UFI852033:UGX852034 UPE852033:UQT852034 UZA852033:VAP852034 VIW852033:VKL852034 VSS852033:VUH852034 WCO852033:WED852034 WMK852033:WNZ852034 WWG852033:WXV852034 Y917569:BN917570 JU917569:LJ917570 TQ917569:VF917570 ADM917569:AFB917570 ANI917569:AOX917570 AXE917569:AYT917570 BHA917569:BIP917570 BQW917569:BSL917570 CAS917569:CCH917570 CKO917569:CMD917570 CUK917569:CVZ917570 DEG917569:DFV917570 DOC917569:DPR917570 DXY917569:DZN917570 EHU917569:EJJ917570 ERQ917569:ETF917570 FBM917569:FDB917570 FLI917569:FMX917570 FVE917569:FWT917570 GFA917569:GGP917570 GOW917569:GQL917570 GYS917569:HAH917570 HIO917569:HKD917570 HSK917569:HTZ917570 ICG917569:IDV917570 IMC917569:INR917570 IVY917569:IXN917570 JFU917569:JHJ917570 JPQ917569:JRF917570 JZM917569:KBB917570 KJI917569:KKX917570 KTE917569:KUT917570 LDA917569:LEP917570 LMW917569:LOL917570 LWS917569:LYH917570 MGO917569:MID917570 MQK917569:MRZ917570 NAG917569:NBV917570 NKC917569:NLR917570 NTY917569:NVN917570 ODU917569:OFJ917570 ONQ917569:OPF917570 OXM917569:OZB917570 PHI917569:PIX917570 PRE917569:PST917570 QBA917569:QCP917570 QKW917569:QML917570 QUS917569:QWH917570 REO917569:RGD917570 ROK917569:RPZ917570 RYG917569:RZV917570 SIC917569:SJR917570 SRY917569:STN917570 TBU917569:TDJ917570 TLQ917569:TNF917570 TVM917569:TXB917570 UFI917569:UGX917570 UPE917569:UQT917570 UZA917569:VAP917570 VIW917569:VKL917570 VSS917569:VUH917570 WCO917569:WED917570 WMK917569:WNZ917570 WWG917569:WXV917570 Y983105:BN983106 JU983105:LJ983106 TQ983105:VF983106 ADM983105:AFB983106 ANI983105:AOX983106 AXE983105:AYT983106 BHA983105:BIP983106 BQW983105:BSL983106 CAS983105:CCH983106 CKO983105:CMD983106 CUK983105:CVZ983106 DEG983105:DFV983106 DOC983105:DPR983106 DXY983105:DZN983106 EHU983105:EJJ983106 ERQ983105:ETF983106 FBM983105:FDB983106 FLI983105:FMX983106 FVE983105:FWT983106 GFA983105:GGP983106 GOW983105:GQL983106 GYS983105:HAH983106 HIO983105:HKD983106 HSK983105:HTZ983106 ICG983105:IDV983106 IMC983105:INR983106 IVY983105:IXN983106 JFU983105:JHJ983106 JPQ983105:JRF983106 JZM983105:KBB983106 KJI983105:KKX983106 KTE983105:KUT983106 LDA983105:LEP983106 LMW983105:LOL983106 LWS983105:LYH983106 MGO983105:MID983106 MQK983105:MRZ983106 NAG983105:NBV983106 NKC983105:NLR983106 NTY983105:NVN983106 ODU983105:OFJ983106 ONQ983105:OPF983106 OXM983105:OZB983106 PHI983105:PIX983106 PRE983105:PST983106 QBA983105:QCP983106 QKW983105:QML983106 QUS983105:QWH983106 REO983105:RGD983106 ROK983105:RPZ983106 RYG983105:RZV983106 SIC983105:SJR983106 SRY983105:STN983106 TBU983105:TDJ983106 TLQ983105:TNF983106 TVM983105:TXB983106 UFI983105:UGX983106 UPE983105:UQT983106 UZA983105:VAP983106 VIW983105:VKL983106 VSS983105:VUH983106 WCO983105:WED983106 WMK983105:WNZ983106 WWG983105:WXV983106"/>
    <dataValidation imeMode="fullKatakana" allowBlank="1" showInputMessage="1" showErrorMessage="1" sqref="WWO983121:WYR983121 KC81:MF81 TY81:WB81 ADU81:AFX81 ANQ81:APT81 AXM81:AZP81 BHI81:BJL81 BRE81:BTH81 CBA81:CDD81 CKW81:CMZ81 CUS81:CWV81 DEO81:DGR81 DOK81:DQN81 DYG81:EAJ81 EIC81:EKF81 ERY81:EUB81 FBU81:FDX81 FLQ81:FNT81 FVM81:FXP81 GFI81:GHL81 GPE81:GRH81 GZA81:HBD81 HIW81:HKZ81 HSS81:HUV81 ICO81:IER81 IMK81:ION81 IWG81:IYJ81 JGC81:JIF81 JPY81:JSB81 JZU81:KBX81 KJQ81:KLT81 KTM81:KVP81 LDI81:LFL81 LNE81:LPH81 LXA81:LZD81 MGW81:MIZ81 MQS81:MSV81 NAO81:NCR81 NKK81:NMN81 NUG81:NWJ81 OEC81:OGF81 ONY81:OQB81 OXU81:OZX81 PHQ81:PJT81 PRM81:PTP81 QBI81:QDL81 QLE81:QNH81 QVA81:QXD81 REW81:RGZ81 ROS81:RQV81 RYO81:SAR81 SIK81:SKN81 SSG81:SUJ81 TCC81:TEF81 TLY81:TOB81 TVU81:TXX81 UFQ81:UHT81 UPM81:URP81 UZI81:VBL81 VJE81:VLH81 VTA81:VVD81 WCW81:WEZ81 WMS81:WOV81 WWO81:WYR81 AG65617:CJ65617 KC65617:MF65617 TY65617:WB65617 ADU65617:AFX65617 ANQ65617:APT65617 AXM65617:AZP65617 BHI65617:BJL65617 BRE65617:BTH65617 CBA65617:CDD65617 CKW65617:CMZ65617 CUS65617:CWV65617 DEO65617:DGR65617 DOK65617:DQN65617 DYG65617:EAJ65617 EIC65617:EKF65617 ERY65617:EUB65617 FBU65617:FDX65617 FLQ65617:FNT65617 FVM65617:FXP65617 GFI65617:GHL65617 GPE65617:GRH65617 GZA65617:HBD65617 HIW65617:HKZ65617 HSS65617:HUV65617 ICO65617:IER65617 IMK65617:ION65617 IWG65617:IYJ65617 JGC65617:JIF65617 JPY65617:JSB65617 JZU65617:KBX65617 KJQ65617:KLT65617 KTM65617:KVP65617 LDI65617:LFL65617 LNE65617:LPH65617 LXA65617:LZD65617 MGW65617:MIZ65617 MQS65617:MSV65617 NAO65617:NCR65617 NKK65617:NMN65617 NUG65617:NWJ65617 OEC65617:OGF65617 ONY65617:OQB65617 OXU65617:OZX65617 PHQ65617:PJT65617 PRM65617:PTP65617 QBI65617:QDL65617 QLE65617:QNH65617 QVA65617:QXD65617 REW65617:RGZ65617 ROS65617:RQV65617 RYO65617:SAR65617 SIK65617:SKN65617 SSG65617:SUJ65617 TCC65617:TEF65617 TLY65617:TOB65617 TVU65617:TXX65617 UFQ65617:UHT65617 UPM65617:URP65617 UZI65617:VBL65617 VJE65617:VLH65617 VTA65617:VVD65617 WCW65617:WEZ65617 WMS65617:WOV65617 WWO65617:WYR65617 AG131153:CJ131153 KC131153:MF131153 TY131153:WB131153 ADU131153:AFX131153 ANQ131153:APT131153 AXM131153:AZP131153 BHI131153:BJL131153 BRE131153:BTH131153 CBA131153:CDD131153 CKW131153:CMZ131153 CUS131153:CWV131153 DEO131153:DGR131153 DOK131153:DQN131153 DYG131153:EAJ131153 EIC131153:EKF131153 ERY131153:EUB131153 FBU131153:FDX131153 FLQ131153:FNT131153 FVM131153:FXP131153 GFI131153:GHL131153 GPE131153:GRH131153 GZA131153:HBD131153 HIW131153:HKZ131153 HSS131153:HUV131153 ICO131153:IER131153 IMK131153:ION131153 IWG131153:IYJ131153 JGC131153:JIF131153 JPY131153:JSB131153 JZU131153:KBX131153 KJQ131153:KLT131153 KTM131153:KVP131153 LDI131153:LFL131153 LNE131153:LPH131153 LXA131153:LZD131153 MGW131153:MIZ131153 MQS131153:MSV131153 NAO131153:NCR131153 NKK131153:NMN131153 NUG131153:NWJ131153 OEC131153:OGF131153 ONY131153:OQB131153 OXU131153:OZX131153 PHQ131153:PJT131153 PRM131153:PTP131153 QBI131153:QDL131153 QLE131153:QNH131153 QVA131153:QXD131153 REW131153:RGZ131153 ROS131153:RQV131153 RYO131153:SAR131153 SIK131153:SKN131153 SSG131153:SUJ131153 TCC131153:TEF131153 TLY131153:TOB131153 TVU131153:TXX131153 UFQ131153:UHT131153 UPM131153:URP131153 UZI131153:VBL131153 VJE131153:VLH131153 VTA131153:VVD131153 WCW131153:WEZ131153 WMS131153:WOV131153 WWO131153:WYR131153 AG196689:CJ196689 KC196689:MF196689 TY196689:WB196689 ADU196689:AFX196689 ANQ196689:APT196689 AXM196689:AZP196689 BHI196689:BJL196689 BRE196689:BTH196689 CBA196689:CDD196689 CKW196689:CMZ196689 CUS196689:CWV196689 DEO196689:DGR196689 DOK196689:DQN196689 DYG196689:EAJ196689 EIC196689:EKF196689 ERY196689:EUB196689 FBU196689:FDX196689 FLQ196689:FNT196689 FVM196689:FXP196689 GFI196689:GHL196689 GPE196689:GRH196689 GZA196689:HBD196689 HIW196689:HKZ196689 HSS196689:HUV196689 ICO196689:IER196689 IMK196689:ION196689 IWG196689:IYJ196689 JGC196689:JIF196689 JPY196689:JSB196689 JZU196689:KBX196689 KJQ196689:KLT196689 KTM196689:KVP196689 LDI196689:LFL196689 LNE196689:LPH196689 LXA196689:LZD196689 MGW196689:MIZ196689 MQS196689:MSV196689 NAO196689:NCR196689 NKK196689:NMN196689 NUG196689:NWJ196689 OEC196689:OGF196689 ONY196689:OQB196689 OXU196689:OZX196689 PHQ196689:PJT196689 PRM196689:PTP196689 QBI196689:QDL196689 QLE196689:QNH196689 QVA196689:QXD196689 REW196689:RGZ196689 ROS196689:RQV196689 RYO196689:SAR196689 SIK196689:SKN196689 SSG196689:SUJ196689 TCC196689:TEF196689 TLY196689:TOB196689 TVU196689:TXX196689 UFQ196689:UHT196689 UPM196689:URP196689 UZI196689:VBL196689 VJE196689:VLH196689 VTA196689:VVD196689 WCW196689:WEZ196689 WMS196689:WOV196689 WWO196689:WYR196689 AG262225:CJ262225 KC262225:MF262225 TY262225:WB262225 ADU262225:AFX262225 ANQ262225:APT262225 AXM262225:AZP262225 BHI262225:BJL262225 BRE262225:BTH262225 CBA262225:CDD262225 CKW262225:CMZ262225 CUS262225:CWV262225 DEO262225:DGR262225 DOK262225:DQN262225 DYG262225:EAJ262225 EIC262225:EKF262225 ERY262225:EUB262225 FBU262225:FDX262225 FLQ262225:FNT262225 FVM262225:FXP262225 GFI262225:GHL262225 GPE262225:GRH262225 GZA262225:HBD262225 HIW262225:HKZ262225 HSS262225:HUV262225 ICO262225:IER262225 IMK262225:ION262225 IWG262225:IYJ262225 JGC262225:JIF262225 JPY262225:JSB262225 JZU262225:KBX262225 KJQ262225:KLT262225 KTM262225:KVP262225 LDI262225:LFL262225 LNE262225:LPH262225 LXA262225:LZD262225 MGW262225:MIZ262225 MQS262225:MSV262225 NAO262225:NCR262225 NKK262225:NMN262225 NUG262225:NWJ262225 OEC262225:OGF262225 ONY262225:OQB262225 OXU262225:OZX262225 PHQ262225:PJT262225 PRM262225:PTP262225 QBI262225:QDL262225 QLE262225:QNH262225 QVA262225:QXD262225 REW262225:RGZ262225 ROS262225:RQV262225 RYO262225:SAR262225 SIK262225:SKN262225 SSG262225:SUJ262225 TCC262225:TEF262225 TLY262225:TOB262225 TVU262225:TXX262225 UFQ262225:UHT262225 UPM262225:URP262225 UZI262225:VBL262225 VJE262225:VLH262225 VTA262225:VVD262225 WCW262225:WEZ262225 WMS262225:WOV262225 WWO262225:WYR262225 AG327761:CJ327761 KC327761:MF327761 TY327761:WB327761 ADU327761:AFX327761 ANQ327761:APT327761 AXM327761:AZP327761 BHI327761:BJL327761 BRE327761:BTH327761 CBA327761:CDD327761 CKW327761:CMZ327761 CUS327761:CWV327761 DEO327761:DGR327761 DOK327761:DQN327761 DYG327761:EAJ327761 EIC327761:EKF327761 ERY327761:EUB327761 FBU327761:FDX327761 FLQ327761:FNT327761 FVM327761:FXP327761 GFI327761:GHL327761 GPE327761:GRH327761 GZA327761:HBD327761 HIW327761:HKZ327761 HSS327761:HUV327761 ICO327761:IER327761 IMK327761:ION327761 IWG327761:IYJ327761 JGC327761:JIF327761 JPY327761:JSB327761 JZU327761:KBX327761 KJQ327761:KLT327761 KTM327761:KVP327761 LDI327761:LFL327761 LNE327761:LPH327761 LXA327761:LZD327761 MGW327761:MIZ327761 MQS327761:MSV327761 NAO327761:NCR327761 NKK327761:NMN327761 NUG327761:NWJ327761 OEC327761:OGF327761 ONY327761:OQB327761 OXU327761:OZX327761 PHQ327761:PJT327761 PRM327761:PTP327761 QBI327761:QDL327761 QLE327761:QNH327761 QVA327761:QXD327761 REW327761:RGZ327761 ROS327761:RQV327761 RYO327761:SAR327761 SIK327761:SKN327761 SSG327761:SUJ327761 TCC327761:TEF327761 TLY327761:TOB327761 TVU327761:TXX327761 UFQ327761:UHT327761 UPM327761:URP327761 UZI327761:VBL327761 VJE327761:VLH327761 VTA327761:VVD327761 WCW327761:WEZ327761 WMS327761:WOV327761 WWO327761:WYR327761 AG393297:CJ393297 KC393297:MF393297 TY393297:WB393297 ADU393297:AFX393297 ANQ393297:APT393297 AXM393297:AZP393297 BHI393297:BJL393297 BRE393297:BTH393297 CBA393297:CDD393297 CKW393297:CMZ393297 CUS393297:CWV393297 DEO393297:DGR393297 DOK393297:DQN393297 DYG393297:EAJ393297 EIC393297:EKF393297 ERY393297:EUB393297 FBU393297:FDX393297 FLQ393297:FNT393297 FVM393297:FXP393297 GFI393297:GHL393297 GPE393297:GRH393297 GZA393297:HBD393297 HIW393297:HKZ393297 HSS393297:HUV393297 ICO393297:IER393297 IMK393297:ION393297 IWG393297:IYJ393297 JGC393297:JIF393297 JPY393297:JSB393297 JZU393297:KBX393297 KJQ393297:KLT393297 KTM393297:KVP393297 LDI393297:LFL393297 LNE393297:LPH393297 LXA393297:LZD393297 MGW393297:MIZ393297 MQS393297:MSV393297 NAO393297:NCR393297 NKK393297:NMN393297 NUG393297:NWJ393297 OEC393297:OGF393297 ONY393297:OQB393297 OXU393297:OZX393297 PHQ393297:PJT393297 PRM393297:PTP393297 QBI393297:QDL393297 QLE393297:QNH393297 QVA393297:QXD393297 REW393297:RGZ393297 ROS393297:RQV393297 RYO393297:SAR393297 SIK393297:SKN393297 SSG393297:SUJ393297 TCC393297:TEF393297 TLY393297:TOB393297 TVU393297:TXX393297 UFQ393297:UHT393297 UPM393297:URP393297 UZI393297:VBL393297 VJE393297:VLH393297 VTA393297:VVD393297 WCW393297:WEZ393297 WMS393297:WOV393297 WWO393297:WYR393297 AG458833:CJ458833 KC458833:MF458833 TY458833:WB458833 ADU458833:AFX458833 ANQ458833:APT458833 AXM458833:AZP458833 BHI458833:BJL458833 BRE458833:BTH458833 CBA458833:CDD458833 CKW458833:CMZ458833 CUS458833:CWV458833 DEO458833:DGR458833 DOK458833:DQN458833 DYG458833:EAJ458833 EIC458833:EKF458833 ERY458833:EUB458833 FBU458833:FDX458833 FLQ458833:FNT458833 FVM458833:FXP458833 GFI458833:GHL458833 GPE458833:GRH458833 GZA458833:HBD458833 HIW458833:HKZ458833 HSS458833:HUV458833 ICO458833:IER458833 IMK458833:ION458833 IWG458833:IYJ458833 JGC458833:JIF458833 JPY458833:JSB458833 JZU458833:KBX458833 KJQ458833:KLT458833 KTM458833:KVP458833 LDI458833:LFL458833 LNE458833:LPH458833 LXA458833:LZD458833 MGW458833:MIZ458833 MQS458833:MSV458833 NAO458833:NCR458833 NKK458833:NMN458833 NUG458833:NWJ458833 OEC458833:OGF458833 ONY458833:OQB458833 OXU458833:OZX458833 PHQ458833:PJT458833 PRM458833:PTP458833 QBI458833:QDL458833 QLE458833:QNH458833 QVA458833:QXD458833 REW458833:RGZ458833 ROS458833:RQV458833 RYO458833:SAR458833 SIK458833:SKN458833 SSG458833:SUJ458833 TCC458833:TEF458833 TLY458833:TOB458833 TVU458833:TXX458833 UFQ458833:UHT458833 UPM458833:URP458833 UZI458833:VBL458833 VJE458833:VLH458833 VTA458833:VVD458833 WCW458833:WEZ458833 WMS458833:WOV458833 WWO458833:WYR458833 AG524369:CJ524369 KC524369:MF524369 TY524369:WB524369 ADU524369:AFX524369 ANQ524369:APT524369 AXM524369:AZP524369 BHI524369:BJL524369 BRE524369:BTH524369 CBA524369:CDD524369 CKW524369:CMZ524369 CUS524369:CWV524369 DEO524369:DGR524369 DOK524369:DQN524369 DYG524369:EAJ524369 EIC524369:EKF524369 ERY524369:EUB524369 FBU524369:FDX524369 FLQ524369:FNT524369 FVM524369:FXP524369 GFI524369:GHL524369 GPE524369:GRH524369 GZA524369:HBD524369 HIW524369:HKZ524369 HSS524369:HUV524369 ICO524369:IER524369 IMK524369:ION524369 IWG524369:IYJ524369 JGC524369:JIF524369 JPY524369:JSB524369 JZU524369:KBX524369 KJQ524369:KLT524369 KTM524369:KVP524369 LDI524369:LFL524369 LNE524369:LPH524369 LXA524369:LZD524369 MGW524369:MIZ524369 MQS524369:MSV524369 NAO524369:NCR524369 NKK524369:NMN524369 NUG524369:NWJ524369 OEC524369:OGF524369 ONY524369:OQB524369 OXU524369:OZX524369 PHQ524369:PJT524369 PRM524369:PTP524369 QBI524369:QDL524369 QLE524369:QNH524369 QVA524369:QXD524369 REW524369:RGZ524369 ROS524369:RQV524369 RYO524369:SAR524369 SIK524369:SKN524369 SSG524369:SUJ524369 TCC524369:TEF524369 TLY524369:TOB524369 TVU524369:TXX524369 UFQ524369:UHT524369 UPM524369:URP524369 UZI524369:VBL524369 VJE524369:VLH524369 VTA524369:VVD524369 WCW524369:WEZ524369 WMS524369:WOV524369 WWO524369:WYR524369 AG589905:CJ589905 KC589905:MF589905 TY589905:WB589905 ADU589905:AFX589905 ANQ589905:APT589905 AXM589905:AZP589905 BHI589905:BJL589905 BRE589905:BTH589905 CBA589905:CDD589905 CKW589905:CMZ589905 CUS589905:CWV589905 DEO589905:DGR589905 DOK589905:DQN589905 DYG589905:EAJ589905 EIC589905:EKF589905 ERY589905:EUB589905 FBU589905:FDX589905 FLQ589905:FNT589905 FVM589905:FXP589905 GFI589905:GHL589905 GPE589905:GRH589905 GZA589905:HBD589905 HIW589905:HKZ589905 HSS589905:HUV589905 ICO589905:IER589905 IMK589905:ION589905 IWG589905:IYJ589905 JGC589905:JIF589905 JPY589905:JSB589905 JZU589905:KBX589905 KJQ589905:KLT589905 KTM589905:KVP589905 LDI589905:LFL589905 LNE589905:LPH589905 LXA589905:LZD589905 MGW589905:MIZ589905 MQS589905:MSV589905 NAO589905:NCR589905 NKK589905:NMN589905 NUG589905:NWJ589905 OEC589905:OGF589905 ONY589905:OQB589905 OXU589905:OZX589905 PHQ589905:PJT589905 PRM589905:PTP589905 QBI589905:QDL589905 QLE589905:QNH589905 QVA589905:QXD589905 REW589905:RGZ589905 ROS589905:RQV589905 RYO589905:SAR589905 SIK589905:SKN589905 SSG589905:SUJ589905 TCC589905:TEF589905 TLY589905:TOB589905 TVU589905:TXX589905 UFQ589905:UHT589905 UPM589905:URP589905 UZI589905:VBL589905 VJE589905:VLH589905 VTA589905:VVD589905 WCW589905:WEZ589905 WMS589905:WOV589905 WWO589905:WYR589905 AG655441:CJ655441 KC655441:MF655441 TY655441:WB655441 ADU655441:AFX655441 ANQ655441:APT655441 AXM655441:AZP655441 BHI655441:BJL655441 BRE655441:BTH655441 CBA655441:CDD655441 CKW655441:CMZ655441 CUS655441:CWV655441 DEO655441:DGR655441 DOK655441:DQN655441 DYG655441:EAJ655441 EIC655441:EKF655441 ERY655441:EUB655441 FBU655441:FDX655441 FLQ655441:FNT655441 FVM655441:FXP655441 GFI655441:GHL655441 GPE655441:GRH655441 GZA655441:HBD655441 HIW655441:HKZ655441 HSS655441:HUV655441 ICO655441:IER655441 IMK655441:ION655441 IWG655441:IYJ655441 JGC655441:JIF655441 JPY655441:JSB655441 JZU655441:KBX655441 KJQ655441:KLT655441 KTM655441:KVP655441 LDI655441:LFL655441 LNE655441:LPH655441 LXA655441:LZD655441 MGW655441:MIZ655441 MQS655441:MSV655441 NAO655441:NCR655441 NKK655441:NMN655441 NUG655441:NWJ655441 OEC655441:OGF655441 ONY655441:OQB655441 OXU655441:OZX655441 PHQ655441:PJT655441 PRM655441:PTP655441 QBI655441:QDL655441 QLE655441:QNH655441 QVA655441:QXD655441 REW655441:RGZ655441 ROS655441:RQV655441 RYO655441:SAR655441 SIK655441:SKN655441 SSG655441:SUJ655441 TCC655441:TEF655441 TLY655441:TOB655441 TVU655441:TXX655441 UFQ655441:UHT655441 UPM655441:URP655441 UZI655441:VBL655441 VJE655441:VLH655441 VTA655441:VVD655441 WCW655441:WEZ655441 WMS655441:WOV655441 WWO655441:WYR655441 AG720977:CJ720977 KC720977:MF720977 TY720977:WB720977 ADU720977:AFX720977 ANQ720977:APT720977 AXM720977:AZP720977 BHI720977:BJL720977 BRE720977:BTH720977 CBA720977:CDD720977 CKW720977:CMZ720977 CUS720977:CWV720977 DEO720977:DGR720977 DOK720977:DQN720977 DYG720977:EAJ720977 EIC720977:EKF720977 ERY720977:EUB720977 FBU720977:FDX720977 FLQ720977:FNT720977 FVM720977:FXP720977 GFI720977:GHL720977 GPE720977:GRH720977 GZA720977:HBD720977 HIW720977:HKZ720977 HSS720977:HUV720977 ICO720977:IER720977 IMK720977:ION720977 IWG720977:IYJ720977 JGC720977:JIF720977 JPY720977:JSB720977 JZU720977:KBX720977 KJQ720977:KLT720977 KTM720977:KVP720977 LDI720977:LFL720977 LNE720977:LPH720977 LXA720977:LZD720977 MGW720977:MIZ720977 MQS720977:MSV720977 NAO720977:NCR720977 NKK720977:NMN720977 NUG720977:NWJ720977 OEC720977:OGF720977 ONY720977:OQB720977 OXU720977:OZX720977 PHQ720977:PJT720977 PRM720977:PTP720977 QBI720977:QDL720977 QLE720977:QNH720977 QVA720977:QXD720977 REW720977:RGZ720977 ROS720977:RQV720977 RYO720977:SAR720977 SIK720977:SKN720977 SSG720977:SUJ720977 TCC720977:TEF720977 TLY720977:TOB720977 TVU720977:TXX720977 UFQ720977:UHT720977 UPM720977:URP720977 UZI720977:VBL720977 VJE720977:VLH720977 VTA720977:VVD720977 WCW720977:WEZ720977 WMS720977:WOV720977 WWO720977:WYR720977 AG786513:CJ786513 KC786513:MF786513 TY786513:WB786513 ADU786513:AFX786513 ANQ786513:APT786513 AXM786513:AZP786513 BHI786513:BJL786513 BRE786513:BTH786513 CBA786513:CDD786513 CKW786513:CMZ786513 CUS786513:CWV786513 DEO786513:DGR786513 DOK786513:DQN786513 DYG786513:EAJ786513 EIC786513:EKF786513 ERY786513:EUB786513 FBU786513:FDX786513 FLQ786513:FNT786513 FVM786513:FXP786513 GFI786513:GHL786513 GPE786513:GRH786513 GZA786513:HBD786513 HIW786513:HKZ786513 HSS786513:HUV786513 ICO786513:IER786513 IMK786513:ION786513 IWG786513:IYJ786513 JGC786513:JIF786513 JPY786513:JSB786513 JZU786513:KBX786513 KJQ786513:KLT786513 KTM786513:KVP786513 LDI786513:LFL786513 LNE786513:LPH786513 LXA786513:LZD786513 MGW786513:MIZ786513 MQS786513:MSV786513 NAO786513:NCR786513 NKK786513:NMN786513 NUG786513:NWJ786513 OEC786513:OGF786513 ONY786513:OQB786513 OXU786513:OZX786513 PHQ786513:PJT786513 PRM786513:PTP786513 QBI786513:QDL786513 QLE786513:QNH786513 QVA786513:QXD786513 REW786513:RGZ786513 ROS786513:RQV786513 RYO786513:SAR786513 SIK786513:SKN786513 SSG786513:SUJ786513 TCC786513:TEF786513 TLY786513:TOB786513 TVU786513:TXX786513 UFQ786513:UHT786513 UPM786513:URP786513 UZI786513:VBL786513 VJE786513:VLH786513 VTA786513:VVD786513 WCW786513:WEZ786513 WMS786513:WOV786513 WWO786513:WYR786513 AG852049:CJ852049 KC852049:MF852049 TY852049:WB852049 ADU852049:AFX852049 ANQ852049:APT852049 AXM852049:AZP852049 BHI852049:BJL852049 BRE852049:BTH852049 CBA852049:CDD852049 CKW852049:CMZ852049 CUS852049:CWV852049 DEO852049:DGR852049 DOK852049:DQN852049 DYG852049:EAJ852049 EIC852049:EKF852049 ERY852049:EUB852049 FBU852049:FDX852049 FLQ852049:FNT852049 FVM852049:FXP852049 GFI852049:GHL852049 GPE852049:GRH852049 GZA852049:HBD852049 HIW852049:HKZ852049 HSS852049:HUV852049 ICO852049:IER852049 IMK852049:ION852049 IWG852049:IYJ852049 JGC852049:JIF852049 JPY852049:JSB852049 JZU852049:KBX852049 KJQ852049:KLT852049 KTM852049:KVP852049 LDI852049:LFL852049 LNE852049:LPH852049 LXA852049:LZD852049 MGW852049:MIZ852049 MQS852049:MSV852049 NAO852049:NCR852049 NKK852049:NMN852049 NUG852049:NWJ852049 OEC852049:OGF852049 ONY852049:OQB852049 OXU852049:OZX852049 PHQ852049:PJT852049 PRM852049:PTP852049 QBI852049:QDL852049 QLE852049:QNH852049 QVA852049:QXD852049 REW852049:RGZ852049 ROS852049:RQV852049 RYO852049:SAR852049 SIK852049:SKN852049 SSG852049:SUJ852049 TCC852049:TEF852049 TLY852049:TOB852049 TVU852049:TXX852049 UFQ852049:UHT852049 UPM852049:URP852049 UZI852049:VBL852049 VJE852049:VLH852049 VTA852049:VVD852049 WCW852049:WEZ852049 WMS852049:WOV852049 WWO852049:WYR852049 AG917585:CJ917585 KC917585:MF917585 TY917585:WB917585 ADU917585:AFX917585 ANQ917585:APT917585 AXM917585:AZP917585 BHI917585:BJL917585 BRE917585:BTH917585 CBA917585:CDD917585 CKW917585:CMZ917585 CUS917585:CWV917585 DEO917585:DGR917585 DOK917585:DQN917585 DYG917585:EAJ917585 EIC917585:EKF917585 ERY917585:EUB917585 FBU917585:FDX917585 FLQ917585:FNT917585 FVM917585:FXP917585 GFI917585:GHL917585 GPE917585:GRH917585 GZA917585:HBD917585 HIW917585:HKZ917585 HSS917585:HUV917585 ICO917585:IER917585 IMK917585:ION917585 IWG917585:IYJ917585 JGC917585:JIF917585 JPY917585:JSB917585 JZU917585:KBX917585 KJQ917585:KLT917585 KTM917585:KVP917585 LDI917585:LFL917585 LNE917585:LPH917585 LXA917585:LZD917585 MGW917585:MIZ917585 MQS917585:MSV917585 NAO917585:NCR917585 NKK917585:NMN917585 NUG917585:NWJ917585 OEC917585:OGF917585 ONY917585:OQB917585 OXU917585:OZX917585 PHQ917585:PJT917585 PRM917585:PTP917585 QBI917585:QDL917585 QLE917585:QNH917585 QVA917585:QXD917585 REW917585:RGZ917585 ROS917585:RQV917585 RYO917585:SAR917585 SIK917585:SKN917585 SSG917585:SUJ917585 TCC917585:TEF917585 TLY917585:TOB917585 TVU917585:TXX917585 UFQ917585:UHT917585 UPM917585:URP917585 UZI917585:VBL917585 VJE917585:VLH917585 VTA917585:VVD917585 WCW917585:WEZ917585 WMS917585:WOV917585 WWO917585:WYR917585 AG983121:CJ983121 KC983121:MF983121 TY983121:WB983121 ADU983121:AFX983121 ANQ983121:APT983121 AXM983121:AZP983121 BHI983121:BJL983121 BRE983121:BTH983121 CBA983121:CDD983121 CKW983121:CMZ983121 CUS983121:CWV983121 DEO983121:DGR983121 DOK983121:DQN983121 DYG983121:EAJ983121 EIC983121:EKF983121 ERY983121:EUB983121 FBU983121:FDX983121 FLQ983121:FNT983121 FVM983121:FXP983121 GFI983121:GHL983121 GPE983121:GRH983121 GZA983121:HBD983121 HIW983121:HKZ983121 HSS983121:HUV983121 ICO983121:IER983121 IMK983121:ION983121 IWG983121:IYJ983121 JGC983121:JIF983121 JPY983121:JSB983121 JZU983121:KBX983121 KJQ983121:KLT983121 KTM983121:KVP983121 LDI983121:LFL983121 LNE983121:LPH983121 LXA983121:LZD983121 MGW983121:MIZ983121 MQS983121:MSV983121 NAO983121:NCR983121 NKK983121:NMN983121 NUG983121:NWJ983121 OEC983121:OGF983121 ONY983121:OQB983121 OXU983121:OZX983121 PHQ983121:PJT983121 PRM983121:PTP983121 QBI983121:QDL983121 QLE983121:QNH983121 QVA983121:QXD983121 REW983121:RGZ983121 ROS983121:RQV983121 RYO983121:SAR983121 SIK983121:SKN983121 SSG983121:SUJ983121 TCC983121:TEF983121 TLY983121:TOB983121 TVU983121:TXX983121 UFQ983121:UHT983121 UPM983121:URP983121 UZI983121:VBL983121 VJE983121:VLH983121 VTA983121:VVD983121 WCW983121:WEZ983121 WMS983121:WOV983121 AG81:CJ81"/>
    <dataValidation type="list" allowBlank="1" showInputMessage="1" showErrorMessage="1" sqref="WVT983075:WVX983075 JH35:JL35 TD35:TH35 ACZ35:ADD35 AMV35:AMZ35 AWR35:AWV35 BGN35:BGR35 BQJ35:BQN35 CAF35:CAJ35 CKB35:CKF35 CTX35:CUB35 DDT35:DDX35 DNP35:DNT35 DXL35:DXP35 EHH35:EHL35 ERD35:ERH35 FAZ35:FBD35 FKV35:FKZ35 FUR35:FUV35 GEN35:GER35 GOJ35:GON35 GYF35:GYJ35 HIB35:HIF35 HRX35:HSB35 IBT35:IBX35 ILP35:ILT35 IVL35:IVP35 JFH35:JFL35 JPD35:JPH35 JYZ35:JZD35 KIV35:KIZ35 KSR35:KSV35 LCN35:LCR35 LMJ35:LMN35 LWF35:LWJ35 MGB35:MGF35 MPX35:MQB35 MZT35:MZX35 NJP35:NJT35 NTL35:NTP35 ODH35:ODL35 OND35:ONH35 OWZ35:OXD35 PGV35:PGZ35 PQR35:PQV35 QAN35:QAR35 QKJ35:QKN35 QUF35:QUJ35 REB35:REF35 RNX35:ROB35 RXT35:RXX35 SHP35:SHT35 SRL35:SRP35 TBH35:TBL35 TLD35:TLH35 TUZ35:TVD35 UEV35:UEZ35 UOR35:UOV35 UYN35:UYR35 VIJ35:VIN35 VSF35:VSJ35 WCB35:WCF35 WLX35:WMB35 WVT35:WVX35 L65571:P65571 JH65571:JL65571 TD65571:TH65571 ACZ65571:ADD65571 AMV65571:AMZ65571 AWR65571:AWV65571 BGN65571:BGR65571 BQJ65571:BQN65571 CAF65571:CAJ65571 CKB65571:CKF65571 CTX65571:CUB65571 DDT65571:DDX65571 DNP65571:DNT65571 DXL65571:DXP65571 EHH65571:EHL65571 ERD65571:ERH65571 FAZ65571:FBD65571 FKV65571:FKZ65571 FUR65571:FUV65571 GEN65571:GER65571 GOJ65571:GON65571 GYF65571:GYJ65571 HIB65571:HIF65571 HRX65571:HSB65571 IBT65571:IBX65571 ILP65571:ILT65571 IVL65571:IVP65571 JFH65571:JFL65571 JPD65571:JPH65571 JYZ65571:JZD65571 KIV65571:KIZ65571 KSR65571:KSV65571 LCN65571:LCR65571 LMJ65571:LMN65571 LWF65571:LWJ65571 MGB65571:MGF65571 MPX65571:MQB65571 MZT65571:MZX65571 NJP65571:NJT65571 NTL65571:NTP65571 ODH65571:ODL65571 OND65571:ONH65571 OWZ65571:OXD65571 PGV65571:PGZ65571 PQR65571:PQV65571 QAN65571:QAR65571 QKJ65571:QKN65571 QUF65571:QUJ65571 REB65571:REF65571 RNX65571:ROB65571 RXT65571:RXX65571 SHP65571:SHT65571 SRL65571:SRP65571 TBH65571:TBL65571 TLD65571:TLH65571 TUZ65571:TVD65571 UEV65571:UEZ65571 UOR65571:UOV65571 UYN65571:UYR65571 VIJ65571:VIN65571 VSF65571:VSJ65571 WCB65571:WCF65571 WLX65571:WMB65571 WVT65571:WVX65571 L131107:P131107 JH131107:JL131107 TD131107:TH131107 ACZ131107:ADD131107 AMV131107:AMZ131107 AWR131107:AWV131107 BGN131107:BGR131107 BQJ131107:BQN131107 CAF131107:CAJ131107 CKB131107:CKF131107 CTX131107:CUB131107 DDT131107:DDX131107 DNP131107:DNT131107 DXL131107:DXP131107 EHH131107:EHL131107 ERD131107:ERH131107 FAZ131107:FBD131107 FKV131107:FKZ131107 FUR131107:FUV131107 GEN131107:GER131107 GOJ131107:GON131107 GYF131107:GYJ131107 HIB131107:HIF131107 HRX131107:HSB131107 IBT131107:IBX131107 ILP131107:ILT131107 IVL131107:IVP131107 JFH131107:JFL131107 JPD131107:JPH131107 JYZ131107:JZD131107 KIV131107:KIZ131107 KSR131107:KSV131107 LCN131107:LCR131107 LMJ131107:LMN131107 LWF131107:LWJ131107 MGB131107:MGF131107 MPX131107:MQB131107 MZT131107:MZX131107 NJP131107:NJT131107 NTL131107:NTP131107 ODH131107:ODL131107 OND131107:ONH131107 OWZ131107:OXD131107 PGV131107:PGZ131107 PQR131107:PQV131107 QAN131107:QAR131107 QKJ131107:QKN131107 QUF131107:QUJ131107 REB131107:REF131107 RNX131107:ROB131107 RXT131107:RXX131107 SHP131107:SHT131107 SRL131107:SRP131107 TBH131107:TBL131107 TLD131107:TLH131107 TUZ131107:TVD131107 UEV131107:UEZ131107 UOR131107:UOV131107 UYN131107:UYR131107 VIJ131107:VIN131107 VSF131107:VSJ131107 WCB131107:WCF131107 WLX131107:WMB131107 WVT131107:WVX131107 L196643:P196643 JH196643:JL196643 TD196643:TH196643 ACZ196643:ADD196643 AMV196643:AMZ196643 AWR196643:AWV196643 BGN196643:BGR196643 BQJ196643:BQN196643 CAF196643:CAJ196643 CKB196643:CKF196643 CTX196643:CUB196643 DDT196643:DDX196643 DNP196643:DNT196643 DXL196643:DXP196643 EHH196643:EHL196643 ERD196643:ERH196643 FAZ196643:FBD196643 FKV196643:FKZ196643 FUR196643:FUV196643 GEN196643:GER196643 GOJ196643:GON196643 GYF196643:GYJ196643 HIB196643:HIF196643 HRX196643:HSB196643 IBT196643:IBX196643 ILP196643:ILT196643 IVL196643:IVP196643 JFH196643:JFL196643 JPD196643:JPH196643 JYZ196643:JZD196643 KIV196643:KIZ196643 KSR196643:KSV196643 LCN196643:LCR196643 LMJ196643:LMN196643 LWF196643:LWJ196643 MGB196643:MGF196643 MPX196643:MQB196643 MZT196643:MZX196643 NJP196643:NJT196643 NTL196643:NTP196643 ODH196643:ODL196643 OND196643:ONH196643 OWZ196643:OXD196643 PGV196643:PGZ196643 PQR196643:PQV196643 QAN196643:QAR196643 QKJ196643:QKN196643 QUF196643:QUJ196643 REB196643:REF196643 RNX196643:ROB196643 RXT196643:RXX196643 SHP196643:SHT196643 SRL196643:SRP196643 TBH196643:TBL196643 TLD196643:TLH196643 TUZ196643:TVD196643 UEV196643:UEZ196643 UOR196643:UOV196643 UYN196643:UYR196643 VIJ196643:VIN196643 VSF196643:VSJ196643 WCB196643:WCF196643 WLX196643:WMB196643 WVT196643:WVX196643 L262179:P262179 JH262179:JL262179 TD262179:TH262179 ACZ262179:ADD262179 AMV262179:AMZ262179 AWR262179:AWV262179 BGN262179:BGR262179 BQJ262179:BQN262179 CAF262179:CAJ262179 CKB262179:CKF262179 CTX262179:CUB262179 DDT262179:DDX262179 DNP262179:DNT262179 DXL262179:DXP262179 EHH262179:EHL262179 ERD262179:ERH262179 FAZ262179:FBD262179 FKV262179:FKZ262179 FUR262179:FUV262179 GEN262179:GER262179 GOJ262179:GON262179 GYF262179:GYJ262179 HIB262179:HIF262179 HRX262179:HSB262179 IBT262179:IBX262179 ILP262179:ILT262179 IVL262179:IVP262179 JFH262179:JFL262179 JPD262179:JPH262179 JYZ262179:JZD262179 KIV262179:KIZ262179 KSR262179:KSV262179 LCN262179:LCR262179 LMJ262179:LMN262179 LWF262179:LWJ262179 MGB262179:MGF262179 MPX262179:MQB262179 MZT262179:MZX262179 NJP262179:NJT262179 NTL262179:NTP262179 ODH262179:ODL262179 OND262179:ONH262179 OWZ262179:OXD262179 PGV262179:PGZ262179 PQR262179:PQV262179 QAN262179:QAR262179 QKJ262179:QKN262179 QUF262179:QUJ262179 REB262179:REF262179 RNX262179:ROB262179 RXT262179:RXX262179 SHP262179:SHT262179 SRL262179:SRP262179 TBH262179:TBL262179 TLD262179:TLH262179 TUZ262179:TVD262179 UEV262179:UEZ262179 UOR262179:UOV262179 UYN262179:UYR262179 VIJ262179:VIN262179 VSF262179:VSJ262179 WCB262179:WCF262179 WLX262179:WMB262179 WVT262179:WVX262179 L327715:P327715 JH327715:JL327715 TD327715:TH327715 ACZ327715:ADD327715 AMV327715:AMZ327715 AWR327715:AWV327715 BGN327715:BGR327715 BQJ327715:BQN327715 CAF327715:CAJ327715 CKB327715:CKF327715 CTX327715:CUB327715 DDT327715:DDX327715 DNP327715:DNT327715 DXL327715:DXP327715 EHH327715:EHL327715 ERD327715:ERH327715 FAZ327715:FBD327715 FKV327715:FKZ327715 FUR327715:FUV327715 GEN327715:GER327715 GOJ327715:GON327715 GYF327715:GYJ327715 HIB327715:HIF327715 HRX327715:HSB327715 IBT327715:IBX327715 ILP327715:ILT327715 IVL327715:IVP327715 JFH327715:JFL327715 JPD327715:JPH327715 JYZ327715:JZD327715 KIV327715:KIZ327715 KSR327715:KSV327715 LCN327715:LCR327715 LMJ327715:LMN327715 LWF327715:LWJ327715 MGB327715:MGF327715 MPX327715:MQB327715 MZT327715:MZX327715 NJP327715:NJT327715 NTL327715:NTP327715 ODH327715:ODL327715 OND327715:ONH327715 OWZ327715:OXD327715 PGV327715:PGZ327715 PQR327715:PQV327715 QAN327715:QAR327715 QKJ327715:QKN327715 QUF327715:QUJ327715 REB327715:REF327715 RNX327715:ROB327715 RXT327715:RXX327715 SHP327715:SHT327715 SRL327715:SRP327715 TBH327715:TBL327715 TLD327715:TLH327715 TUZ327715:TVD327715 UEV327715:UEZ327715 UOR327715:UOV327715 UYN327715:UYR327715 VIJ327715:VIN327715 VSF327715:VSJ327715 WCB327715:WCF327715 WLX327715:WMB327715 WVT327715:WVX327715 L393251:P393251 JH393251:JL393251 TD393251:TH393251 ACZ393251:ADD393251 AMV393251:AMZ393251 AWR393251:AWV393251 BGN393251:BGR393251 BQJ393251:BQN393251 CAF393251:CAJ393251 CKB393251:CKF393251 CTX393251:CUB393251 DDT393251:DDX393251 DNP393251:DNT393251 DXL393251:DXP393251 EHH393251:EHL393251 ERD393251:ERH393251 FAZ393251:FBD393251 FKV393251:FKZ393251 FUR393251:FUV393251 GEN393251:GER393251 GOJ393251:GON393251 GYF393251:GYJ393251 HIB393251:HIF393251 HRX393251:HSB393251 IBT393251:IBX393251 ILP393251:ILT393251 IVL393251:IVP393251 JFH393251:JFL393251 JPD393251:JPH393251 JYZ393251:JZD393251 KIV393251:KIZ393251 KSR393251:KSV393251 LCN393251:LCR393251 LMJ393251:LMN393251 LWF393251:LWJ393251 MGB393251:MGF393251 MPX393251:MQB393251 MZT393251:MZX393251 NJP393251:NJT393251 NTL393251:NTP393251 ODH393251:ODL393251 OND393251:ONH393251 OWZ393251:OXD393251 PGV393251:PGZ393251 PQR393251:PQV393251 QAN393251:QAR393251 QKJ393251:QKN393251 QUF393251:QUJ393251 REB393251:REF393251 RNX393251:ROB393251 RXT393251:RXX393251 SHP393251:SHT393251 SRL393251:SRP393251 TBH393251:TBL393251 TLD393251:TLH393251 TUZ393251:TVD393251 UEV393251:UEZ393251 UOR393251:UOV393251 UYN393251:UYR393251 VIJ393251:VIN393251 VSF393251:VSJ393251 WCB393251:WCF393251 WLX393251:WMB393251 WVT393251:WVX393251 L458787:P458787 JH458787:JL458787 TD458787:TH458787 ACZ458787:ADD458787 AMV458787:AMZ458787 AWR458787:AWV458787 BGN458787:BGR458787 BQJ458787:BQN458787 CAF458787:CAJ458787 CKB458787:CKF458787 CTX458787:CUB458787 DDT458787:DDX458787 DNP458787:DNT458787 DXL458787:DXP458787 EHH458787:EHL458787 ERD458787:ERH458787 FAZ458787:FBD458787 FKV458787:FKZ458787 FUR458787:FUV458787 GEN458787:GER458787 GOJ458787:GON458787 GYF458787:GYJ458787 HIB458787:HIF458787 HRX458787:HSB458787 IBT458787:IBX458787 ILP458787:ILT458787 IVL458787:IVP458787 JFH458787:JFL458787 JPD458787:JPH458787 JYZ458787:JZD458787 KIV458787:KIZ458787 KSR458787:KSV458787 LCN458787:LCR458787 LMJ458787:LMN458787 LWF458787:LWJ458787 MGB458787:MGF458787 MPX458787:MQB458787 MZT458787:MZX458787 NJP458787:NJT458787 NTL458787:NTP458787 ODH458787:ODL458787 OND458787:ONH458787 OWZ458787:OXD458787 PGV458787:PGZ458787 PQR458787:PQV458787 QAN458787:QAR458787 QKJ458787:QKN458787 QUF458787:QUJ458787 REB458787:REF458787 RNX458787:ROB458787 RXT458787:RXX458787 SHP458787:SHT458787 SRL458787:SRP458787 TBH458787:TBL458787 TLD458787:TLH458787 TUZ458787:TVD458787 UEV458787:UEZ458787 UOR458787:UOV458787 UYN458787:UYR458787 VIJ458787:VIN458787 VSF458787:VSJ458787 WCB458787:WCF458787 WLX458787:WMB458787 WVT458787:WVX458787 L524323:P524323 JH524323:JL524323 TD524323:TH524323 ACZ524323:ADD524323 AMV524323:AMZ524323 AWR524323:AWV524323 BGN524323:BGR524323 BQJ524323:BQN524323 CAF524323:CAJ524323 CKB524323:CKF524323 CTX524323:CUB524323 DDT524323:DDX524323 DNP524323:DNT524323 DXL524323:DXP524323 EHH524323:EHL524323 ERD524323:ERH524323 FAZ524323:FBD524323 FKV524323:FKZ524323 FUR524323:FUV524323 GEN524323:GER524323 GOJ524323:GON524323 GYF524323:GYJ524323 HIB524323:HIF524323 HRX524323:HSB524323 IBT524323:IBX524323 ILP524323:ILT524323 IVL524323:IVP524323 JFH524323:JFL524323 JPD524323:JPH524323 JYZ524323:JZD524323 KIV524323:KIZ524323 KSR524323:KSV524323 LCN524323:LCR524323 LMJ524323:LMN524323 LWF524323:LWJ524323 MGB524323:MGF524323 MPX524323:MQB524323 MZT524323:MZX524323 NJP524323:NJT524323 NTL524323:NTP524323 ODH524323:ODL524323 OND524323:ONH524323 OWZ524323:OXD524323 PGV524323:PGZ524323 PQR524323:PQV524323 QAN524323:QAR524323 QKJ524323:QKN524323 QUF524323:QUJ524323 REB524323:REF524323 RNX524323:ROB524323 RXT524323:RXX524323 SHP524323:SHT524323 SRL524323:SRP524323 TBH524323:TBL524323 TLD524323:TLH524323 TUZ524323:TVD524323 UEV524323:UEZ524323 UOR524323:UOV524323 UYN524323:UYR524323 VIJ524323:VIN524323 VSF524323:VSJ524323 WCB524323:WCF524323 WLX524323:WMB524323 WVT524323:WVX524323 L589859:P589859 JH589859:JL589859 TD589859:TH589859 ACZ589859:ADD589859 AMV589859:AMZ589859 AWR589859:AWV589859 BGN589859:BGR589859 BQJ589859:BQN589859 CAF589859:CAJ589859 CKB589859:CKF589859 CTX589859:CUB589859 DDT589859:DDX589859 DNP589859:DNT589859 DXL589859:DXP589859 EHH589859:EHL589859 ERD589859:ERH589859 FAZ589859:FBD589859 FKV589859:FKZ589859 FUR589859:FUV589859 GEN589859:GER589859 GOJ589859:GON589859 GYF589859:GYJ589859 HIB589859:HIF589859 HRX589859:HSB589859 IBT589859:IBX589859 ILP589859:ILT589859 IVL589859:IVP589859 JFH589859:JFL589859 JPD589859:JPH589859 JYZ589859:JZD589859 KIV589859:KIZ589859 KSR589859:KSV589859 LCN589859:LCR589859 LMJ589859:LMN589859 LWF589859:LWJ589859 MGB589859:MGF589859 MPX589859:MQB589859 MZT589859:MZX589859 NJP589859:NJT589859 NTL589859:NTP589859 ODH589859:ODL589859 OND589859:ONH589859 OWZ589859:OXD589859 PGV589859:PGZ589859 PQR589859:PQV589859 QAN589859:QAR589859 QKJ589859:QKN589859 QUF589859:QUJ589859 REB589859:REF589859 RNX589859:ROB589859 RXT589859:RXX589859 SHP589859:SHT589859 SRL589859:SRP589859 TBH589859:TBL589859 TLD589859:TLH589859 TUZ589859:TVD589859 UEV589859:UEZ589859 UOR589859:UOV589859 UYN589859:UYR589859 VIJ589859:VIN589859 VSF589859:VSJ589859 WCB589859:WCF589859 WLX589859:WMB589859 WVT589859:WVX589859 L655395:P655395 JH655395:JL655395 TD655395:TH655395 ACZ655395:ADD655395 AMV655395:AMZ655395 AWR655395:AWV655395 BGN655395:BGR655395 BQJ655395:BQN655395 CAF655395:CAJ655395 CKB655395:CKF655395 CTX655395:CUB655395 DDT655395:DDX655395 DNP655395:DNT655395 DXL655395:DXP655395 EHH655395:EHL655395 ERD655395:ERH655395 FAZ655395:FBD655395 FKV655395:FKZ655395 FUR655395:FUV655395 GEN655395:GER655395 GOJ655395:GON655395 GYF655395:GYJ655395 HIB655395:HIF655395 HRX655395:HSB655395 IBT655395:IBX655395 ILP655395:ILT655395 IVL655395:IVP655395 JFH655395:JFL655395 JPD655395:JPH655395 JYZ655395:JZD655395 KIV655395:KIZ655395 KSR655395:KSV655395 LCN655395:LCR655395 LMJ655395:LMN655395 LWF655395:LWJ655395 MGB655395:MGF655395 MPX655395:MQB655395 MZT655395:MZX655395 NJP655395:NJT655395 NTL655395:NTP655395 ODH655395:ODL655395 OND655395:ONH655395 OWZ655395:OXD655395 PGV655395:PGZ655395 PQR655395:PQV655395 QAN655395:QAR655395 QKJ655395:QKN655395 QUF655395:QUJ655395 REB655395:REF655395 RNX655395:ROB655395 RXT655395:RXX655395 SHP655395:SHT655395 SRL655395:SRP655395 TBH655395:TBL655395 TLD655395:TLH655395 TUZ655395:TVD655395 UEV655395:UEZ655395 UOR655395:UOV655395 UYN655395:UYR655395 VIJ655395:VIN655395 VSF655395:VSJ655395 WCB655395:WCF655395 WLX655395:WMB655395 WVT655395:WVX655395 L720931:P720931 JH720931:JL720931 TD720931:TH720931 ACZ720931:ADD720931 AMV720931:AMZ720931 AWR720931:AWV720931 BGN720931:BGR720931 BQJ720931:BQN720931 CAF720931:CAJ720931 CKB720931:CKF720931 CTX720931:CUB720931 DDT720931:DDX720931 DNP720931:DNT720931 DXL720931:DXP720931 EHH720931:EHL720931 ERD720931:ERH720931 FAZ720931:FBD720931 FKV720931:FKZ720931 FUR720931:FUV720931 GEN720931:GER720931 GOJ720931:GON720931 GYF720931:GYJ720931 HIB720931:HIF720931 HRX720931:HSB720931 IBT720931:IBX720931 ILP720931:ILT720931 IVL720931:IVP720931 JFH720931:JFL720931 JPD720931:JPH720931 JYZ720931:JZD720931 KIV720931:KIZ720931 KSR720931:KSV720931 LCN720931:LCR720931 LMJ720931:LMN720931 LWF720931:LWJ720931 MGB720931:MGF720931 MPX720931:MQB720931 MZT720931:MZX720931 NJP720931:NJT720931 NTL720931:NTP720931 ODH720931:ODL720931 OND720931:ONH720931 OWZ720931:OXD720931 PGV720931:PGZ720931 PQR720931:PQV720931 QAN720931:QAR720931 QKJ720931:QKN720931 QUF720931:QUJ720931 REB720931:REF720931 RNX720931:ROB720931 RXT720931:RXX720931 SHP720931:SHT720931 SRL720931:SRP720931 TBH720931:TBL720931 TLD720931:TLH720931 TUZ720931:TVD720931 UEV720931:UEZ720931 UOR720931:UOV720931 UYN720931:UYR720931 VIJ720931:VIN720931 VSF720931:VSJ720931 WCB720931:WCF720931 WLX720931:WMB720931 WVT720931:WVX720931 L786467:P786467 JH786467:JL786467 TD786467:TH786467 ACZ786467:ADD786467 AMV786467:AMZ786467 AWR786467:AWV786467 BGN786467:BGR786467 BQJ786467:BQN786467 CAF786467:CAJ786467 CKB786467:CKF786467 CTX786467:CUB786467 DDT786467:DDX786467 DNP786467:DNT786467 DXL786467:DXP786467 EHH786467:EHL786467 ERD786467:ERH786467 FAZ786467:FBD786467 FKV786467:FKZ786467 FUR786467:FUV786467 GEN786467:GER786467 GOJ786467:GON786467 GYF786467:GYJ786467 HIB786467:HIF786467 HRX786467:HSB786467 IBT786467:IBX786467 ILP786467:ILT786467 IVL786467:IVP786467 JFH786467:JFL786467 JPD786467:JPH786467 JYZ786467:JZD786467 KIV786467:KIZ786467 KSR786467:KSV786467 LCN786467:LCR786467 LMJ786467:LMN786467 LWF786467:LWJ786467 MGB786467:MGF786467 MPX786467:MQB786467 MZT786467:MZX786467 NJP786467:NJT786467 NTL786467:NTP786467 ODH786467:ODL786467 OND786467:ONH786467 OWZ786467:OXD786467 PGV786467:PGZ786467 PQR786467:PQV786467 QAN786467:QAR786467 QKJ786467:QKN786467 QUF786467:QUJ786467 REB786467:REF786467 RNX786467:ROB786467 RXT786467:RXX786467 SHP786467:SHT786467 SRL786467:SRP786467 TBH786467:TBL786467 TLD786467:TLH786467 TUZ786467:TVD786467 UEV786467:UEZ786467 UOR786467:UOV786467 UYN786467:UYR786467 VIJ786467:VIN786467 VSF786467:VSJ786467 WCB786467:WCF786467 WLX786467:WMB786467 WVT786467:WVX786467 L852003:P852003 JH852003:JL852003 TD852003:TH852003 ACZ852003:ADD852003 AMV852003:AMZ852003 AWR852003:AWV852003 BGN852003:BGR852003 BQJ852003:BQN852003 CAF852003:CAJ852003 CKB852003:CKF852003 CTX852003:CUB852003 DDT852003:DDX852003 DNP852003:DNT852003 DXL852003:DXP852003 EHH852003:EHL852003 ERD852003:ERH852003 FAZ852003:FBD852003 FKV852003:FKZ852003 FUR852003:FUV852003 GEN852003:GER852003 GOJ852003:GON852003 GYF852003:GYJ852003 HIB852003:HIF852003 HRX852003:HSB852003 IBT852003:IBX852003 ILP852003:ILT852003 IVL852003:IVP852003 JFH852003:JFL852003 JPD852003:JPH852003 JYZ852003:JZD852003 KIV852003:KIZ852003 KSR852003:KSV852003 LCN852003:LCR852003 LMJ852003:LMN852003 LWF852003:LWJ852003 MGB852003:MGF852003 MPX852003:MQB852003 MZT852003:MZX852003 NJP852003:NJT852003 NTL852003:NTP852003 ODH852003:ODL852003 OND852003:ONH852003 OWZ852003:OXD852003 PGV852003:PGZ852003 PQR852003:PQV852003 QAN852003:QAR852003 QKJ852003:QKN852003 QUF852003:QUJ852003 REB852003:REF852003 RNX852003:ROB852003 RXT852003:RXX852003 SHP852003:SHT852003 SRL852003:SRP852003 TBH852003:TBL852003 TLD852003:TLH852003 TUZ852003:TVD852003 UEV852003:UEZ852003 UOR852003:UOV852003 UYN852003:UYR852003 VIJ852003:VIN852003 VSF852003:VSJ852003 WCB852003:WCF852003 WLX852003:WMB852003 WVT852003:WVX852003 L917539:P917539 JH917539:JL917539 TD917539:TH917539 ACZ917539:ADD917539 AMV917539:AMZ917539 AWR917539:AWV917539 BGN917539:BGR917539 BQJ917539:BQN917539 CAF917539:CAJ917539 CKB917539:CKF917539 CTX917539:CUB917539 DDT917539:DDX917539 DNP917539:DNT917539 DXL917539:DXP917539 EHH917539:EHL917539 ERD917539:ERH917539 FAZ917539:FBD917539 FKV917539:FKZ917539 FUR917539:FUV917539 GEN917539:GER917539 GOJ917539:GON917539 GYF917539:GYJ917539 HIB917539:HIF917539 HRX917539:HSB917539 IBT917539:IBX917539 ILP917539:ILT917539 IVL917539:IVP917539 JFH917539:JFL917539 JPD917539:JPH917539 JYZ917539:JZD917539 KIV917539:KIZ917539 KSR917539:KSV917539 LCN917539:LCR917539 LMJ917539:LMN917539 LWF917539:LWJ917539 MGB917539:MGF917539 MPX917539:MQB917539 MZT917539:MZX917539 NJP917539:NJT917539 NTL917539:NTP917539 ODH917539:ODL917539 OND917539:ONH917539 OWZ917539:OXD917539 PGV917539:PGZ917539 PQR917539:PQV917539 QAN917539:QAR917539 QKJ917539:QKN917539 QUF917539:QUJ917539 REB917539:REF917539 RNX917539:ROB917539 RXT917539:RXX917539 SHP917539:SHT917539 SRL917539:SRP917539 TBH917539:TBL917539 TLD917539:TLH917539 TUZ917539:TVD917539 UEV917539:UEZ917539 UOR917539:UOV917539 UYN917539:UYR917539 VIJ917539:VIN917539 VSF917539:VSJ917539 WCB917539:WCF917539 WLX917539:WMB917539 WVT917539:WVX917539 L983075:P983075 JH983075:JL983075 TD983075:TH983075 ACZ983075:ADD983075 AMV983075:AMZ983075 AWR983075:AWV983075 BGN983075:BGR983075 BQJ983075:BQN983075 CAF983075:CAJ983075 CKB983075:CKF983075 CTX983075:CUB983075 DDT983075:DDX983075 DNP983075:DNT983075 DXL983075:DXP983075 EHH983075:EHL983075 ERD983075:ERH983075 FAZ983075:FBD983075 FKV983075:FKZ983075 FUR983075:FUV983075 GEN983075:GER983075 GOJ983075:GON983075 GYF983075:GYJ983075 HIB983075:HIF983075 HRX983075:HSB983075 IBT983075:IBX983075 ILP983075:ILT983075 IVL983075:IVP983075 JFH983075:JFL983075 JPD983075:JPH983075 JYZ983075:JZD983075 KIV983075:KIZ983075 KSR983075:KSV983075 LCN983075:LCR983075 LMJ983075:LMN983075 LWF983075:LWJ983075 MGB983075:MGF983075 MPX983075:MQB983075 MZT983075:MZX983075 NJP983075:NJT983075 NTL983075:NTP983075 ODH983075:ODL983075 OND983075:ONH983075 OWZ983075:OXD983075 PGV983075:PGZ983075 PQR983075:PQV983075 QAN983075:QAR983075 QKJ983075:QKN983075 QUF983075:QUJ983075 REB983075:REF983075 RNX983075:ROB983075 RXT983075:RXX983075 SHP983075:SHT983075 SRL983075:SRP983075 TBH983075:TBL983075 TLD983075:TLH983075 TUZ983075:TVD983075 UEV983075:UEZ983075 UOR983075:UOV983075 UYN983075:UYR983075 VIJ983075:VIN983075 VSF983075:VSJ983075 WCB983075:WCF983075 WLX983075:WMB983075">
      <formula1>"6,7,8,9,10"</formula1>
    </dataValidation>
    <dataValidation type="textLength" imeMode="halfAlpha" operator="equal" allowBlank="1" showInputMessage="1" showErrorMessage="1" sqref="WXN983075 LB35 UX35 AET35 AOP35 AYL35 BIH35 BSD35 CBZ35 CLV35 CVR35 DFN35 DPJ35 DZF35 EJB35 ESX35 FCT35 FMP35 FWL35 GGH35 GQD35 GZZ35 HJV35 HTR35 IDN35 INJ35 IXF35 JHB35 JQX35 KAT35 KKP35 KUL35 LEH35 LOD35 LXZ35 MHV35 MRR35 NBN35 NLJ35 NVF35 OFB35 OOX35 OYT35 PIP35 PSL35 QCH35 QMD35 QVZ35 RFV35 RPR35 RZN35 SJJ35 STF35 TDB35 TMX35 TWT35 UGP35 UQL35 VAH35 VKD35 VTZ35 WDV35 WNR35 WXN35 BF65571 LB65571 UX65571 AET65571 AOP65571 AYL65571 BIH65571 BSD65571 CBZ65571 CLV65571 CVR65571 DFN65571 DPJ65571 DZF65571 EJB65571 ESX65571 FCT65571 FMP65571 FWL65571 GGH65571 GQD65571 GZZ65571 HJV65571 HTR65571 IDN65571 INJ65571 IXF65571 JHB65571 JQX65571 KAT65571 KKP65571 KUL65571 LEH65571 LOD65571 LXZ65571 MHV65571 MRR65571 NBN65571 NLJ65571 NVF65571 OFB65571 OOX65571 OYT65571 PIP65571 PSL65571 QCH65571 QMD65571 QVZ65571 RFV65571 RPR65571 RZN65571 SJJ65571 STF65571 TDB65571 TMX65571 TWT65571 UGP65571 UQL65571 VAH65571 VKD65571 VTZ65571 WDV65571 WNR65571 WXN65571 BF131107 LB131107 UX131107 AET131107 AOP131107 AYL131107 BIH131107 BSD131107 CBZ131107 CLV131107 CVR131107 DFN131107 DPJ131107 DZF131107 EJB131107 ESX131107 FCT131107 FMP131107 FWL131107 GGH131107 GQD131107 GZZ131107 HJV131107 HTR131107 IDN131107 INJ131107 IXF131107 JHB131107 JQX131107 KAT131107 KKP131107 KUL131107 LEH131107 LOD131107 LXZ131107 MHV131107 MRR131107 NBN131107 NLJ131107 NVF131107 OFB131107 OOX131107 OYT131107 PIP131107 PSL131107 QCH131107 QMD131107 QVZ131107 RFV131107 RPR131107 RZN131107 SJJ131107 STF131107 TDB131107 TMX131107 TWT131107 UGP131107 UQL131107 VAH131107 VKD131107 VTZ131107 WDV131107 WNR131107 WXN131107 BF196643 LB196643 UX196643 AET196643 AOP196643 AYL196643 BIH196643 BSD196643 CBZ196643 CLV196643 CVR196643 DFN196643 DPJ196643 DZF196643 EJB196643 ESX196643 FCT196643 FMP196643 FWL196643 GGH196643 GQD196643 GZZ196643 HJV196643 HTR196643 IDN196643 INJ196643 IXF196643 JHB196643 JQX196643 KAT196643 KKP196643 KUL196643 LEH196643 LOD196643 LXZ196643 MHV196643 MRR196643 NBN196643 NLJ196643 NVF196643 OFB196643 OOX196643 OYT196643 PIP196643 PSL196643 QCH196643 QMD196643 QVZ196643 RFV196643 RPR196643 RZN196643 SJJ196643 STF196643 TDB196643 TMX196643 TWT196643 UGP196643 UQL196643 VAH196643 VKD196643 VTZ196643 WDV196643 WNR196643 WXN196643 BF262179 LB262179 UX262179 AET262179 AOP262179 AYL262179 BIH262179 BSD262179 CBZ262179 CLV262179 CVR262179 DFN262179 DPJ262179 DZF262179 EJB262179 ESX262179 FCT262179 FMP262179 FWL262179 GGH262179 GQD262179 GZZ262179 HJV262179 HTR262179 IDN262179 INJ262179 IXF262179 JHB262179 JQX262179 KAT262179 KKP262179 KUL262179 LEH262179 LOD262179 LXZ262179 MHV262179 MRR262179 NBN262179 NLJ262179 NVF262179 OFB262179 OOX262179 OYT262179 PIP262179 PSL262179 QCH262179 QMD262179 QVZ262179 RFV262179 RPR262179 RZN262179 SJJ262179 STF262179 TDB262179 TMX262179 TWT262179 UGP262179 UQL262179 VAH262179 VKD262179 VTZ262179 WDV262179 WNR262179 WXN262179 BF327715 LB327715 UX327715 AET327715 AOP327715 AYL327715 BIH327715 BSD327715 CBZ327715 CLV327715 CVR327715 DFN327715 DPJ327715 DZF327715 EJB327715 ESX327715 FCT327715 FMP327715 FWL327715 GGH327715 GQD327715 GZZ327715 HJV327715 HTR327715 IDN327715 INJ327715 IXF327715 JHB327715 JQX327715 KAT327715 KKP327715 KUL327715 LEH327715 LOD327715 LXZ327715 MHV327715 MRR327715 NBN327715 NLJ327715 NVF327715 OFB327715 OOX327715 OYT327715 PIP327715 PSL327715 QCH327715 QMD327715 QVZ327715 RFV327715 RPR327715 RZN327715 SJJ327715 STF327715 TDB327715 TMX327715 TWT327715 UGP327715 UQL327715 VAH327715 VKD327715 VTZ327715 WDV327715 WNR327715 WXN327715 BF393251 LB393251 UX393251 AET393251 AOP393251 AYL393251 BIH393251 BSD393251 CBZ393251 CLV393251 CVR393251 DFN393251 DPJ393251 DZF393251 EJB393251 ESX393251 FCT393251 FMP393251 FWL393251 GGH393251 GQD393251 GZZ393251 HJV393251 HTR393251 IDN393251 INJ393251 IXF393251 JHB393251 JQX393251 KAT393251 KKP393251 KUL393251 LEH393251 LOD393251 LXZ393251 MHV393251 MRR393251 NBN393251 NLJ393251 NVF393251 OFB393251 OOX393251 OYT393251 PIP393251 PSL393251 QCH393251 QMD393251 QVZ393251 RFV393251 RPR393251 RZN393251 SJJ393251 STF393251 TDB393251 TMX393251 TWT393251 UGP393251 UQL393251 VAH393251 VKD393251 VTZ393251 WDV393251 WNR393251 WXN393251 BF458787 LB458787 UX458787 AET458787 AOP458787 AYL458787 BIH458787 BSD458787 CBZ458787 CLV458787 CVR458787 DFN458787 DPJ458787 DZF458787 EJB458787 ESX458787 FCT458787 FMP458787 FWL458787 GGH458787 GQD458787 GZZ458787 HJV458787 HTR458787 IDN458787 INJ458787 IXF458787 JHB458787 JQX458787 KAT458787 KKP458787 KUL458787 LEH458787 LOD458787 LXZ458787 MHV458787 MRR458787 NBN458787 NLJ458787 NVF458787 OFB458787 OOX458787 OYT458787 PIP458787 PSL458787 QCH458787 QMD458787 QVZ458787 RFV458787 RPR458787 RZN458787 SJJ458787 STF458787 TDB458787 TMX458787 TWT458787 UGP458787 UQL458787 VAH458787 VKD458787 VTZ458787 WDV458787 WNR458787 WXN458787 BF524323 LB524323 UX524323 AET524323 AOP524323 AYL524323 BIH524323 BSD524323 CBZ524323 CLV524323 CVR524323 DFN524323 DPJ524323 DZF524323 EJB524323 ESX524323 FCT524323 FMP524323 FWL524323 GGH524323 GQD524323 GZZ524323 HJV524323 HTR524323 IDN524323 INJ524323 IXF524323 JHB524323 JQX524323 KAT524323 KKP524323 KUL524323 LEH524323 LOD524323 LXZ524323 MHV524323 MRR524323 NBN524323 NLJ524323 NVF524323 OFB524323 OOX524323 OYT524323 PIP524323 PSL524323 QCH524323 QMD524323 QVZ524323 RFV524323 RPR524323 RZN524323 SJJ524323 STF524323 TDB524323 TMX524323 TWT524323 UGP524323 UQL524323 VAH524323 VKD524323 VTZ524323 WDV524323 WNR524323 WXN524323 BF589859 LB589859 UX589859 AET589859 AOP589859 AYL589859 BIH589859 BSD589859 CBZ589859 CLV589859 CVR589859 DFN589859 DPJ589859 DZF589859 EJB589859 ESX589859 FCT589859 FMP589859 FWL589859 GGH589859 GQD589859 GZZ589859 HJV589859 HTR589859 IDN589859 INJ589859 IXF589859 JHB589859 JQX589859 KAT589859 KKP589859 KUL589859 LEH589859 LOD589859 LXZ589859 MHV589859 MRR589859 NBN589859 NLJ589859 NVF589859 OFB589859 OOX589859 OYT589859 PIP589859 PSL589859 QCH589859 QMD589859 QVZ589859 RFV589859 RPR589859 RZN589859 SJJ589859 STF589859 TDB589859 TMX589859 TWT589859 UGP589859 UQL589859 VAH589859 VKD589859 VTZ589859 WDV589859 WNR589859 WXN589859 BF655395 LB655395 UX655395 AET655395 AOP655395 AYL655395 BIH655395 BSD655395 CBZ655395 CLV655395 CVR655395 DFN655395 DPJ655395 DZF655395 EJB655395 ESX655395 FCT655395 FMP655395 FWL655395 GGH655395 GQD655395 GZZ655395 HJV655395 HTR655395 IDN655395 INJ655395 IXF655395 JHB655395 JQX655395 KAT655395 KKP655395 KUL655395 LEH655395 LOD655395 LXZ655395 MHV655395 MRR655395 NBN655395 NLJ655395 NVF655395 OFB655395 OOX655395 OYT655395 PIP655395 PSL655395 QCH655395 QMD655395 QVZ655395 RFV655395 RPR655395 RZN655395 SJJ655395 STF655395 TDB655395 TMX655395 TWT655395 UGP655395 UQL655395 VAH655395 VKD655395 VTZ655395 WDV655395 WNR655395 WXN655395 BF720931 LB720931 UX720931 AET720931 AOP720931 AYL720931 BIH720931 BSD720931 CBZ720931 CLV720931 CVR720931 DFN720931 DPJ720931 DZF720931 EJB720931 ESX720931 FCT720931 FMP720931 FWL720931 GGH720931 GQD720931 GZZ720931 HJV720931 HTR720931 IDN720931 INJ720931 IXF720931 JHB720931 JQX720931 KAT720931 KKP720931 KUL720931 LEH720931 LOD720931 LXZ720931 MHV720931 MRR720931 NBN720931 NLJ720931 NVF720931 OFB720931 OOX720931 OYT720931 PIP720931 PSL720931 QCH720931 QMD720931 QVZ720931 RFV720931 RPR720931 RZN720931 SJJ720931 STF720931 TDB720931 TMX720931 TWT720931 UGP720931 UQL720931 VAH720931 VKD720931 VTZ720931 WDV720931 WNR720931 WXN720931 BF786467 LB786467 UX786467 AET786467 AOP786467 AYL786467 BIH786467 BSD786467 CBZ786467 CLV786467 CVR786467 DFN786467 DPJ786467 DZF786467 EJB786467 ESX786467 FCT786467 FMP786467 FWL786467 GGH786467 GQD786467 GZZ786467 HJV786467 HTR786467 IDN786467 INJ786467 IXF786467 JHB786467 JQX786467 KAT786467 KKP786467 KUL786467 LEH786467 LOD786467 LXZ786467 MHV786467 MRR786467 NBN786467 NLJ786467 NVF786467 OFB786467 OOX786467 OYT786467 PIP786467 PSL786467 QCH786467 QMD786467 QVZ786467 RFV786467 RPR786467 RZN786467 SJJ786467 STF786467 TDB786467 TMX786467 TWT786467 UGP786467 UQL786467 VAH786467 VKD786467 VTZ786467 WDV786467 WNR786467 WXN786467 BF852003 LB852003 UX852003 AET852003 AOP852003 AYL852003 BIH852003 BSD852003 CBZ852003 CLV852003 CVR852003 DFN852003 DPJ852003 DZF852003 EJB852003 ESX852003 FCT852003 FMP852003 FWL852003 GGH852003 GQD852003 GZZ852003 HJV852003 HTR852003 IDN852003 INJ852003 IXF852003 JHB852003 JQX852003 KAT852003 KKP852003 KUL852003 LEH852003 LOD852003 LXZ852003 MHV852003 MRR852003 NBN852003 NLJ852003 NVF852003 OFB852003 OOX852003 OYT852003 PIP852003 PSL852003 QCH852003 QMD852003 QVZ852003 RFV852003 RPR852003 RZN852003 SJJ852003 STF852003 TDB852003 TMX852003 TWT852003 UGP852003 UQL852003 VAH852003 VKD852003 VTZ852003 WDV852003 WNR852003 WXN852003 BF917539 LB917539 UX917539 AET917539 AOP917539 AYL917539 BIH917539 BSD917539 CBZ917539 CLV917539 CVR917539 DFN917539 DPJ917539 DZF917539 EJB917539 ESX917539 FCT917539 FMP917539 FWL917539 GGH917539 GQD917539 GZZ917539 HJV917539 HTR917539 IDN917539 INJ917539 IXF917539 JHB917539 JQX917539 KAT917539 KKP917539 KUL917539 LEH917539 LOD917539 LXZ917539 MHV917539 MRR917539 NBN917539 NLJ917539 NVF917539 OFB917539 OOX917539 OYT917539 PIP917539 PSL917539 QCH917539 QMD917539 QVZ917539 RFV917539 RPR917539 RZN917539 SJJ917539 STF917539 TDB917539 TMX917539 TWT917539 UGP917539 UQL917539 VAH917539 VKD917539 VTZ917539 WDV917539 WNR917539 WXN917539 BF983075 LB983075 UX983075 AET983075 AOP983075 AYL983075 BIH983075 BSD983075 CBZ983075 CLV983075 CVR983075 DFN983075 DPJ983075 DZF983075 EJB983075 ESX983075 FCT983075 FMP983075 FWL983075 GGH983075 GQD983075 GZZ983075 HJV983075 HTR983075 IDN983075 INJ983075 IXF983075 JHB983075 JQX983075 KAT983075 KKP983075 KUL983075 LEH983075 LOD983075 LXZ983075 MHV983075 MRR983075 NBN983075 NLJ983075 NVF983075 OFB983075 OOX983075 OYT983075 PIP983075 PSL983075 QCH983075 QMD983075 QVZ983075 RFV983075 RPR983075 RZN983075 SJJ983075 STF983075 TDB983075 TMX983075 TWT983075 UGP983075 UQL983075 VAH983075 VKD983075 VTZ983075 WDV983075 WNR983075">
      <formula1>4</formula1>
    </dataValidation>
    <dataValidation type="textLength" imeMode="halfAlpha" operator="equal" allowBlank="1" showInputMessage="1" showErrorMessage="1" sqref="BP35:BW35 LL35:LS35 VH35:VO35 AFD35:AFK35 AOZ35:APG35 AYV35:AZC35 BIR35:BIY35 BSN35:BSU35 CCJ35:CCQ35 CMF35:CMM35 CWB35:CWI35 DFX35:DGE35 DPT35:DQA35 DZP35:DZW35 EJL35:EJS35 ETH35:ETO35 FDD35:FDK35 FMZ35:FNG35 FWV35:FXC35 GGR35:GGY35 GQN35:GQU35 HAJ35:HAQ35 HKF35:HKM35 HUB35:HUI35 IDX35:IEE35 INT35:IOA35 IXP35:IXW35 JHL35:JHS35 JRH35:JRO35 KBD35:KBK35 KKZ35:KLG35 KUV35:KVC35 LER35:LEY35 LON35:LOU35 LYJ35:LYQ35 MIF35:MIM35 MSB35:MSI35 NBX35:NCE35 NLT35:NMA35 NVP35:NVW35 OFL35:OFS35 OPH35:OPO35 OZD35:OZK35 PIZ35:PJG35 PSV35:PTC35 QCR35:QCY35 QMN35:QMU35 QWJ35:QWQ35 RGF35:RGM35 RQB35:RQI35 RZX35:SAE35 SJT35:SKA35 STP35:STW35 TDL35:TDS35 TNH35:TNO35 TXD35:TXK35 UGZ35:UHG35 UQV35:URC35 VAR35:VAY35 VKN35:VKU35 VUJ35:VUQ35 WEF35:WEM35 WOB35:WOI35 WXX35:WYE35 BP65571:BW65571 LL65571:LS65571 VH65571:VO65571 AFD65571:AFK65571 AOZ65571:APG65571 AYV65571:AZC65571 BIR65571:BIY65571 BSN65571:BSU65571 CCJ65571:CCQ65571 CMF65571:CMM65571 CWB65571:CWI65571 DFX65571:DGE65571 DPT65571:DQA65571 DZP65571:DZW65571 EJL65571:EJS65571 ETH65571:ETO65571 FDD65571:FDK65571 FMZ65571:FNG65571 FWV65571:FXC65571 GGR65571:GGY65571 GQN65571:GQU65571 HAJ65571:HAQ65571 HKF65571:HKM65571 HUB65571:HUI65571 IDX65571:IEE65571 INT65571:IOA65571 IXP65571:IXW65571 JHL65571:JHS65571 JRH65571:JRO65571 KBD65571:KBK65571 KKZ65571:KLG65571 KUV65571:KVC65571 LER65571:LEY65571 LON65571:LOU65571 LYJ65571:LYQ65571 MIF65571:MIM65571 MSB65571:MSI65571 NBX65571:NCE65571 NLT65571:NMA65571 NVP65571:NVW65571 OFL65571:OFS65571 OPH65571:OPO65571 OZD65571:OZK65571 PIZ65571:PJG65571 PSV65571:PTC65571 QCR65571:QCY65571 QMN65571:QMU65571 QWJ65571:QWQ65571 RGF65571:RGM65571 RQB65571:RQI65571 RZX65571:SAE65571 SJT65571:SKA65571 STP65571:STW65571 TDL65571:TDS65571 TNH65571:TNO65571 TXD65571:TXK65571 UGZ65571:UHG65571 UQV65571:URC65571 VAR65571:VAY65571 VKN65571:VKU65571 VUJ65571:VUQ65571 WEF65571:WEM65571 WOB65571:WOI65571 WXX65571:WYE65571 BP131107:BW131107 LL131107:LS131107 VH131107:VO131107 AFD131107:AFK131107 AOZ131107:APG131107 AYV131107:AZC131107 BIR131107:BIY131107 BSN131107:BSU131107 CCJ131107:CCQ131107 CMF131107:CMM131107 CWB131107:CWI131107 DFX131107:DGE131107 DPT131107:DQA131107 DZP131107:DZW131107 EJL131107:EJS131107 ETH131107:ETO131107 FDD131107:FDK131107 FMZ131107:FNG131107 FWV131107:FXC131107 GGR131107:GGY131107 GQN131107:GQU131107 HAJ131107:HAQ131107 HKF131107:HKM131107 HUB131107:HUI131107 IDX131107:IEE131107 INT131107:IOA131107 IXP131107:IXW131107 JHL131107:JHS131107 JRH131107:JRO131107 KBD131107:KBK131107 KKZ131107:KLG131107 KUV131107:KVC131107 LER131107:LEY131107 LON131107:LOU131107 LYJ131107:LYQ131107 MIF131107:MIM131107 MSB131107:MSI131107 NBX131107:NCE131107 NLT131107:NMA131107 NVP131107:NVW131107 OFL131107:OFS131107 OPH131107:OPO131107 OZD131107:OZK131107 PIZ131107:PJG131107 PSV131107:PTC131107 QCR131107:QCY131107 QMN131107:QMU131107 QWJ131107:QWQ131107 RGF131107:RGM131107 RQB131107:RQI131107 RZX131107:SAE131107 SJT131107:SKA131107 STP131107:STW131107 TDL131107:TDS131107 TNH131107:TNO131107 TXD131107:TXK131107 UGZ131107:UHG131107 UQV131107:URC131107 VAR131107:VAY131107 VKN131107:VKU131107 VUJ131107:VUQ131107 WEF131107:WEM131107 WOB131107:WOI131107 WXX131107:WYE131107 BP196643:BW196643 LL196643:LS196643 VH196643:VO196643 AFD196643:AFK196643 AOZ196643:APG196643 AYV196643:AZC196643 BIR196643:BIY196643 BSN196643:BSU196643 CCJ196643:CCQ196643 CMF196643:CMM196643 CWB196643:CWI196643 DFX196643:DGE196643 DPT196643:DQA196643 DZP196643:DZW196643 EJL196643:EJS196643 ETH196643:ETO196643 FDD196643:FDK196643 FMZ196643:FNG196643 FWV196643:FXC196643 GGR196643:GGY196643 GQN196643:GQU196643 HAJ196643:HAQ196643 HKF196643:HKM196643 HUB196643:HUI196643 IDX196643:IEE196643 INT196643:IOA196643 IXP196643:IXW196643 JHL196643:JHS196643 JRH196643:JRO196643 KBD196643:KBK196643 KKZ196643:KLG196643 KUV196643:KVC196643 LER196643:LEY196643 LON196643:LOU196643 LYJ196643:LYQ196643 MIF196643:MIM196643 MSB196643:MSI196643 NBX196643:NCE196643 NLT196643:NMA196643 NVP196643:NVW196643 OFL196643:OFS196643 OPH196643:OPO196643 OZD196643:OZK196643 PIZ196643:PJG196643 PSV196643:PTC196643 QCR196643:QCY196643 QMN196643:QMU196643 QWJ196643:QWQ196643 RGF196643:RGM196643 RQB196643:RQI196643 RZX196643:SAE196643 SJT196643:SKA196643 STP196643:STW196643 TDL196643:TDS196643 TNH196643:TNO196643 TXD196643:TXK196643 UGZ196643:UHG196643 UQV196643:URC196643 VAR196643:VAY196643 VKN196643:VKU196643 VUJ196643:VUQ196643 WEF196643:WEM196643 WOB196643:WOI196643 WXX196643:WYE196643 BP262179:BW262179 LL262179:LS262179 VH262179:VO262179 AFD262179:AFK262179 AOZ262179:APG262179 AYV262179:AZC262179 BIR262179:BIY262179 BSN262179:BSU262179 CCJ262179:CCQ262179 CMF262179:CMM262179 CWB262179:CWI262179 DFX262179:DGE262179 DPT262179:DQA262179 DZP262179:DZW262179 EJL262179:EJS262179 ETH262179:ETO262179 FDD262179:FDK262179 FMZ262179:FNG262179 FWV262179:FXC262179 GGR262179:GGY262179 GQN262179:GQU262179 HAJ262179:HAQ262179 HKF262179:HKM262179 HUB262179:HUI262179 IDX262179:IEE262179 INT262179:IOA262179 IXP262179:IXW262179 JHL262179:JHS262179 JRH262179:JRO262179 KBD262179:KBK262179 KKZ262179:KLG262179 KUV262179:KVC262179 LER262179:LEY262179 LON262179:LOU262179 LYJ262179:LYQ262179 MIF262179:MIM262179 MSB262179:MSI262179 NBX262179:NCE262179 NLT262179:NMA262179 NVP262179:NVW262179 OFL262179:OFS262179 OPH262179:OPO262179 OZD262179:OZK262179 PIZ262179:PJG262179 PSV262179:PTC262179 QCR262179:QCY262179 QMN262179:QMU262179 QWJ262179:QWQ262179 RGF262179:RGM262179 RQB262179:RQI262179 RZX262179:SAE262179 SJT262179:SKA262179 STP262179:STW262179 TDL262179:TDS262179 TNH262179:TNO262179 TXD262179:TXK262179 UGZ262179:UHG262179 UQV262179:URC262179 VAR262179:VAY262179 VKN262179:VKU262179 VUJ262179:VUQ262179 WEF262179:WEM262179 WOB262179:WOI262179 WXX262179:WYE262179 BP327715:BW327715 LL327715:LS327715 VH327715:VO327715 AFD327715:AFK327715 AOZ327715:APG327715 AYV327715:AZC327715 BIR327715:BIY327715 BSN327715:BSU327715 CCJ327715:CCQ327715 CMF327715:CMM327715 CWB327715:CWI327715 DFX327715:DGE327715 DPT327715:DQA327715 DZP327715:DZW327715 EJL327715:EJS327715 ETH327715:ETO327715 FDD327715:FDK327715 FMZ327715:FNG327715 FWV327715:FXC327715 GGR327715:GGY327715 GQN327715:GQU327715 HAJ327715:HAQ327715 HKF327715:HKM327715 HUB327715:HUI327715 IDX327715:IEE327715 INT327715:IOA327715 IXP327715:IXW327715 JHL327715:JHS327715 JRH327715:JRO327715 KBD327715:KBK327715 KKZ327715:KLG327715 KUV327715:KVC327715 LER327715:LEY327715 LON327715:LOU327715 LYJ327715:LYQ327715 MIF327715:MIM327715 MSB327715:MSI327715 NBX327715:NCE327715 NLT327715:NMA327715 NVP327715:NVW327715 OFL327715:OFS327715 OPH327715:OPO327715 OZD327715:OZK327715 PIZ327715:PJG327715 PSV327715:PTC327715 QCR327715:QCY327715 QMN327715:QMU327715 QWJ327715:QWQ327715 RGF327715:RGM327715 RQB327715:RQI327715 RZX327715:SAE327715 SJT327715:SKA327715 STP327715:STW327715 TDL327715:TDS327715 TNH327715:TNO327715 TXD327715:TXK327715 UGZ327715:UHG327715 UQV327715:URC327715 VAR327715:VAY327715 VKN327715:VKU327715 VUJ327715:VUQ327715 WEF327715:WEM327715 WOB327715:WOI327715 WXX327715:WYE327715 BP393251:BW393251 LL393251:LS393251 VH393251:VO393251 AFD393251:AFK393251 AOZ393251:APG393251 AYV393251:AZC393251 BIR393251:BIY393251 BSN393251:BSU393251 CCJ393251:CCQ393251 CMF393251:CMM393251 CWB393251:CWI393251 DFX393251:DGE393251 DPT393251:DQA393251 DZP393251:DZW393251 EJL393251:EJS393251 ETH393251:ETO393251 FDD393251:FDK393251 FMZ393251:FNG393251 FWV393251:FXC393251 GGR393251:GGY393251 GQN393251:GQU393251 HAJ393251:HAQ393251 HKF393251:HKM393251 HUB393251:HUI393251 IDX393251:IEE393251 INT393251:IOA393251 IXP393251:IXW393251 JHL393251:JHS393251 JRH393251:JRO393251 KBD393251:KBK393251 KKZ393251:KLG393251 KUV393251:KVC393251 LER393251:LEY393251 LON393251:LOU393251 LYJ393251:LYQ393251 MIF393251:MIM393251 MSB393251:MSI393251 NBX393251:NCE393251 NLT393251:NMA393251 NVP393251:NVW393251 OFL393251:OFS393251 OPH393251:OPO393251 OZD393251:OZK393251 PIZ393251:PJG393251 PSV393251:PTC393251 QCR393251:QCY393251 QMN393251:QMU393251 QWJ393251:QWQ393251 RGF393251:RGM393251 RQB393251:RQI393251 RZX393251:SAE393251 SJT393251:SKA393251 STP393251:STW393251 TDL393251:TDS393251 TNH393251:TNO393251 TXD393251:TXK393251 UGZ393251:UHG393251 UQV393251:URC393251 VAR393251:VAY393251 VKN393251:VKU393251 VUJ393251:VUQ393251 WEF393251:WEM393251 WOB393251:WOI393251 WXX393251:WYE393251 BP458787:BW458787 LL458787:LS458787 VH458787:VO458787 AFD458787:AFK458787 AOZ458787:APG458787 AYV458787:AZC458787 BIR458787:BIY458787 BSN458787:BSU458787 CCJ458787:CCQ458787 CMF458787:CMM458787 CWB458787:CWI458787 DFX458787:DGE458787 DPT458787:DQA458787 DZP458787:DZW458787 EJL458787:EJS458787 ETH458787:ETO458787 FDD458787:FDK458787 FMZ458787:FNG458787 FWV458787:FXC458787 GGR458787:GGY458787 GQN458787:GQU458787 HAJ458787:HAQ458787 HKF458787:HKM458787 HUB458787:HUI458787 IDX458787:IEE458787 INT458787:IOA458787 IXP458787:IXW458787 JHL458787:JHS458787 JRH458787:JRO458787 KBD458787:KBK458787 KKZ458787:KLG458787 KUV458787:KVC458787 LER458787:LEY458787 LON458787:LOU458787 LYJ458787:LYQ458787 MIF458787:MIM458787 MSB458787:MSI458787 NBX458787:NCE458787 NLT458787:NMA458787 NVP458787:NVW458787 OFL458787:OFS458787 OPH458787:OPO458787 OZD458787:OZK458787 PIZ458787:PJG458787 PSV458787:PTC458787 QCR458787:QCY458787 QMN458787:QMU458787 QWJ458787:QWQ458787 RGF458787:RGM458787 RQB458787:RQI458787 RZX458787:SAE458787 SJT458787:SKA458787 STP458787:STW458787 TDL458787:TDS458787 TNH458787:TNO458787 TXD458787:TXK458787 UGZ458787:UHG458787 UQV458787:URC458787 VAR458787:VAY458787 VKN458787:VKU458787 VUJ458787:VUQ458787 WEF458787:WEM458787 WOB458787:WOI458787 WXX458787:WYE458787 BP524323:BW524323 LL524323:LS524323 VH524323:VO524323 AFD524323:AFK524323 AOZ524323:APG524323 AYV524323:AZC524323 BIR524323:BIY524323 BSN524323:BSU524323 CCJ524323:CCQ524323 CMF524323:CMM524323 CWB524323:CWI524323 DFX524323:DGE524323 DPT524323:DQA524323 DZP524323:DZW524323 EJL524323:EJS524323 ETH524323:ETO524323 FDD524323:FDK524323 FMZ524323:FNG524323 FWV524323:FXC524323 GGR524323:GGY524323 GQN524323:GQU524323 HAJ524323:HAQ524323 HKF524323:HKM524323 HUB524323:HUI524323 IDX524323:IEE524323 INT524323:IOA524323 IXP524323:IXW524323 JHL524323:JHS524323 JRH524323:JRO524323 KBD524323:KBK524323 KKZ524323:KLG524323 KUV524323:KVC524323 LER524323:LEY524323 LON524323:LOU524323 LYJ524323:LYQ524323 MIF524323:MIM524323 MSB524323:MSI524323 NBX524323:NCE524323 NLT524323:NMA524323 NVP524323:NVW524323 OFL524323:OFS524323 OPH524323:OPO524323 OZD524323:OZK524323 PIZ524323:PJG524323 PSV524323:PTC524323 QCR524323:QCY524323 QMN524323:QMU524323 QWJ524323:QWQ524323 RGF524323:RGM524323 RQB524323:RQI524323 RZX524323:SAE524323 SJT524323:SKA524323 STP524323:STW524323 TDL524323:TDS524323 TNH524323:TNO524323 TXD524323:TXK524323 UGZ524323:UHG524323 UQV524323:URC524323 VAR524323:VAY524323 VKN524323:VKU524323 VUJ524323:VUQ524323 WEF524323:WEM524323 WOB524323:WOI524323 WXX524323:WYE524323 BP589859:BW589859 LL589859:LS589859 VH589859:VO589859 AFD589859:AFK589859 AOZ589859:APG589859 AYV589859:AZC589859 BIR589859:BIY589859 BSN589859:BSU589859 CCJ589859:CCQ589859 CMF589859:CMM589859 CWB589859:CWI589859 DFX589859:DGE589859 DPT589859:DQA589859 DZP589859:DZW589859 EJL589859:EJS589859 ETH589859:ETO589859 FDD589859:FDK589859 FMZ589859:FNG589859 FWV589859:FXC589859 GGR589859:GGY589859 GQN589859:GQU589859 HAJ589859:HAQ589859 HKF589859:HKM589859 HUB589859:HUI589859 IDX589859:IEE589859 INT589859:IOA589859 IXP589859:IXW589859 JHL589859:JHS589859 JRH589859:JRO589859 KBD589859:KBK589859 KKZ589859:KLG589859 KUV589859:KVC589859 LER589859:LEY589859 LON589859:LOU589859 LYJ589859:LYQ589859 MIF589859:MIM589859 MSB589859:MSI589859 NBX589859:NCE589859 NLT589859:NMA589859 NVP589859:NVW589859 OFL589859:OFS589859 OPH589859:OPO589859 OZD589859:OZK589859 PIZ589859:PJG589859 PSV589859:PTC589859 QCR589859:QCY589859 QMN589859:QMU589859 QWJ589859:QWQ589859 RGF589859:RGM589859 RQB589859:RQI589859 RZX589859:SAE589859 SJT589859:SKA589859 STP589859:STW589859 TDL589859:TDS589859 TNH589859:TNO589859 TXD589859:TXK589859 UGZ589859:UHG589859 UQV589859:URC589859 VAR589859:VAY589859 VKN589859:VKU589859 VUJ589859:VUQ589859 WEF589859:WEM589859 WOB589859:WOI589859 WXX589859:WYE589859 BP655395:BW655395 LL655395:LS655395 VH655395:VO655395 AFD655395:AFK655395 AOZ655395:APG655395 AYV655395:AZC655395 BIR655395:BIY655395 BSN655395:BSU655395 CCJ655395:CCQ655395 CMF655395:CMM655395 CWB655395:CWI655395 DFX655395:DGE655395 DPT655395:DQA655395 DZP655395:DZW655395 EJL655395:EJS655395 ETH655395:ETO655395 FDD655395:FDK655395 FMZ655395:FNG655395 FWV655395:FXC655395 GGR655395:GGY655395 GQN655395:GQU655395 HAJ655395:HAQ655395 HKF655395:HKM655395 HUB655395:HUI655395 IDX655395:IEE655395 INT655395:IOA655395 IXP655395:IXW655395 JHL655395:JHS655395 JRH655395:JRO655395 KBD655395:KBK655395 KKZ655395:KLG655395 KUV655395:KVC655395 LER655395:LEY655395 LON655395:LOU655395 LYJ655395:LYQ655395 MIF655395:MIM655395 MSB655395:MSI655395 NBX655395:NCE655395 NLT655395:NMA655395 NVP655395:NVW655395 OFL655395:OFS655395 OPH655395:OPO655395 OZD655395:OZK655395 PIZ655395:PJG655395 PSV655395:PTC655395 QCR655395:QCY655395 QMN655395:QMU655395 QWJ655395:QWQ655395 RGF655395:RGM655395 RQB655395:RQI655395 RZX655395:SAE655395 SJT655395:SKA655395 STP655395:STW655395 TDL655395:TDS655395 TNH655395:TNO655395 TXD655395:TXK655395 UGZ655395:UHG655395 UQV655395:URC655395 VAR655395:VAY655395 VKN655395:VKU655395 VUJ655395:VUQ655395 WEF655395:WEM655395 WOB655395:WOI655395 WXX655395:WYE655395 BP720931:BW720931 LL720931:LS720931 VH720931:VO720931 AFD720931:AFK720931 AOZ720931:APG720931 AYV720931:AZC720931 BIR720931:BIY720931 BSN720931:BSU720931 CCJ720931:CCQ720931 CMF720931:CMM720931 CWB720931:CWI720931 DFX720931:DGE720931 DPT720931:DQA720931 DZP720931:DZW720931 EJL720931:EJS720931 ETH720931:ETO720931 FDD720931:FDK720931 FMZ720931:FNG720931 FWV720931:FXC720931 GGR720931:GGY720931 GQN720931:GQU720931 HAJ720931:HAQ720931 HKF720931:HKM720931 HUB720931:HUI720931 IDX720931:IEE720931 INT720931:IOA720931 IXP720931:IXW720931 JHL720931:JHS720931 JRH720931:JRO720931 KBD720931:KBK720931 KKZ720931:KLG720931 KUV720931:KVC720931 LER720931:LEY720931 LON720931:LOU720931 LYJ720931:LYQ720931 MIF720931:MIM720931 MSB720931:MSI720931 NBX720931:NCE720931 NLT720931:NMA720931 NVP720931:NVW720931 OFL720931:OFS720931 OPH720931:OPO720931 OZD720931:OZK720931 PIZ720931:PJG720931 PSV720931:PTC720931 QCR720931:QCY720931 QMN720931:QMU720931 QWJ720931:QWQ720931 RGF720931:RGM720931 RQB720931:RQI720931 RZX720931:SAE720931 SJT720931:SKA720931 STP720931:STW720931 TDL720931:TDS720931 TNH720931:TNO720931 TXD720931:TXK720931 UGZ720931:UHG720931 UQV720931:URC720931 VAR720931:VAY720931 VKN720931:VKU720931 VUJ720931:VUQ720931 WEF720931:WEM720931 WOB720931:WOI720931 WXX720931:WYE720931 BP786467:BW786467 LL786467:LS786467 VH786467:VO786467 AFD786467:AFK786467 AOZ786467:APG786467 AYV786467:AZC786467 BIR786467:BIY786467 BSN786467:BSU786467 CCJ786467:CCQ786467 CMF786467:CMM786467 CWB786467:CWI786467 DFX786467:DGE786467 DPT786467:DQA786467 DZP786467:DZW786467 EJL786467:EJS786467 ETH786467:ETO786467 FDD786467:FDK786467 FMZ786467:FNG786467 FWV786467:FXC786467 GGR786467:GGY786467 GQN786467:GQU786467 HAJ786467:HAQ786467 HKF786467:HKM786467 HUB786467:HUI786467 IDX786467:IEE786467 INT786467:IOA786467 IXP786467:IXW786467 JHL786467:JHS786467 JRH786467:JRO786467 KBD786467:KBK786467 KKZ786467:KLG786467 KUV786467:KVC786467 LER786467:LEY786467 LON786467:LOU786467 LYJ786467:LYQ786467 MIF786467:MIM786467 MSB786467:MSI786467 NBX786467:NCE786467 NLT786467:NMA786467 NVP786467:NVW786467 OFL786467:OFS786467 OPH786467:OPO786467 OZD786467:OZK786467 PIZ786467:PJG786467 PSV786467:PTC786467 QCR786467:QCY786467 QMN786467:QMU786467 QWJ786467:QWQ786467 RGF786467:RGM786467 RQB786467:RQI786467 RZX786467:SAE786467 SJT786467:SKA786467 STP786467:STW786467 TDL786467:TDS786467 TNH786467:TNO786467 TXD786467:TXK786467 UGZ786467:UHG786467 UQV786467:URC786467 VAR786467:VAY786467 VKN786467:VKU786467 VUJ786467:VUQ786467 WEF786467:WEM786467 WOB786467:WOI786467 WXX786467:WYE786467 BP852003:BW852003 LL852003:LS852003 VH852003:VO852003 AFD852003:AFK852003 AOZ852003:APG852003 AYV852003:AZC852003 BIR852003:BIY852003 BSN852003:BSU852003 CCJ852003:CCQ852003 CMF852003:CMM852003 CWB852003:CWI852003 DFX852003:DGE852003 DPT852003:DQA852003 DZP852003:DZW852003 EJL852003:EJS852003 ETH852003:ETO852003 FDD852003:FDK852003 FMZ852003:FNG852003 FWV852003:FXC852003 GGR852003:GGY852003 GQN852003:GQU852003 HAJ852003:HAQ852003 HKF852003:HKM852003 HUB852003:HUI852003 IDX852003:IEE852003 INT852003:IOA852003 IXP852003:IXW852003 JHL852003:JHS852003 JRH852003:JRO852003 KBD852003:KBK852003 KKZ852003:KLG852003 KUV852003:KVC852003 LER852003:LEY852003 LON852003:LOU852003 LYJ852003:LYQ852003 MIF852003:MIM852003 MSB852003:MSI852003 NBX852003:NCE852003 NLT852003:NMA852003 NVP852003:NVW852003 OFL852003:OFS852003 OPH852003:OPO852003 OZD852003:OZK852003 PIZ852003:PJG852003 PSV852003:PTC852003 QCR852003:QCY852003 QMN852003:QMU852003 QWJ852003:QWQ852003 RGF852003:RGM852003 RQB852003:RQI852003 RZX852003:SAE852003 SJT852003:SKA852003 STP852003:STW852003 TDL852003:TDS852003 TNH852003:TNO852003 TXD852003:TXK852003 UGZ852003:UHG852003 UQV852003:URC852003 VAR852003:VAY852003 VKN852003:VKU852003 VUJ852003:VUQ852003 WEF852003:WEM852003 WOB852003:WOI852003 WXX852003:WYE852003 BP917539:BW917539 LL917539:LS917539 VH917539:VO917539 AFD917539:AFK917539 AOZ917539:APG917539 AYV917539:AZC917539 BIR917539:BIY917539 BSN917539:BSU917539 CCJ917539:CCQ917539 CMF917539:CMM917539 CWB917539:CWI917539 DFX917539:DGE917539 DPT917539:DQA917539 DZP917539:DZW917539 EJL917539:EJS917539 ETH917539:ETO917539 FDD917539:FDK917539 FMZ917539:FNG917539 FWV917539:FXC917539 GGR917539:GGY917539 GQN917539:GQU917539 HAJ917539:HAQ917539 HKF917539:HKM917539 HUB917539:HUI917539 IDX917539:IEE917539 INT917539:IOA917539 IXP917539:IXW917539 JHL917539:JHS917539 JRH917539:JRO917539 KBD917539:KBK917539 KKZ917539:KLG917539 KUV917539:KVC917539 LER917539:LEY917539 LON917539:LOU917539 LYJ917539:LYQ917539 MIF917539:MIM917539 MSB917539:MSI917539 NBX917539:NCE917539 NLT917539:NMA917539 NVP917539:NVW917539 OFL917539:OFS917539 OPH917539:OPO917539 OZD917539:OZK917539 PIZ917539:PJG917539 PSV917539:PTC917539 QCR917539:QCY917539 QMN917539:QMU917539 QWJ917539:QWQ917539 RGF917539:RGM917539 RQB917539:RQI917539 RZX917539:SAE917539 SJT917539:SKA917539 STP917539:STW917539 TDL917539:TDS917539 TNH917539:TNO917539 TXD917539:TXK917539 UGZ917539:UHG917539 UQV917539:URC917539 VAR917539:VAY917539 VKN917539:VKU917539 VUJ917539:VUQ917539 WEF917539:WEM917539 WOB917539:WOI917539 WXX917539:WYE917539 BP983075:BW983075 LL983075:LS983075 VH983075:VO983075 AFD983075:AFK983075 AOZ983075:APG983075 AYV983075:AZC983075 BIR983075:BIY983075 BSN983075:BSU983075 CCJ983075:CCQ983075 CMF983075:CMM983075 CWB983075:CWI983075 DFX983075:DGE983075 DPT983075:DQA983075 DZP983075:DZW983075 EJL983075:EJS983075 ETH983075:ETO983075 FDD983075:FDK983075 FMZ983075:FNG983075 FWV983075:FXC983075 GGR983075:GGY983075 GQN983075:GQU983075 HAJ983075:HAQ983075 HKF983075:HKM983075 HUB983075:HUI983075 IDX983075:IEE983075 INT983075:IOA983075 IXP983075:IXW983075 JHL983075:JHS983075 JRH983075:JRO983075 KBD983075:KBK983075 KKZ983075:KLG983075 KUV983075:KVC983075 LER983075:LEY983075 LON983075:LOU983075 LYJ983075:LYQ983075 MIF983075:MIM983075 MSB983075:MSI983075 NBX983075:NCE983075 NLT983075:NMA983075 NVP983075:NVW983075 OFL983075:OFS983075 OPH983075:OPO983075 OZD983075:OZK983075 PIZ983075:PJG983075 PSV983075:PTC983075 QCR983075:QCY983075 QMN983075:QMU983075 QWJ983075:QWQ983075 RGF983075:RGM983075 RQB983075:RQI983075 RZX983075:SAE983075 SJT983075:SKA983075 STP983075:STW983075 TDL983075:TDS983075 TNH983075:TNO983075 TXD983075:TXK983075 UGZ983075:UHG983075 UQV983075:URC983075 VAR983075:VAY983075 VKN983075:VKU983075 VUJ983075:VUQ983075 WEF983075:WEM983075 WOB983075:WOI983075 WXX983075:WYE983075">
      <formula1>5</formula1>
    </dataValidation>
    <dataValidation type="textLength" imeMode="disabled" operator="equal" allowBlank="1" showInputMessage="1" showErrorMessage="1" error="入力された桁数が不正です。_x000a_3ケタで再度入力してください。" sqref="BC20:BG20 KY20:LC20 UU20:UY20 AEQ20:AEU20 AOM20:AOQ20 AYI20:AYM20 BIE20:BII20 BSA20:BSE20 CBW20:CCA20 CLS20:CLW20 CVO20:CVS20 DFK20:DFO20 DPG20:DPK20 DZC20:DZG20 EIY20:EJC20 ESU20:ESY20 FCQ20:FCU20 FMM20:FMQ20 FWI20:FWM20 GGE20:GGI20 GQA20:GQE20 GZW20:HAA20 HJS20:HJW20 HTO20:HTS20 IDK20:IDO20 ING20:INK20 IXC20:IXG20 JGY20:JHC20 JQU20:JQY20 KAQ20:KAU20 KKM20:KKQ20 KUI20:KUM20 LEE20:LEI20 LOA20:LOE20 LXW20:LYA20 MHS20:MHW20 MRO20:MRS20 NBK20:NBO20 NLG20:NLK20 NVC20:NVG20 OEY20:OFC20 OOU20:OOY20 OYQ20:OYU20 PIM20:PIQ20 PSI20:PSM20 QCE20:QCI20 QMA20:QME20 QVW20:QWA20 RFS20:RFW20 RPO20:RPS20 RZK20:RZO20 SJG20:SJK20 STC20:STG20 TCY20:TDC20 TMU20:TMY20 TWQ20:TWU20 UGM20:UGQ20 UQI20:UQM20 VAE20:VAI20 VKA20:VKE20 VTW20:VUA20 WDS20:WDW20 WNO20:WNS20 WXK20:WXO20 BC65556:BG65556 KY65556:LC65556 UU65556:UY65556 AEQ65556:AEU65556 AOM65556:AOQ65556 AYI65556:AYM65556 BIE65556:BII65556 BSA65556:BSE65556 CBW65556:CCA65556 CLS65556:CLW65556 CVO65556:CVS65556 DFK65556:DFO65556 DPG65556:DPK65556 DZC65556:DZG65556 EIY65556:EJC65556 ESU65556:ESY65556 FCQ65556:FCU65556 FMM65556:FMQ65556 FWI65556:FWM65556 GGE65556:GGI65556 GQA65556:GQE65556 GZW65556:HAA65556 HJS65556:HJW65556 HTO65556:HTS65556 IDK65556:IDO65556 ING65556:INK65556 IXC65556:IXG65556 JGY65556:JHC65556 JQU65556:JQY65556 KAQ65556:KAU65556 KKM65556:KKQ65556 KUI65556:KUM65556 LEE65556:LEI65556 LOA65556:LOE65556 LXW65556:LYA65556 MHS65556:MHW65556 MRO65556:MRS65556 NBK65556:NBO65556 NLG65556:NLK65556 NVC65556:NVG65556 OEY65556:OFC65556 OOU65556:OOY65556 OYQ65556:OYU65556 PIM65556:PIQ65556 PSI65556:PSM65556 QCE65556:QCI65556 QMA65556:QME65556 QVW65556:QWA65556 RFS65556:RFW65556 RPO65556:RPS65556 RZK65556:RZO65556 SJG65556:SJK65556 STC65556:STG65556 TCY65556:TDC65556 TMU65556:TMY65556 TWQ65556:TWU65556 UGM65556:UGQ65556 UQI65556:UQM65556 VAE65556:VAI65556 VKA65556:VKE65556 VTW65556:VUA65556 WDS65556:WDW65556 WNO65556:WNS65556 WXK65556:WXO65556 BC131092:BG131092 KY131092:LC131092 UU131092:UY131092 AEQ131092:AEU131092 AOM131092:AOQ131092 AYI131092:AYM131092 BIE131092:BII131092 BSA131092:BSE131092 CBW131092:CCA131092 CLS131092:CLW131092 CVO131092:CVS131092 DFK131092:DFO131092 DPG131092:DPK131092 DZC131092:DZG131092 EIY131092:EJC131092 ESU131092:ESY131092 FCQ131092:FCU131092 FMM131092:FMQ131092 FWI131092:FWM131092 GGE131092:GGI131092 GQA131092:GQE131092 GZW131092:HAA131092 HJS131092:HJW131092 HTO131092:HTS131092 IDK131092:IDO131092 ING131092:INK131092 IXC131092:IXG131092 JGY131092:JHC131092 JQU131092:JQY131092 KAQ131092:KAU131092 KKM131092:KKQ131092 KUI131092:KUM131092 LEE131092:LEI131092 LOA131092:LOE131092 LXW131092:LYA131092 MHS131092:MHW131092 MRO131092:MRS131092 NBK131092:NBO131092 NLG131092:NLK131092 NVC131092:NVG131092 OEY131092:OFC131092 OOU131092:OOY131092 OYQ131092:OYU131092 PIM131092:PIQ131092 PSI131092:PSM131092 QCE131092:QCI131092 QMA131092:QME131092 QVW131092:QWA131092 RFS131092:RFW131092 RPO131092:RPS131092 RZK131092:RZO131092 SJG131092:SJK131092 STC131092:STG131092 TCY131092:TDC131092 TMU131092:TMY131092 TWQ131092:TWU131092 UGM131092:UGQ131092 UQI131092:UQM131092 VAE131092:VAI131092 VKA131092:VKE131092 VTW131092:VUA131092 WDS131092:WDW131092 WNO131092:WNS131092 WXK131092:WXO131092 BC196628:BG196628 KY196628:LC196628 UU196628:UY196628 AEQ196628:AEU196628 AOM196628:AOQ196628 AYI196628:AYM196628 BIE196628:BII196628 BSA196628:BSE196628 CBW196628:CCA196628 CLS196628:CLW196628 CVO196628:CVS196628 DFK196628:DFO196628 DPG196628:DPK196628 DZC196628:DZG196628 EIY196628:EJC196628 ESU196628:ESY196628 FCQ196628:FCU196628 FMM196628:FMQ196628 FWI196628:FWM196628 GGE196628:GGI196628 GQA196628:GQE196628 GZW196628:HAA196628 HJS196628:HJW196628 HTO196628:HTS196628 IDK196628:IDO196628 ING196628:INK196628 IXC196628:IXG196628 JGY196628:JHC196628 JQU196628:JQY196628 KAQ196628:KAU196628 KKM196628:KKQ196628 KUI196628:KUM196628 LEE196628:LEI196628 LOA196628:LOE196628 LXW196628:LYA196628 MHS196628:MHW196628 MRO196628:MRS196628 NBK196628:NBO196628 NLG196628:NLK196628 NVC196628:NVG196628 OEY196628:OFC196628 OOU196628:OOY196628 OYQ196628:OYU196628 PIM196628:PIQ196628 PSI196628:PSM196628 QCE196628:QCI196628 QMA196628:QME196628 QVW196628:QWA196628 RFS196628:RFW196628 RPO196628:RPS196628 RZK196628:RZO196628 SJG196628:SJK196628 STC196628:STG196628 TCY196628:TDC196628 TMU196628:TMY196628 TWQ196628:TWU196628 UGM196628:UGQ196628 UQI196628:UQM196628 VAE196628:VAI196628 VKA196628:VKE196628 VTW196628:VUA196628 WDS196628:WDW196628 WNO196628:WNS196628 WXK196628:WXO196628 BC262164:BG262164 KY262164:LC262164 UU262164:UY262164 AEQ262164:AEU262164 AOM262164:AOQ262164 AYI262164:AYM262164 BIE262164:BII262164 BSA262164:BSE262164 CBW262164:CCA262164 CLS262164:CLW262164 CVO262164:CVS262164 DFK262164:DFO262164 DPG262164:DPK262164 DZC262164:DZG262164 EIY262164:EJC262164 ESU262164:ESY262164 FCQ262164:FCU262164 FMM262164:FMQ262164 FWI262164:FWM262164 GGE262164:GGI262164 GQA262164:GQE262164 GZW262164:HAA262164 HJS262164:HJW262164 HTO262164:HTS262164 IDK262164:IDO262164 ING262164:INK262164 IXC262164:IXG262164 JGY262164:JHC262164 JQU262164:JQY262164 KAQ262164:KAU262164 KKM262164:KKQ262164 KUI262164:KUM262164 LEE262164:LEI262164 LOA262164:LOE262164 LXW262164:LYA262164 MHS262164:MHW262164 MRO262164:MRS262164 NBK262164:NBO262164 NLG262164:NLK262164 NVC262164:NVG262164 OEY262164:OFC262164 OOU262164:OOY262164 OYQ262164:OYU262164 PIM262164:PIQ262164 PSI262164:PSM262164 QCE262164:QCI262164 QMA262164:QME262164 QVW262164:QWA262164 RFS262164:RFW262164 RPO262164:RPS262164 RZK262164:RZO262164 SJG262164:SJK262164 STC262164:STG262164 TCY262164:TDC262164 TMU262164:TMY262164 TWQ262164:TWU262164 UGM262164:UGQ262164 UQI262164:UQM262164 VAE262164:VAI262164 VKA262164:VKE262164 VTW262164:VUA262164 WDS262164:WDW262164 WNO262164:WNS262164 WXK262164:WXO262164 BC327700:BG327700 KY327700:LC327700 UU327700:UY327700 AEQ327700:AEU327700 AOM327700:AOQ327700 AYI327700:AYM327700 BIE327700:BII327700 BSA327700:BSE327700 CBW327700:CCA327700 CLS327700:CLW327700 CVO327700:CVS327700 DFK327700:DFO327700 DPG327700:DPK327700 DZC327700:DZG327700 EIY327700:EJC327700 ESU327700:ESY327700 FCQ327700:FCU327700 FMM327700:FMQ327700 FWI327700:FWM327700 GGE327700:GGI327700 GQA327700:GQE327700 GZW327700:HAA327700 HJS327700:HJW327700 HTO327700:HTS327700 IDK327700:IDO327700 ING327700:INK327700 IXC327700:IXG327700 JGY327700:JHC327700 JQU327700:JQY327700 KAQ327700:KAU327700 KKM327700:KKQ327700 KUI327700:KUM327700 LEE327700:LEI327700 LOA327700:LOE327700 LXW327700:LYA327700 MHS327700:MHW327700 MRO327700:MRS327700 NBK327700:NBO327700 NLG327700:NLK327700 NVC327700:NVG327700 OEY327700:OFC327700 OOU327700:OOY327700 OYQ327700:OYU327700 PIM327700:PIQ327700 PSI327700:PSM327700 QCE327700:QCI327700 QMA327700:QME327700 QVW327700:QWA327700 RFS327700:RFW327700 RPO327700:RPS327700 RZK327700:RZO327700 SJG327700:SJK327700 STC327700:STG327700 TCY327700:TDC327700 TMU327700:TMY327700 TWQ327700:TWU327700 UGM327700:UGQ327700 UQI327700:UQM327700 VAE327700:VAI327700 VKA327700:VKE327700 VTW327700:VUA327700 WDS327700:WDW327700 WNO327700:WNS327700 WXK327700:WXO327700 BC393236:BG393236 KY393236:LC393236 UU393236:UY393236 AEQ393236:AEU393236 AOM393236:AOQ393236 AYI393236:AYM393236 BIE393236:BII393236 BSA393236:BSE393236 CBW393236:CCA393236 CLS393236:CLW393236 CVO393236:CVS393236 DFK393236:DFO393236 DPG393236:DPK393236 DZC393236:DZG393236 EIY393236:EJC393236 ESU393236:ESY393236 FCQ393236:FCU393236 FMM393236:FMQ393236 FWI393236:FWM393236 GGE393236:GGI393236 GQA393236:GQE393236 GZW393236:HAA393236 HJS393236:HJW393236 HTO393236:HTS393236 IDK393236:IDO393236 ING393236:INK393236 IXC393236:IXG393236 JGY393236:JHC393236 JQU393236:JQY393236 KAQ393236:KAU393236 KKM393236:KKQ393236 KUI393236:KUM393236 LEE393236:LEI393236 LOA393236:LOE393236 LXW393236:LYA393236 MHS393236:MHW393236 MRO393236:MRS393236 NBK393236:NBO393236 NLG393236:NLK393236 NVC393236:NVG393236 OEY393236:OFC393236 OOU393236:OOY393236 OYQ393236:OYU393236 PIM393236:PIQ393236 PSI393236:PSM393236 QCE393236:QCI393236 QMA393236:QME393236 QVW393236:QWA393236 RFS393236:RFW393236 RPO393236:RPS393236 RZK393236:RZO393236 SJG393236:SJK393236 STC393236:STG393236 TCY393236:TDC393236 TMU393236:TMY393236 TWQ393236:TWU393236 UGM393236:UGQ393236 UQI393236:UQM393236 VAE393236:VAI393236 VKA393236:VKE393236 VTW393236:VUA393236 WDS393236:WDW393236 WNO393236:WNS393236 WXK393236:WXO393236 BC458772:BG458772 KY458772:LC458772 UU458772:UY458772 AEQ458772:AEU458772 AOM458772:AOQ458772 AYI458772:AYM458772 BIE458772:BII458772 BSA458772:BSE458772 CBW458772:CCA458772 CLS458772:CLW458772 CVO458772:CVS458772 DFK458772:DFO458772 DPG458772:DPK458772 DZC458772:DZG458772 EIY458772:EJC458772 ESU458772:ESY458772 FCQ458772:FCU458772 FMM458772:FMQ458772 FWI458772:FWM458772 GGE458772:GGI458772 GQA458772:GQE458772 GZW458772:HAA458772 HJS458772:HJW458772 HTO458772:HTS458772 IDK458772:IDO458772 ING458772:INK458772 IXC458772:IXG458772 JGY458772:JHC458772 JQU458772:JQY458772 KAQ458772:KAU458772 KKM458772:KKQ458772 KUI458772:KUM458772 LEE458772:LEI458772 LOA458772:LOE458772 LXW458772:LYA458772 MHS458772:MHW458772 MRO458772:MRS458772 NBK458772:NBO458772 NLG458772:NLK458772 NVC458772:NVG458772 OEY458772:OFC458772 OOU458772:OOY458772 OYQ458772:OYU458772 PIM458772:PIQ458772 PSI458772:PSM458772 QCE458772:QCI458772 QMA458772:QME458772 QVW458772:QWA458772 RFS458772:RFW458772 RPO458772:RPS458772 RZK458772:RZO458772 SJG458772:SJK458772 STC458772:STG458772 TCY458772:TDC458772 TMU458772:TMY458772 TWQ458772:TWU458772 UGM458772:UGQ458772 UQI458772:UQM458772 VAE458772:VAI458772 VKA458772:VKE458772 VTW458772:VUA458772 WDS458772:WDW458772 WNO458772:WNS458772 WXK458772:WXO458772 BC524308:BG524308 KY524308:LC524308 UU524308:UY524308 AEQ524308:AEU524308 AOM524308:AOQ524308 AYI524308:AYM524308 BIE524308:BII524308 BSA524308:BSE524308 CBW524308:CCA524308 CLS524308:CLW524308 CVO524308:CVS524308 DFK524308:DFO524308 DPG524308:DPK524308 DZC524308:DZG524308 EIY524308:EJC524308 ESU524308:ESY524308 FCQ524308:FCU524308 FMM524308:FMQ524308 FWI524308:FWM524308 GGE524308:GGI524308 GQA524308:GQE524308 GZW524308:HAA524308 HJS524308:HJW524308 HTO524308:HTS524308 IDK524308:IDO524308 ING524308:INK524308 IXC524308:IXG524308 JGY524308:JHC524308 JQU524308:JQY524308 KAQ524308:KAU524308 KKM524308:KKQ524308 KUI524308:KUM524308 LEE524308:LEI524308 LOA524308:LOE524308 LXW524308:LYA524308 MHS524308:MHW524308 MRO524308:MRS524308 NBK524308:NBO524308 NLG524308:NLK524308 NVC524308:NVG524308 OEY524308:OFC524308 OOU524308:OOY524308 OYQ524308:OYU524308 PIM524308:PIQ524308 PSI524308:PSM524308 QCE524308:QCI524308 QMA524308:QME524308 QVW524308:QWA524308 RFS524308:RFW524308 RPO524308:RPS524308 RZK524308:RZO524308 SJG524308:SJK524308 STC524308:STG524308 TCY524308:TDC524308 TMU524308:TMY524308 TWQ524308:TWU524308 UGM524308:UGQ524308 UQI524308:UQM524308 VAE524308:VAI524308 VKA524308:VKE524308 VTW524308:VUA524308 WDS524308:WDW524308 WNO524308:WNS524308 WXK524308:WXO524308 BC589844:BG589844 KY589844:LC589844 UU589844:UY589844 AEQ589844:AEU589844 AOM589844:AOQ589844 AYI589844:AYM589844 BIE589844:BII589844 BSA589844:BSE589844 CBW589844:CCA589844 CLS589844:CLW589844 CVO589844:CVS589844 DFK589844:DFO589844 DPG589844:DPK589844 DZC589844:DZG589844 EIY589844:EJC589844 ESU589844:ESY589844 FCQ589844:FCU589844 FMM589844:FMQ589844 FWI589844:FWM589844 GGE589844:GGI589844 GQA589844:GQE589844 GZW589844:HAA589844 HJS589844:HJW589844 HTO589844:HTS589844 IDK589844:IDO589844 ING589844:INK589844 IXC589844:IXG589844 JGY589844:JHC589844 JQU589844:JQY589844 KAQ589844:KAU589844 KKM589844:KKQ589844 KUI589844:KUM589844 LEE589844:LEI589844 LOA589844:LOE589844 LXW589844:LYA589844 MHS589844:MHW589844 MRO589844:MRS589844 NBK589844:NBO589844 NLG589844:NLK589844 NVC589844:NVG589844 OEY589844:OFC589844 OOU589844:OOY589844 OYQ589844:OYU589844 PIM589844:PIQ589844 PSI589844:PSM589844 QCE589844:QCI589844 QMA589844:QME589844 QVW589844:QWA589844 RFS589844:RFW589844 RPO589844:RPS589844 RZK589844:RZO589844 SJG589844:SJK589844 STC589844:STG589844 TCY589844:TDC589844 TMU589844:TMY589844 TWQ589844:TWU589844 UGM589844:UGQ589844 UQI589844:UQM589844 VAE589844:VAI589844 VKA589844:VKE589844 VTW589844:VUA589844 WDS589844:WDW589844 WNO589844:WNS589844 WXK589844:WXO589844 BC655380:BG655380 KY655380:LC655380 UU655380:UY655380 AEQ655380:AEU655380 AOM655380:AOQ655380 AYI655380:AYM655380 BIE655380:BII655380 BSA655380:BSE655380 CBW655380:CCA655380 CLS655380:CLW655380 CVO655380:CVS655380 DFK655380:DFO655380 DPG655380:DPK655380 DZC655380:DZG655380 EIY655380:EJC655380 ESU655380:ESY655380 FCQ655380:FCU655380 FMM655380:FMQ655380 FWI655380:FWM655380 GGE655380:GGI655380 GQA655380:GQE655380 GZW655380:HAA655380 HJS655380:HJW655380 HTO655380:HTS655380 IDK655380:IDO655380 ING655380:INK655380 IXC655380:IXG655380 JGY655380:JHC655380 JQU655380:JQY655380 KAQ655380:KAU655380 KKM655380:KKQ655380 KUI655380:KUM655380 LEE655380:LEI655380 LOA655380:LOE655380 LXW655380:LYA655380 MHS655380:MHW655380 MRO655380:MRS655380 NBK655380:NBO655380 NLG655380:NLK655380 NVC655380:NVG655380 OEY655380:OFC655380 OOU655380:OOY655380 OYQ655380:OYU655380 PIM655380:PIQ655380 PSI655380:PSM655380 QCE655380:QCI655380 QMA655380:QME655380 QVW655380:QWA655380 RFS655380:RFW655380 RPO655380:RPS655380 RZK655380:RZO655380 SJG655380:SJK655380 STC655380:STG655380 TCY655380:TDC655380 TMU655380:TMY655380 TWQ655380:TWU655380 UGM655380:UGQ655380 UQI655380:UQM655380 VAE655380:VAI655380 VKA655380:VKE655380 VTW655380:VUA655380 WDS655380:WDW655380 WNO655380:WNS655380 WXK655380:WXO655380 BC720916:BG720916 KY720916:LC720916 UU720916:UY720916 AEQ720916:AEU720916 AOM720916:AOQ720916 AYI720916:AYM720916 BIE720916:BII720916 BSA720916:BSE720916 CBW720916:CCA720916 CLS720916:CLW720916 CVO720916:CVS720916 DFK720916:DFO720916 DPG720916:DPK720916 DZC720916:DZG720916 EIY720916:EJC720916 ESU720916:ESY720916 FCQ720916:FCU720916 FMM720916:FMQ720916 FWI720916:FWM720916 GGE720916:GGI720916 GQA720916:GQE720916 GZW720916:HAA720916 HJS720916:HJW720916 HTO720916:HTS720916 IDK720916:IDO720916 ING720916:INK720916 IXC720916:IXG720916 JGY720916:JHC720916 JQU720916:JQY720916 KAQ720916:KAU720916 KKM720916:KKQ720916 KUI720916:KUM720916 LEE720916:LEI720916 LOA720916:LOE720916 LXW720916:LYA720916 MHS720916:MHW720916 MRO720916:MRS720916 NBK720916:NBO720916 NLG720916:NLK720916 NVC720916:NVG720916 OEY720916:OFC720916 OOU720916:OOY720916 OYQ720916:OYU720916 PIM720916:PIQ720916 PSI720916:PSM720916 QCE720916:QCI720916 QMA720916:QME720916 QVW720916:QWA720916 RFS720916:RFW720916 RPO720916:RPS720916 RZK720916:RZO720916 SJG720916:SJK720916 STC720916:STG720916 TCY720916:TDC720916 TMU720916:TMY720916 TWQ720916:TWU720916 UGM720916:UGQ720916 UQI720916:UQM720916 VAE720916:VAI720916 VKA720916:VKE720916 VTW720916:VUA720916 WDS720916:WDW720916 WNO720916:WNS720916 WXK720916:WXO720916 BC786452:BG786452 KY786452:LC786452 UU786452:UY786452 AEQ786452:AEU786452 AOM786452:AOQ786452 AYI786452:AYM786452 BIE786452:BII786452 BSA786452:BSE786452 CBW786452:CCA786452 CLS786452:CLW786452 CVO786452:CVS786452 DFK786452:DFO786452 DPG786452:DPK786452 DZC786452:DZG786452 EIY786452:EJC786452 ESU786452:ESY786452 FCQ786452:FCU786452 FMM786452:FMQ786452 FWI786452:FWM786452 GGE786452:GGI786452 GQA786452:GQE786452 GZW786452:HAA786452 HJS786452:HJW786452 HTO786452:HTS786452 IDK786452:IDO786452 ING786452:INK786452 IXC786452:IXG786452 JGY786452:JHC786452 JQU786452:JQY786452 KAQ786452:KAU786452 KKM786452:KKQ786452 KUI786452:KUM786452 LEE786452:LEI786452 LOA786452:LOE786452 LXW786452:LYA786452 MHS786452:MHW786452 MRO786452:MRS786452 NBK786452:NBO786452 NLG786452:NLK786452 NVC786452:NVG786452 OEY786452:OFC786452 OOU786452:OOY786452 OYQ786452:OYU786452 PIM786452:PIQ786452 PSI786452:PSM786452 QCE786452:QCI786452 QMA786452:QME786452 QVW786452:QWA786452 RFS786452:RFW786452 RPO786452:RPS786452 RZK786452:RZO786452 SJG786452:SJK786452 STC786452:STG786452 TCY786452:TDC786452 TMU786452:TMY786452 TWQ786452:TWU786452 UGM786452:UGQ786452 UQI786452:UQM786452 VAE786452:VAI786452 VKA786452:VKE786452 VTW786452:VUA786452 WDS786452:WDW786452 WNO786452:WNS786452 WXK786452:WXO786452 BC851988:BG851988 KY851988:LC851988 UU851988:UY851988 AEQ851988:AEU851988 AOM851988:AOQ851988 AYI851988:AYM851988 BIE851988:BII851988 BSA851988:BSE851988 CBW851988:CCA851988 CLS851988:CLW851988 CVO851988:CVS851988 DFK851988:DFO851988 DPG851988:DPK851988 DZC851988:DZG851988 EIY851988:EJC851988 ESU851988:ESY851988 FCQ851988:FCU851988 FMM851988:FMQ851988 FWI851988:FWM851988 GGE851988:GGI851988 GQA851988:GQE851988 GZW851988:HAA851988 HJS851988:HJW851988 HTO851988:HTS851988 IDK851988:IDO851988 ING851988:INK851988 IXC851988:IXG851988 JGY851988:JHC851988 JQU851988:JQY851988 KAQ851988:KAU851988 KKM851988:KKQ851988 KUI851988:KUM851988 LEE851988:LEI851988 LOA851988:LOE851988 LXW851988:LYA851988 MHS851988:MHW851988 MRO851988:MRS851988 NBK851988:NBO851988 NLG851988:NLK851988 NVC851988:NVG851988 OEY851988:OFC851988 OOU851988:OOY851988 OYQ851988:OYU851988 PIM851988:PIQ851988 PSI851988:PSM851988 QCE851988:QCI851988 QMA851988:QME851988 QVW851988:QWA851988 RFS851988:RFW851988 RPO851988:RPS851988 RZK851988:RZO851988 SJG851988:SJK851988 STC851988:STG851988 TCY851988:TDC851988 TMU851988:TMY851988 TWQ851988:TWU851988 UGM851988:UGQ851988 UQI851988:UQM851988 VAE851988:VAI851988 VKA851988:VKE851988 VTW851988:VUA851988 WDS851988:WDW851988 WNO851988:WNS851988 WXK851988:WXO851988 BC917524:BG917524 KY917524:LC917524 UU917524:UY917524 AEQ917524:AEU917524 AOM917524:AOQ917524 AYI917524:AYM917524 BIE917524:BII917524 BSA917524:BSE917524 CBW917524:CCA917524 CLS917524:CLW917524 CVO917524:CVS917524 DFK917524:DFO917524 DPG917524:DPK917524 DZC917524:DZG917524 EIY917524:EJC917524 ESU917524:ESY917524 FCQ917524:FCU917524 FMM917524:FMQ917524 FWI917524:FWM917524 GGE917524:GGI917524 GQA917524:GQE917524 GZW917524:HAA917524 HJS917524:HJW917524 HTO917524:HTS917524 IDK917524:IDO917524 ING917524:INK917524 IXC917524:IXG917524 JGY917524:JHC917524 JQU917524:JQY917524 KAQ917524:KAU917524 KKM917524:KKQ917524 KUI917524:KUM917524 LEE917524:LEI917524 LOA917524:LOE917524 LXW917524:LYA917524 MHS917524:MHW917524 MRO917524:MRS917524 NBK917524:NBO917524 NLG917524:NLK917524 NVC917524:NVG917524 OEY917524:OFC917524 OOU917524:OOY917524 OYQ917524:OYU917524 PIM917524:PIQ917524 PSI917524:PSM917524 QCE917524:QCI917524 QMA917524:QME917524 QVW917524:QWA917524 RFS917524:RFW917524 RPO917524:RPS917524 RZK917524:RZO917524 SJG917524:SJK917524 STC917524:STG917524 TCY917524:TDC917524 TMU917524:TMY917524 TWQ917524:TWU917524 UGM917524:UGQ917524 UQI917524:UQM917524 VAE917524:VAI917524 VKA917524:VKE917524 VTW917524:VUA917524 WDS917524:WDW917524 WNO917524:WNS917524 WXK917524:WXO917524 BC983060:BG983060 KY983060:LC983060 UU983060:UY983060 AEQ983060:AEU983060 AOM983060:AOQ983060 AYI983060:AYM983060 BIE983060:BII983060 BSA983060:BSE983060 CBW983060:CCA983060 CLS983060:CLW983060 CVO983060:CVS983060 DFK983060:DFO983060 DPG983060:DPK983060 DZC983060:DZG983060 EIY983060:EJC983060 ESU983060:ESY983060 FCQ983060:FCU983060 FMM983060:FMQ983060 FWI983060:FWM983060 GGE983060:GGI983060 GQA983060:GQE983060 GZW983060:HAA983060 HJS983060:HJW983060 HTO983060:HTS983060 IDK983060:IDO983060 ING983060:INK983060 IXC983060:IXG983060 JGY983060:JHC983060 JQU983060:JQY983060 KAQ983060:KAU983060 KKM983060:KKQ983060 KUI983060:KUM983060 LEE983060:LEI983060 LOA983060:LOE983060 LXW983060:LYA983060 MHS983060:MHW983060 MRO983060:MRS983060 NBK983060:NBO983060 NLG983060:NLK983060 NVC983060:NVG983060 OEY983060:OFC983060 OOU983060:OOY983060 OYQ983060:OYU983060 PIM983060:PIQ983060 PSI983060:PSM983060 QCE983060:QCI983060 QMA983060:QME983060 QVW983060:QWA983060 RFS983060:RFW983060 RPO983060:RPS983060 RZK983060:RZO983060 SJG983060:SJK983060 STC983060:STG983060 TCY983060:TDC983060 TMU983060:TMY983060 TWQ983060:TWU983060 UGM983060:UGQ983060 UQI983060:UQM983060 VAE983060:VAI983060 VKA983060:VKE983060 VTW983060:VUA983060 WDS983060:WDW983060 WNO983060:WNS983060 WXK983060:WXO983060">
      <formula1>3</formula1>
    </dataValidation>
    <dataValidation type="textLength" imeMode="disabled" operator="equal" allowBlank="1" showInputMessage="1" showErrorMessage="1" error="入力された桁数が不正です。_x000a_4ケタで再度入力してください。" sqref="BJ20:BN20 LF20:LJ20 VB20:VF20 AEX20:AFB20 AOT20:AOX20 AYP20:AYT20 BIL20:BIP20 BSH20:BSL20 CCD20:CCH20 CLZ20:CMD20 CVV20:CVZ20 DFR20:DFV20 DPN20:DPR20 DZJ20:DZN20 EJF20:EJJ20 ETB20:ETF20 FCX20:FDB20 FMT20:FMX20 FWP20:FWT20 GGL20:GGP20 GQH20:GQL20 HAD20:HAH20 HJZ20:HKD20 HTV20:HTZ20 IDR20:IDV20 INN20:INR20 IXJ20:IXN20 JHF20:JHJ20 JRB20:JRF20 KAX20:KBB20 KKT20:KKX20 KUP20:KUT20 LEL20:LEP20 LOH20:LOL20 LYD20:LYH20 MHZ20:MID20 MRV20:MRZ20 NBR20:NBV20 NLN20:NLR20 NVJ20:NVN20 OFF20:OFJ20 OPB20:OPF20 OYX20:OZB20 PIT20:PIX20 PSP20:PST20 QCL20:QCP20 QMH20:QML20 QWD20:QWH20 RFZ20:RGD20 RPV20:RPZ20 RZR20:RZV20 SJN20:SJR20 STJ20:STN20 TDF20:TDJ20 TNB20:TNF20 TWX20:TXB20 UGT20:UGX20 UQP20:UQT20 VAL20:VAP20 VKH20:VKL20 VUD20:VUH20 WDZ20:WED20 WNV20:WNZ20 WXR20:WXV20 BJ65556:BN65556 LF65556:LJ65556 VB65556:VF65556 AEX65556:AFB65556 AOT65556:AOX65556 AYP65556:AYT65556 BIL65556:BIP65556 BSH65556:BSL65556 CCD65556:CCH65556 CLZ65556:CMD65556 CVV65556:CVZ65556 DFR65556:DFV65556 DPN65556:DPR65556 DZJ65556:DZN65556 EJF65556:EJJ65556 ETB65556:ETF65556 FCX65556:FDB65556 FMT65556:FMX65556 FWP65556:FWT65556 GGL65556:GGP65556 GQH65556:GQL65556 HAD65556:HAH65556 HJZ65556:HKD65556 HTV65556:HTZ65556 IDR65556:IDV65556 INN65556:INR65556 IXJ65556:IXN65556 JHF65556:JHJ65556 JRB65556:JRF65556 KAX65556:KBB65556 KKT65556:KKX65556 KUP65556:KUT65556 LEL65556:LEP65556 LOH65556:LOL65556 LYD65556:LYH65556 MHZ65556:MID65556 MRV65556:MRZ65556 NBR65556:NBV65556 NLN65556:NLR65556 NVJ65556:NVN65556 OFF65556:OFJ65556 OPB65556:OPF65556 OYX65556:OZB65556 PIT65556:PIX65556 PSP65556:PST65556 QCL65556:QCP65556 QMH65556:QML65556 QWD65556:QWH65556 RFZ65556:RGD65556 RPV65556:RPZ65556 RZR65556:RZV65556 SJN65556:SJR65556 STJ65556:STN65556 TDF65556:TDJ65556 TNB65556:TNF65556 TWX65556:TXB65556 UGT65556:UGX65556 UQP65556:UQT65556 VAL65556:VAP65556 VKH65556:VKL65556 VUD65556:VUH65556 WDZ65556:WED65556 WNV65556:WNZ65556 WXR65556:WXV65556 BJ131092:BN131092 LF131092:LJ131092 VB131092:VF131092 AEX131092:AFB131092 AOT131092:AOX131092 AYP131092:AYT131092 BIL131092:BIP131092 BSH131092:BSL131092 CCD131092:CCH131092 CLZ131092:CMD131092 CVV131092:CVZ131092 DFR131092:DFV131092 DPN131092:DPR131092 DZJ131092:DZN131092 EJF131092:EJJ131092 ETB131092:ETF131092 FCX131092:FDB131092 FMT131092:FMX131092 FWP131092:FWT131092 GGL131092:GGP131092 GQH131092:GQL131092 HAD131092:HAH131092 HJZ131092:HKD131092 HTV131092:HTZ131092 IDR131092:IDV131092 INN131092:INR131092 IXJ131092:IXN131092 JHF131092:JHJ131092 JRB131092:JRF131092 KAX131092:KBB131092 KKT131092:KKX131092 KUP131092:KUT131092 LEL131092:LEP131092 LOH131092:LOL131092 LYD131092:LYH131092 MHZ131092:MID131092 MRV131092:MRZ131092 NBR131092:NBV131092 NLN131092:NLR131092 NVJ131092:NVN131092 OFF131092:OFJ131092 OPB131092:OPF131092 OYX131092:OZB131092 PIT131092:PIX131092 PSP131092:PST131092 QCL131092:QCP131092 QMH131092:QML131092 QWD131092:QWH131092 RFZ131092:RGD131092 RPV131092:RPZ131092 RZR131092:RZV131092 SJN131092:SJR131092 STJ131092:STN131092 TDF131092:TDJ131092 TNB131092:TNF131092 TWX131092:TXB131092 UGT131092:UGX131092 UQP131092:UQT131092 VAL131092:VAP131092 VKH131092:VKL131092 VUD131092:VUH131092 WDZ131092:WED131092 WNV131092:WNZ131092 WXR131092:WXV131092 BJ196628:BN196628 LF196628:LJ196628 VB196628:VF196628 AEX196628:AFB196628 AOT196628:AOX196628 AYP196628:AYT196628 BIL196628:BIP196628 BSH196628:BSL196628 CCD196628:CCH196628 CLZ196628:CMD196628 CVV196628:CVZ196628 DFR196628:DFV196628 DPN196628:DPR196628 DZJ196628:DZN196628 EJF196628:EJJ196628 ETB196628:ETF196628 FCX196628:FDB196628 FMT196628:FMX196628 FWP196628:FWT196628 GGL196628:GGP196628 GQH196628:GQL196628 HAD196628:HAH196628 HJZ196628:HKD196628 HTV196628:HTZ196628 IDR196628:IDV196628 INN196628:INR196628 IXJ196628:IXN196628 JHF196628:JHJ196628 JRB196628:JRF196628 KAX196628:KBB196628 KKT196628:KKX196628 KUP196628:KUT196628 LEL196628:LEP196628 LOH196628:LOL196628 LYD196628:LYH196628 MHZ196628:MID196628 MRV196628:MRZ196628 NBR196628:NBV196628 NLN196628:NLR196628 NVJ196628:NVN196628 OFF196628:OFJ196628 OPB196628:OPF196628 OYX196628:OZB196628 PIT196628:PIX196628 PSP196628:PST196628 QCL196628:QCP196628 QMH196628:QML196628 QWD196628:QWH196628 RFZ196628:RGD196628 RPV196628:RPZ196628 RZR196628:RZV196628 SJN196628:SJR196628 STJ196628:STN196628 TDF196628:TDJ196628 TNB196628:TNF196628 TWX196628:TXB196628 UGT196628:UGX196628 UQP196628:UQT196628 VAL196628:VAP196628 VKH196628:VKL196628 VUD196628:VUH196628 WDZ196628:WED196628 WNV196628:WNZ196628 WXR196628:WXV196628 BJ262164:BN262164 LF262164:LJ262164 VB262164:VF262164 AEX262164:AFB262164 AOT262164:AOX262164 AYP262164:AYT262164 BIL262164:BIP262164 BSH262164:BSL262164 CCD262164:CCH262164 CLZ262164:CMD262164 CVV262164:CVZ262164 DFR262164:DFV262164 DPN262164:DPR262164 DZJ262164:DZN262164 EJF262164:EJJ262164 ETB262164:ETF262164 FCX262164:FDB262164 FMT262164:FMX262164 FWP262164:FWT262164 GGL262164:GGP262164 GQH262164:GQL262164 HAD262164:HAH262164 HJZ262164:HKD262164 HTV262164:HTZ262164 IDR262164:IDV262164 INN262164:INR262164 IXJ262164:IXN262164 JHF262164:JHJ262164 JRB262164:JRF262164 KAX262164:KBB262164 KKT262164:KKX262164 KUP262164:KUT262164 LEL262164:LEP262164 LOH262164:LOL262164 LYD262164:LYH262164 MHZ262164:MID262164 MRV262164:MRZ262164 NBR262164:NBV262164 NLN262164:NLR262164 NVJ262164:NVN262164 OFF262164:OFJ262164 OPB262164:OPF262164 OYX262164:OZB262164 PIT262164:PIX262164 PSP262164:PST262164 QCL262164:QCP262164 QMH262164:QML262164 QWD262164:QWH262164 RFZ262164:RGD262164 RPV262164:RPZ262164 RZR262164:RZV262164 SJN262164:SJR262164 STJ262164:STN262164 TDF262164:TDJ262164 TNB262164:TNF262164 TWX262164:TXB262164 UGT262164:UGX262164 UQP262164:UQT262164 VAL262164:VAP262164 VKH262164:VKL262164 VUD262164:VUH262164 WDZ262164:WED262164 WNV262164:WNZ262164 WXR262164:WXV262164 BJ327700:BN327700 LF327700:LJ327700 VB327700:VF327700 AEX327700:AFB327700 AOT327700:AOX327700 AYP327700:AYT327700 BIL327700:BIP327700 BSH327700:BSL327700 CCD327700:CCH327700 CLZ327700:CMD327700 CVV327700:CVZ327700 DFR327700:DFV327700 DPN327700:DPR327700 DZJ327700:DZN327700 EJF327700:EJJ327700 ETB327700:ETF327700 FCX327700:FDB327700 FMT327700:FMX327700 FWP327700:FWT327700 GGL327700:GGP327700 GQH327700:GQL327700 HAD327700:HAH327700 HJZ327700:HKD327700 HTV327700:HTZ327700 IDR327700:IDV327700 INN327700:INR327700 IXJ327700:IXN327700 JHF327700:JHJ327700 JRB327700:JRF327700 KAX327700:KBB327700 KKT327700:KKX327700 KUP327700:KUT327700 LEL327700:LEP327700 LOH327700:LOL327700 LYD327700:LYH327700 MHZ327700:MID327700 MRV327700:MRZ327700 NBR327700:NBV327700 NLN327700:NLR327700 NVJ327700:NVN327700 OFF327700:OFJ327700 OPB327700:OPF327700 OYX327700:OZB327700 PIT327700:PIX327700 PSP327700:PST327700 QCL327700:QCP327700 QMH327700:QML327700 QWD327700:QWH327700 RFZ327700:RGD327700 RPV327700:RPZ327700 RZR327700:RZV327700 SJN327700:SJR327700 STJ327700:STN327700 TDF327700:TDJ327700 TNB327700:TNF327700 TWX327700:TXB327700 UGT327700:UGX327700 UQP327700:UQT327700 VAL327700:VAP327700 VKH327700:VKL327700 VUD327700:VUH327700 WDZ327700:WED327700 WNV327700:WNZ327700 WXR327700:WXV327700 BJ393236:BN393236 LF393236:LJ393236 VB393236:VF393236 AEX393236:AFB393236 AOT393236:AOX393236 AYP393236:AYT393236 BIL393236:BIP393236 BSH393236:BSL393236 CCD393236:CCH393236 CLZ393236:CMD393236 CVV393236:CVZ393236 DFR393236:DFV393236 DPN393236:DPR393236 DZJ393236:DZN393236 EJF393236:EJJ393236 ETB393236:ETF393236 FCX393236:FDB393236 FMT393236:FMX393236 FWP393236:FWT393236 GGL393236:GGP393236 GQH393236:GQL393236 HAD393236:HAH393236 HJZ393236:HKD393236 HTV393236:HTZ393236 IDR393236:IDV393236 INN393236:INR393236 IXJ393236:IXN393236 JHF393236:JHJ393236 JRB393236:JRF393236 KAX393236:KBB393236 KKT393236:KKX393236 KUP393236:KUT393236 LEL393236:LEP393236 LOH393236:LOL393236 LYD393236:LYH393236 MHZ393236:MID393236 MRV393236:MRZ393236 NBR393236:NBV393236 NLN393236:NLR393236 NVJ393236:NVN393236 OFF393236:OFJ393236 OPB393236:OPF393236 OYX393236:OZB393236 PIT393236:PIX393236 PSP393236:PST393236 QCL393236:QCP393236 QMH393236:QML393236 QWD393236:QWH393236 RFZ393236:RGD393236 RPV393236:RPZ393236 RZR393236:RZV393236 SJN393236:SJR393236 STJ393236:STN393236 TDF393236:TDJ393236 TNB393236:TNF393236 TWX393236:TXB393236 UGT393236:UGX393236 UQP393236:UQT393236 VAL393236:VAP393236 VKH393236:VKL393236 VUD393236:VUH393236 WDZ393236:WED393236 WNV393236:WNZ393236 WXR393236:WXV393236 BJ458772:BN458772 LF458772:LJ458772 VB458772:VF458772 AEX458772:AFB458772 AOT458772:AOX458772 AYP458772:AYT458772 BIL458772:BIP458772 BSH458772:BSL458772 CCD458772:CCH458772 CLZ458772:CMD458772 CVV458772:CVZ458772 DFR458772:DFV458772 DPN458772:DPR458772 DZJ458772:DZN458772 EJF458772:EJJ458772 ETB458772:ETF458772 FCX458772:FDB458772 FMT458772:FMX458772 FWP458772:FWT458772 GGL458772:GGP458772 GQH458772:GQL458772 HAD458772:HAH458772 HJZ458772:HKD458772 HTV458772:HTZ458772 IDR458772:IDV458772 INN458772:INR458772 IXJ458772:IXN458772 JHF458772:JHJ458772 JRB458772:JRF458772 KAX458772:KBB458772 KKT458772:KKX458772 KUP458772:KUT458772 LEL458772:LEP458772 LOH458772:LOL458772 LYD458772:LYH458772 MHZ458772:MID458772 MRV458772:MRZ458772 NBR458772:NBV458772 NLN458772:NLR458772 NVJ458772:NVN458772 OFF458772:OFJ458772 OPB458772:OPF458772 OYX458772:OZB458772 PIT458772:PIX458772 PSP458772:PST458772 QCL458772:QCP458772 QMH458772:QML458772 QWD458772:QWH458772 RFZ458772:RGD458772 RPV458772:RPZ458772 RZR458772:RZV458772 SJN458772:SJR458772 STJ458772:STN458772 TDF458772:TDJ458772 TNB458772:TNF458772 TWX458772:TXB458772 UGT458772:UGX458772 UQP458772:UQT458772 VAL458772:VAP458772 VKH458772:VKL458772 VUD458772:VUH458772 WDZ458772:WED458772 WNV458772:WNZ458772 WXR458772:WXV458772 BJ524308:BN524308 LF524308:LJ524308 VB524308:VF524308 AEX524308:AFB524308 AOT524308:AOX524308 AYP524308:AYT524308 BIL524308:BIP524308 BSH524308:BSL524308 CCD524308:CCH524308 CLZ524308:CMD524308 CVV524308:CVZ524308 DFR524308:DFV524308 DPN524308:DPR524308 DZJ524308:DZN524308 EJF524308:EJJ524308 ETB524308:ETF524308 FCX524308:FDB524308 FMT524308:FMX524308 FWP524308:FWT524308 GGL524308:GGP524308 GQH524308:GQL524308 HAD524308:HAH524308 HJZ524308:HKD524308 HTV524308:HTZ524308 IDR524308:IDV524308 INN524308:INR524308 IXJ524308:IXN524308 JHF524308:JHJ524308 JRB524308:JRF524308 KAX524308:KBB524308 KKT524308:KKX524308 KUP524308:KUT524308 LEL524308:LEP524308 LOH524308:LOL524308 LYD524308:LYH524308 MHZ524308:MID524308 MRV524308:MRZ524308 NBR524308:NBV524308 NLN524308:NLR524308 NVJ524308:NVN524308 OFF524308:OFJ524308 OPB524308:OPF524308 OYX524308:OZB524308 PIT524308:PIX524308 PSP524308:PST524308 QCL524308:QCP524308 QMH524308:QML524308 QWD524308:QWH524308 RFZ524308:RGD524308 RPV524308:RPZ524308 RZR524308:RZV524308 SJN524308:SJR524308 STJ524308:STN524308 TDF524308:TDJ524308 TNB524308:TNF524308 TWX524308:TXB524308 UGT524308:UGX524308 UQP524308:UQT524308 VAL524308:VAP524308 VKH524308:VKL524308 VUD524308:VUH524308 WDZ524308:WED524308 WNV524308:WNZ524308 WXR524308:WXV524308 BJ589844:BN589844 LF589844:LJ589844 VB589844:VF589844 AEX589844:AFB589844 AOT589844:AOX589844 AYP589844:AYT589844 BIL589844:BIP589844 BSH589844:BSL589844 CCD589844:CCH589844 CLZ589844:CMD589844 CVV589844:CVZ589844 DFR589844:DFV589844 DPN589844:DPR589844 DZJ589844:DZN589844 EJF589844:EJJ589844 ETB589844:ETF589844 FCX589844:FDB589844 FMT589844:FMX589844 FWP589844:FWT589844 GGL589844:GGP589844 GQH589844:GQL589844 HAD589844:HAH589844 HJZ589844:HKD589844 HTV589844:HTZ589844 IDR589844:IDV589844 INN589844:INR589844 IXJ589844:IXN589844 JHF589844:JHJ589844 JRB589844:JRF589844 KAX589844:KBB589844 KKT589844:KKX589844 KUP589844:KUT589844 LEL589844:LEP589844 LOH589844:LOL589844 LYD589844:LYH589844 MHZ589844:MID589844 MRV589844:MRZ589844 NBR589844:NBV589844 NLN589844:NLR589844 NVJ589844:NVN589844 OFF589844:OFJ589844 OPB589844:OPF589844 OYX589844:OZB589844 PIT589844:PIX589844 PSP589844:PST589844 QCL589844:QCP589844 QMH589844:QML589844 QWD589844:QWH589844 RFZ589844:RGD589844 RPV589844:RPZ589844 RZR589844:RZV589844 SJN589844:SJR589844 STJ589844:STN589844 TDF589844:TDJ589844 TNB589844:TNF589844 TWX589844:TXB589844 UGT589844:UGX589844 UQP589844:UQT589844 VAL589844:VAP589844 VKH589844:VKL589844 VUD589844:VUH589844 WDZ589844:WED589844 WNV589844:WNZ589844 WXR589844:WXV589844 BJ655380:BN655380 LF655380:LJ655380 VB655380:VF655380 AEX655380:AFB655380 AOT655380:AOX655380 AYP655380:AYT655380 BIL655380:BIP655380 BSH655380:BSL655380 CCD655380:CCH655380 CLZ655380:CMD655380 CVV655380:CVZ655380 DFR655380:DFV655380 DPN655380:DPR655380 DZJ655380:DZN655380 EJF655380:EJJ655380 ETB655380:ETF655380 FCX655380:FDB655380 FMT655380:FMX655380 FWP655380:FWT655380 GGL655380:GGP655380 GQH655380:GQL655380 HAD655380:HAH655380 HJZ655380:HKD655380 HTV655380:HTZ655380 IDR655380:IDV655380 INN655380:INR655380 IXJ655380:IXN655380 JHF655380:JHJ655380 JRB655380:JRF655380 KAX655380:KBB655380 KKT655380:KKX655380 KUP655380:KUT655380 LEL655380:LEP655380 LOH655380:LOL655380 LYD655380:LYH655380 MHZ655380:MID655380 MRV655380:MRZ655380 NBR655380:NBV655380 NLN655380:NLR655380 NVJ655380:NVN655380 OFF655380:OFJ655380 OPB655380:OPF655380 OYX655380:OZB655380 PIT655380:PIX655380 PSP655380:PST655380 QCL655380:QCP655380 QMH655380:QML655380 QWD655380:QWH655380 RFZ655380:RGD655380 RPV655380:RPZ655380 RZR655380:RZV655380 SJN655380:SJR655380 STJ655380:STN655380 TDF655380:TDJ655380 TNB655380:TNF655380 TWX655380:TXB655380 UGT655380:UGX655380 UQP655380:UQT655380 VAL655380:VAP655380 VKH655380:VKL655380 VUD655380:VUH655380 WDZ655380:WED655380 WNV655380:WNZ655380 WXR655380:WXV655380 BJ720916:BN720916 LF720916:LJ720916 VB720916:VF720916 AEX720916:AFB720916 AOT720916:AOX720916 AYP720916:AYT720916 BIL720916:BIP720916 BSH720916:BSL720916 CCD720916:CCH720916 CLZ720916:CMD720916 CVV720916:CVZ720916 DFR720916:DFV720916 DPN720916:DPR720916 DZJ720916:DZN720916 EJF720916:EJJ720916 ETB720916:ETF720916 FCX720916:FDB720916 FMT720916:FMX720916 FWP720916:FWT720916 GGL720916:GGP720916 GQH720916:GQL720916 HAD720916:HAH720916 HJZ720916:HKD720916 HTV720916:HTZ720916 IDR720916:IDV720916 INN720916:INR720916 IXJ720916:IXN720916 JHF720916:JHJ720916 JRB720916:JRF720916 KAX720916:KBB720916 KKT720916:KKX720916 KUP720916:KUT720916 LEL720916:LEP720916 LOH720916:LOL720916 LYD720916:LYH720916 MHZ720916:MID720916 MRV720916:MRZ720916 NBR720916:NBV720916 NLN720916:NLR720916 NVJ720916:NVN720916 OFF720916:OFJ720916 OPB720916:OPF720916 OYX720916:OZB720916 PIT720916:PIX720916 PSP720916:PST720916 QCL720916:QCP720916 QMH720916:QML720916 QWD720916:QWH720916 RFZ720916:RGD720916 RPV720916:RPZ720916 RZR720916:RZV720916 SJN720916:SJR720916 STJ720916:STN720916 TDF720916:TDJ720916 TNB720916:TNF720916 TWX720916:TXB720916 UGT720916:UGX720916 UQP720916:UQT720916 VAL720916:VAP720916 VKH720916:VKL720916 VUD720916:VUH720916 WDZ720916:WED720916 WNV720916:WNZ720916 WXR720916:WXV720916 BJ786452:BN786452 LF786452:LJ786452 VB786452:VF786452 AEX786452:AFB786452 AOT786452:AOX786452 AYP786452:AYT786452 BIL786452:BIP786452 BSH786452:BSL786452 CCD786452:CCH786452 CLZ786452:CMD786452 CVV786452:CVZ786452 DFR786452:DFV786452 DPN786452:DPR786452 DZJ786452:DZN786452 EJF786452:EJJ786452 ETB786452:ETF786452 FCX786452:FDB786452 FMT786452:FMX786452 FWP786452:FWT786452 GGL786452:GGP786452 GQH786452:GQL786452 HAD786452:HAH786452 HJZ786452:HKD786452 HTV786452:HTZ786452 IDR786452:IDV786452 INN786452:INR786452 IXJ786452:IXN786452 JHF786452:JHJ786452 JRB786452:JRF786452 KAX786452:KBB786452 KKT786452:KKX786452 KUP786452:KUT786452 LEL786452:LEP786452 LOH786452:LOL786452 LYD786452:LYH786452 MHZ786452:MID786452 MRV786452:MRZ786452 NBR786452:NBV786452 NLN786452:NLR786452 NVJ786452:NVN786452 OFF786452:OFJ786452 OPB786452:OPF786452 OYX786452:OZB786452 PIT786452:PIX786452 PSP786452:PST786452 QCL786452:QCP786452 QMH786452:QML786452 QWD786452:QWH786452 RFZ786452:RGD786452 RPV786452:RPZ786452 RZR786452:RZV786452 SJN786452:SJR786452 STJ786452:STN786452 TDF786452:TDJ786452 TNB786452:TNF786452 TWX786452:TXB786452 UGT786452:UGX786452 UQP786452:UQT786452 VAL786452:VAP786452 VKH786452:VKL786452 VUD786452:VUH786452 WDZ786452:WED786452 WNV786452:WNZ786452 WXR786452:WXV786452 BJ851988:BN851988 LF851988:LJ851988 VB851988:VF851988 AEX851988:AFB851988 AOT851988:AOX851988 AYP851988:AYT851988 BIL851988:BIP851988 BSH851988:BSL851988 CCD851988:CCH851988 CLZ851988:CMD851988 CVV851988:CVZ851988 DFR851988:DFV851988 DPN851988:DPR851988 DZJ851988:DZN851988 EJF851988:EJJ851988 ETB851988:ETF851988 FCX851988:FDB851988 FMT851988:FMX851988 FWP851988:FWT851988 GGL851988:GGP851988 GQH851988:GQL851988 HAD851988:HAH851988 HJZ851988:HKD851988 HTV851988:HTZ851988 IDR851988:IDV851988 INN851988:INR851988 IXJ851988:IXN851988 JHF851988:JHJ851988 JRB851988:JRF851988 KAX851988:KBB851988 KKT851988:KKX851988 KUP851988:KUT851988 LEL851988:LEP851988 LOH851988:LOL851988 LYD851988:LYH851988 MHZ851988:MID851988 MRV851988:MRZ851988 NBR851988:NBV851988 NLN851988:NLR851988 NVJ851988:NVN851988 OFF851988:OFJ851988 OPB851988:OPF851988 OYX851988:OZB851988 PIT851988:PIX851988 PSP851988:PST851988 QCL851988:QCP851988 QMH851988:QML851988 QWD851988:QWH851988 RFZ851988:RGD851988 RPV851988:RPZ851988 RZR851988:RZV851988 SJN851988:SJR851988 STJ851988:STN851988 TDF851988:TDJ851988 TNB851988:TNF851988 TWX851988:TXB851988 UGT851988:UGX851988 UQP851988:UQT851988 VAL851988:VAP851988 VKH851988:VKL851988 VUD851988:VUH851988 WDZ851988:WED851988 WNV851988:WNZ851988 WXR851988:WXV851988 BJ917524:BN917524 LF917524:LJ917524 VB917524:VF917524 AEX917524:AFB917524 AOT917524:AOX917524 AYP917524:AYT917524 BIL917524:BIP917524 BSH917524:BSL917524 CCD917524:CCH917524 CLZ917524:CMD917524 CVV917524:CVZ917524 DFR917524:DFV917524 DPN917524:DPR917524 DZJ917524:DZN917524 EJF917524:EJJ917524 ETB917524:ETF917524 FCX917524:FDB917524 FMT917524:FMX917524 FWP917524:FWT917524 GGL917524:GGP917524 GQH917524:GQL917524 HAD917524:HAH917524 HJZ917524:HKD917524 HTV917524:HTZ917524 IDR917524:IDV917524 INN917524:INR917524 IXJ917524:IXN917524 JHF917524:JHJ917524 JRB917524:JRF917524 KAX917524:KBB917524 KKT917524:KKX917524 KUP917524:KUT917524 LEL917524:LEP917524 LOH917524:LOL917524 LYD917524:LYH917524 MHZ917524:MID917524 MRV917524:MRZ917524 NBR917524:NBV917524 NLN917524:NLR917524 NVJ917524:NVN917524 OFF917524:OFJ917524 OPB917524:OPF917524 OYX917524:OZB917524 PIT917524:PIX917524 PSP917524:PST917524 QCL917524:QCP917524 QMH917524:QML917524 QWD917524:QWH917524 RFZ917524:RGD917524 RPV917524:RPZ917524 RZR917524:RZV917524 SJN917524:SJR917524 STJ917524:STN917524 TDF917524:TDJ917524 TNB917524:TNF917524 TWX917524:TXB917524 UGT917524:UGX917524 UQP917524:UQT917524 VAL917524:VAP917524 VKH917524:VKL917524 VUD917524:VUH917524 WDZ917524:WED917524 WNV917524:WNZ917524 WXR917524:WXV917524 BJ983060:BN983060 LF983060:LJ983060 VB983060:VF983060 AEX983060:AFB983060 AOT983060:AOX983060 AYP983060:AYT983060 BIL983060:BIP983060 BSH983060:BSL983060 CCD983060:CCH983060 CLZ983060:CMD983060 CVV983060:CVZ983060 DFR983060:DFV983060 DPN983060:DPR983060 DZJ983060:DZN983060 EJF983060:EJJ983060 ETB983060:ETF983060 FCX983060:FDB983060 FMT983060:FMX983060 FWP983060:FWT983060 GGL983060:GGP983060 GQH983060:GQL983060 HAD983060:HAH983060 HJZ983060:HKD983060 HTV983060:HTZ983060 IDR983060:IDV983060 INN983060:INR983060 IXJ983060:IXN983060 JHF983060:JHJ983060 JRB983060:JRF983060 KAX983060:KBB983060 KKT983060:KKX983060 KUP983060:KUT983060 LEL983060:LEP983060 LOH983060:LOL983060 LYD983060:LYH983060 MHZ983060:MID983060 MRV983060:MRZ983060 NBR983060:NBV983060 NLN983060:NLR983060 NVJ983060:NVN983060 OFF983060:OFJ983060 OPB983060:OPF983060 OYX983060:OZB983060 PIT983060:PIX983060 PSP983060:PST983060 QCL983060:QCP983060 QMH983060:QML983060 QWD983060:QWH983060 RFZ983060:RGD983060 RPV983060:RPZ983060 RZR983060:RZV983060 SJN983060:SJR983060 STJ983060:STN983060 TDF983060:TDJ983060 TNB983060:TNF983060 TWX983060:TXB983060 UGT983060:UGX983060 UQP983060:UQT983060 VAL983060:VAP983060 VKH983060:VKL983060 VUD983060:VUH983060 WDZ983060:WED983060 WNV983060:WNZ983060 WXR983060:WXV983060">
      <formula1>4</formula1>
    </dataValidation>
    <dataValidation imeMode="hiragana" allowBlank="1" showInputMessage="1" showErrorMessage="1" sqref="BC16:CK16 KY16:MG16 UU16:WC16 AEQ16:AFY16 AOM16:APU16 AYI16:AZQ16 BIE16:BJM16 BSA16:BTI16 CBW16:CDE16 CLS16:CNA16 CVO16:CWW16 DFK16:DGS16 DPG16:DQO16 DZC16:EAK16 EIY16:EKG16 ESU16:EUC16 FCQ16:FDY16 FMM16:FNU16 FWI16:FXQ16 GGE16:GHM16 GQA16:GRI16 GZW16:HBE16 HJS16:HLA16 HTO16:HUW16 IDK16:IES16 ING16:IOO16 IXC16:IYK16 JGY16:JIG16 JQU16:JSC16 KAQ16:KBY16 KKM16:KLU16 KUI16:KVQ16 LEE16:LFM16 LOA16:LPI16 LXW16:LZE16 MHS16:MJA16 MRO16:MSW16 NBK16:NCS16 NLG16:NMO16 NVC16:NWK16 OEY16:OGG16 OOU16:OQC16 OYQ16:OZY16 PIM16:PJU16 PSI16:PTQ16 QCE16:QDM16 QMA16:QNI16 QVW16:QXE16 RFS16:RHA16 RPO16:RQW16 RZK16:SAS16 SJG16:SKO16 STC16:SUK16 TCY16:TEG16 TMU16:TOC16 TWQ16:TXY16 UGM16:UHU16 UQI16:URQ16 VAE16:VBM16 VKA16:VLI16 VTW16:VVE16 WDS16:WFA16 WNO16:WOW16 WXK16:WYS16 BC65552:CK65552 KY65552:MG65552 UU65552:WC65552 AEQ65552:AFY65552 AOM65552:APU65552 AYI65552:AZQ65552 BIE65552:BJM65552 BSA65552:BTI65552 CBW65552:CDE65552 CLS65552:CNA65552 CVO65552:CWW65552 DFK65552:DGS65552 DPG65552:DQO65552 DZC65552:EAK65552 EIY65552:EKG65552 ESU65552:EUC65552 FCQ65552:FDY65552 FMM65552:FNU65552 FWI65552:FXQ65552 GGE65552:GHM65552 GQA65552:GRI65552 GZW65552:HBE65552 HJS65552:HLA65552 HTO65552:HUW65552 IDK65552:IES65552 ING65552:IOO65552 IXC65552:IYK65552 JGY65552:JIG65552 JQU65552:JSC65552 KAQ65552:KBY65552 KKM65552:KLU65552 KUI65552:KVQ65552 LEE65552:LFM65552 LOA65552:LPI65552 LXW65552:LZE65552 MHS65552:MJA65552 MRO65552:MSW65552 NBK65552:NCS65552 NLG65552:NMO65552 NVC65552:NWK65552 OEY65552:OGG65552 OOU65552:OQC65552 OYQ65552:OZY65552 PIM65552:PJU65552 PSI65552:PTQ65552 QCE65552:QDM65552 QMA65552:QNI65552 QVW65552:QXE65552 RFS65552:RHA65552 RPO65552:RQW65552 RZK65552:SAS65552 SJG65552:SKO65552 STC65552:SUK65552 TCY65552:TEG65552 TMU65552:TOC65552 TWQ65552:TXY65552 UGM65552:UHU65552 UQI65552:URQ65552 VAE65552:VBM65552 VKA65552:VLI65552 VTW65552:VVE65552 WDS65552:WFA65552 WNO65552:WOW65552 WXK65552:WYS65552 BC131088:CK131088 KY131088:MG131088 UU131088:WC131088 AEQ131088:AFY131088 AOM131088:APU131088 AYI131088:AZQ131088 BIE131088:BJM131088 BSA131088:BTI131088 CBW131088:CDE131088 CLS131088:CNA131088 CVO131088:CWW131088 DFK131088:DGS131088 DPG131088:DQO131088 DZC131088:EAK131088 EIY131088:EKG131088 ESU131088:EUC131088 FCQ131088:FDY131088 FMM131088:FNU131088 FWI131088:FXQ131088 GGE131088:GHM131088 GQA131088:GRI131088 GZW131088:HBE131088 HJS131088:HLA131088 HTO131088:HUW131088 IDK131088:IES131088 ING131088:IOO131088 IXC131088:IYK131088 JGY131088:JIG131088 JQU131088:JSC131088 KAQ131088:KBY131088 KKM131088:KLU131088 KUI131088:KVQ131088 LEE131088:LFM131088 LOA131088:LPI131088 LXW131088:LZE131088 MHS131088:MJA131088 MRO131088:MSW131088 NBK131088:NCS131088 NLG131088:NMO131088 NVC131088:NWK131088 OEY131088:OGG131088 OOU131088:OQC131088 OYQ131088:OZY131088 PIM131088:PJU131088 PSI131088:PTQ131088 QCE131088:QDM131088 QMA131088:QNI131088 QVW131088:QXE131088 RFS131088:RHA131088 RPO131088:RQW131088 RZK131088:SAS131088 SJG131088:SKO131088 STC131088:SUK131088 TCY131088:TEG131088 TMU131088:TOC131088 TWQ131088:TXY131088 UGM131088:UHU131088 UQI131088:URQ131088 VAE131088:VBM131088 VKA131088:VLI131088 VTW131088:VVE131088 WDS131088:WFA131088 WNO131088:WOW131088 WXK131088:WYS131088 BC196624:CK196624 KY196624:MG196624 UU196624:WC196624 AEQ196624:AFY196624 AOM196624:APU196624 AYI196624:AZQ196624 BIE196624:BJM196624 BSA196624:BTI196624 CBW196624:CDE196624 CLS196624:CNA196624 CVO196624:CWW196624 DFK196624:DGS196624 DPG196624:DQO196624 DZC196624:EAK196624 EIY196624:EKG196624 ESU196624:EUC196624 FCQ196624:FDY196624 FMM196624:FNU196624 FWI196624:FXQ196624 GGE196624:GHM196624 GQA196624:GRI196624 GZW196624:HBE196624 HJS196624:HLA196624 HTO196624:HUW196624 IDK196624:IES196624 ING196624:IOO196624 IXC196624:IYK196624 JGY196624:JIG196624 JQU196624:JSC196624 KAQ196624:KBY196624 KKM196624:KLU196624 KUI196624:KVQ196624 LEE196624:LFM196624 LOA196624:LPI196624 LXW196624:LZE196624 MHS196624:MJA196624 MRO196624:MSW196624 NBK196624:NCS196624 NLG196624:NMO196624 NVC196624:NWK196624 OEY196624:OGG196624 OOU196624:OQC196624 OYQ196624:OZY196624 PIM196624:PJU196624 PSI196624:PTQ196624 QCE196624:QDM196624 QMA196624:QNI196624 QVW196624:QXE196624 RFS196624:RHA196624 RPO196624:RQW196624 RZK196624:SAS196624 SJG196624:SKO196624 STC196624:SUK196624 TCY196624:TEG196624 TMU196624:TOC196624 TWQ196624:TXY196624 UGM196624:UHU196624 UQI196624:URQ196624 VAE196624:VBM196624 VKA196624:VLI196624 VTW196624:VVE196624 WDS196624:WFA196624 WNO196624:WOW196624 WXK196624:WYS196624 BC262160:CK262160 KY262160:MG262160 UU262160:WC262160 AEQ262160:AFY262160 AOM262160:APU262160 AYI262160:AZQ262160 BIE262160:BJM262160 BSA262160:BTI262160 CBW262160:CDE262160 CLS262160:CNA262160 CVO262160:CWW262160 DFK262160:DGS262160 DPG262160:DQO262160 DZC262160:EAK262160 EIY262160:EKG262160 ESU262160:EUC262160 FCQ262160:FDY262160 FMM262160:FNU262160 FWI262160:FXQ262160 GGE262160:GHM262160 GQA262160:GRI262160 GZW262160:HBE262160 HJS262160:HLA262160 HTO262160:HUW262160 IDK262160:IES262160 ING262160:IOO262160 IXC262160:IYK262160 JGY262160:JIG262160 JQU262160:JSC262160 KAQ262160:KBY262160 KKM262160:KLU262160 KUI262160:KVQ262160 LEE262160:LFM262160 LOA262160:LPI262160 LXW262160:LZE262160 MHS262160:MJA262160 MRO262160:MSW262160 NBK262160:NCS262160 NLG262160:NMO262160 NVC262160:NWK262160 OEY262160:OGG262160 OOU262160:OQC262160 OYQ262160:OZY262160 PIM262160:PJU262160 PSI262160:PTQ262160 QCE262160:QDM262160 QMA262160:QNI262160 QVW262160:QXE262160 RFS262160:RHA262160 RPO262160:RQW262160 RZK262160:SAS262160 SJG262160:SKO262160 STC262160:SUK262160 TCY262160:TEG262160 TMU262160:TOC262160 TWQ262160:TXY262160 UGM262160:UHU262160 UQI262160:URQ262160 VAE262160:VBM262160 VKA262160:VLI262160 VTW262160:VVE262160 WDS262160:WFA262160 WNO262160:WOW262160 WXK262160:WYS262160 BC327696:CK327696 KY327696:MG327696 UU327696:WC327696 AEQ327696:AFY327696 AOM327696:APU327696 AYI327696:AZQ327696 BIE327696:BJM327696 BSA327696:BTI327696 CBW327696:CDE327696 CLS327696:CNA327696 CVO327696:CWW327696 DFK327696:DGS327696 DPG327696:DQO327696 DZC327696:EAK327696 EIY327696:EKG327696 ESU327696:EUC327696 FCQ327696:FDY327696 FMM327696:FNU327696 FWI327696:FXQ327696 GGE327696:GHM327696 GQA327696:GRI327696 GZW327696:HBE327696 HJS327696:HLA327696 HTO327696:HUW327696 IDK327696:IES327696 ING327696:IOO327696 IXC327696:IYK327696 JGY327696:JIG327696 JQU327696:JSC327696 KAQ327696:KBY327696 KKM327696:KLU327696 KUI327696:KVQ327696 LEE327696:LFM327696 LOA327696:LPI327696 LXW327696:LZE327696 MHS327696:MJA327696 MRO327696:MSW327696 NBK327696:NCS327696 NLG327696:NMO327696 NVC327696:NWK327696 OEY327696:OGG327696 OOU327696:OQC327696 OYQ327696:OZY327696 PIM327696:PJU327696 PSI327696:PTQ327696 QCE327696:QDM327696 QMA327696:QNI327696 QVW327696:QXE327696 RFS327696:RHA327696 RPO327696:RQW327696 RZK327696:SAS327696 SJG327696:SKO327696 STC327696:SUK327696 TCY327696:TEG327696 TMU327696:TOC327696 TWQ327696:TXY327696 UGM327696:UHU327696 UQI327696:URQ327696 VAE327696:VBM327696 VKA327696:VLI327696 VTW327696:VVE327696 WDS327696:WFA327696 WNO327696:WOW327696 WXK327696:WYS327696 BC393232:CK393232 KY393232:MG393232 UU393232:WC393232 AEQ393232:AFY393232 AOM393232:APU393232 AYI393232:AZQ393232 BIE393232:BJM393232 BSA393232:BTI393232 CBW393232:CDE393232 CLS393232:CNA393232 CVO393232:CWW393232 DFK393232:DGS393232 DPG393232:DQO393232 DZC393232:EAK393232 EIY393232:EKG393232 ESU393232:EUC393232 FCQ393232:FDY393232 FMM393232:FNU393232 FWI393232:FXQ393232 GGE393232:GHM393232 GQA393232:GRI393232 GZW393232:HBE393232 HJS393232:HLA393232 HTO393232:HUW393232 IDK393232:IES393232 ING393232:IOO393232 IXC393232:IYK393232 JGY393232:JIG393232 JQU393232:JSC393232 KAQ393232:KBY393232 KKM393232:KLU393232 KUI393232:KVQ393232 LEE393232:LFM393232 LOA393232:LPI393232 LXW393232:LZE393232 MHS393232:MJA393232 MRO393232:MSW393232 NBK393232:NCS393232 NLG393232:NMO393232 NVC393232:NWK393232 OEY393232:OGG393232 OOU393232:OQC393232 OYQ393232:OZY393232 PIM393232:PJU393232 PSI393232:PTQ393232 QCE393232:QDM393232 QMA393232:QNI393232 QVW393232:QXE393232 RFS393232:RHA393232 RPO393232:RQW393232 RZK393232:SAS393232 SJG393232:SKO393232 STC393232:SUK393232 TCY393232:TEG393232 TMU393232:TOC393232 TWQ393232:TXY393232 UGM393232:UHU393232 UQI393232:URQ393232 VAE393232:VBM393232 VKA393232:VLI393232 VTW393232:VVE393232 WDS393232:WFA393232 WNO393232:WOW393232 WXK393232:WYS393232 BC458768:CK458768 KY458768:MG458768 UU458768:WC458768 AEQ458768:AFY458768 AOM458768:APU458768 AYI458768:AZQ458768 BIE458768:BJM458768 BSA458768:BTI458768 CBW458768:CDE458768 CLS458768:CNA458768 CVO458768:CWW458768 DFK458768:DGS458768 DPG458768:DQO458768 DZC458768:EAK458768 EIY458768:EKG458768 ESU458768:EUC458768 FCQ458768:FDY458768 FMM458768:FNU458768 FWI458768:FXQ458768 GGE458768:GHM458768 GQA458768:GRI458768 GZW458768:HBE458768 HJS458768:HLA458768 HTO458768:HUW458768 IDK458768:IES458768 ING458768:IOO458768 IXC458768:IYK458768 JGY458768:JIG458768 JQU458768:JSC458768 KAQ458768:KBY458768 KKM458768:KLU458768 KUI458768:KVQ458768 LEE458768:LFM458768 LOA458768:LPI458768 LXW458768:LZE458768 MHS458768:MJA458768 MRO458768:MSW458768 NBK458768:NCS458768 NLG458768:NMO458768 NVC458768:NWK458768 OEY458768:OGG458768 OOU458768:OQC458768 OYQ458768:OZY458768 PIM458768:PJU458768 PSI458768:PTQ458768 QCE458768:QDM458768 QMA458768:QNI458768 QVW458768:QXE458768 RFS458768:RHA458768 RPO458768:RQW458768 RZK458768:SAS458768 SJG458768:SKO458768 STC458768:SUK458768 TCY458768:TEG458768 TMU458768:TOC458768 TWQ458768:TXY458768 UGM458768:UHU458768 UQI458768:URQ458768 VAE458768:VBM458768 VKA458768:VLI458768 VTW458768:VVE458768 WDS458768:WFA458768 WNO458768:WOW458768 WXK458768:WYS458768 BC524304:CK524304 KY524304:MG524304 UU524304:WC524304 AEQ524304:AFY524304 AOM524304:APU524304 AYI524304:AZQ524304 BIE524304:BJM524304 BSA524304:BTI524304 CBW524304:CDE524304 CLS524304:CNA524304 CVO524304:CWW524304 DFK524304:DGS524304 DPG524304:DQO524304 DZC524304:EAK524304 EIY524304:EKG524304 ESU524304:EUC524304 FCQ524304:FDY524304 FMM524304:FNU524304 FWI524304:FXQ524304 GGE524304:GHM524304 GQA524304:GRI524304 GZW524304:HBE524304 HJS524304:HLA524304 HTO524304:HUW524304 IDK524304:IES524304 ING524304:IOO524304 IXC524304:IYK524304 JGY524304:JIG524304 JQU524304:JSC524304 KAQ524304:KBY524304 KKM524304:KLU524304 KUI524304:KVQ524304 LEE524304:LFM524304 LOA524304:LPI524304 LXW524304:LZE524304 MHS524304:MJA524304 MRO524304:MSW524304 NBK524304:NCS524304 NLG524304:NMO524304 NVC524304:NWK524304 OEY524304:OGG524304 OOU524304:OQC524304 OYQ524304:OZY524304 PIM524304:PJU524304 PSI524304:PTQ524304 QCE524304:QDM524304 QMA524304:QNI524304 QVW524304:QXE524304 RFS524304:RHA524304 RPO524304:RQW524304 RZK524304:SAS524304 SJG524304:SKO524304 STC524304:SUK524304 TCY524304:TEG524304 TMU524304:TOC524304 TWQ524304:TXY524304 UGM524304:UHU524304 UQI524304:URQ524304 VAE524304:VBM524304 VKA524304:VLI524304 VTW524304:VVE524304 WDS524304:WFA524304 WNO524304:WOW524304 WXK524304:WYS524304 BC589840:CK589840 KY589840:MG589840 UU589840:WC589840 AEQ589840:AFY589840 AOM589840:APU589840 AYI589840:AZQ589840 BIE589840:BJM589840 BSA589840:BTI589840 CBW589840:CDE589840 CLS589840:CNA589840 CVO589840:CWW589840 DFK589840:DGS589840 DPG589840:DQO589840 DZC589840:EAK589840 EIY589840:EKG589840 ESU589840:EUC589840 FCQ589840:FDY589840 FMM589840:FNU589840 FWI589840:FXQ589840 GGE589840:GHM589840 GQA589840:GRI589840 GZW589840:HBE589840 HJS589840:HLA589840 HTO589840:HUW589840 IDK589840:IES589840 ING589840:IOO589840 IXC589840:IYK589840 JGY589840:JIG589840 JQU589840:JSC589840 KAQ589840:KBY589840 KKM589840:KLU589840 KUI589840:KVQ589840 LEE589840:LFM589840 LOA589840:LPI589840 LXW589840:LZE589840 MHS589840:MJA589840 MRO589840:MSW589840 NBK589840:NCS589840 NLG589840:NMO589840 NVC589840:NWK589840 OEY589840:OGG589840 OOU589840:OQC589840 OYQ589840:OZY589840 PIM589840:PJU589840 PSI589840:PTQ589840 QCE589840:QDM589840 QMA589840:QNI589840 QVW589840:QXE589840 RFS589840:RHA589840 RPO589840:RQW589840 RZK589840:SAS589840 SJG589840:SKO589840 STC589840:SUK589840 TCY589840:TEG589840 TMU589840:TOC589840 TWQ589840:TXY589840 UGM589840:UHU589840 UQI589840:URQ589840 VAE589840:VBM589840 VKA589840:VLI589840 VTW589840:VVE589840 WDS589840:WFA589840 WNO589840:WOW589840 WXK589840:WYS589840 BC655376:CK655376 KY655376:MG655376 UU655376:WC655376 AEQ655376:AFY655376 AOM655376:APU655376 AYI655376:AZQ655376 BIE655376:BJM655376 BSA655376:BTI655376 CBW655376:CDE655376 CLS655376:CNA655376 CVO655376:CWW655376 DFK655376:DGS655376 DPG655376:DQO655376 DZC655376:EAK655376 EIY655376:EKG655376 ESU655376:EUC655376 FCQ655376:FDY655376 FMM655376:FNU655376 FWI655376:FXQ655376 GGE655376:GHM655376 GQA655376:GRI655376 GZW655376:HBE655376 HJS655376:HLA655376 HTO655376:HUW655376 IDK655376:IES655376 ING655376:IOO655376 IXC655376:IYK655376 JGY655376:JIG655376 JQU655376:JSC655376 KAQ655376:KBY655376 KKM655376:KLU655376 KUI655376:KVQ655376 LEE655376:LFM655376 LOA655376:LPI655376 LXW655376:LZE655376 MHS655376:MJA655376 MRO655376:MSW655376 NBK655376:NCS655376 NLG655376:NMO655376 NVC655376:NWK655376 OEY655376:OGG655376 OOU655376:OQC655376 OYQ655376:OZY655376 PIM655376:PJU655376 PSI655376:PTQ655376 QCE655376:QDM655376 QMA655376:QNI655376 QVW655376:QXE655376 RFS655376:RHA655376 RPO655376:RQW655376 RZK655376:SAS655376 SJG655376:SKO655376 STC655376:SUK655376 TCY655376:TEG655376 TMU655376:TOC655376 TWQ655376:TXY655376 UGM655376:UHU655376 UQI655376:URQ655376 VAE655376:VBM655376 VKA655376:VLI655376 VTW655376:VVE655376 WDS655376:WFA655376 WNO655376:WOW655376 WXK655376:WYS655376 BC720912:CK720912 KY720912:MG720912 UU720912:WC720912 AEQ720912:AFY720912 AOM720912:APU720912 AYI720912:AZQ720912 BIE720912:BJM720912 BSA720912:BTI720912 CBW720912:CDE720912 CLS720912:CNA720912 CVO720912:CWW720912 DFK720912:DGS720912 DPG720912:DQO720912 DZC720912:EAK720912 EIY720912:EKG720912 ESU720912:EUC720912 FCQ720912:FDY720912 FMM720912:FNU720912 FWI720912:FXQ720912 GGE720912:GHM720912 GQA720912:GRI720912 GZW720912:HBE720912 HJS720912:HLA720912 HTO720912:HUW720912 IDK720912:IES720912 ING720912:IOO720912 IXC720912:IYK720912 JGY720912:JIG720912 JQU720912:JSC720912 KAQ720912:KBY720912 KKM720912:KLU720912 KUI720912:KVQ720912 LEE720912:LFM720912 LOA720912:LPI720912 LXW720912:LZE720912 MHS720912:MJA720912 MRO720912:MSW720912 NBK720912:NCS720912 NLG720912:NMO720912 NVC720912:NWK720912 OEY720912:OGG720912 OOU720912:OQC720912 OYQ720912:OZY720912 PIM720912:PJU720912 PSI720912:PTQ720912 QCE720912:QDM720912 QMA720912:QNI720912 QVW720912:QXE720912 RFS720912:RHA720912 RPO720912:RQW720912 RZK720912:SAS720912 SJG720912:SKO720912 STC720912:SUK720912 TCY720912:TEG720912 TMU720912:TOC720912 TWQ720912:TXY720912 UGM720912:UHU720912 UQI720912:URQ720912 VAE720912:VBM720912 VKA720912:VLI720912 VTW720912:VVE720912 WDS720912:WFA720912 WNO720912:WOW720912 WXK720912:WYS720912 BC786448:CK786448 KY786448:MG786448 UU786448:WC786448 AEQ786448:AFY786448 AOM786448:APU786448 AYI786448:AZQ786448 BIE786448:BJM786448 BSA786448:BTI786448 CBW786448:CDE786448 CLS786448:CNA786448 CVO786448:CWW786448 DFK786448:DGS786448 DPG786448:DQO786448 DZC786448:EAK786448 EIY786448:EKG786448 ESU786448:EUC786448 FCQ786448:FDY786448 FMM786448:FNU786448 FWI786448:FXQ786448 GGE786448:GHM786448 GQA786448:GRI786448 GZW786448:HBE786448 HJS786448:HLA786448 HTO786448:HUW786448 IDK786448:IES786448 ING786448:IOO786448 IXC786448:IYK786448 JGY786448:JIG786448 JQU786448:JSC786448 KAQ786448:KBY786448 KKM786448:KLU786448 KUI786448:KVQ786448 LEE786448:LFM786448 LOA786448:LPI786448 LXW786448:LZE786448 MHS786448:MJA786448 MRO786448:MSW786448 NBK786448:NCS786448 NLG786448:NMO786448 NVC786448:NWK786448 OEY786448:OGG786448 OOU786448:OQC786448 OYQ786448:OZY786448 PIM786448:PJU786448 PSI786448:PTQ786448 QCE786448:QDM786448 QMA786448:QNI786448 QVW786448:QXE786448 RFS786448:RHA786448 RPO786448:RQW786448 RZK786448:SAS786448 SJG786448:SKO786448 STC786448:SUK786448 TCY786448:TEG786448 TMU786448:TOC786448 TWQ786448:TXY786448 UGM786448:UHU786448 UQI786448:URQ786448 VAE786448:VBM786448 VKA786448:VLI786448 VTW786448:VVE786448 WDS786448:WFA786448 WNO786448:WOW786448 WXK786448:WYS786448 BC851984:CK851984 KY851984:MG851984 UU851984:WC851984 AEQ851984:AFY851984 AOM851984:APU851984 AYI851984:AZQ851984 BIE851984:BJM851984 BSA851984:BTI851984 CBW851984:CDE851984 CLS851984:CNA851984 CVO851984:CWW851984 DFK851984:DGS851984 DPG851984:DQO851984 DZC851984:EAK851984 EIY851984:EKG851984 ESU851984:EUC851984 FCQ851984:FDY851984 FMM851984:FNU851984 FWI851984:FXQ851984 GGE851984:GHM851984 GQA851984:GRI851984 GZW851984:HBE851984 HJS851984:HLA851984 HTO851984:HUW851984 IDK851984:IES851984 ING851984:IOO851984 IXC851984:IYK851984 JGY851984:JIG851984 JQU851984:JSC851984 KAQ851984:KBY851984 KKM851984:KLU851984 KUI851984:KVQ851984 LEE851984:LFM851984 LOA851984:LPI851984 LXW851984:LZE851984 MHS851984:MJA851984 MRO851984:MSW851984 NBK851984:NCS851984 NLG851984:NMO851984 NVC851984:NWK851984 OEY851984:OGG851984 OOU851984:OQC851984 OYQ851984:OZY851984 PIM851984:PJU851984 PSI851984:PTQ851984 QCE851984:QDM851984 QMA851984:QNI851984 QVW851984:QXE851984 RFS851984:RHA851984 RPO851984:RQW851984 RZK851984:SAS851984 SJG851984:SKO851984 STC851984:SUK851984 TCY851984:TEG851984 TMU851984:TOC851984 TWQ851984:TXY851984 UGM851984:UHU851984 UQI851984:URQ851984 VAE851984:VBM851984 VKA851984:VLI851984 VTW851984:VVE851984 WDS851984:WFA851984 WNO851984:WOW851984 WXK851984:WYS851984 BC917520:CK917520 KY917520:MG917520 UU917520:WC917520 AEQ917520:AFY917520 AOM917520:APU917520 AYI917520:AZQ917520 BIE917520:BJM917520 BSA917520:BTI917520 CBW917520:CDE917520 CLS917520:CNA917520 CVO917520:CWW917520 DFK917520:DGS917520 DPG917520:DQO917520 DZC917520:EAK917520 EIY917520:EKG917520 ESU917520:EUC917520 FCQ917520:FDY917520 FMM917520:FNU917520 FWI917520:FXQ917520 GGE917520:GHM917520 GQA917520:GRI917520 GZW917520:HBE917520 HJS917520:HLA917520 HTO917520:HUW917520 IDK917520:IES917520 ING917520:IOO917520 IXC917520:IYK917520 JGY917520:JIG917520 JQU917520:JSC917520 KAQ917520:KBY917520 KKM917520:KLU917520 KUI917520:KVQ917520 LEE917520:LFM917520 LOA917520:LPI917520 LXW917520:LZE917520 MHS917520:MJA917520 MRO917520:MSW917520 NBK917520:NCS917520 NLG917520:NMO917520 NVC917520:NWK917520 OEY917520:OGG917520 OOU917520:OQC917520 OYQ917520:OZY917520 PIM917520:PJU917520 PSI917520:PTQ917520 QCE917520:QDM917520 QMA917520:QNI917520 QVW917520:QXE917520 RFS917520:RHA917520 RPO917520:RQW917520 RZK917520:SAS917520 SJG917520:SKO917520 STC917520:SUK917520 TCY917520:TEG917520 TMU917520:TOC917520 TWQ917520:TXY917520 UGM917520:UHU917520 UQI917520:URQ917520 VAE917520:VBM917520 VKA917520:VLI917520 VTW917520:VVE917520 WDS917520:WFA917520 WNO917520:WOW917520 WXK917520:WYS917520 BC983056:CK983056 KY983056:MG983056 UU983056:WC983056 AEQ983056:AFY983056 AOM983056:APU983056 AYI983056:AZQ983056 BIE983056:BJM983056 BSA983056:BTI983056 CBW983056:CDE983056 CLS983056:CNA983056 CVO983056:CWW983056 DFK983056:DGS983056 DPG983056:DQO983056 DZC983056:EAK983056 EIY983056:EKG983056 ESU983056:EUC983056 FCQ983056:FDY983056 FMM983056:FNU983056 FWI983056:FXQ983056 GGE983056:GHM983056 GQA983056:GRI983056 GZW983056:HBE983056 HJS983056:HLA983056 HTO983056:HUW983056 IDK983056:IES983056 ING983056:IOO983056 IXC983056:IYK983056 JGY983056:JIG983056 JQU983056:JSC983056 KAQ983056:KBY983056 KKM983056:KLU983056 KUI983056:KVQ983056 LEE983056:LFM983056 LOA983056:LPI983056 LXW983056:LZE983056 MHS983056:MJA983056 MRO983056:MSW983056 NBK983056:NCS983056 NLG983056:NMO983056 NVC983056:NWK983056 OEY983056:OGG983056 OOU983056:OQC983056 OYQ983056:OZY983056 PIM983056:PJU983056 PSI983056:PTQ983056 QCE983056:QDM983056 QMA983056:QNI983056 QVW983056:QXE983056 RFS983056:RHA983056 RPO983056:RQW983056 RZK983056:SAS983056 SJG983056:SKO983056 STC983056:SUK983056 TCY983056:TEG983056 TMU983056:TOC983056 TWQ983056:TXY983056 UGM983056:UHU983056 UQI983056:URQ983056 VAE983056:VBM983056 VKA983056:VLI983056 VTW983056:VVE983056 WDS983056:WFA983056 WNO983056:WOW983056 WXK983056:WYS983056 AG59:AL60 KC59:KH60 TY59:UD60 ADU59:ADZ60 ANQ59:ANV60 AXM59:AXR60 BHI59:BHN60 BRE59:BRJ60 CBA59:CBF60 CKW59:CLB60 CUS59:CUX60 DEO59:DET60 DOK59:DOP60 DYG59:DYL60 EIC59:EIH60 ERY59:ESD60 FBU59:FBZ60 FLQ59:FLV60 FVM59:FVR60 GFI59:GFN60 GPE59:GPJ60 GZA59:GZF60 HIW59:HJB60 HSS59:HSX60 ICO59:ICT60 IMK59:IMP60 IWG59:IWL60 JGC59:JGH60 JPY59:JQD60 JZU59:JZZ60 KJQ59:KJV60 KTM59:KTR60 LDI59:LDN60 LNE59:LNJ60 LXA59:LXF60 MGW59:MHB60 MQS59:MQX60 NAO59:NAT60 NKK59:NKP60 NUG59:NUL60 OEC59:OEH60 ONY59:OOD60 OXU59:OXZ60 PHQ59:PHV60 PRM59:PRR60 QBI59:QBN60 QLE59:QLJ60 QVA59:QVF60 REW59:RFB60 ROS59:ROX60 RYO59:RYT60 SIK59:SIP60 SSG59:SSL60 TCC59:TCH60 TLY59:TMD60 TVU59:TVZ60 UFQ59:UFV60 UPM59:UPR60 UZI59:UZN60 VJE59:VJJ60 VTA59:VTF60 WCW59:WDB60 WMS59:WMX60 WWO59:WWT60 AG65595:AL65596 KC65595:KH65596 TY65595:UD65596 ADU65595:ADZ65596 ANQ65595:ANV65596 AXM65595:AXR65596 BHI65595:BHN65596 BRE65595:BRJ65596 CBA65595:CBF65596 CKW65595:CLB65596 CUS65595:CUX65596 DEO65595:DET65596 DOK65595:DOP65596 DYG65595:DYL65596 EIC65595:EIH65596 ERY65595:ESD65596 FBU65595:FBZ65596 FLQ65595:FLV65596 FVM65595:FVR65596 GFI65595:GFN65596 GPE65595:GPJ65596 GZA65595:GZF65596 HIW65595:HJB65596 HSS65595:HSX65596 ICO65595:ICT65596 IMK65595:IMP65596 IWG65595:IWL65596 JGC65595:JGH65596 JPY65595:JQD65596 JZU65595:JZZ65596 KJQ65595:KJV65596 KTM65595:KTR65596 LDI65595:LDN65596 LNE65595:LNJ65596 LXA65595:LXF65596 MGW65595:MHB65596 MQS65595:MQX65596 NAO65595:NAT65596 NKK65595:NKP65596 NUG65595:NUL65596 OEC65595:OEH65596 ONY65595:OOD65596 OXU65595:OXZ65596 PHQ65595:PHV65596 PRM65595:PRR65596 QBI65595:QBN65596 QLE65595:QLJ65596 QVA65595:QVF65596 REW65595:RFB65596 ROS65595:ROX65596 RYO65595:RYT65596 SIK65595:SIP65596 SSG65595:SSL65596 TCC65595:TCH65596 TLY65595:TMD65596 TVU65595:TVZ65596 UFQ65595:UFV65596 UPM65595:UPR65596 UZI65595:UZN65596 VJE65595:VJJ65596 VTA65595:VTF65596 WCW65595:WDB65596 WMS65595:WMX65596 WWO65595:WWT65596 AG131131:AL131132 KC131131:KH131132 TY131131:UD131132 ADU131131:ADZ131132 ANQ131131:ANV131132 AXM131131:AXR131132 BHI131131:BHN131132 BRE131131:BRJ131132 CBA131131:CBF131132 CKW131131:CLB131132 CUS131131:CUX131132 DEO131131:DET131132 DOK131131:DOP131132 DYG131131:DYL131132 EIC131131:EIH131132 ERY131131:ESD131132 FBU131131:FBZ131132 FLQ131131:FLV131132 FVM131131:FVR131132 GFI131131:GFN131132 GPE131131:GPJ131132 GZA131131:GZF131132 HIW131131:HJB131132 HSS131131:HSX131132 ICO131131:ICT131132 IMK131131:IMP131132 IWG131131:IWL131132 JGC131131:JGH131132 JPY131131:JQD131132 JZU131131:JZZ131132 KJQ131131:KJV131132 KTM131131:KTR131132 LDI131131:LDN131132 LNE131131:LNJ131132 LXA131131:LXF131132 MGW131131:MHB131132 MQS131131:MQX131132 NAO131131:NAT131132 NKK131131:NKP131132 NUG131131:NUL131132 OEC131131:OEH131132 ONY131131:OOD131132 OXU131131:OXZ131132 PHQ131131:PHV131132 PRM131131:PRR131132 QBI131131:QBN131132 QLE131131:QLJ131132 QVA131131:QVF131132 REW131131:RFB131132 ROS131131:ROX131132 RYO131131:RYT131132 SIK131131:SIP131132 SSG131131:SSL131132 TCC131131:TCH131132 TLY131131:TMD131132 TVU131131:TVZ131132 UFQ131131:UFV131132 UPM131131:UPR131132 UZI131131:UZN131132 VJE131131:VJJ131132 VTA131131:VTF131132 WCW131131:WDB131132 WMS131131:WMX131132 WWO131131:WWT131132 AG196667:AL196668 KC196667:KH196668 TY196667:UD196668 ADU196667:ADZ196668 ANQ196667:ANV196668 AXM196667:AXR196668 BHI196667:BHN196668 BRE196667:BRJ196668 CBA196667:CBF196668 CKW196667:CLB196668 CUS196667:CUX196668 DEO196667:DET196668 DOK196667:DOP196668 DYG196667:DYL196668 EIC196667:EIH196668 ERY196667:ESD196668 FBU196667:FBZ196668 FLQ196667:FLV196668 FVM196667:FVR196668 GFI196667:GFN196668 GPE196667:GPJ196668 GZA196667:GZF196668 HIW196667:HJB196668 HSS196667:HSX196668 ICO196667:ICT196668 IMK196667:IMP196668 IWG196667:IWL196668 JGC196667:JGH196668 JPY196667:JQD196668 JZU196667:JZZ196668 KJQ196667:KJV196668 KTM196667:KTR196668 LDI196667:LDN196668 LNE196667:LNJ196668 LXA196667:LXF196668 MGW196667:MHB196668 MQS196667:MQX196668 NAO196667:NAT196668 NKK196667:NKP196668 NUG196667:NUL196668 OEC196667:OEH196668 ONY196667:OOD196668 OXU196667:OXZ196668 PHQ196667:PHV196668 PRM196667:PRR196668 QBI196667:QBN196668 QLE196667:QLJ196668 QVA196667:QVF196668 REW196667:RFB196668 ROS196667:ROX196668 RYO196667:RYT196668 SIK196667:SIP196668 SSG196667:SSL196668 TCC196667:TCH196668 TLY196667:TMD196668 TVU196667:TVZ196668 UFQ196667:UFV196668 UPM196667:UPR196668 UZI196667:UZN196668 VJE196667:VJJ196668 VTA196667:VTF196668 WCW196667:WDB196668 WMS196667:WMX196668 WWO196667:WWT196668 AG262203:AL262204 KC262203:KH262204 TY262203:UD262204 ADU262203:ADZ262204 ANQ262203:ANV262204 AXM262203:AXR262204 BHI262203:BHN262204 BRE262203:BRJ262204 CBA262203:CBF262204 CKW262203:CLB262204 CUS262203:CUX262204 DEO262203:DET262204 DOK262203:DOP262204 DYG262203:DYL262204 EIC262203:EIH262204 ERY262203:ESD262204 FBU262203:FBZ262204 FLQ262203:FLV262204 FVM262203:FVR262204 GFI262203:GFN262204 GPE262203:GPJ262204 GZA262203:GZF262204 HIW262203:HJB262204 HSS262203:HSX262204 ICO262203:ICT262204 IMK262203:IMP262204 IWG262203:IWL262204 JGC262203:JGH262204 JPY262203:JQD262204 JZU262203:JZZ262204 KJQ262203:KJV262204 KTM262203:KTR262204 LDI262203:LDN262204 LNE262203:LNJ262204 LXA262203:LXF262204 MGW262203:MHB262204 MQS262203:MQX262204 NAO262203:NAT262204 NKK262203:NKP262204 NUG262203:NUL262204 OEC262203:OEH262204 ONY262203:OOD262204 OXU262203:OXZ262204 PHQ262203:PHV262204 PRM262203:PRR262204 QBI262203:QBN262204 QLE262203:QLJ262204 QVA262203:QVF262204 REW262203:RFB262204 ROS262203:ROX262204 RYO262203:RYT262204 SIK262203:SIP262204 SSG262203:SSL262204 TCC262203:TCH262204 TLY262203:TMD262204 TVU262203:TVZ262204 UFQ262203:UFV262204 UPM262203:UPR262204 UZI262203:UZN262204 VJE262203:VJJ262204 VTA262203:VTF262204 WCW262203:WDB262204 WMS262203:WMX262204 WWO262203:WWT262204 AG327739:AL327740 KC327739:KH327740 TY327739:UD327740 ADU327739:ADZ327740 ANQ327739:ANV327740 AXM327739:AXR327740 BHI327739:BHN327740 BRE327739:BRJ327740 CBA327739:CBF327740 CKW327739:CLB327740 CUS327739:CUX327740 DEO327739:DET327740 DOK327739:DOP327740 DYG327739:DYL327740 EIC327739:EIH327740 ERY327739:ESD327740 FBU327739:FBZ327740 FLQ327739:FLV327740 FVM327739:FVR327740 GFI327739:GFN327740 GPE327739:GPJ327740 GZA327739:GZF327740 HIW327739:HJB327740 HSS327739:HSX327740 ICO327739:ICT327740 IMK327739:IMP327740 IWG327739:IWL327740 JGC327739:JGH327740 JPY327739:JQD327740 JZU327739:JZZ327740 KJQ327739:KJV327740 KTM327739:KTR327740 LDI327739:LDN327740 LNE327739:LNJ327740 LXA327739:LXF327740 MGW327739:MHB327740 MQS327739:MQX327740 NAO327739:NAT327740 NKK327739:NKP327740 NUG327739:NUL327740 OEC327739:OEH327740 ONY327739:OOD327740 OXU327739:OXZ327740 PHQ327739:PHV327740 PRM327739:PRR327740 QBI327739:QBN327740 QLE327739:QLJ327740 QVA327739:QVF327740 REW327739:RFB327740 ROS327739:ROX327740 RYO327739:RYT327740 SIK327739:SIP327740 SSG327739:SSL327740 TCC327739:TCH327740 TLY327739:TMD327740 TVU327739:TVZ327740 UFQ327739:UFV327740 UPM327739:UPR327740 UZI327739:UZN327740 VJE327739:VJJ327740 VTA327739:VTF327740 WCW327739:WDB327740 WMS327739:WMX327740 WWO327739:WWT327740 AG393275:AL393276 KC393275:KH393276 TY393275:UD393276 ADU393275:ADZ393276 ANQ393275:ANV393276 AXM393275:AXR393276 BHI393275:BHN393276 BRE393275:BRJ393276 CBA393275:CBF393276 CKW393275:CLB393276 CUS393275:CUX393276 DEO393275:DET393276 DOK393275:DOP393276 DYG393275:DYL393276 EIC393275:EIH393276 ERY393275:ESD393276 FBU393275:FBZ393276 FLQ393275:FLV393276 FVM393275:FVR393276 GFI393275:GFN393276 GPE393275:GPJ393276 GZA393275:GZF393276 HIW393275:HJB393276 HSS393275:HSX393276 ICO393275:ICT393276 IMK393275:IMP393276 IWG393275:IWL393276 JGC393275:JGH393276 JPY393275:JQD393276 JZU393275:JZZ393276 KJQ393275:KJV393276 KTM393275:KTR393276 LDI393275:LDN393276 LNE393275:LNJ393276 LXA393275:LXF393276 MGW393275:MHB393276 MQS393275:MQX393276 NAO393275:NAT393276 NKK393275:NKP393276 NUG393275:NUL393276 OEC393275:OEH393276 ONY393275:OOD393276 OXU393275:OXZ393276 PHQ393275:PHV393276 PRM393275:PRR393276 QBI393275:QBN393276 QLE393275:QLJ393276 QVA393275:QVF393276 REW393275:RFB393276 ROS393275:ROX393276 RYO393275:RYT393276 SIK393275:SIP393276 SSG393275:SSL393276 TCC393275:TCH393276 TLY393275:TMD393276 TVU393275:TVZ393276 UFQ393275:UFV393276 UPM393275:UPR393276 UZI393275:UZN393276 VJE393275:VJJ393276 VTA393275:VTF393276 WCW393275:WDB393276 WMS393275:WMX393276 WWO393275:WWT393276 AG458811:AL458812 KC458811:KH458812 TY458811:UD458812 ADU458811:ADZ458812 ANQ458811:ANV458812 AXM458811:AXR458812 BHI458811:BHN458812 BRE458811:BRJ458812 CBA458811:CBF458812 CKW458811:CLB458812 CUS458811:CUX458812 DEO458811:DET458812 DOK458811:DOP458812 DYG458811:DYL458812 EIC458811:EIH458812 ERY458811:ESD458812 FBU458811:FBZ458812 FLQ458811:FLV458812 FVM458811:FVR458812 GFI458811:GFN458812 GPE458811:GPJ458812 GZA458811:GZF458812 HIW458811:HJB458812 HSS458811:HSX458812 ICO458811:ICT458812 IMK458811:IMP458812 IWG458811:IWL458812 JGC458811:JGH458812 JPY458811:JQD458812 JZU458811:JZZ458812 KJQ458811:KJV458812 KTM458811:KTR458812 LDI458811:LDN458812 LNE458811:LNJ458812 LXA458811:LXF458812 MGW458811:MHB458812 MQS458811:MQX458812 NAO458811:NAT458812 NKK458811:NKP458812 NUG458811:NUL458812 OEC458811:OEH458812 ONY458811:OOD458812 OXU458811:OXZ458812 PHQ458811:PHV458812 PRM458811:PRR458812 QBI458811:QBN458812 QLE458811:QLJ458812 QVA458811:QVF458812 REW458811:RFB458812 ROS458811:ROX458812 RYO458811:RYT458812 SIK458811:SIP458812 SSG458811:SSL458812 TCC458811:TCH458812 TLY458811:TMD458812 TVU458811:TVZ458812 UFQ458811:UFV458812 UPM458811:UPR458812 UZI458811:UZN458812 VJE458811:VJJ458812 VTA458811:VTF458812 WCW458811:WDB458812 WMS458811:WMX458812 WWO458811:WWT458812 AG524347:AL524348 KC524347:KH524348 TY524347:UD524348 ADU524347:ADZ524348 ANQ524347:ANV524348 AXM524347:AXR524348 BHI524347:BHN524348 BRE524347:BRJ524348 CBA524347:CBF524348 CKW524347:CLB524348 CUS524347:CUX524348 DEO524347:DET524348 DOK524347:DOP524348 DYG524347:DYL524348 EIC524347:EIH524348 ERY524347:ESD524348 FBU524347:FBZ524348 FLQ524347:FLV524348 FVM524347:FVR524348 GFI524347:GFN524348 GPE524347:GPJ524348 GZA524347:GZF524348 HIW524347:HJB524348 HSS524347:HSX524348 ICO524347:ICT524348 IMK524347:IMP524348 IWG524347:IWL524348 JGC524347:JGH524348 JPY524347:JQD524348 JZU524347:JZZ524348 KJQ524347:KJV524348 KTM524347:KTR524348 LDI524347:LDN524348 LNE524347:LNJ524348 LXA524347:LXF524348 MGW524347:MHB524348 MQS524347:MQX524348 NAO524347:NAT524348 NKK524347:NKP524348 NUG524347:NUL524348 OEC524347:OEH524348 ONY524347:OOD524348 OXU524347:OXZ524348 PHQ524347:PHV524348 PRM524347:PRR524348 QBI524347:QBN524348 QLE524347:QLJ524348 QVA524347:QVF524348 REW524347:RFB524348 ROS524347:ROX524348 RYO524347:RYT524348 SIK524347:SIP524348 SSG524347:SSL524348 TCC524347:TCH524348 TLY524347:TMD524348 TVU524347:TVZ524348 UFQ524347:UFV524348 UPM524347:UPR524348 UZI524347:UZN524348 VJE524347:VJJ524348 VTA524347:VTF524348 WCW524347:WDB524348 WMS524347:WMX524348 WWO524347:WWT524348 AG589883:AL589884 KC589883:KH589884 TY589883:UD589884 ADU589883:ADZ589884 ANQ589883:ANV589884 AXM589883:AXR589884 BHI589883:BHN589884 BRE589883:BRJ589884 CBA589883:CBF589884 CKW589883:CLB589884 CUS589883:CUX589884 DEO589883:DET589884 DOK589883:DOP589884 DYG589883:DYL589884 EIC589883:EIH589884 ERY589883:ESD589884 FBU589883:FBZ589884 FLQ589883:FLV589884 FVM589883:FVR589884 GFI589883:GFN589884 GPE589883:GPJ589884 GZA589883:GZF589884 HIW589883:HJB589884 HSS589883:HSX589884 ICO589883:ICT589884 IMK589883:IMP589884 IWG589883:IWL589884 JGC589883:JGH589884 JPY589883:JQD589884 JZU589883:JZZ589884 KJQ589883:KJV589884 KTM589883:KTR589884 LDI589883:LDN589884 LNE589883:LNJ589884 LXA589883:LXF589884 MGW589883:MHB589884 MQS589883:MQX589884 NAO589883:NAT589884 NKK589883:NKP589884 NUG589883:NUL589884 OEC589883:OEH589884 ONY589883:OOD589884 OXU589883:OXZ589884 PHQ589883:PHV589884 PRM589883:PRR589884 QBI589883:QBN589884 QLE589883:QLJ589884 QVA589883:QVF589884 REW589883:RFB589884 ROS589883:ROX589884 RYO589883:RYT589884 SIK589883:SIP589884 SSG589883:SSL589884 TCC589883:TCH589884 TLY589883:TMD589884 TVU589883:TVZ589884 UFQ589883:UFV589884 UPM589883:UPR589884 UZI589883:UZN589884 VJE589883:VJJ589884 VTA589883:VTF589884 WCW589883:WDB589884 WMS589883:WMX589884 WWO589883:WWT589884 AG655419:AL655420 KC655419:KH655420 TY655419:UD655420 ADU655419:ADZ655420 ANQ655419:ANV655420 AXM655419:AXR655420 BHI655419:BHN655420 BRE655419:BRJ655420 CBA655419:CBF655420 CKW655419:CLB655420 CUS655419:CUX655420 DEO655419:DET655420 DOK655419:DOP655420 DYG655419:DYL655420 EIC655419:EIH655420 ERY655419:ESD655420 FBU655419:FBZ655420 FLQ655419:FLV655420 FVM655419:FVR655420 GFI655419:GFN655420 GPE655419:GPJ655420 GZA655419:GZF655420 HIW655419:HJB655420 HSS655419:HSX655420 ICO655419:ICT655420 IMK655419:IMP655420 IWG655419:IWL655420 JGC655419:JGH655420 JPY655419:JQD655420 JZU655419:JZZ655420 KJQ655419:KJV655420 KTM655419:KTR655420 LDI655419:LDN655420 LNE655419:LNJ655420 LXA655419:LXF655420 MGW655419:MHB655420 MQS655419:MQX655420 NAO655419:NAT655420 NKK655419:NKP655420 NUG655419:NUL655420 OEC655419:OEH655420 ONY655419:OOD655420 OXU655419:OXZ655420 PHQ655419:PHV655420 PRM655419:PRR655420 QBI655419:QBN655420 QLE655419:QLJ655420 QVA655419:QVF655420 REW655419:RFB655420 ROS655419:ROX655420 RYO655419:RYT655420 SIK655419:SIP655420 SSG655419:SSL655420 TCC655419:TCH655420 TLY655419:TMD655420 TVU655419:TVZ655420 UFQ655419:UFV655420 UPM655419:UPR655420 UZI655419:UZN655420 VJE655419:VJJ655420 VTA655419:VTF655420 WCW655419:WDB655420 WMS655419:WMX655420 WWO655419:WWT655420 AG720955:AL720956 KC720955:KH720956 TY720955:UD720956 ADU720955:ADZ720956 ANQ720955:ANV720956 AXM720955:AXR720956 BHI720955:BHN720956 BRE720955:BRJ720956 CBA720955:CBF720956 CKW720955:CLB720956 CUS720955:CUX720956 DEO720955:DET720956 DOK720955:DOP720956 DYG720955:DYL720956 EIC720955:EIH720956 ERY720955:ESD720956 FBU720955:FBZ720956 FLQ720955:FLV720956 FVM720955:FVR720956 GFI720955:GFN720956 GPE720955:GPJ720956 GZA720955:GZF720956 HIW720955:HJB720956 HSS720955:HSX720956 ICO720955:ICT720956 IMK720955:IMP720956 IWG720955:IWL720956 JGC720955:JGH720956 JPY720955:JQD720956 JZU720955:JZZ720956 KJQ720955:KJV720956 KTM720955:KTR720956 LDI720955:LDN720956 LNE720955:LNJ720956 LXA720955:LXF720956 MGW720955:MHB720956 MQS720955:MQX720956 NAO720955:NAT720956 NKK720955:NKP720956 NUG720955:NUL720956 OEC720955:OEH720956 ONY720955:OOD720956 OXU720955:OXZ720956 PHQ720955:PHV720956 PRM720955:PRR720956 QBI720955:QBN720956 QLE720955:QLJ720956 QVA720955:QVF720956 REW720955:RFB720956 ROS720955:ROX720956 RYO720955:RYT720956 SIK720955:SIP720956 SSG720955:SSL720956 TCC720955:TCH720956 TLY720955:TMD720956 TVU720955:TVZ720956 UFQ720955:UFV720956 UPM720955:UPR720956 UZI720955:UZN720956 VJE720955:VJJ720956 VTA720955:VTF720956 WCW720955:WDB720956 WMS720955:WMX720956 WWO720955:WWT720956 AG786491:AL786492 KC786491:KH786492 TY786491:UD786492 ADU786491:ADZ786492 ANQ786491:ANV786492 AXM786491:AXR786492 BHI786491:BHN786492 BRE786491:BRJ786492 CBA786491:CBF786492 CKW786491:CLB786492 CUS786491:CUX786492 DEO786491:DET786492 DOK786491:DOP786492 DYG786491:DYL786492 EIC786491:EIH786492 ERY786491:ESD786492 FBU786491:FBZ786492 FLQ786491:FLV786492 FVM786491:FVR786492 GFI786491:GFN786492 GPE786491:GPJ786492 GZA786491:GZF786492 HIW786491:HJB786492 HSS786491:HSX786492 ICO786491:ICT786492 IMK786491:IMP786492 IWG786491:IWL786492 JGC786491:JGH786492 JPY786491:JQD786492 JZU786491:JZZ786492 KJQ786491:KJV786492 KTM786491:KTR786492 LDI786491:LDN786492 LNE786491:LNJ786492 LXA786491:LXF786492 MGW786491:MHB786492 MQS786491:MQX786492 NAO786491:NAT786492 NKK786491:NKP786492 NUG786491:NUL786492 OEC786491:OEH786492 ONY786491:OOD786492 OXU786491:OXZ786492 PHQ786491:PHV786492 PRM786491:PRR786492 QBI786491:QBN786492 QLE786491:QLJ786492 QVA786491:QVF786492 REW786491:RFB786492 ROS786491:ROX786492 RYO786491:RYT786492 SIK786491:SIP786492 SSG786491:SSL786492 TCC786491:TCH786492 TLY786491:TMD786492 TVU786491:TVZ786492 UFQ786491:UFV786492 UPM786491:UPR786492 UZI786491:UZN786492 VJE786491:VJJ786492 VTA786491:VTF786492 WCW786491:WDB786492 WMS786491:WMX786492 WWO786491:WWT786492 AG852027:AL852028 KC852027:KH852028 TY852027:UD852028 ADU852027:ADZ852028 ANQ852027:ANV852028 AXM852027:AXR852028 BHI852027:BHN852028 BRE852027:BRJ852028 CBA852027:CBF852028 CKW852027:CLB852028 CUS852027:CUX852028 DEO852027:DET852028 DOK852027:DOP852028 DYG852027:DYL852028 EIC852027:EIH852028 ERY852027:ESD852028 FBU852027:FBZ852028 FLQ852027:FLV852028 FVM852027:FVR852028 GFI852027:GFN852028 GPE852027:GPJ852028 GZA852027:GZF852028 HIW852027:HJB852028 HSS852027:HSX852028 ICO852027:ICT852028 IMK852027:IMP852028 IWG852027:IWL852028 JGC852027:JGH852028 JPY852027:JQD852028 JZU852027:JZZ852028 KJQ852027:KJV852028 KTM852027:KTR852028 LDI852027:LDN852028 LNE852027:LNJ852028 LXA852027:LXF852028 MGW852027:MHB852028 MQS852027:MQX852028 NAO852027:NAT852028 NKK852027:NKP852028 NUG852027:NUL852028 OEC852027:OEH852028 ONY852027:OOD852028 OXU852027:OXZ852028 PHQ852027:PHV852028 PRM852027:PRR852028 QBI852027:QBN852028 QLE852027:QLJ852028 QVA852027:QVF852028 REW852027:RFB852028 ROS852027:ROX852028 RYO852027:RYT852028 SIK852027:SIP852028 SSG852027:SSL852028 TCC852027:TCH852028 TLY852027:TMD852028 TVU852027:TVZ852028 UFQ852027:UFV852028 UPM852027:UPR852028 UZI852027:UZN852028 VJE852027:VJJ852028 VTA852027:VTF852028 WCW852027:WDB852028 WMS852027:WMX852028 WWO852027:WWT852028 AG917563:AL917564 KC917563:KH917564 TY917563:UD917564 ADU917563:ADZ917564 ANQ917563:ANV917564 AXM917563:AXR917564 BHI917563:BHN917564 BRE917563:BRJ917564 CBA917563:CBF917564 CKW917563:CLB917564 CUS917563:CUX917564 DEO917563:DET917564 DOK917563:DOP917564 DYG917563:DYL917564 EIC917563:EIH917564 ERY917563:ESD917564 FBU917563:FBZ917564 FLQ917563:FLV917564 FVM917563:FVR917564 GFI917563:GFN917564 GPE917563:GPJ917564 GZA917563:GZF917564 HIW917563:HJB917564 HSS917563:HSX917564 ICO917563:ICT917564 IMK917563:IMP917564 IWG917563:IWL917564 JGC917563:JGH917564 JPY917563:JQD917564 JZU917563:JZZ917564 KJQ917563:KJV917564 KTM917563:KTR917564 LDI917563:LDN917564 LNE917563:LNJ917564 LXA917563:LXF917564 MGW917563:MHB917564 MQS917563:MQX917564 NAO917563:NAT917564 NKK917563:NKP917564 NUG917563:NUL917564 OEC917563:OEH917564 ONY917563:OOD917564 OXU917563:OXZ917564 PHQ917563:PHV917564 PRM917563:PRR917564 QBI917563:QBN917564 QLE917563:QLJ917564 QVA917563:QVF917564 REW917563:RFB917564 ROS917563:ROX917564 RYO917563:RYT917564 SIK917563:SIP917564 SSG917563:SSL917564 TCC917563:TCH917564 TLY917563:TMD917564 TVU917563:TVZ917564 UFQ917563:UFV917564 UPM917563:UPR917564 UZI917563:UZN917564 VJE917563:VJJ917564 VTA917563:VTF917564 WCW917563:WDB917564 WMS917563:WMX917564 WWO917563:WWT917564 AG983099:AL983100 KC983099:KH983100 TY983099:UD983100 ADU983099:ADZ983100 ANQ983099:ANV983100 AXM983099:AXR983100 BHI983099:BHN983100 BRE983099:BRJ983100 CBA983099:CBF983100 CKW983099:CLB983100 CUS983099:CUX983100 DEO983099:DET983100 DOK983099:DOP983100 DYG983099:DYL983100 EIC983099:EIH983100 ERY983099:ESD983100 FBU983099:FBZ983100 FLQ983099:FLV983100 FVM983099:FVR983100 GFI983099:GFN983100 GPE983099:GPJ983100 GZA983099:GZF983100 HIW983099:HJB983100 HSS983099:HSX983100 ICO983099:ICT983100 IMK983099:IMP983100 IWG983099:IWL983100 JGC983099:JGH983100 JPY983099:JQD983100 JZU983099:JZZ983100 KJQ983099:KJV983100 KTM983099:KTR983100 LDI983099:LDN983100 LNE983099:LNJ983100 LXA983099:LXF983100 MGW983099:MHB983100 MQS983099:MQX983100 NAO983099:NAT983100 NKK983099:NKP983100 NUG983099:NUL983100 OEC983099:OEH983100 ONY983099:OOD983100 OXU983099:OXZ983100 PHQ983099:PHV983100 PRM983099:PRR983100 QBI983099:QBN983100 QLE983099:QLJ983100 QVA983099:QVF983100 REW983099:RFB983100 ROS983099:ROX983100 RYO983099:RYT983100 SIK983099:SIP983100 SSG983099:SSL983100 TCC983099:TCH983100 TLY983099:TMD983100 TVU983099:TVZ983100 UFQ983099:UFV983100 UPM983099:UPR983100 UZI983099:UZN983100 VJE983099:VJJ983100 VTA983099:VTF983100 WCW983099:WDB983100 WMS983099:WMX983100 WWO983099:WWT983100 BP59:CJ60 LL59:MF60 VH59:WB60 AFD59:AFX60 AOZ59:APT60 AYV59:AZP60 BIR59:BJL60 BSN59:BTH60 CCJ59:CDD60 CMF59:CMZ60 CWB59:CWV60 DFX59:DGR60 DPT59:DQN60 DZP59:EAJ60 EJL59:EKF60 ETH59:EUB60 FDD59:FDX60 FMZ59:FNT60 FWV59:FXP60 GGR59:GHL60 GQN59:GRH60 HAJ59:HBD60 HKF59:HKZ60 HUB59:HUV60 IDX59:IER60 INT59:ION60 IXP59:IYJ60 JHL59:JIF60 JRH59:JSB60 KBD59:KBX60 KKZ59:KLT60 KUV59:KVP60 LER59:LFL60 LON59:LPH60 LYJ59:LZD60 MIF59:MIZ60 MSB59:MSV60 NBX59:NCR60 NLT59:NMN60 NVP59:NWJ60 OFL59:OGF60 OPH59:OQB60 OZD59:OZX60 PIZ59:PJT60 PSV59:PTP60 QCR59:QDL60 QMN59:QNH60 QWJ59:QXD60 RGF59:RGZ60 RQB59:RQV60 RZX59:SAR60 SJT59:SKN60 STP59:SUJ60 TDL59:TEF60 TNH59:TOB60 TXD59:TXX60 UGZ59:UHT60 UQV59:URP60 VAR59:VBL60 VKN59:VLH60 VUJ59:VVD60 WEF59:WEZ60 WOB59:WOV60 WXX59:WYR60 BP65595:CJ65596 LL65595:MF65596 VH65595:WB65596 AFD65595:AFX65596 AOZ65595:APT65596 AYV65595:AZP65596 BIR65595:BJL65596 BSN65595:BTH65596 CCJ65595:CDD65596 CMF65595:CMZ65596 CWB65595:CWV65596 DFX65595:DGR65596 DPT65595:DQN65596 DZP65595:EAJ65596 EJL65595:EKF65596 ETH65595:EUB65596 FDD65595:FDX65596 FMZ65595:FNT65596 FWV65595:FXP65596 GGR65595:GHL65596 GQN65595:GRH65596 HAJ65595:HBD65596 HKF65595:HKZ65596 HUB65595:HUV65596 IDX65595:IER65596 INT65595:ION65596 IXP65595:IYJ65596 JHL65595:JIF65596 JRH65595:JSB65596 KBD65595:KBX65596 KKZ65595:KLT65596 KUV65595:KVP65596 LER65595:LFL65596 LON65595:LPH65596 LYJ65595:LZD65596 MIF65595:MIZ65596 MSB65595:MSV65596 NBX65595:NCR65596 NLT65595:NMN65596 NVP65595:NWJ65596 OFL65595:OGF65596 OPH65595:OQB65596 OZD65595:OZX65596 PIZ65595:PJT65596 PSV65595:PTP65596 QCR65595:QDL65596 QMN65595:QNH65596 QWJ65595:QXD65596 RGF65595:RGZ65596 RQB65595:RQV65596 RZX65595:SAR65596 SJT65595:SKN65596 STP65595:SUJ65596 TDL65595:TEF65596 TNH65595:TOB65596 TXD65595:TXX65596 UGZ65595:UHT65596 UQV65595:URP65596 VAR65595:VBL65596 VKN65595:VLH65596 VUJ65595:VVD65596 WEF65595:WEZ65596 WOB65595:WOV65596 WXX65595:WYR65596 BP131131:CJ131132 LL131131:MF131132 VH131131:WB131132 AFD131131:AFX131132 AOZ131131:APT131132 AYV131131:AZP131132 BIR131131:BJL131132 BSN131131:BTH131132 CCJ131131:CDD131132 CMF131131:CMZ131132 CWB131131:CWV131132 DFX131131:DGR131132 DPT131131:DQN131132 DZP131131:EAJ131132 EJL131131:EKF131132 ETH131131:EUB131132 FDD131131:FDX131132 FMZ131131:FNT131132 FWV131131:FXP131132 GGR131131:GHL131132 GQN131131:GRH131132 HAJ131131:HBD131132 HKF131131:HKZ131132 HUB131131:HUV131132 IDX131131:IER131132 INT131131:ION131132 IXP131131:IYJ131132 JHL131131:JIF131132 JRH131131:JSB131132 KBD131131:KBX131132 KKZ131131:KLT131132 KUV131131:KVP131132 LER131131:LFL131132 LON131131:LPH131132 LYJ131131:LZD131132 MIF131131:MIZ131132 MSB131131:MSV131132 NBX131131:NCR131132 NLT131131:NMN131132 NVP131131:NWJ131132 OFL131131:OGF131132 OPH131131:OQB131132 OZD131131:OZX131132 PIZ131131:PJT131132 PSV131131:PTP131132 QCR131131:QDL131132 QMN131131:QNH131132 QWJ131131:QXD131132 RGF131131:RGZ131132 RQB131131:RQV131132 RZX131131:SAR131132 SJT131131:SKN131132 STP131131:SUJ131132 TDL131131:TEF131132 TNH131131:TOB131132 TXD131131:TXX131132 UGZ131131:UHT131132 UQV131131:URP131132 VAR131131:VBL131132 VKN131131:VLH131132 VUJ131131:VVD131132 WEF131131:WEZ131132 WOB131131:WOV131132 WXX131131:WYR131132 BP196667:CJ196668 LL196667:MF196668 VH196667:WB196668 AFD196667:AFX196668 AOZ196667:APT196668 AYV196667:AZP196668 BIR196667:BJL196668 BSN196667:BTH196668 CCJ196667:CDD196668 CMF196667:CMZ196668 CWB196667:CWV196668 DFX196667:DGR196668 DPT196667:DQN196668 DZP196667:EAJ196668 EJL196667:EKF196668 ETH196667:EUB196668 FDD196667:FDX196668 FMZ196667:FNT196668 FWV196667:FXP196668 GGR196667:GHL196668 GQN196667:GRH196668 HAJ196667:HBD196668 HKF196667:HKZ196668 HUB196667:HUV196668 IDX196667:IER196668 INT196667:ION196668 IXP196667:IYJ196668 JHL196667:JIF196668 JRH196667:JSB196668 KBD196667:KBX196668 KKZ196667:KLT196668 KUV196667:KVP196668 LER196667:LFL196668 LON196667:LPH196668 LYJ196667:LZD196668 MIF196667:MIZ196668 MSB196667:MSV196668 NBX196667:NCR196668 NLT196667:NMN196668 NVP196667:NWJ196668 OFL196667:OGF196668 OPH196667:OQB196668 OZD196667:OZX196668 PIZ196667:PJT196668 PSV196667:PTP196668 QCR196667:QDL196668 QMN196667:QNH196668 QWJ196667:QXD196668 RGF196667:RGZ196668 RQB196667:RQV196668 RZX196667:SAR196668 SJT196667:SKN196668 STP196667:SUJ196668 TDL196667:TEF196668 TNH196667:TOB196668 TXD196667:TXX196668 UGZ196667:UHT196668 UQV196667:URP196668 VAR196667:VBL196668 VKN196667:VLH196668 VUJ196667:VVD196668 WEF196667:WEZ196668 WOB196667:WOV196668 WXX196667:WYR196668 BP262203:CJ262204 LL262203:MF262204 VH262203:WB262204 AFD262203:AFX262204 AOZ262203:APT262204 AYV262203:AZP262204 BIR262203:BJL262204 BSN262203:BTH262204 CCJ262203:CDD262204 CMF262203:CMZ262204 CWB262203:CWV262204 DFX262203:DGR262204 DPT262203:DQN262204 DZP262203:EAJ262204 EJL262203:EKF262204 ETH262203:EUB262204 FDD262203:FDX262204 FMZ262203:FNT262204 FWV262203:FXP262204 GGR262203:GHL262204 GQN262203:GRH262204 HAJ262203:HBD262204 HKF262203:HKZ262204 HUB262203:HUV262204 IDX262203:IER262204 INT262203:ION262204 IXP262203:IYJ262204 JHL262203:JIF262204 JRH262203:JSB262204 KBD262203:KBX262204 KKZ262203:KLT262204 KUV262203:KVP262204 LER262203:LFL262204 LON262203:LPH262204 LYJ262203:LZD262204 MIF262203:MIZ262204 MSB262203:MSV262204 NBX262203:NCR262204 NLT262203:NMN262204 NVP262203:NWJ262204 OFL262203:OGF262204 OPH262203:OQB262204 OZD262203:OZX262204 PIZ262203:PJT262204 PSV262203:PTP262204 QCR262203:QDL262204 QMN262203:QNH262204 QWJ262203:QXD262204 RGF262203:RGZ262204 RQB262203:RQV262204 RZX262203:SAR262204 SJT262203:SKN262204 STP262203:SUJ262204 TDL262203:TEF262204 TNH262203:TOB262204 TXD262203:TXX262204 UGZ262203:UHT262204 UQV262203:URP262204 VAR262203:VBL262204 VKN262203:VLH262204 VUJ262203:VVD262204 WEF262203:WEZ262204 WOB262203:WOV262204 WXX262203:WYR262204 BP327739:CJ327740 LL327739:MF327740 VH327739:WB327740 AFD327739:AFX327740 AOZ327739:APT327740 AYV327739:AZP327740 BIR327739:BJL327740 BSN327739:BTH327740 CCJ327739:CDD327740 CMF327739:CMZ327740 CWB327739:CWV327740 DFX327739:DGR327740 DPT327739:DQN327740 DZP327739:EAJ327740 EJL327739:EKF327740 ETH327739:EUB327740 FDD327739:FDX327740 FMZ327739:FNT327740 FWV327739:FXP327740 GGR327739:GHL327740 GQN327739:GRH327740 HAJ327739:HBD327740 HKF327739:HKZ327740 HUB327739:HUV327740 IDX327739:IER327740 INT327739:ION327740 IXP327739:IYJ327740 JHL327739:JIF327740 JRH327739:JSB327740 KBD327739:KBX327740 KKZ327739:KLT327740 KUV327739:KVP327740 LER327739:LFL327740 LON327739:LPH327740 LYJ327739:LZD327740 MIF327739:MIZ327740 MSB327739:MSV327740 NBX327739:NCR327740 NLT327739:NMN327740 NVP327739:NWJ327740 OFL327739:OGF327740 OPH327739:OQB327740 OZD327739:OZX327740 PIZ327739:PJT327740 PSV327739:PTP327740 QCR327739:QDL327740 QMN327739:QNH327740 QWJ327739:QXD327740 RGF327739:RGZ327740 RQB327739:RQV327740 RZX327739:SAR327740 SJT327739:SKN327740 STP327739:SUJ327740 TDL327739:TEF327740 TNH327739:TOB327740 TXD327739:TXX327740 UGZ327739:UHT327740 UQV327739:URP327740 VAR327739:VBL327740 VKN327739:VLH327740 VUJ327739:VVD327740 WEF327739:WEZ327740 WOB327739:WOV327740 WXX327739:WYR327740 BP393275:CJ393276 LL393275:MF393276 VH393275:WB393276 AFD393275:AFX393276 AOZ393275:APT393276 AYV393275:AZP393276 BIR393275:BJL393276 BSN393275:BTH393276 CCJ393275:CDD393276 CMF393275:CMZ393276 CWB393275:CWV393276 DFX393275:DGR393276 DPT393275:DQN393276 DZP393275:EAJ393276 EJL393275:EKF393276 ETH393275:EUB393276 FDD393275:FDX393276 FMZ393275:FNT393276 FWV393275:FXP393276 GGR393275:GHL393276 GQN393275:GRH393276 HAJ393275:HBD393276 HKF393275:HKZ393276 HUB393275:HUV393276 IDX393275:IER393276 INT393275:ION393276 IXP393275:IYJ393276 JHL393275:JIF393276 JRH393275:JSB393276 KBD393275:KBX393276 KKZ393275:KLT393276 KUV393275:KVP393276 LER393275:LFL393276 LON393275:LPH393276 LYJ393275:LZD393276 MIF393275:MIZ393276 MSB393275:MSV393276 NBX393275:NCR393276 NLT393275:NMN393276 NVP393275:NWJ393276 OFL393275:OGF393276 OPH393275:OQB393276 OZD393275:OZX393276 PIZ393275:PJT393276 PSV393275:PTP393276 QCR393275:QDL393276 QMN393275:QNH393276 QWJ393275:QXD393276 RGF393275:RGZ393276 RQB393275:RQV393276 RZX393275:SAR393276 SJT393275:SKN393276 STP393275:SUJ393276 TDL393275:TEF393276 TNH393275:TOB393276 TXD393275:TXX393276 UGZ393275:UHT393276 UQV393275:URP393276 VAR393275:VBL393276 VKN393275:VLH393276 VUJ393275:VVD393276 WEF393275:WEZ393276 WOB393275:WOV393276 WXX393275:WYR393276 BP458811:CJ458812 LL458811:MF458812 VH458811:WB458812 AFD458811:AFX458812 AOZ458811:APT458812 AYV458811:AZP458812 BIR458811:BJL458812 BSN458811:BTH458812 CCJ458811:CDD458812 CMF458811:CMZ458812 CWB458811:CWV458812 DFX458811:DGR458812 DPT458811:DQN458812 DZP458811:EAJ458812 EJL458811:EKF458812 ETH458811:EUB458812 FDD458811:FDX458812 FMZ458811:FNT458812 FWV458811:FXP458812 GGR458811:GHL458812 GQN458811:GRH458812 HAJ458811:HBD458812 HKF458811:HKZ458812 HUB458811:HUV458812 IDX458811:IER458812 INT458811:ION458812 IXP458811:IYJ458812 JHL458811:JIF458812 JRH458811:JSB458812 KBD458811:KBX458812 KKZ458811:KLT458812 KUV458811:KVP458812 LER458811:LFL458812 LON458811:LPH458812 LYJ458811:LZD458812 MIF458811:MIZ458812 MSB458811:MSV458812 NBX458811:NCR458812 NLT458811:NMN458812 NVP458811:NWJ458812 OFL458811:OGF458812 OPH458811:OQB458812 OZD458811:OZX458812 PIZ458811:PJT458812 PSV458811:PTP458812 QCR458811:QDL458812 QMN458811:QNH458812 QWJ458811:QXD458812 RGF458811:RGZ458812 RQB458811:RQV458812 RZX458811:SAR458812 SJT458811:SKN458812 STP458811:SUJ458812 TDL458811:TEF458812 TNH458811:TOB458812 TXD458811:TXX458812 UGZ458811:UHT458812 UQV458811:URP458812 VAR458811:VBL458812 VKN458811:VLH458812 VUJ458811:VVD458812 WEF458811:WEZ458812 WOB458811:WOV458812 WXX458811:WYR458812 BP524347:CJ524348 LL524347:MF524348 VH524347:WB524348 AFD524347:AFX524348 AOZ524347:APT524348 AYV524347:AZP524348 BIR524347:BJL524348 BSN524347:BTH524348 CCJ524347:CDD524348 CMF524347:CMZ524348 CWB524347:CWV524348 DFX524347:DGR524348 DPT524347:DQN524348 DZP524347:EAJ524348 EJL524347:EKF524348 ETH524347:EUB524348 FDD524347:FDX524348 FMZ524347:FNT524348 FWV524347:FXP524348 GGR524347:GHL524348 GQN524347:GRH524348 HAJ524347:HBD524348 HKF524347:HKZ524348 HUB524347:HUV524348 IDX524347:IER524348 INT524347:ION524348 IXP524347:IYJ524348 JHL524347:JIF524348 JRH524347:JSB524348 KBD524347:KBX524348 KKZ524347:KLT524348 KUV524347:KVP524348 LER524347:LFL524348 LON524347:LPH524348 LYJ524347:LZD524348 MIF524347:MIZ524348 MSB524347:MSV524348 NBX524347:NCR524348 NLT524347:NMN524348 NVP524347:NWJ524348 OFL524347:OGF524348 OPH524347:OQB524348 OZD524347:OZX524348 PIZ524347:PJT524348 PSV524347:PTP524348 QCR524347:QDL524348 QMN524347:QNH524348 QWJ524347:QXD524348 RGF524347:RGZ524348 RQB524347:RQV524348 RZX524347:SAR524348 SJT524347:SKN524348 STP524347:SUJ524348 TDL524347:TEF524348 TNH524347:TOB524348 TXD524347:TXX524348 UGZ524347:UHT524348 UQV524347:URP524348 VAR524347:VBL524348 VKN524347:VLH524348 VUJ524347:VVD524348 WEF524347:WEZ524348 WOB524347:WOV524348 WXX524347:WYR524348 BP589883:CJ589884 LL589883:MF589884 VH589883:WB589884 AFD589883:AFX589884 AOZ589883:APT589884 AYV589883:AZP589884 BIR589883:BJL589884 BSN589883:BTH589884 CCJ589883:CDD589884 CMF589883:CMZ589884 CWB589883:CWV589884 DFX589883:DGR589884 DPT589883:DQN589884 DZP589883:EAJ589884 EJL589883:EKF589884 ETH589883:EUB589884 FDD589883:FDX589884 FMZ589883:FNT589884 FWV589883:FXP589884 GGR589883:GHL589884 GQN589883:GRH589884 HAJ589883:HBD589884 HKF589883:HKZ589884 HUB589883:HUV589884 IDX589883:IER589884 INT589883:ION589884 IXP589883:IYJ589884 JHL589883:JIF589884 JRH589883:JSB589884 KBD589883:KBX589884 KKZ589883:KLT589884 KUV589883:KVP589884 LER589883:LFL589884 LON589883:LPH589884 LYJ589883:LZD589884 MIF589883:MIZ589884 MSB589883:MSV589884 NBX589883:NCR589884 NLT589883:NMN589884 NVP589883:NWJ589884 OFL589883:OGF589884 OPH589883:OQB589884 OZD589883:OZX589884 PIZ589883:PJT589884 PSV589883:PTP589884 QCR589883:QDL589884 QMN589883:QNH589884 QWJ589883:QXD589884 RGF589883:RGZ589884 RQB589883:RQV589884 RZX589883:SAR589884 SJT589883:SKN589884 STP589883:SUJ589884 TDL589883:TEF589884 TNH589883:TOB589884 TXD589883:TXX589884 UGZ589883:UHT589884 UQV589883:URP589884 VAR589883:VBL589884 VKN589883:VLH589884 VUJ589883:VVD589884 WEF589883:WEZ589884 WOB589883:WOV589884 WXX589883:WYR589884 BP655419:CJ655420 LL655419:MF655420 VH655419:WB655420 AFD655419:AFX655420 AOZ655419:APT655420 AYV655419:AZP655420 BIR655419:BJL655420 BSN655419:BTH655420 CCJ655419:CDD655420 CMF655419:CMZ655420 CWB655419:CWV655420 DFX655419:DGR655420 DPT655419:DQN655420 DZP655419:EAJ655420 EJL655419:EKF655420 ETH655419:EUB655420 FDD655419:FDX655420 FMZ655419:FNT655420 FWV655419:FXP655420 GGR655419:GHL655420 GQN655419:GRH655420 HAJ655419:HBD655420 HKF655419:HKZ655420 HUB655419:HUV655420 IDX655419:IER655420 INT655419:ION655420 IXP655419:IYJ655420 JHL655419:JIF655420 JRH655419:JSB655420 KBD655419:KBX655420 KKZ655419:KLT655420 KUV655419:KVP655420 LER655419:LFL655420 LON655419:LPH655420 LYJ655419:LZD655420 MIF655419:MIZ655420 MSB655419:MSV655420 NBX655419:NCR655420 NLT655419:NMN655420 NVP655419:NWJ655420 OFL655419:OGF655420 OPH655419:OQB655420 OZD655419:OZX655420 PIZ655419:PJT655420 PSV655419:PTP655420 QCR655419:QDL655420 QMN655419:QNH655420 QWJ655419:QXD655420 RGF655419:RGZ655420 RQB655419:RQV655420 RZX655419:SAR655420 SJT655419:SKN655420 STP655419:SUJ655420 TDL655419:TEF655420 TNH655419:TOB655420 TXD655419:TXX655420 UGZ655419:UHT655420 UQV655419:URP655420 VAR655419:VBL655420 VKN655419:VLH655420 VUJ655419:VVD655420 WEF655419:WEZ655420 WOB655419:WOV655420 WXX655419:WYR655420 BP720955:CJ720956 LL720955:MF720956 VH720955:WB720956 AFD720955:AFX720956 AOZ720955:APT720956 AYV720955:AZP720956 BIR720955:BJL720956 BSN720955:BTH720956 CCJ720955:CDD720956 CMF720955:CMZ720956 CWB720955:CWV720956 DFX720955:DGR720956 DPT720955:DQN720956 DZP720955:EAJ720956 EJL720955:EKF720956 ETH720955:EUB720956 FDD720955:FDX720956 FMZ720955:FNT720956 FWV720955:FXP720956 GGR720955:GHL720956 GQN720955:GRH720956 HAJ720955:HBD720956 HKF720955:HKZ720956 HUB720955:HUV720956 IDX720955:IER720956 INT720955:ION720956 IXP720955:IYJ720956 JHL720955:JIF720956 JRH720955:JSB720956 KBD720955:KBX720956 KKZ720955:KLT720956 KUV720955:KVP720956 LER720955:LFL720956 LON720955:LPH720956 LYJ720955:LZD720956 MIF720955:MIZ720956 MSB720955:MSV720956 NBX720955:NCR720956 NLT720955:NMN720956 NVP720955:NWJ720956 OFL720955:OGF720956 OPH720955:OQB720956 OZD720955:OZX720956 PIZ720955:PJT720956 PSV720955:PTP720956 QCR720955:QDL720956 QMN720955:QNH720956 QWJ720955:QXD720956 RGF720955:RGZ720956 RQB720955:RQV720956 RZX720955:SAR720956 SJT720955:SKN720956 STP720955:SUJ720956 TDL720955:TEF720956 TNH720955:TOB720956 TXD720955:TXX720956 UGZ720955:UHT720956 UQV720955:URP720956 VAR720955:VBL720956 VKN720955:VLH720956 VUJ720955:VVD720956 WEF720955:WEZ720956 WOB720955:WOV720956 WXX720955:WYR720956 BP786491:CJ786492 LL786491:MF786492 VH786491:WB786492 AFD786491:AFX786492 AOZ786491:APT786492 AYV786491:AZP786492 BIR786491:BJL786492 BSN786491:BTH786492 CCJ786491:CDD786492 CMF786491:CMZ786492 CWB786491:CWV786492 DFX786491:DGR786492 DPT786491:DQN786492 DZP786491:EAJ786492 EJL786491:EKF786492 ETH786491:EUB786492 FDD786491:FDX786492 FMZ786491:FNT786492 FWV786491:FXP786492 GGR786491:GHL786492 GQN786491:GRH786492 HAJ786491:HBD786492 HKF786491:HKZ786492 HUB786491:HUV786492 IDX786491:IER786492 INT786491:ION786492 IXP786491:IYJ786492 JHL786491:JIF786492 JRH786491:JSB786492 KBD786491:KBX786492 KKZ786491:KLT786492 KUV786491:KVP786492 LER786491:LFL786492 LON786491:LPH786492 LYJ786491:LZD786492 MIF786491:MIZ786492 MSB786491:MSV786492 NBX786491:NCR786492 NLT786491:NMN786492 NVP786491:NWJ786492 OFL786491:OGF786492 OPH786491:OQB786492 OZD786491:OZX786492 PIZ786491:PJT786492 PSV786491:PTP786492 QCR786491:QDL786492 QMN786491:QNH786492 QWJ786491:QXD786492 RGF786491:RGZ786492 RQB786491:RQV786492 RZX786491:SAR786492 SJT786491:SKN786492 STP786491:SUJ786492 TDL786491:TEF786492 TNH786491:TOB786492 TXD786491:TXX786492 UGZ786491:UHT786492 UQV786491:URP786492 VAR786491:VBL786492 VKN786491:VLH786492 VUJ786491:VVD786492 WEF786491:WEZ786492 WOB786491:WOV786492 WXX786491:WYR786492 BP852027:CJ852028 LL852027:MF852028 VH852027:WB852028 AFD852027:AFX852028 AOZ852027:APT852028 AYV852027:AZP852028 BIR852027:BJL852028 BSN852027:BTH852028 CCJ852027:CDD852028 CMF852027:CMZ852028 CWB852027:CWV852028 DFX852027:DGR852028 DPT852027:DQN852028 DZP852027:EAJ852028 EJL852027:EKF852028 ETH852027:EUB852028 FDD852027:FDX852028 FMZ852027:FNT852028 FWV852027:FXP852028 GGR852027:GHL852028 GQN852027:GRH852028 HAJ852027:HBD852028 HKF852027:HKZ852028 HUB852027:HUV852028 IDX852027:IER852028 INT852027:ION852028 IXP852027:IYJ852028 JHL852027:JIF852028 JRH852027:JSB852028 KBD852027:KBX852028 KKZ852027:KLT852028 KUV852027:KVP852028 LER852027:LFL852028 LON852027:LPH852028 LYJ852027:LZD852028 MIF852027:MIZ852028 MSB852027:MSV852028 NBX852027:NCR852028 NLT852027:NMN852028 NVP852027:NWJ852028 OFL852027:OGF852028 OPH852027:OQB852028 OZD852027:OZX852028 PIZ852027:PJT852028 PSV852027:PTP852028 QCR852027:QDL852028 QMN852027:QNH852028 QWJ852027:QXD852028 RGF852027:RGZ852028 RQB852027:RQV852028 RZX852027:SAR852028 SJT852027:SKN852028 STP852027:SUJ852028 TDL852027:TEF852028 TNH852027:TOB852028 TXD852027:TXX852028 UGZ852027:UHT852028 UQV852027:URP852028 VAR852027:VBL852028 VKN852027:VLH852028 VUJ852027:VVD852028 WEF852027:WEZ852028 WOB852027:WOV852028 WXX852027:WYR852028 BP917563:CJ917564 LL917563:MF917564 VH917563:WB917564 AFD917563:AFX917564 AOZ917563:APT917564 AYV917563:AZP917564 BIR917563:BJL917564 BSN917563:BTH917564 CCJ917563:CDD917564 CMF917563:CMZ917564 CWB917563:CWV917564 DFX917563:DGR917564 DPT917563:DQN917564 DZP917563:EAJ917564 EJL917563:EKF917564 ETH917563:EUB917564 FDD917563:FDX917564 FMZ917563:FNT917564 FWV917563:FXP917564 GGR917563:GHL917564 GQN917563:GRH917564 HAJ917563:HBD917564 HKF917563:HKZ917564 HUB917563:HUV917564 IDX917563:IER917564 INT917563:ION917564 IXP917563:IYJ917564 JHL917563:JIF917564 JRH917563:JSB917564 KBD917563:KBX917564 KKZ917563:KLT917564 KUV917563:KVP917564 LER917563:LFL917564 LON917563:LPH917564 LYJ917563:LZD917564 MIF917563:MIZ917564 MSB917563:MSV917564 NBX917563:NCR917564 NLT917563:NMN917564 NVP917563:NWJ917564 OFL917563:OGF917564 OPH917563:OQB917564 OZD917563:OZX917564 PIZ917563:PJT917564 PSV917563:PTP917564 QCR917563:QDL917564 QMN917563:QNH917564 QWJ917563:QXD917564 RGF917563:RGZ917564 RQB917563:RQV917564 RZX917563:SAR917564 SJT917563:SKN917564 STP917563:SUJ917564 TDL917563:TEF917564 TNH917563:TOB917564 TXD917563:TXX917564 UGZ917563:UHT917564 UQV917563:URP917564 VAR917563:VBL917564 VKN917563:VLH917564 VUJ917563:VVD917564 WEF917563:WEZ917564 WOB917563:WOV917564 WXX917563:WYR917564 BP983099:CJ983100 LL983099:MF983100 VH983099:WB983100 AFD983099:AFX983100 AOZ983099:APT983100 AYV983099:AZP983100 BIR983099:BJL983100 BSN983099:BTH983100 CCJ983099:CDD983100 CMF983099:CMZ983100 CWB983099:CWV983100 DFX983099:DGR983100 DPT983099:DQN983100 DZP983099:EAJ983100 EJL983099:EKF983100 ETH983099:EUB983100 FDD983099:FDX983100 FMZ983099:FNT983100 FWV983099:FXP983100 GGR983099:GHL983100 GQN983099:GRH983100 HAJ983099:HBD983100 HKF983099:HKZ983100 HUB983099:HUV983100 IDX983099:IER983100 INT983099:ION983100 IXP983099:IYJ983100 JHL983099:JIF983100 JRH983099:JSB983100 KBD983099:KBX983100 KKZ983099:KLT983100 KUV983099:KVP983100 LER983099:LFL983100 LON983099:LPH983100 LYJ983099:LZD983100 MIF983099:MIZ983100 MSB983099:MSV983100 NBX983099:NCR983100 NLT983099:NMN983100 NVP983099:NWJ983100 OFL983099:OGF983100 OPH983099:OQB983100 OZD983099:OZX983100 PIZ983099:PJT983100 PSV983099:PTP983100 QCR983099:QDL983100 QMN983099:QNH983100 QWJ983099:QXD983100 RGF983099:RGZ983100 RQB983099:RQV983100 RZX983099:SAR983100 SJT983099:SKN983100 STP983099:SUJ983100 TDL983099:TEF983100 TNH983099:TOB983100 TXD983099:TXX983100 UGZ983099:UHT983100 UQV983099:URP983100 VAR983099:VBL983100 VKN983099:VLH983100 VUJ983099:VVD983100 WEF983099:WEZ983100 WOB983099:WOV983100 WXX983099:WYR983100 AM60:BO60 KI60:LK60 UE60:VG60 AEA60:AFC60 ANW60:AOY60 AXS60:AYU60 BHO60:BIQ60 BRK60:BSM60 CBG60:CCI60 CLC60:CME60 CUY60:CWA60 DEU60:DFW60 DOQ60:DPS60 DYM60:DZO60 EII60:EJK60 ESE60:ETG60 FCA60:FDC60 FLW60:FMY60 FVS60:FWU60 GFO60:GGQ60 GPK60:GQM60 GZG60:HAI60 HJC60:HKE60 HSY60:HUA60 ICU60:IDW60 IMQ60:INS60 IWM60:IXO60 JGI60:JHK60 JQE60:JRG60 KAA60:KBC60 KJW60:KKY60 KTS60:KUU60 LDO60:LEQ60 LNK60:LOM60 LXG60:LYI60 MHC60:MIE60 MQY60:MSA60 NAU60:NBW60 NKQ60:NLS60 NUM60:NVO60 OEI60:OFK60 OOE60:OPG60 OYA60:OZC60 PHW60:PIY60 PRS60:PSU60 QBO60:QCQ60 QLK60:QMM60 QVG60:QWI60 RFC60:RGE60 ROY60:RQA60 RYU60:RZW60 SIQ60:SJS60 SSM60:STO60 TCI60:TDK60 TME60:TNG60 TWA60:TXC60 UFW60:UGY60 UPS60:UQU60 UZO60:VAQ60 VJK60:VKM60 VTG60:VUI60 WDC60:WEE60 WMY60:WOA60 WWU60:WXW60 AM65596:BO65596 KI65596:LK65596 UE65596:VG65596 AEA65596:AFC65596 ANW65596:AOY65596 AXS65596:AYU65596 BHO65596:BIQ65596 BRK65596:BSM65596 CBG65596:CCI65596 CLC65596:CME65596 CUY65596:CWA65596 DEU65596:DFW65596 DOQ65596:DPS65596 DYM65596:DZO65596 EII65596:EJK65596 ESE65596:ETG65596 FCA65596:FDC65596 FLW65596:FMY65596 FVS65596:FWU65596 GFO65596:GGQ65596 GPK65596:GQM65596 GZG65596:HAI65596 HJC65596:HKE65596 HSY65596:HUA65596 ICU65596:IDW65596 IMQ65596:INS65596 IWM65596:IXO65596 JGI65596:JHK65596 JQE65596:JRG65596 KAA65596:KBC65596 KJW65596:KKY65596 KTS65596:KUU65596 LDO65596:LEQ65596 LNK65596:LOM65596 LXG65596:LYI65596 MHC65596:MIE65596 MQY65596:MSA65596 NAU65596:NBW65596 NKQ65596:NLS65596 NUM65596:NVO65596 OEI65596:OFK65596 OOE65596:OPG65596 OYA65596:OZC65596 PHW65596:PIY65596 PRS65596:PSU65596 QBO65596:QCQ65596 QLK65596:QMM65596 QVG65596:QWI65596 RFC65596:RGE65596 ROY65596:RQA65596 RYU65596:RZW65596 SIQ65596:SJS65596 SSM65596:STO65596 TCI65596:TDK65596 TME65596:TNG65596 TWA65596:TXC65596 UFW65596:UGY65596 UPS65596:UQU65596 UZO65596:VAQ65596 VJK65596:VKM65596 VTG65596:VUI65596 WDC65596:WEE65596 WMY65596:WOA65596 WWU65596:WXW65596 AM131132:BO131132 KI131132:LK131132 UE131132:VG131132 AEA131132:AFC131132 ANW131132:AOY131132 AXS131132:AYU131132 BHO131132:BIQ131132 BRK131132:BSM131132 CBG131132:CCI131132 CLC131132:CME131132 CUY131132:CWA131132 DEU131132:DFW131132 DOQ131132:DPS131132 DYM131132:DZO131132 EII131132:EJK131132 ESE131132:ETG131132 FCA131132:FDC131132 FLW131132:FMY131132 FVS131132:FWU131132 GFO131132:GGQ131132 GPK131132:GQM131132 GZG131132:HAI131132 HJC131132:HKE131132 HSY131132:HUA131132 ICU131132:IDW131132 IMQ131132:INS131132 IWM131132:IXO131132 JGI131132:JHK131132 JQE131132:JRG131132 KAA131132:KBC131132 KJW131132:KKY131132 KTS131132:KUU131132 LDO131132:LEQ131132 LNK131132:LOM131132 LXG131132:LYI131132 MHC131132:MIE131132 MQY131132:MSA131132 NAU131132:NBW131132 NKQ131132:NLS131132 NUM131132:NVO131132 OEI131132:OFK131132 OOE131132:OPG131132 OYA131132:OZC131132 PHW131132:PIY131132 PRS131132:PSU131132 QBO131132:QCQ131132 QLK131132:QMM131132 QVG131132:QWI131132 RFC131132:RGE131132 ROY131132:RQA131132 RYU131132:RZW131132 SIQ131132:SJS131132 SSM131132:STO131132 TCI131132:TDK131132 TME131132:TNG131132 TWA131132:TXC131132 UFW131132:UGY131132 UPS131132:UQU131132 UZO131132:VAQ131132 VJK131132:VKM131132 VTG131132:VUI131132 WDC131132:WEE131132 WMY131132:WOA131132 WWU131132:WXW131132 AM196668:BO196668 KI196668:LK196668 UE196668:VG196668 AEA196668:AFC196668 ANW196668:AOY196668 AXS196668:AYU196668 BHO196668:BIQ196668 BRK196668:BSM196668 CBG196668:CCI196668 CLC196668:CME196668 CUY196668:CWA196668 DEU196668:DFW196668 DOQ196668:DPS196668 DYM196668:DZO196668 EII196668:EJK196668 ESE196668:ETG196668 FCA196668:FDC196668 FLW196668:FMY196668 FVS196668:FWU196668 GFO196668:GGQ196668 GPK196668:GQM196668 GZG196668:HAI196668 HJC196668:HKE196668 HSY196668:HUA196668 ICU196668:IDW196668 IMQ196668:INS196668 IWM196668:IXO196668 JGI196668:JHK196668 JQE196668:JRG196668 KAA196668:KBC196668 KJW196668:KKY196668 KTS196668:KUU196668 LDO196668:LEQ196668 LNK196668:LOM196668 LXG196668:LYI196668 MHC196668:MIE196668 MQY196668:MSA196668 NAU196668:NBW196668 NKQ196668:NLS196668 NUM196668:NVO196668 OEI196668:OFK196668 OOE196668:OPG196668 OYA196668:OZC196668 PHW196668:PIY196668 PRS196668:PSU196668 QBO196668:QCQ196668 QLK196668:QMM196668 QVG196668:QWI196668 RFC196668:RGE196668 ROY196668:RQA196668 RYU196668:RZW196668 SIQ196668:SJS196668 SSM196668:STO196668 TCI196668:TDK196668 TME196668:TNG196668 TWA196668:TXC196668 UFW196668:UGY196668 UPS196668:UQU196668 UZO196668:VAQ196668 VJK196668:VKM196668 VTG196668:VUI196668 WDC196668:WEE196668 WMY196668:WOA196668 WWU196668:WXW196668 AM262204:BO262204 KI262204:LK262204 UE262204:VG262204 AEA262204:AFC262204 ANW262204:AOY262204 AXS262204:AYU262204 BHO262204:BIQ262204 BRK262204:BSM262204 CBG262204:CCI262204 CLC262204:CME262204 CUY262204:CWA262204 DEU262204:DFW262204 DOQ262204:DPS262204 DYM262204:DZO262204 EII262204:EJK262204 ESE262204:ETG262204 FCA262204:FDC262204 FLW262204:FMY262204 FVS262204:FWU262204 GFO262204:GGQ262204 GPK262204:GQM262204 GZG262204:HAI262204 HJC262204:HKE262204 HSY262204:HUA262204 ICU262204:IDW262204 IMQ262204:INS262204 IWM262204:IXO262204 JGI262204:JHK262204 JQE262204:JRG262204 KAA262204:KBC262204 KJW262204:KKY262204 KTS262204:KUU262204 LDO262204:LEQ262204 LNK262204:LOM262204 LXG262204:LYI262204 MHC262204:MIE262204 MQY262204:MSA262204 NAU262204:NBW262204 NKQ262204:NLS262204 NUM262204:NVO262204 OEI262204:OFK262204 OOE262204:OPG262204 OYA262204:OZC262204 PHW262204:PIY262204 PRS262204:PSU262204 QBO262204:QCQ262204 QLK262204:QMM262204 QVG262204:QWI262204 RFC262204:RGE262204 ROY262204:RQA262204 RYU262204:RZW262204 SIQ262204:SJS262204 SSM262204:STO262204 TCI262204:TDK262204 TME262204:TNG262204 TWA262204:TXC262204 UFW262204:UGY262204 UPS262204:UQU262204 UZO262204:VAQ262204 VJK262204:VKM262204 VTG262204:VUI262204 WDC262204:WEE262204 WMY262204:WOA262204 WWU262204:WXW262204 AM327740:BO327740 KI327740:LK327740 UE327740:VG327740 AEA327740:AFC327740 ANW327740:AOY327740 AXS327740:AYU327740 BHO327740:BIQ327740 BRK327740:BSM327740 CBG327740:CCI327740 CLC327740:CME327740 CUY327740:CWA327740 DEU327740:DFW327740 DOQ327740:DPS327740 DYM327740:DZO327740 EII327740:EJK327740 ESE327740:ETG327740 FCA327740:FDC327740 FLW327740:FMY327740 FVS327740:FWU327740 GFO327740:GGQ327740 GPK327740:GQM327740 GZG327740:HAI327740 HJC327740:HKE327740 HSY327740:HUA327740 ICU327740:IDW327740 IMQ327740:INS327740 IWM327740:IXO327740 JGI327740:JHK327740 JQE327740:JRG327740 KAA327740:KBC327740 KJW327740:KKY327740 KTS327740:KUU327740 LDO327740:LEQ327740 LNK327740:LOM327740 LXG327740:LYI327740 MHC327740:MIE327740 MQY327740:MSA327740 NAU327740:NBW327740 NKQ327740:NLS327740 NUM327740:NVO327740 OEI327740:OFK327740 OOE327740:OPG327740 OYA327740:OZC327740 PHW327740:PIY327740 PRS327740:PSU327740 QBO327740:QCQ327740 QLK327740:QMM327740 QVG327740:QWI327740 RFC327740:RGE327740 ROY327740:RQA327740 RYU327740:RZW327740 SIQ327740:SJS327740 SSM327740:STO327740 TCI327740:TDK327740 TME327740:TNG327740 TWA327740:TXC327740 UFW327740:UGY327740 UPS327740:UQU327740 UZO327740:VAQ327740 VJK327740:VKM327740 VTG327740:VUI327740 WDC327740:WEE327740 WMY327740:WOA327740 WWU327740:WXW327740 AM393276:BO393276 KI393276:LK393276 UE393276:VG393276 AEA393276:AFC393276 ANW393276:AOY393276 AXS393276:AYU393276 BHO393276:BIQ393276 BRK393276:BSM393276 CBG393276:CCI393276 CLC393276:CME393276 CUY393276:CWA393276 DEU393276:DFW393276 DOQ393276:DPS393276 DYM393276:DZO393276 EII393276:EJK393276 ESE393276:ETG393276 FCA393276:FDC393276 FLW393276:FMY393276 FVS393276:FWU393276 GFO393276:GGQ393276 GPK393276:GQM393276 GZG393276:HAI393276 HJC393276:HKE393276 HSY393276:HUA393276 ICU393276:IDW393276 IMQ393276:INS393276 IWM393276:IXO393276 JGI393276:JHK393276 JQE393276:JRG393276 KAA393276:KBC393276 KJW393276:KKY393276 KTS393276:KUU393276 LDO393276:LEQ393276 LNK393276:LOM393276 LXG393276:LYI393276 MHC393276:MIE393276 MQY393276:MSA393276 NAU393276:NBW393276 NKQ393276:NLS393276 NUM393276:NVO393276 OEI393276:OFK393276 OOE393276:OPG393276 OYA393276:OZC393276 PHW393276:PIY393276 PRS393276:PSU393276 QBO393276:QCQ393276 QLK393276:QMM393276 QVG393276:QWI393276 RFC393276:RGE393276 ROY393276:RQA393276 RYU393276:RZW393276 SIQ393276:SJS393276 SSM393276:STO393276 TCI393276:TDK393276 TME393276:TNG393276 TWA393276:TXC393276 UFW393276:UGY393276 UPS393276:UQU393276 UZO393276:VAQ393276 VJK393276:VKM393276 VTG393276:VUI393276 WDC393276:WEE393276 WMY393276:WOA393276 WWU393276:WXW393276 AM458812:BO458812 KI458812:LK458812 UE458812:VG458812 AEA458812:AFC458812 ANW458812:AOY458812 AXS458812:AYU458812 BHO458812:BIQ458812 BRK458812:BSM458812 CBG458812:CCI458812 CLC458812:CME458812 CUY458812:CWA458812 DEU458812:DFW458812 DOQ458812:DPS458812 DYM458812:DZO458812 EII458812:EJK458812 ESE458812:ETG458812 FCA458812:FDC458812 FLW458812:FMY458812 FVS458812:FWU458812 GFO458812:GGQ458812 GPK458812:GQM458812 GZG458812:HAI458812 HJC458812:HKE458812 HSY458812:HUA458812 ICU458812:IDW458812 IMQ458812:INS458812 IWM458812:IXO458812 JGI458812:JHK458812 JQE458812:JRG458812 KAA458812:KBC458812 KJW458812:KKY458812 KTS458812:KUU458812 LDO458812:LEQ458812 LNK458812:LOM458812 LXG458812:LYI458812 MHC458812:MIE458812 MQY458812:MSA458812 NAU458812:NBW458812 NKQ458812:NLS458812 NUM458812:NVO458812 OEI458812:OFK458812 OOE458812:OPG458812 OYA458812:OZC458812 PHW458812:PIY458812 PRS458812:PSU458812 QBO458812:QCQ458812 QLK458812:QMM458812 QVG458812:QWI458812 RFC458812:RGE458812 ROY458812:RQA458812 RYU458812:RZW458812 SIQ458812:SJS458812 SSM458812:STO458812 TCI458812:TDK458812 TME458812:TNG458812 TWA458812:TXC458812 UFW458812:UGY458812 UPS458812:UQU458812 UZO458812:VAQ458812 VJK458812:VKM458812 VTG458812:VUI458812 WDC458812:WEE458812 WMY458812:WOA458812 WWU458812:WXW458812 AM524348:BO524348 KI524348:LK524348 UE524348:VG524348 AEA524348:AFC524348 ANW524348:AOY524348 AXS524348:AYU524348 BHO524348:BIQ524348 BRK524348:BSM524348 CBG524348:CCI524348 CLC524348:CME524348 CUY524348:CWA524348 DEU524348:DFW524348 DOQ524348:DPS524348 DYM524348:DZO524348 EII524348:EJK524348 ESE524348:ETG524348 FCA524348:FDC524348 FLW524348:FMY524348 FVS524348:FWU524348 GFO524348:GGQ524348 GPK524348:GQM524348 GZG524348:HAI524348 HJC524348:HKE524348 HSY524348:HUA524348 ICU524348:IDW524348 IMQ524348:INS524348 IWM524348:IXO524348 JGI524348:JHK524348 JQE524348:JRG524348 KAA524348:KBC524348 KJW524348:KKY524348 KTS524348:KUU524348 LDO524348:LEQ524348 LNK524348:LOM524348 LXG524348:LYI524348 MHC524348:MIE524348 MQY524348:MSA524348 NAU524348:NBW524348 NKQ524348:NLS524348 NUM524348:NVO524348 OEI524348:OFK524348 OOE524348:OPG524348 OYA524348:OZC524348 PHW524348:PIY524348 PRS524348:PSU524348 QBO524348:QCQ524348 QLK524348:QMM524348 QVG524348:QWI524348 RFC524348:RGE524348 ROY524348:RQA524348 RYU524348:RZW524348 SIQ524348:SJS524348 SSM524348:STO524348 TCI524348:TDK524348 TME524348:TNG524348 TWA524348:TXC524348 UFW524348:UGY524348 UPS524348:UQU524348 UZO524348:VAQ524348 VJK524348:VKM524348 VTG524348:VUI524348 WDC524348:WEE524348 WMY524348:WOA524348 WWU524348:WXW524348 AM589884:BO589884 KI589884:LK589884 UE589884:VG589884 AEA589884:AFC589884 ANW589884:AOY589884 AXS589884:AYU589884 BHO589884:BIQ589884 BRK589884:BSM589884 CBG589884:CCI589884 CLC589884:CME589884 CUY589884:CWA589884 DEU589884:DFW589884 DOQ589884:DPS589884 DYM589884:DZO589884 EII589884:EJK589884 ESE589884:ETG589884 FCA589884:FDC589884 FLW589884:FMY589884 FVS589884:FWU589884 GFO589884:GGQ589884 GPK589884:GQM589884 GZG589884:HAI589884 HJC589884:HKE589884 HSY589884:HUA589884 ICU589884:IDW589884 IMQ589884:INS589884 IWM589884:IXO589884 JGI589884:JHK589884 JQE589884:JRG589884 KAA589884:KBC589884 KJW589884:KKY589884 KTS589884:KUU589884 LDO589884:LEQ589884 LNK589884:LOM589884 LXG589884:LYI589884 MHC589884:MIE589884 MQY589884:MSA589884 NAU589884:NBW589884 NKQ589884:NLS589884 NUM589884:NVO589884 OEI589884:OFK589884 OOE589884:OPG589884 OYA589884:OZC589884 PHW589884:PIY589884 PRS589884:PSU589884 QBO589884:QCQ589884 QLK589884:QMM589884 QVG589884:QWI589884 RFC589884:RGE589884 ROY589884:RQA589884 RYU589884:RZW589884 SIQ589884:SJS589884 SSM589884:STO589884 TCI589884:TDK589884 TME589884:TNG589884 TWA589884:TXC589884 UFW589884:UGY589884 UPS589884:UQU589884 UZO589884:VAQ589884 VJK589884:VKM589884 VTG589884:VUI589884 WDC589884:WEE589884 WMY589884:WOA589884 WWU589884:WXW589884 AM655420:BO655420 KI655420:LK655420 UE655420:VG655420 AEA655420:AFC655420 ANW655420:AOY655420 AXS655420:AYU655420 BHO655420:BIQ655420 BRK655420:BSM655420 CBG655420:CCI655420 CLC655420:CME655420 CUY655420:CWA655420 DEU655420:DFW655420 DOQ655420:DPS655420 DYM655420:DZO655420 EII655420:EJK655420 ESE655420:ETG655420 FCA655420:FDC655420 FLW655420:FMY655420 FVS655420:FWU655420 GFO655420:GGQ655420 GPK655420:GQM655420 GZG655420:HAI655420 HJC655420:HKE655420 HSY655420:HUA655420 ICU655420:IDW655420 IMQ655420:INS655420 IWM655420:IXO655420 JGI655420:JHK655420 JQE655420:JRG655420 KAA655420:KBC655420 KJW655420:KKY655420 KTS655420:KUU655420 LDO655420:LEQ655420 LNK655420:LOM655420 LXG655420:LYI655420 MHC655420:MIE655420 MQY655420:MSA655420 NAU655420:NBW655420 NKQ655420:NLS655420 NUM655420:NVO655420 OEI655420:OFK655420 OOE655420:OPG655420 OYA655420:OZC655420 PHW655420:PIY655420 PRS655420:PSU655420 QBO655420:QCQ655420 QLK655420:QMM655420 QVG655420:QWI655420 RFC655420:RGE655420 ROY655420:RQA655420 RYU655420:RZW655420 SIQ655420:SJS655420 SSM655420:STO655420 TCI655420:TDK655420 TME655420:TNG655420 TWA655420:TXC655420 UFW655420:UGY655420 UPS655420:UQU655420 UZO655420:VAQ655420 VJK655420:VKM655420 VTG655420:VUI655420 WDC655420:WEE655420 WMY655420:WOA655420 WWU655420:WXW655420 AM720956:BO720956 KI720956:LK720956 UE720956:VG720956 AEA720956:AFC720956 ANW720956:AOY720956 AXS720956:AYU720956 BHO720956:BIQ720956 BRK720956:BSM720956 CBG720956:CCI720956 CLC720956:CME720956 CUY720956:CWA720956 DEU720956:DFW720956 DOQ720956:DPS720956 DYM720956:DZO720956 EII720956:EJK720956 ESE720956:ETG720956 FCA720956:FDC720956 FLW720956:FMY720956 FVS720956:FWU720956 GFO720956:GGQ720956 GPK720956:GQM720956 GZG720956:HAI720956 HJC720956:HKE720956 HSY720956:HUA720956 ICU720956:IDW720956 IMQ720956:INS720956 IWM720956:IXO720956 JGI720956:JHK720956 JQE720956:JRG720956 KAA720956:KBC720956 KJW720956:KKY720956 KTS720956:KUU720956 LDO720956:LEQ720956 LNK720956:LOM720956 LXG720956:LYI720956 MHC720956:MIE720956 MQY720956:MSA720956 NAU720956:NBW720956 NKQ720956:NLS720956 NUM720956:NVO720956 OEI720956:OFK720956 OOE720956:OPG720956 OYA720956:OZC720956 PHW720956:PIY720956 PRS720956:PSU720956 QBO720956:QCQ720956 QLK720956:QMM720956 QVG720956:QWI720956 RFC720956:RGE720956 ROY720956:RQA720956 RYU720956:RZW720956 SIQ720956:SJS720956 SSM720956:STO720956 TCI720956:TDK720956 TME720956:TNG720956 TWA720956:TXC720956 UFW720956:UGY720956 UPS720956:UQU720956 UZO720956:VAQ720956 VJK720956:VKM720956 VTG720956:VUI720956 WDC720956:WEE720956 WMY720956:WOA720956 WWU720956:WXW720956 AM786492:BO786492 KI786492:LK786492 UE786492:VG786492 AEA786492:AFC786492 ANW786492:AOY786492 AXS786492:AYU786492 BHO786492:BIQ786492 BRK786492:BSM786492 CBG786492:CCI786492 CLC786492:CME786492 CUY786492:CWA786492 DEU786492:DFW786492 DOQ786492:DPS786492 DYM786492:DZO786492 EII786492:EJK786492 ESE786492:ETG786492 FCA786492:FDC786492 FLW786492:FMY786492 FVS786492:FWU786492 GFO786492:GGQ786492 GPK786492:GQM786492 GZG786492:HAI786492 HJC786492:HKE786492 HSY786492:HUA786492 ICU786492:IDW786492 IMQ786492:INS786492 IWM786492:IXO786492 JGI786492:JHK786492 JQE786492:JRG786492 KAA786492:KBC786492 KJW786492:KKY786492 KTS786492:KUU786492 LDO786492:LEQ786492 LNK786492:LOM786492 LXG786492:LYI786492 MHC786492:MIE786492 MQY786492:MSA786492 NAU786492:NBW786492 NKQ786492:NLS786492 NUM786492:NVO786492 OEI786492:OFK786492 OOE786492:OPG786492 OYA786492:OZC786492 PHW786492:PIY786492 PRS786492:PSU786492 QBO786492:QCQ786492 QLK786492:QMM786492 QVG786492:QWI786492 RFC786492:RGE786492 ROY786492:RQA786492 RYU786492:RZW786492 SIQ786492:SJS786492 SSM786492:STO786492 TCI786492:TDK786492 TME786492:TNG786492 TWA786492:TXC786492 UFW786492:UGY786492 UPS786492:UQU786492 UZO786492:VAQ786492 VJK786492:VKM786492 VTG786492:VUI786492 WDC786492:WEE786492 WMY786492:WOA786492 WWU786492:WXW786492 AM852028:BO852028 KI852028:LK852028 UE852028:VG852028 AEA852028:AFC852028 ANW852028:AOY852028 AXS852028:AYU852028 BHO852028:BIQ852028 BRK852028:BSM852028 CBG852028:CCI852028 CLC852028:CME852028 CUY852028:CWA852028 DEU852028:DFW852028 DOQ852028:DPS852028 DYM852028:DZO852028 EII852028:EJK852028 ESE852028:ETG852028 FCA852028:FDC852028 FLW852028:FMY852028 FVS852028:FWU852028 GFO852028:GGQ852028 GPK852028:GQM852028 GZG852028:HAI852028 HJC852028:HKE852028 HSY852028:HUA852028 ICU852028:IDW852028 IMQ852028:INS852028 IWM852028:IXO852028 JGI852028:JHK852028 JQE852028:JRG852028 KAA852028:KBC852028 KJW852028:KKY852028 KTS852028:KUU852028 LDO852028:LEQ852028 LNK852028:LOM852028 LXG852028:LYI852028 MHC852028:MIE852028 MQY852028:MSA852028 NAU852028:NBW852028 NKQ852028:NLS852028 NUM852028:NVO852028 OEI852028:OFK852028 OOE852028:OPG852028 OYA852028:OZC852028 PHW852028:PIY852028 PRS852028:PSU852028 QBO852028:QCQ852028 QLK852028:QMM852028 QVG852028:QWI852028 RFC852028:RGE852028 ROY852028:RQA852028 RYU852028:RZW852028 SIQ852028:SJS852028 SSM852028:STO852028 TCI852028:TDK852028 TME852028:TNG852028 TWA852028:TXC852028 UFW852028:UGY852028 UPS852028:UQU852028 UZO852028:VAQ852028 VJK852028:VKM852028 VTG852028:VUI852028 WDC852028:WEE852028 WMY852028:WOA852028 WWU852028:WXW852028 AM917564:BO917564 KI917564:LK917564 UE917564:VG917564 AEA917564:AFC917564 ANW917564:AOY917564 AXS917564:AYU917564 BHO917564:BIQ917564 BRK917564:BSM917564 CBG917564:CCI917564 CLC917564:CME917564 CUY917564:CWA917564 DEU917564:DFW917564 DOQ917564:DPS917564 DYM917564:DZO917564 EII917564:EJK917564 ESE917564:ETG917564 FCA917564:FDC917564 FLW917564:FMY917564 FVS917564:FWU917564 GFO917564:GGQ917564 GPK917564:GQM917564 GZG917564:HAI917564 HJC917564:HKE917564 HSY917564:HUA917564 ICU917564:IDW917564 IMQ917564:INS917564 IWM917564:IXO917564 JGI917564:JHK917564 JQE917564:JRG917564 KAA917564:KBC917564 KJW917564:KKY917564 KTS917564:KUU917564 LDO917564:LEQ917564 LNK917564:LOM917564 LXG917564:LYI917564 MHC917564:MIE917564 MQY917564:MSA917564 NAU917564:NBW917564 NKQ917564:NLS917564 NUM917564:NVO917564 OEI917564:OFK917564 OOE917564:OPG917564 OYA917564:OZC917564 PHW917564:PIY917564 PRS917564:PSU917564 QBO917564:QCQ917564 QLK917564:QMM917564 QVG917564:QWI917564 RFC917564:RGE917564 ROY917564:RQA917564 RYU917564:RZW917564 SIQ917564:SJS917564 SSM917564:STO917564 TCI917564:TDK917564 TME917564:TNG917564 TWA917564:TXC917564 UFW917564:UGY917564 UPS917564:UQU917564 UZO917564:VAQ917564 VJK917564:VKM917564 VTG917564:VUI917564 WDC917564:WEE917564 WMY917564:WOA917564 WWU917564:WXW917564 AM983100:BO983100 KI983100:LK983100 UE983100:VG983100 AEA983100:AFC983100 ANW983100:AOY983100 AXS983100:AYU983100 BHO983100:BIQ983100 BRK983100:BSM983100 CBG983100:CCI983100 CLC983100:CME983100 CUY983100:CWA983100 DEU983100:DFW983100 DOQ983100:DPS983100 DYM983100:DZO983100 EII983100:EJK983100 ESE983100:ETG983100 FCA983100:FDC983100 FLW983100:FMY983100 FVS983100:FWU983100 GFO983100:GGQ983100 GPK983100:GQM983100 GZG983100:HAI983100 HJC983100:HKE983100 HSY983100:HUA983100 ICU983100:IDW983100 IMQ983100:INS983100 IWM983100:IXO983100 JGI983100:JHK983100 JQE983100:JRG983100 KAA983100:KBC983100 KJW983100:KKY983100 KTS983100:KUU983100 LDO983100:LEQ983100 LNK983100:LOM983100 LXG983100:LYI983100 MHC983100:MIE983100 MQY983100:MSA983100 NAU983100:NBW983100 NKQ983100:NLS983100 NUM983100:NVO983100 OEI983100:OFK983100 OOE983100:OPG983100 OYA983100:OZC983100 PHW983100:PIY983100 PRS983100:PSU983100 QBO983100:QCQ983100 QLK983100:QMM983100 QVG983100:QWI983100 RFC983100:RGE983100 ROY983100:RQA983100 RYU983100:RZW983100 SIQ983100:SJS983100 SSM983100:STO983100 TCI983100:TDK983100 TME983100:TNG983100 TWA983100:TXC983100 UFW983100:UGY983100 UPS983100:UQU983100 UZO983100:VAQ983100 VJK983100:VKM983100 VTG983100:VUI983100 WDC983100:WEE983100 WMY983100:WOA983100 WWU983100:WXW983100"/>
    <dataValidation type="textLength" operator="equal" allowBlank="1" showInputMessage="1" showErrorMessage="1" errorTitle="入力エラー" error="入力された桁数が不正です。_x000a_4ケタで再度入力してください。" sqref="WXR983053:WXX983053 LF13:LL13 VB13:VH13 AEX13:AFD13 AOT13:AOZ13 AYP13:AYV13 BIL13:BIR13 BSH13:BSN13 CCD13:CCJ13 CLZ13:CMF13 CVV13:CWB13 DFR13:DFX13 DPN13:DPT13 DZJ13:DZP13 EJF13:EJL13 ETB13:ETH13 FCX13:FDD13 FMT13:FMZ13 FWP13:FWV13 GGL13:GGR13 GQH13:GQN13 HAD13:HAJ13 HJZ13:HKF13 HTV13:HUB13 IDR13:IDX13 INN13:INT13 IXJ13:IXP13 JHF13:JHL13 JRB13:JRH13 KAX13:KBD13 KKT13:KKZ13 KUP13:KUV13 LEL13:LER13 LOH13:LON13 LYD13:LYJ13 MHZ13:MIF13 MRV13:MSB13 NBR13:NBX13 NLN13:NLT13 NVJ13:NVP13 OFF13:OFL13 OPB13:OPH13 OYX13:OZD13 PIT13:PIZ13 PSP13:PSV13 QCL13:QCR13 QMH13:QMN13 QWD13:QWJ13 RFZ13:RGF13 RPV13:RQB13 RZR13:RZX13 SJN13:SJT13 STJ13:STP13 TDF13:TDL13 TNB13:TNH13 TWX13:TXD13 UGT13:UGZ13 UQP13:UQV13 VAL13:VAR13 VKH13:VKN13 VUD13:VUJ13 WDZ13:WEF13 WNV13:WOB13 WXR13:WXX13 BJ65549:BP65549 LF65549:LL65549 VB65549:VH65549 AEX65549:AFD65549 AOT65549:AOZ65549 AYP65549:AYV65549 BIL65549:BIR65549 BSH65549:BSN65549 CCD65549:CCJ65549 CLZ65549:CMF65549 CVV65549:CWB65549 DFR65549:DFX65549 DPN65549:DPT65549 DZJ65549:DZP65549 EJF65549:EJL65549 ETB65549:ETH65549 FCX65549:FDD65549 FMT65549:FMZ65549 FWP65549:FWV65549 GGL65549:GGR65549 GQH65549:GQN65549 HAD65549:HAJ65549 HJZ65549:HKF65549 HTV65549:HUB65549 IDR65549:IDX65549 INN65549:INT65549 IXJ65549:IXP65549 JHF65549:JHL65549 JRB65549:JRH65549 KAX65549:KBD65549 KKT65549:KKZ65549 KUP65549:KUV65549 LEL65549:LER65549 LOH65549:LON65549 LYD65549:LYJ65549 MHZ65549:MIF65549 MRV65549:MSB65549 NBR65549:NBX65549 NLN65549:NLT65549 NVJ65549:NVP65549 OFF65549:OFL65549 OPB65549:OPH65549 OYX65549:OZD65549 PIT65549:PIZ65549 PSP65549:PSV65549 QCL65549:QCR65549 QMH65549:QMN65549 QWD65549:QWJ65549 RFZ65549:RGF65549 RPV65549:RQB65549 RZR65549:RZX65549 SJN65549:SJT65549 STJ65549:STP65549 TDF65549:TDL65549 TNB65549:TNH65549 TWX65549:TXD65549 UGT65549:UGZ65549 UQP65549:UQV65549 VAL65549:VAR65549 VKH65549:VKN65549 VUD65549:VUJ65549 WDZ65549:WEF65549 WNV65549:WOB65549 WXR65549:WXX65549 BJ131085:BP131085 LF131085:LL131085 VB131085:VH131085 AEX131085:AFD131085 AOT131085:AOZ131085 AYP131085:AYV131085 BIL131085:BIR131085 BSH131085:BSN131085 CCD131085:CCJ131085 CLZ131085:CMF131085 CVV131085:CWB131085 DFR131085:DFX131085 DPN131085:DPT131085 DZJ131085:DZP131085 EJF131085:EJL131085 ETB131085:ETH131085 FCX131085:FDD131085 FMT131085:FMZ131085 FWP131085:FWV131085 GGL131085:GGR131085 GQH131085:GQN131085 HAD131085:HAJ131085 HJZ131085:HKF131085 HTV131085:HUB131085 IDR131085:IDX131085 INN131085:INT131085 IXJ131085:IXP131085 JHF131085:JHL131085 JRB131085:JRH131085 KAX131085:KBD131085 KKT131085:KKZ131085 KUP131085:KUV131085 LEL131085:LER131085 LOH131085:LON131085 LYD131085:LYJ131085 MHZ131085:MIF131085 MRV131085:MSB131085 NBR131085:NBX131085 NLN131085:NLT131085 NVJ131085:NVP131085 OFF131085:OFL131085 OPB131085:OPH131085 OYX131085:OZD131085 PIT131085:PIZ131085 PSP131085:PSV131085 QCL131085:QCR131085 QMH131085:QMN131085 QWD131085:QWJ131085 RFZ131085:RGF131085 RPV131085:RQB131085 RZR131085:RZX131085 SJN131085:SJT131085 STJ131085:STP131085 TDF131085:TDL131085 TNB131085:TNH131085 TWX131085:TXD131085 UGT131085:UGZ131085 UQP131085:UQV131085 VAL131085:VAR131085 VKH131085:VKN131085 VUD131085:VUJ131085 WDZ131085:WEF131085 WNV131085:WOB131085 WXR131085:WXX131085 BJ196621:BP196621 LF196621:LL196621 VB196621:VH196621 AEX196621:AFD196621 AOT196621:AOZ196621 AYP196621:AYV196621 BIL196621:BIR196621 BSH196621:BSN196621 CCD196621:CCJ196621 CLZ196621:CMF196621 CVV196621:CWB196621 DFR196621:DFX196621 DPN196621:DPT196621 DZJ196621:DZP196621 EJF196621:EJL196621 ETB196621:ETH196621 FCX196621:FDD196621 FMT196621:FMZ196621 FWP196621:FWV196621 GGL196621:GGR196621 GQH196621:GQN196621 HAD196621:HAJ196621 HJZ196621:HKF196621 HTV196621:HUB196621 IDR196621:IDX196621 INN196621:INT196621 IXJ196621:IXP196621 JHF196621:JHL196621 JRB196621:JRH196621 KAX196621:KBD196621 KKT196621:KKZ196621 KUP196621:KUV196621 LEL196621:LER196621 LOH196621:LON196621 LYD196621:LYJ196621 MHZ196621:MIF196621 MRV196621:MSB196621 NBR196621:NBX196621 NLN196621:NLT196621 NVJ196621:NVP196621 OFF196621:OFL196621 OPB196621:OPH196621 OYX196621:OZD196621 PIT196621:PIZ196621 PSP196621:PSV196621 QCL196621:QCR196621 QMH196621:QMN196621 QWD196621:QWJ196621 RFZ196621:RGF196621 RPV196621:RQB196621 RZR196621:RZX196621 SJN196621:SJT196621 STJ196621:STP196621 TDF196621:TDL196621 TNB196621:TNH196621 TWX196621:TXD196621 UGT196621:UGZ196621 UQP196621:UQV196621 VAL196621:VAR196621 VKH196621:VKN196621 VUD196621:VUJ196621 WDZ196621:WEF196621 WNV196621:WOB196621 WXR196621:WXX196621 BJ262157:BP262157 LF262157:LL262157 VB262157:VH262157 AEX262157:AFD262157 AOT262157:AOZ262157 AYP262157:AYV262157 BIL262157:BIR262157 BSH262157:BSN262157 CCD262157:CCJ262157 CLZ262157:CMF262157 CVV262157:CWB262157 DFR262157:DFX262157 DPN262157:DPT262157 DZJ262157:DZP262157 EJF262157:EJL262157 ETB262157:ETH262157 FCX262157:FDD262157 FMT262157:FMZ262157 FWP262157:FWV262157 GGL262157:GGR262157 GQH262157:GQN262157 HAD262157:HAJ262157 HJZ262157:HKF262157 HTV262157:HUB262157 IDR262157:IDX262157 INN262157:INT262157 IXJ262157:IXP262157 JHF262157:JHL262157 JRB262157:JRH262157 KAX262157:KBD262157 KKT262157:KKZ262157 KUP262157:KUV262157 LEL262157:LER262157 LOH262157:LON262157 LYD262157:LYJ262157 MHZ262157:MIF262157 MRV262157:MSB262157 NBR262157:NBX262157 NLN262157:NLT262157 NVJ262157:NVP262157 OFF262157:OFL262157 OPB262157:OPH262157 OYX262157:OZD262157 PIT262157:PIZ262157 PSP262157:PSV262157 QCL262157:QCR262157 QMH262157:QMN262157 QWD262157:QWJ262157 RFZ262157:RGF262157 RPV262157:RQB262157 RZR262157:RZX262157 SJN262157:SJT262157 STJ262157:STP262157 TDF262157:TDL262157 TNB262157:TNH262157 TWX262157:TXD262157 UGT262157:UGZ262157 UQP262157:UQV262157 VAL262157:VAR262157 VKH262157:VKN262157 VUD262157:VUJ262157 WDZ262157:WEF262157 WNV262157:WOB262157 WXR262157:WXX262157 BJ327693:BP327693 LF327693:LL327693 VB327693:VH327693 AEX327693:AFD327693 AOT327693:AOZ327693 AYP327693:AYV327693 BIL327693:BIR327693 BSH327693:BSN327693 CCD327693:CCJ327693 CLZ327693:CMF327693 CVV327693:CWB327693 DFR327693:DFX327693 DPN327693:DPT327693 DZJ327693:DZP327693 EJF327693:EJL327693 ETB327693:ETH327693 FCX327693:FDD327693 FMT327693:FMZ327693 FWP327693:FWV327693 GGL327693:GGR327693 GQH327693:GQN327693 HAD327693:HAJ327693 HJZ327693:HKF327693 HTV327693:HUB327693 IDR327693:IDX327693 INN327693:INT327693 IXJ327693:IXP327693 JHF327693:JHL327693 JRB327693:JRH327693 KAX327693:KBD327693 KKT327693:KKZ327693 KUP327693:KUV327693 LEL327693:LER327693 LOH327693:LON327693 LYD327693:LYJ327693 MHZ327693:MIF327693 MRV327693:MSB327693 NBR327693:NBX327693 NLN327693:NLT327693 NVJ327693:NVP327693 OFF327693:OFL327693 OPB327693:OPH327693 OYX327693:OZD327693 PIT327693:PIZ327693 PSP327693:PSV327693 QCL327693:QCR327693 QMH327693:QMN327693 QWD327693:QWJ327693 RFZ327693:RGF327693 RPV327693:RQB327693 RZR327693:RZX327693 SJN327693:SJT327693 STJ327693:STP327693 TDF327693:TDL327693 TNB327693:TNH327693 TWX327693:TXD327693 UGT327693:UGZ327693 UQP327693:UQV327693 VAL327693:VAR327693 VKH327693:VKN327693 VUD327693:VUJ327693 WDZ327693:WEF327693 WNV327693:WOB327693 WXR327693:WXX327693 BJ393229:BP393229 LF393229:LL393229 VB393229:VH393229 AEX393229:AFD393229 AOT393229:AOZ393229 AYP393229:AYV393229 BIL393229:BIR393229 BSH393229:BSN393229 CCD393229:CCJ393229 CLZ393229:CMF393229 CVV393229:CWB393229 DFR393229:DFX393229 DPN393229:DPT393229 DZJ393229:DZP393229 EJF393229:EJL393229 ETB393229:ETH393229 FCX393229:FDD393229 FMT393229:FMZ393229 FWP393229:FWV393229 GGL393229:GGR393229 GQH393229:GQN393229 HAD393229:HAJ393229 HJZ393229:HKF393229 HTV393229:HUB393229 IDR393229:IDX393229 INN393229:INT393229 IXJ393229:IXP393229 JHF393229:JHL393229 JRB393229:JRH393229 KAX393229:KBD393229 KKT393229:KKZ393229 KUP393229:KUV393229 LEL393229:LER393229 LOH393229:LON393229 LYD393229:LYJ393229 MHZ393229:MIF393229 MRV393229:MSB393229 NBR393229:NBX393229 NLN393229:NLT393229 NVJ393229:NVP393229 OFF393229:OFL393229 OPB393229:OPH393229 OYX393229:OZD393229 PIT393229:PIZ393229 PSP393229:PSV393229 QCL393229:QCR393229 QMH393229:QMN393229 QWD393229:QWJ393229 RFZ393229:RGF393229 RPV393229:RQB393229 RZR393229:RZX393229 SJN393229:SJT393229 STJ393229:STP393229 TDF393229:TDL393229 TNB393229:TNH393229 TWX393229:TXD393229 UGT393229:UGZ393229 UQP393229:UQV393229 VAL393229:VAR393229 VKH393229:VKN393229 VUD393229:VUJ393229 WDZ393229:WEF393229 WNV393229:WOB393229 WXR393229:WXX393229 BJ458765:BP458765 LF458765:LL458765 VB458765:VH458765 AEX458765:AFD458765 AOT458765:AOZ458765 AYP458765:AYV458765 BIL458765:BIR458765 BSH458765:BSN458765 CCD458765:CCJ458765 CLZ458765:CMF458765 CVV458765:CWB458765 DFR458765:DFX458765 DPN458765:DPT458765 DZJ458765:DZP458765 EJF458765:EJL458765 ETB458765:ETH458765 FCX458765:FDD458765 FMT458765:FMZ458765 FWP458765:FWV458765 GGL458765:GGR458765 GQH458765:GQN458765 HAD458765:HAJ458765 HJZ458765:HKF458765 HTV458765:HUB458765 IDR458765:IDX458765 INN458765:INT458765 IXJ458765:IXP458765 JHF458765:JHL458765 JRB458765:JRH458765 KAX458765:KBD458765 KKT458765:KKZ458765 KUP458765:KUV458765 LEL458765:LER458765 LOH458765:LON458765 LYD458765:LYJ458765 MHZ458765:MIF458765 MRV458765:MSB458765 NBR458765:NBX458765 NLN458765:NLT458765 NVJ458765:NVP458765 OFF458765:OFL458765 OPB458765:OPH458765 OYX458765:OZD458765 PIT458765:PIZ458765 PSP458765:PSV458765 QCL458765:QCR458765 QMH458765:QMN458765 QWD458765:QWJ458765 RFZ458765:RGF458765 RPV458765:RQB458765 RZR458765:RZX458765 SJN458765:SJT458765 STJ458765:STP458765 TDF458765:TDL458765 TNB458765:TNH458765 TWX458765:TXD458765 UGT458765:UGZ458765 UQP458765:UQV458765 VAL458765:VAR458765 VKH458765:VKN458765 VUD458765:VUJ458765 WDZ458765:WEF458765 WNV458765:WOB458765 WXR458765:WXX458765 BJ524301:BP524301 LF524301:LL524301 VB524301:VH524301 AEX524301:AFD524301 AOT524301:AOZ524301 AYP524301:AYV524301 BIL524301:BIR524301 BSH524301:BSN524301 CCD524301:CCJ524301 CLZ524301:CMF524301 CVV524301:CWB524301 DFR524301:DFX524301 DPN524301:DPT524301 DZJ524301:DZP524301 EJF524301:EJL524301 ETB524301:ETH524301 FCX524301:FDD524301 FMT524301:FMZ524301 FWP524301:FWV524301 GGL524301:GGR524301 GQH524301:GQN524301 HAD524301:HAJ524301 HJZ524301:HKF524301 HTV524301:HUB524301 IDR524301:IDX524301 INN524301:INT524301 IXJ524301:IXP524301 JHF524301:JHL524301 JRB524301:JRH524301 KAX524301:KBD524301 KKT524301:KKZ524301 KUP524301:KUV524301 LEL524301:LER524301 LOH524301:LON524301 LYD524301:LYJ524301 MHZ524301:MIF524301 MRV524301:MSB524301 NBR524301:NBX524301 NLN524301:NLT524301 NVJ524301:NVP524301 OFF524301:OFL524301 OPB524301:OPH524301 OYX524301:OZD524301 PIT524301:PIZ524301 PSP524301:PSV524301 QCL524301:QCR524301 QMH524301:QMN524301 QWD524301:QWJ524301 RFZ524301:RGF524301 RPV524301:RQB524301 RZR524301:RZX524301 SJN524301:SJT524301 STJ524301:STP524301 TDF524301:TDL524301 TNB524301:TNH524301 TWX524301:TXD524301 UGT524301:UGZ524301 UQP524301:UQV524301 VAL524301:VAR524301 VKH524301:VKN524301 VUD524301:VUJ524301 WDZ524301:WEF524301 WNV524301:WOB524301 WXR524301:WXX524301 BJ589837:BP589837 LF589837:LL589837 VB589837:VH589837 AEX589837:AFD589837 AOT589837:AOZ589837 AYP589837:AYV589837 BIL589837:BIR589837 BSH589837:BSN589837 CCD589837:CCJ589837 CLZ589837:CMF589837 CVV589837:CWB589837 DFR589837:DFX589837 DPN589837:DPT589837 DZJ589837:DZP589837 EJF589837:EJL589837 ETB589837:ETH589837 FCX589837:FDD589837 FMT589837:FMZ589837 FWP589837:FWV589837 GGL589837:GGR589837 GQH589837:GQN589837 HAD589837:HAJ589837 HJZ589837:HKF589837 HTV589837:HUB589837 IDR589837:IDX589837 INN589837:INT589837 IXJ589837:IXP589837 JHF589837:JHL589837 JRB589837:JRH589837 KAX589837:KBD589837 KKT589837:KKZ589837 KUP589837:KUV589837 LEL589837:LER589837 LOH589837:LON589837 LYD589837:LYJ589837 MHZ589837:MIF589837 MRV589837:MSB589837 NBR589837:NBX589837 NLN589837:NLT589837 NVJ589837:NVP589837 OFF589837:OFL589837 OPB589837:OPH589837 OYX589837:OZD589837 PIT589837:PIZ589837 PSP589837:PSV589837 QCL589837:QCR589837 QMH589837:QMN589837 QWD589837:QWJ589837 RFZ589837:RGF589837 RPV589837:RQB589837 RZR589837:RZX589837 SJN589837:SJT589837 STJ589837:STP589837 TDF589837:TDL589837 TNB589837:TNH589837 TWX589837:TXD589837 UGT589837:UGZ589837 UQP589837:UQV589837 VAL589837:VAR589837 VKH589837:VKN589837 VUD589837:VUJ589837 WDZ589837:WEF589837 WNV589837:WOB589837 WXR589837:WXX589837 BJ655373:BP655373 LF655373:LL655373 VB655373:VH655373 AEX655373:AFD655373 AOT655373:AOZ655373 AYP655373:AYV655373 BIL655373:BIR655373 BSH655373:BSN655373 CCD655373:CCJ655373 CLZ655373:CMF655373 CVV655373:CWB655373 DFR655373:DFX655373 DPN655373:DPT655373 DZJ655373:DZP655373 EJF655373:EJL655373 ETB655373:ETH655373 FCX655373:FDD655373 FMT655373:FMZ655373 FWP655373:FWV655373 GGL655373:GGR655373 GQH655373:GQN655373 HAD655373:HAJ655373 HJZ655373:HKF655373 HTV655373:HUB655373 IDR655373:IDX655373 INN655373:INT655373 IXJ655373:IXP655373 JHF655373:JHL655373 JRB655373:JRH655373 KAX655373:KBD655373 KKT655373:KKZ655373 KUP655373:KUV655373 LEL655373:LER655373 LOH655373:LON655373 LYD655373:LYJ655373 MHZ655373:MIF655373 MRV655373:MSB655373 NBR655373:NBX655373 NLN655373:NLT655373 NVJ655373:NVP655373 OFF655373:OFL655373 OPB655373:OPH655373 OYX655373:OZD655373 PIT655373:PIZ655373 PSP655373:PSV655373 QCL655373:QCR655373 QMH655373:QMN655373 QWD655373:QWJ655373 RFZ655373:RGF655373 RPV655373:RQB655373 RZR655373:RZX655373 SJN655373:SJT655373 STJ655373:STP655373 TDF655373:TDL655373 TNB655373:TNH655373 TWX655373:TXD655373 UGT655373:UGZ655373 UQP655373:UQV655373 VAL655373:VAR655373 VKH655373:VKN655373 VUD655373:VUJ655373 WDZ655373:WEF655373 WNV655373:WOB655373 WXR655373:WXX655373 BJ720909:BP720909 LF720909:LL720909 VB720909:VH720909 AEX720909:AFD720909 AOT720909:AOZ720909 AYP720909:AYV720909 BIL720909:BIR720909 BSH720909:BSN720909 CCD720909:CCJ720909 CLZ720909:CMF720909 CVV720909:CWB720909 DFR720909:DFX720909 DPN720909:DPT720909 DZJ720909:DZP720909 EJF720909:EJL720909 ETB720909:ETH720909 FCX720909:FDD720909 FMT720909:FMZ720909 FWP720909:FWV720909 GGL720909:GGR720909 GQH720909:GQN720909 HAD720909:HAJ720909 HJZ720909:HKF720909 HTV720909:HUB720909 IDR720909:IDX720909 INN720909:INT720909 IXJ720909:IXP720909 JHF720909:JHL720909 JRB720909:JRH720909 KAX720909:KBD720909 KKT720909:KKZ720909 KUP720909:KUV720909 LEL720909:LER720909 LOH720909:LON720909 LYD720909:LYJ720909 MHZ720909:MIF720909 MRV720909:MSB720909 NBR720909:NBX720909 NLN720909:NLT720909 NVJ720909:NVP720909 OFF720909:OFL720909 OPB720909:OPH720909 OYX720909:OZD720909 PIT720909:PIZ720909 PSP720909:PSV720909 QCL720909:QCR720909 QMH720909:QMN720909 QWD720909:QWJ720909 RFZ720909:RGF720909 RPV720909:RQB720909 RZR720909:RZX720909 SJN720909:SJT720909 STJ720909:STP720909 TDF720909:TDL720909 TNB720909:TNH720909 TWX720909:TXD720909 UGT720909:UGZ720909 UQP720909:UQV720909 VAL720909:VAR720909 VKH720909:VKN720909 VUD720909:VUJ720909 WDZ720909:WEF720909 WNV720909:WOB720909 WXR720909:WXX720909 BJ786445:BP786445 LF786445:LL786445 VB786445:VH786445 AEX786445:AFD786445 AOT786445:AOZ786445 AYP786445:AYV786445 BIL786445:BIR786445 BSH786445:BSN786445 CCD786445:CCJ786445 CLZ786445:CMF786445 CVV786445:CWB786445 DFR786445:DFX786445 DPN786445:DPT786445 DZJ786445:DZP786445 EJF786445:EJL786445 ETB786445:ETH786445 FCX786445:FDD786445 FMT786445:FMZ786445 FWP786445:FWV786445 GGL786445:GGR786445 GQH786445:GQN786445 HAD786445:HAJ786445 HJZ786445:HKF786445 HTV786445:HUB786445 IDR786445:IDX786445 INN786445:INT786445 IXJ786445:IXP786445 JHF786445:JHL786445 JRB786445:JRH786445 KAX786445:KBD786445 KKT786445:KKZ786445 KUP786445:KUV786445 LEL786445:LER786445 LOH786445:LON786445 LYD786445:LYJ786445 MHZ786445:MIF786445 MRV786445:MSB786445 NBR786445:NBX786445 NLN786445:NLT786445 NVJ786445:NVP786445 OFF786445:OFL786445 OPB786445:OPH786445 OYX786445:OZD786445 PIT786445:PIZ786445 PSP786445:PSV786445 QCL786445:QCR786445 QMH786445:QMN786445 QWD786445:QWJ786445 RFZ786445:RGF786445 RPV786445:RQB786445 RZR786445:RZX786445 SJN786445:SJT786445 STJ786445:STP786445 TDF786445:TDL786445 TNB786445:TNH786445 TWX786445:TXD786445 UGT786445:UGZ786445 UQP786445:UQV786445 VAL786445:VAR786445 VKH786445:VKN786445 VUD786445:VUJ786445 WDZ786445:WEF786445 WNV786445:WOB786445 WXR786445:WXX786445 BJ851981:BP851981 LF851981:LL851981 VB851981:VH851981 AEX851981:AFD851981 AOT851981:AOZ851981 AYP851981:AYV851981 BIL851981:BIR851981 BSH851981:BSN851981 CCD851981:CCJ851981 CLZ851981:CMF851981 CVV851981:CWB851981 DFR851981:DFX851981 DPN851981:DPT851981 DZJ851981:DZP851981 EJF851981:EJL851981 ETB851981:ETH851981 FCX851981:FDD851981 FMT851981:FMZ851981 FWP851981:FWV851981 GGL851981:GGR851981 GQH851981:GQN851981 HAD851981:HAJ851981 HJZ851981:HKF851981 HTV851981:HUB851981 IDR851981:IDX851981 INN851981:INT851981 IXJ851981:IXP851981 JHF851981:JHL851981 JRB851981:JRH851981 KAX851981:KBD851981 KKT851981:KKZ851981 KUP851981:KUV851981 LEL851981:LER851981 LOH851981:LON851981 LYD851981:LYJ851981 MHZ851981:MIF851981 MRV851981:MSB851981 NBR851981:NBX851981 NLN851981:NLT851981 NVJ851981:NVP851981 OFF851981:OFL851981 OPB851981:OPH851981 OYX851981:OZD851981 PIT851981:PIZ851981 PSP851981:PSV851981 QCL851981:QCR851981 QMH851981:QMN851981 QWD851981:QWJ851981 RFZ851981:RGF851981 RPV851981:RQB851981 RZR851981:RZX851981 SJN851981:SJT851981 STJ851981:STP851981 TDF851981:TDL851981 TNB851981:TNH851981 TWX851981:TXD851981 UGT851981:UGZ851981 UQP851981:UQV851981 VAL851981:VAR851981 VKH851981:VKN851981 VUD851981:VUJ851981 WDZ851981:WEF851981 WNV851981:WOB851981 WXR851981:WXX851981 BJ917517:BP917517 LF917517:LL917517 VB917517:VH917517 AEX917517:AFD917517 AOT917517:AOZ917517 AYP917517:AYV917517 BIL917517:BIR917517 BSH917517:BSN917517 CCD917517:CCJ917517 CLZ917517:CMF917517 CVV917517:CWB917517 DFR917517:DFX917517 DPN917517:DPT917517 DZJ917517:DZP917517 EJF917517:EJL917517 ETB917517:ETH917517 FCX917517:FDD917517 FMT917517:FMZ917517 FWP917517:FWV917517 GGL917517:GGR917517 GQH917517:GQN917517 HAD917517:HAJ917517 HJZ917517:HKF917517 HTV917517:HUB917517 IDR917517:IDX917517 INN917517:INT917517 IXJ917517:IXP917517 JHF917517:JHL917517 JRB917517:JRH917517 KAX917517:KBD917517 KKT917517:KKZ917517 KUP917517:KUV917517 LEL917517:LER917517 LOH917517:LON917517 LYD917517:LYJ917517 MHZ917517:MIF917517 MRV917517:MSB917517 NBR917517:NBX917517 NLN917517:NLT917517 NVJ917517:NVP917517 OFF917517:OFL917517 OPB917517:OPH917517 OYX917517:OZD917517 PIT917517:PIZ917517 PSP917517:PSV917517 QCL917517:QCR917517 QMH917517:QMN917517 QWD917517:QWJ917517 RFZ917517:RGF917517 RPV917517:RQB917517 RZR917517:RZX917517 SJN917517:SJT917517 STJ917517:STP917517 TDF917517:TDL917517 TNB917517:TNH917517 TWX917517:TXD917517 UGT917517:UGZ917517 UQP917517:UQV917517 VAL917517:VAR917517 VKH917517:VKN917517 VUD917517:VUJ917517 WDZ917517:WEF917517 WNV917517:WOB917517 WXR917517:WXX917517 BJ983053:BP983053 LF983053:LL983053 VB983053:VH983053 AEX983053:AFD983053 AOT983053:AOZ983053 AYP983053:AYV983053 BIL983053:BIR983053 BSH983053:BSN983053 CCD983053:CCJ983053 CLZ983053:CMF983053 CVV983053:CWB983053 DFR983053:DFX983053 DPN983053:DPT983053 DZJ983053:DZP983053 EJF983053:EJL983053 ETB983053:ETH983053 FCX983053:FDD983053 FMT983053:FMZ983053 FWP983053:FWV983053 GGL983053:GGR983053 GQH983053:GQN983053 HAD983053:HAJ983053 HJZ983053:HKF983053 HTV983053:HUB983053 IDR983053:IDX983053 INN983053:INT983053 IXJ983053:IXP983053 JHF983053:JHL983053 JRB983053:JRH983053 KAX983053:KBD983053 KKT983053:KKZ983053 KUP983053:KUV983053 LEL983053:LER983053 LOH983053:LON983053 LYD983053:LYJ983053 MHZ983053:MIF983053 MRV983053:MSB983053 NBR983053:NBX983053 NLN983053:NLT983053 NVJ983053:NVP983053 OFF983053:OFL983053 OPB983053:OPH983053 OYX983053:OZD983053 PIT983053:PIZ983053 PSP983053:PSV983053 QCL983053:QCR983053 QMH983053:QMN983053 QWD983053:QWJ983053 RFZ983053:RGF983053 RPV983053:RQB983053 RZR983053:RZX983053 SJN983053:SJT983053 STJ983053:STP983053 TDF983053:TDL983053 TNB983053:TNH983053 TWX983053:TXD983053 UGT983053:UGZ983053 UQP983053:UQV983053 VAL983053:VAR983053 VKH983053:VKN983053 VUD983053:VUJ983053 WDZ983053:WEF983053 WNV983053:WOB983053">
      <formula1>4</formula1>
    </dataValidation>
    <dataValidation type="textLength" imeMode="disabled" operator="equal" allowBlank="1" showInputMessage="1" showErrorMessage="1" errorTitle="入力エラー" error="入力された桁数が不正です。_x000a_3ケタで再度入力してください。" sqref="WXK983053:WXO983053 KY13:LC13 UU13:UY13 AEQ13:AEU13 AOM13:AOQ13 AYI13:AYM13 BIE13:BII13 BSA13:BSE13 CBW13:CCA13 CLS13:CLW13 CVO13:CVS13 DFK13:DFO13 DPG13:DPK13 DZC13:DZG13 EIY13:EJC13 ESU13:ESY13 FCQ13:FCU13 FMM13:FMQ13 FWI13:FWM13 GGE13:GGI13 GQA13:GQE13 GZW13:HAA13 HJS13:HJW13 HTO13:HTS13 IDK13:IDO13 ING13:INK13 IXC13:IXG13 JGY13:JHC13 JQU13:JQY13 KAQ13:KAU13 KKM13:KKQ13 KUI13:KUM13 LEE13:LEI13 LOA13:LOE13 LXW13:LYA13 MHS13:MHW13 MRO13:MRS13 NBK13:NBO13 NLG13:NLK13 NVC13:NVG13 OEY13:OFC13 OOU13:OOY13 OYQ13:OYU13 PIM13:PIQ13 PSI13:PSM13 QCE13:QCI13 QMA13:QME13 QVW13:QWA13 RFS13:RFW13 RPO13:RPS13 RZK13:RZO13 SJG13:SJK13 STC13:STG13 TCY13:TDC13 TMU13:TMY13 TWQ13:TWU13 UGM13:UGQ13 UQI13:UQM13 VAE13:VAI13 VKA13:VKE13 VTW13:VUA13 WDS13:WDW13 WNO13:WNS13 WXK13:WXO13 BC65549:BG65549 KY65549:LC65549 UU65549:UY65549 AEQ65549:AEU65549 AOM65549:AOQ65549 AYI65549:AYM65549 BIE65549:BII65549 BSA65549:BSE65549 CBW65549:CCA65549 CLS65549:CLW65549 CVO65549:CVS65549 DFK65549:DFO65549 DPG65549:DPK65549 DZC65549:DZG65549 EIY65549:EJC65549 ESU65549:ESY65549 FCQ65549:FCU65549 FMM65549:FMQ65549 FWI65549:FWM65549 GGE65549:GGI65549 GQA65549:GQE65549 GZW65549:HAA65549 HJS65549:HJW65549 HTO65549:HTS65549 IDK65549:IDO65549 ING65549:INK65549 IXC65549:IXG65549 JGY65549:JHC65549 JQU65549:JQY65549 KAQ65549:KAU65549 KKM65549:KKQ65549 KUI65549:KUM65549 LEE65549:LEI65549 LOA65549:LOE65549 LXW65549:LYA65549 MHS65549:MHW65549 MRO65549:MRS65549 NBK65549:NBO65549 NLG65549:NLK65549 NVC65549:NVG65549 OEY65549:OFC65549 OOU65549:OOY65549 OYQ65549:OYU65549 PIM65549:PIQ65549 PSI65549:PSM65549 QCE65549:QCI65549 QMA65549:QME65549 QVW65549:QWA65549 RFS65549:RFW65549 RPO65549:RPS65549 RZK65549:RZO65549 SJG65549:SJK65549 STC65549:STG65549 TCY65549:TDC65549 TMU65549:TMY65549 TWQ65549:TWU65549 UGM65549:UGQ65549 UQI65549:UQM65549 VAE65549:VAI65549 VKA65549:VKE65549 VTW65549:VUA65549 WDS65549:WDW65549 WNO65549:WNS65549 WXK65549:WXO65549 BC131085:BG131085 KY131085:LC131085 UU131085:UY131085 AEQ131085:AEU131085 AOM131085:AOQ131085 AYI131085:AYM131085 BIE131085:BII131085 BSA131085:BSE131085 CBW131085:CCA131085 CLS131085:CLW131085 CVO131085:CVS131085 DFK131085:DFO131085 DPG131085:DPK131085 DZC131085:DZG131085 EIY131085:EJC131085 ESU131085:ESY131085 FCQ131085:FCU131085 FMM131085:FMQ131085 FWI131085:FWM131085 GGE131085:GGI131085 GQA131085:GQE131085 GZW131085:HAA131085 HJS131085:HJW131085 HTO131085:HTS131085 IDK131085:IDO131085 ING131085:INK131085 IXC131085:IXG131085 JGY131085:JHC131085 JQU131085:JQY131085 KAQ131085:KAU131085 KKM131085:KKQ131085 KUI131085:KUM131085 LEE131085:LEI131085 LOA131085:LOE131085 LXW131085:LYA131085 MHS131085:MHW131085 MRO131085:MRS131085 NBK131085:NBO131085 NLG131085:NLK131085 NVC131085:NVG131085 OEY131085:OFC131085 OOU131085:OOY131085 OYQ131085:OYU131085 PIM131085:PIQ131085 PSI131085:PSM131085 QCE131085:QCI131085 QMA131085:QME131085 QVW131085:QWA131085 RFS131085:RFW131085 RPO131085:RPS131085 RZK131085:RZO131085 SJG131085:SJK131085 STC131085:STG131085 TCY131085:TDC131085 TMU131085:TMY131085 TWQ131085:TWU131085 UGM131085:UGQ131085 UQI131085:UQM131085 VAE131085:VAI131085 VKA131085:VKE131085 VTW131085:VUA131085 WDS131085:WDW131085 WNO131085:WNS131085 WXK131085:WXO131085 BC196621:BG196621 KY196621:LC196621 UU196621:UY196621 AEQ196621:AEU196621 AOM196621:AOQ196621 AYI196621:AYM196621 BIE196621:BII196621 BSA196621:BSE196621 CBW196621:CCA196621 CLS196621:CLW196621 CVO196621:CVS196621 DFK196621:DFO196621 DPG196621:DPK196621 DZC196621:DZG196621 EIY196621:EJC196621 ESU196621:ESY196621 FCQ196621:FCU196621 FMM196621:FMQ196621 FWI196621:FWM196621 GGE196621:GGI196621 GQA196621:GQE196621 GZW196621:HAA196621 HJS196621:HJW196621 HTO196621:HTS196621 IDK196621:IDO196621 ING196621:INK196621 IXC196621:IXG196621 JGY196621:JHC196621 JQU196621:JQY196621 KAQ196621:KAU196621 KKM196621:KKQ196621 KUI196621:KUM196621 LEE196621:LEI196621 LOA196621:LOE196621 LXW196621:LYA196621 MHS196621:MHW196621 MRO196621:MRS196621 NBK196621:NBO196621 NLG196621:NLK196621 NVC196621:NVG196621 OEY196621:OFC196621 OOU196621:OOY196621 OYQ196621:OYU196621 PIM196621:PIQ196621 PSI196621:PSM196621 QCE196621:QCI196621 QMA196621:QME196621 QVW196621:QWA196621 RFS196621:RFW196621 RPO196621:RPS196621 RZK196621:RZO196621 SJG196621:SJK196621 STC196621:STG196621 TCY196621:TDC196621 TMU196621:TMY196621 TWQ196621:TWU196621 UGM196621:UGQ196621 UQI196621:UQM196621 VAE196621:VAI196621 VKA196621:VKE196621 VTW196621:VUA196621 WDS196621:WDW196621 WNO196621:WNS196621 WXK196621:WXO196621 BC262157:BG262157 KY262157:LC262157 UU262157:UY262157 AEQ262157:AEU262157 AOM262157:AOQ262157 AYI262157:AYM262157 BIE262157:BII262157 BSA262157:BSE262157 CBW262157:CCA262157 CLS262157:CLW262157 CVO262157:CVS262157 DFK262157:DFO262157 DPG262157:DPK262157 DZC262157:DZG262157 EIY262157:EJC262157 ESU262157:ESY262157 FCQ262157:FCU262157 FMM262157:FMQ262157 FWI262157:FWM262157 GGE262157:GGI262157 GQA262157:GQE262157 GZW262157:HAA262157 HJS262157:HJW262157 HTO262157:HTS262157 IDK262157:IDO262157 ING262157:INK262157 IXC262157:IXG262157 JGY262157:JHC262157 JQU262157:JQY262157 KAQ262157:KAU262157 KKM262157:KKQ262157 KUI262157:KUM262157 LEE262157:LEI262157 LOA262157:LOE262157 LXW262157:LYA262157 MHS262157:MHW262157 MRO262157:MRS262157 NBK262157:NBO262157 NLG262157:NLK262157 NVC262157:NVG262157 OEY262157:OFC262157 OOU262157:OOY262157 OYQ262157:OYU262157 PIM262157:PIQ262157 PSI262157:PSM262157 QCE262157:QCI262157 QMA262157:QME262157 QVW262157:QWA262157 RFS262157:RFW262157 RPO262157:RPS262157 RZK262157:RZO262157 SJG262157:SJK262157 STC262157:STG262157 TCY262157:TDC262157 TMU262157:TMY262157 TWQ262157:TWU262157 UGM262157:UGQ262157 UQI262157:UQM262157 VAE262157:VAI262157 VKA262157:VKE262157 VTW262157:VUA262157 WDS262157:WDW262157 WNO262157:WNS262157 WXK262157:WXO262157 BC327693:BG327693 KY327693:LC327693 UU327693:UY327693 AEQ327693:AEU327693 AOM327693:AOQ327693 AYI327693:AYM327693 BIE327693:BII327693 BSA327693:BSE327693 CBW327693:CCA327693 CLS327693:CLW327693 CVO327693:CVS327693 DFK327693:DFO327693 DPG327693:DPK327693 DZC327693:DZG327693 EIY327693:EJC327693 ESU327693:ESY327693 FCQ327693:FCU327693 FMM327693:FMQ327693 FWI327693:FWM327693 GGE327693:GGI327693 GQA327693:GQE327693 GZW327693:HAA327693 HJS327693:HJW327693 HTO327693:HTS327693 IDK327693:IDO327693 ING327693:INK327693 IXC327693:IXG327693 JGY327693:JHC327693 JQU327693:JQY327693 KAQ327693:KAU327693 KKM327693:KKQ327693 KUI327693:KUM327693 LEE327693:LEI327693 LOA327693:LOE327693 LXW327693:LYA327693 MHS327693:MHW327693 MRO327693:MRS327693 NBK327693:NBO327693 NLG327693:NLK327693 NVC327693:NVG327693 OEY327693:OFC327693 OOU327693:OOY327693 OYQ327693:OYU327693 PIM327693:PIQ327693 PSI327693:PSM327693 QCE327693:QCI327693 QMA327693:QME327693 QVW327693:QWA327693 RFS327693:RFW327693 RPO327693:RPS327693 RZK327693:RZO327693 SJG327693:SJK327693 STC327693:STG327693 TCY327693:TDC327693 TMU327693:TMY327693 TWQ327693:TWU327693 UGM327693:UGQ327693 UQI327693:UQM327693 VAE327693:VAI327693 VKA327693:VKE327693 VTW327693:VUA327693 WDS327693:WDW327693 WNO327693:WNS327693 WXK327693:WXO327693 BC393229:BG393229 KY393229:LC393229 UU393229:UY393229 AEQ393229:AEU393229 AOM393229:AOQ393229 AYI393229:AYM393229 BIE393229:BII393229 BSA393229:BSE393229 CBW393229:CCA393229 CLS393229:CLW393229 CVO393229:CVS393229 DFK393229:DFO393229 DPG393229:DPK393229 DZC393229:DZG393229 EIY393229:EJC393229 ESU393229:ESY393229 FCQ393229:FCU393229 FMM393229:FMQ393229 FWI393229:FWM393229 GGE393229:GGI393229 GQA393229:GQE393229 GZW393229:HAA393229 HJS393229:HJW393229 HTO393229:HTS393229 IDK393229:IDO393229 ING393229:INK393229 IXC393229:IXG393229 JGY393229:JHC393229 JQU393229:JQY393229 KAQ393229:KAU393229 KKM393229:KKQ393229 KUI393229:KUM393229 LEE393229:LEI393229 LOA393229:LOE393229 LXW393229:LYA393229 MHS393229:MHW393229 MRO393229:MRS393229 NBK393229:NBO393229 NLG393229:NLK393229 NVC393229:NVG393229 OEY393229:OFC393229 OOU393229:OOY393229 OYQ393229:OYU393229 PIM393229:PIQ393229 PSI393229:PSM393229 QCE393229:QCI393229 QMA393229:QME393229 QVW393229:QWA393229 RFS393229:RFW393229 RPO393229:RPS393229 RZK393229:RZO393229 SJG393229:SJK393229 STC393229:STG393229 TCY393229:TDC393229 TMU393229:TMY393229 TWQ393229:TWU393229 UGM393229:UGQ393229 UQI393229:UQM393229 VAE393229:VAI393229 VKA393229:VKE393229 VTW393229:VUA393229 WDS393229:WDW393229 WNO393229:WNS393229 WXK393229:WXO393229 BC458765:BG458765 KY458765:LC458765 UU458765:UY458765 AEQ458765:AEU458765 AOM458765:AOQ458765 AYI458765:AYM458765 BIE458765:BII458765 BSA458765:BSE458765 CBW458765:CCA458765 CLS458765:CLW458765 CVO458765:CVS458765 DFK458765:DFO458765 DPG458765:DPK458765 DZC458765:DZG458765 EIY458765:EJC458765 ESU458765:ESY458765 FCQ458765:FCU458765 FMM458765:FMQ458765 FWI458765:FWM458765 GGE458765:GGI458765 GQA458765:GQE458765 GZW458765:HAA458765 HJS458765:HJW458765 HTO458765:HTS458765 IDK458765:IDO458765 ING458765:INK458765 IXC458765:IXG458765 JGY458765:JHC458765 JQU458765:JQY458765 KAQ458765:KAU458765 KKM458765:KKQ458765 KUI458765:KUM458765 LEE458765:LEI458765 LOA458765:LOE458765 LXW458765:LYA458765 MHS458765:MHW458765 MRO458765:MRS458765 NBK458765:NBO458765 NLG458765:NLK458765 NVC458765:NVG458765 OEY458765:OFC458765 OOU458765:OOY458765 OYQ458765:OYU458765 PIM458765:PIQ458765 PSI458765:PSM458765 QCE458765:QCI458765 QMA458765:QME458765 QVW458765:QWA458765 RFS458765:RFW458765 RPO458765:RPS458765 RZK458765:RZO458765 SJG458765:SJK458765 STC458765:STG458765 TCY458765:TDC458765 TMU458765:TMY458765 TWQ458765:TWU458765 UGM458765:UGQ458765 UQI458765:UQM458765 VAE458765:VAI458765 VKA458765:VKE458765 VTW458765:VUA458765 WDS458765:WDW458765 WNO458765:WNS458765 WXK458765:WXO458765 BC524301:BG524301 KY524301:LC524301 UU524301:UY524301 AEQ524301:AEU524301 AOM524301:AOQ524301 AYI524301:AYM524301 BIE524301:BII524301 BSA524301:BSE524301 CBW524301:CCA524301 CLS524301:CLW524301 CVO524301:CVS524301 DFK524301:DFO524301 DPG524301:DPK524301 DZC524301:DZG524301 EIY524301:EJC524301 ESU524301:ESY524301 FCQ524301:FCU524301 FMM524301:FMQ524301 FWI524301:FWM524301 GGE524301:GGI524301 GQA524301:GQE524301 GZW524301:HAA524301 HJS524301:HJW524301 HTO524301:HTS524301 IDK524301:IDO524301 ING524301:INK524301 IXC524301:IXG524301 JGY524301:JHC524301 JQU524301:JQY524301 KAQ524301:KAU524301 KKM524301:KKQ524301 KUI524301:KUM524301 LEE524301:LEI524301 LOA524301:LOE524301 LXW524301:LYA524301 MHS524301:MHW524301 MRO524301:MRS524301 NBK524301:NBO524301 NLG524301:NLK524301 NVC524301:NVG524301 OEY524301:OFC524301 OOU524301:OOY524301 OYQ524301:OYU524301 PIM524301:PIQ524301 PSI524301:PSM524301 QCE524301:QCI524301 QMA524301:QME524301 QVW524301:QWA524301 RFS524301:RFW524301 RPO524301:RPS524301 RZK524301:RZO524301 SJG524301:SJK524301 STC524301:STG524301 TCY524301:TDC524301 TMU524301:TMY524301 TWQ524301:TWU524301 UGM524301:UGQ524301 UQI524301:UQM524301 VAE524301:VAI524301 VKA524301:VKE524301 VTW524301:VUA524301 WDS524301:WDW524301 WNO524301:WNS524301 WXK524301:WXO524301 BC589837:BG589837 KY589837:LC589837 UU589837:UY589837 AEQ589837:AEU589837 AOM589837:AOQ589837 AYI589837:AYM589837 BIE589837:BII589837 BSA589837:BSE589837 CBW589837:CCA589837 CLS589837:CLW589837 CVO589837:CVS589837 DFK589837:DFO589837 DPG589837:DPK589837 DZC589837:DZG589837 EIY589837:EJC589837 ESU589837:ESY589837 FCQ589837:FCU589837 FMM589837:FMQ589837 FWI589837:FWM589837 GGE589837:GGI589837 GQA589837:GQE589837 GZW589837:HAA589837 HJS589837:HJW589837 HTO589837:HTS589837 IDK589837:IDO589837 ING589837:INK589837 IXC589837:IXG589837 JGY589837:JHC589837 JQU589837:JQY589837 KAQ589837:KAU589837 KKM589837:KKQ589837 KUI589837:KUM589837 LEE589837:LEI589837 LOA589837:LOE589837 LXW589837:LYA589837 MHS589837:MHW589837 MRO589837:MRS589837 NBK589837:NBO589837 NLG589837:NLK589837 NVC589837:NVG589837 OEY589837:OFC589837 OOU589837:OOY589837 OYQ589837:OYU589837 PIM589837:PIQ589837 PSI589837:PSM589837 QCE589837:QCI589837 QMA589837:QME589837 QVW589837:QWA589837 RFS589837:RFW589837 RPO589837:RPS589837 RZK589837:RZO589837 SJG589837:SJK589837 STC589837:STG589837 TCY589837:TDC589837 TMU589837:TMY589837 TWQ589837:TWU589837 UGM589837:UGQ589837 UQI589837:UQM589837 VAE589837:VAI589837 VKA589837:VKE589837 VTW589837:VUA589837 WDS589837:WDW589837 WNO589837:WNS589837 WXK589837:WXO589837 BC655373:BG655373 KY655373:LC655373 UU655373:UY655373 AEQ655373:AEU655373 AOM655373:AOQ655373 AYI655373:AYM655373 BIE655373:BII655373 BSA655373:BSE655373 CBW655373:CCA655373 CLS655373:CLW655373 CVO655373:CVS655373 DFK655373:DFO655373 DPG655373:DPK655373 DZC655373:DZG655373 EIY655373:EJC655373 ESU655373:ESY655373 FCQ655373:FCU655373 FMM655373:FMQ655373 FWI655373:FWM655373 GGE655373:GGI655373 GQA655373:GQE655373 GZW655373:HAA655373 HJS655373:HJW655373 HTO655373:HTS655373 IDK655373:IDO655373 ING655373:INK655373 IXC655373:IXG655373 JGY655373:JHC655373 JQU655373:JQY655373 KAQ655373:KAU655373 KKM655373:KKQ655373 KUI655373:KUM655373 LEE655373:LEI655373 LOA655373:LOE655373 LXW655373:LYA655373 MHS655373:MHW655373 MRO655373:MRS655373 NBK655373:NBO655373 NLG655373:NLK655373 NVC655373:NVG655373 OEY655373:OFC655373 OOU655373:OOY655373 OYQ655373:OYU655373 PIM655373:PIQ655373 PSI655373:PSM655373 QCE655373:QCI655373 QMA655373:QME655373 QVW655373:QWA655373 RFS655373:RFW655373 RPO655373:RPS655373 RZK655373:RZO655373 SJG655373:SJK655373 STC655373:STG655373 TCY655373:TDC655373 TMU655373:TMY655373 TWQ655373:TWU655373 UGM655373:UGQ655373 UQI655373:UQM655373 VAE655373:VAI655373 VKA655373:VKE655373 VTW655373:VUA655373 WDS655373:WDW655373 WNO655373:WNS655373 WXK655373:WXO655373 BC720909:BG720909 KY720909:LC720909 UU720909:UY720909 AEQ720909:AEU720909 AOM720909:AOQ720909 AYI720909:AYM720909 BIE720909:BII720909 BSA720909:BSE720909 CBW720909:CCA720909 CLS720909:CLW720909 CVO720909:CVS720909 DFK720909:DFO720909 DPG720909:DPK720909 DZC720909:DZG720909 EIY720909:EJC720909 ESU720909:ESY720909 FCQ720909:FCU720909 FMM720909:FMQ720909 FWI720909:FWM720909 GGE720909:GGI720909 GQA720909:GQE720909 GZW720909:HAA720909 HJS720909:HJW720909 HTO720909:HTS720909 IDK720909:IDO720909 ING720909:INK720909 IXC720909:IXG720909 JGY720909:JHC720909 JQU720909:JQY720909 KAQ720909:KAU720909 KKM720909:KKQ720909 KUI720909:KUM720909 LEE720909:LEI720909 LOA720909:LOE720909 LXW720909:LYA720909 MHS720909:MHW720909 MRO720909:MRS720909 NBK720909:NBO720909 NLG720909:NLK720909 NVC720909:NVG720909 OEY720909:OFC720909 OOU720909:OOY720909 OYQ720909:OYU720909 PIM720909:PIQ720909 PSI720909:PSM720909 QCE720909:QCI720909 QMA720909:QME720909 QVW720909:QWA720909 RFS720909:RFW720909 RPO720909:RPS720909 RZK720909:RZO720909 SJG720909:SJK720909 STC720909:STG720909 TCY720909:TDC720909 TMU720909:TMY720909 TWQ720909:TWU720909 UGM720909:UGQ720909 UQI720909:UQM720909 VAE720909:VAI720909 VKA720909:VKE720909 VTW720909:VUA720909 WDS720909:WDW720909 WNO720909:WNS720909 WXK720909:WXO720909 BC786445:BG786445 KY786445:LC786445 UU786445:UY786445 AEQ786445:AEU786445 AOM786445:AOQ786445 AYI786445:AYM786445 BIE786445:BII786445 BSA786445:BSE786445 CBW786445:CCA786445 CLS786445:CLW786445 CVO786445:CVS786445 DFK786445:DFO786445 DPG786445:DPK786445 DZC786445:DZG786445 EIY786445:EJC786445 ESU786445:ESY786445 FCQ786445:FCU786445 FMM786445:FMQ786445 FWI786445:FWM786445 GGE786445:GGI786445 GQA786445:GQE786445 GZW786445:HAA786445 HJS786445:HJW786445 HTO786445:HTS786445 IDK786445:IDO786445 ING786445:INK786445 IXC786445:IXG786445 JGY786445:JHC786445 JQU786445:JQY786445 KAQ786445:KAU786445 KKM786445:KKQ786445 KUI786445:KUM786445 LEE786445:LEI786445 LOA786445:LOE786445 LXW786445:LYA786445 MHS786445:MHW786445 MRO786445:MRS786445 NBK786445:NBO786445 NLG786445:NLK786445 NVC786445:NVG786445 OEY786445:OFC786445 OOU786445:OOY786445 OYQ786445:OYU786445 PIM786445:PIQ786445 PSI786445:PSM786445 QCE786445:QCI786445 QMA786445:QME786445 QVW786445:QWA786445 RFS786445:RFW786445 RPO786445:RPS786445 RZK786445:RZO786445 SJG786445:SJK786445 STC786445:STG786445 TCY786445:TDC786445 TMU786445:TMY786445 TWQ786445:TWU786445 UGM786445:UGQ786445 UQI786445:UQM786445 VAE786445:VAI786445 VKA786445:VKE786445 VTW786445:VUA786445 WDS786445:WDW786445 WNO786445:WNS786445 WXK786445:WXO786445 BC851981:BG851981 KY851981:LC851981 UU851981:UY851981 AEQ851981:AEU851981 AOM851981:AOQ851981 AYI851981:AYM851981 BIE851981:BII851981 BSA851981:BSE851981 CBW851981:CCA851981 CLS851981:CLW851981 CVO851981:CVS851981 DFK851981:DFO851981 DPG851981:DPK851981 DZC851981:DZG851981 EIY851981:EJC851981 ESU851981:ESY851981 FCQ851981:FCU851981 FMM851981:FMQ851981 FWI851981:FWM851981 GGE851981:GGI851981 GQA851981:GQE851981 GZW851981:HAA851981 HJS851981:HJW851981 HTO851981:HTS851981 IDK851981:IDO851981 ING851981:INK851981 IXC851981:IXG851981 JGY851981:JHC851981 JQU851981:JQY851981 KAQ851981:KAU851981 KKM851981:KKQ851981 KUI851981:KUM851981 LEE851981:LEI851981 LOA851981:LOE851981 LXW851981:LYA851981 MHS851981:MHW851981 MRO851981:MRS851981 NBK851981:NBO851981 NLG851981:NLK851981 NVC851981:NVG851981 OEY851981:OFC851981 OOU851981:OOY851981 OYQ851981:OYU851981 PIM851981:PIQ851981 PSI851981:PSM851981 QCE851981:QCI851981 QMA851981:QME851981 QVW851981:QWA851981 RFS851981:RFW851981 RPO851981:RPS851981 RZK851981:RZO851981 SJG851981:SJK851981 STC851981:STG851981 TCY851981:TDC851981 TMU851981:TMY851981 TWQ851981:TWU851981 UGM851981:UGQ851981 UQI851981:UQM851981 VAE851981:VAI851981 VKA851981:VKE851981 VTW851981:VUA851981 WDS851981:WDW851981 WNO851981:WNS851981 WXK851981:WXO851981 BC917517:BG917517 KY917517:LC917517 UU917517:UY917517 AEQ917517:AEU917517 AOM917517:AOQ917517 AYI917517:AYM917517 BIE917517:BII917517 BSA917517:BSE917517 CBW917517:CCA917517 CLS917517:CLW917517 CVO917517:CVS917517 DFK917517:DFO917517 DPG917517:DPK917517 DZC917517:DZG917517 EIY917517:EJC917517 ESU917517:ESY917517 FCQ917517:FCU917517 FMM917517:FMQ917517 FWI917517:FWM917517 GGE917517:GGI917517 GQA917517:GQE917517 GZW917517:HAA917517 HJS917517:HJW917517 HTO917517:HTS917517 IDK917517:IDO917517 ING917517:INK917517 IXC917517:IXG917517 JGY917517:JHC917517 JQU917517:JQY917517 KAQ917517:KAU917517 KKM917517:KKQ917517 KUI917517:KUM917517 LEE917517:LEI917517 LOA917517:LOE917517 LXW917517:LYA917517 MHS917517:MHW917517 MRO917517:MRS917517 NBK917517:NBO917517 NLG917517:NLK917517 NVC917517:NVG917517 OEY917517:OFC917517 OOU917517:OOY917517 OYQ917517:OYU917517 PIM917517:PIQ917517 PSI917517:PSM917517 QCE917517:QCI917517 QMA917517:QME917517 QVW917517:QWA917517 RFS917517:RFW917517 RPO917517:RPS917517 RZK917517:RZO917517 SJG917517:SJK917517 STC917517:STG917517 TCY917517:TDC917517 TMU917517:TMY917517 TWQ917517:TWU917517 UGM917517:UGQ917517 UQI917517:UQM917517 VAE917517:VAI917517 VKA917517:VKE917517 VTW917517:VUA917517 WDS917517:WDW917517 WNO917517:WNS917517 WXK917517:WXO917517 BC983053:BG983053 KY983053:LC983053 UU983053:UY983053 AEQ983053:AEU983053 AOM983053:AOQ983053 AYI983053:AYM983053 BIE983053:BII983053 BSA983053:BSE983053 CBW983053:CCA983053 CLS983053:CLW983053 CVO983053:CVS983053 DFK983053:DFO983053 DPG983053:DPK983053 DZC983053:DZG983053 EIY983053:EJC983053 ESU983053:ESY983053 FCQ983053:FCU983053 FMM983053:FMQ983053 FWI983053:FWM983053 GGE983053:GGI983053 GQA983053:GQE983053 GZW983053:HAA983053 HJS983053:HJW983053 HTO983053:HTS983053 IDK983053:IDO983053 ING983053:INK983053 IXC983053:IXG983053 JGY983053:JHC983053 JQU983053:JQY983053 KAQ983053:KAU983053 KKM983053:KKQ983053 KUI983053:KUM983053 LEE983053:LEI983053 LOA983053:LOE983053 LXW983053:LYA983053 MHS983053:MHW983053 MRO983053:MRS983053 NBK983053:NBO983053 NLG983053:NLK983053 NVC983053:NVG983053 OEY983053:OFC983053 OOU983053:OOY983053 OYQ983053:OYU983053 PIM983053:PIQ983053 PSI983053:PSM983053 QCE983053:QCI983053 QMA983053:QME983053 QVW983053:QWA983053 RFS983053:RFW983053 RPO983053:RPS983053 RZK983053:RZO983053 SJG983053:SJK983053 STC983053:STG983053 TCY983053:TDC983053 TMU983053:TMY983053 TWQ983053:TWU983053 UGM983053:UGQ983053 UQI983053:UQM983053 VAE983053:VAI983053 VKA983053:VKE983053 VTW983053:VUA983053 WDS983053:WDW983053 WNO983053:WNS983053 BC13:BG13">
      <formula1>3</formula1>
    </dataValidation>
    <dataValidation type="list" allowBlank="1" showInputMessage="1" showErrorMessage="1" sqref="WWB983075:WWF983075 JP35:JT35 TL35:TP35 ADH35:ADL35 AND35:ANH35 AWZ35:AXD35 BGV35:BGZ35 BQR35:BQV35 CAN35:CAR35 CKJ35:CKN35 CUF35:CUJ35 DEB35:DEF35 DNX35:DOB35 DXT35:DXX35 EHP35:EHT35 ERL35:ERP35 FBH35:FBL35 FLD35:FLH35 FUZ35:FVD35 GEV35:GEZ35 GOR35:GOV35 GYN35:GYR35 HIJ35:HIN35 HSF35:HSJ35 ICB35:ICF35 ILX35:IMB35 IVT35:IVX35 JFP35:JFT35 JPL35:JPP35 JZH35:JZL35 KJD35:KJH35 KSZ35:KTD35 LCV35:LCZ35 LMR35:LMV35 LWN35:LWR35 MGJ35:MGN35 MQF35:MQJ35 NAB35:NAF35 NJX35:NKB35 NTT35:NTX35 ODP35:ODT35 ONL35:ONP35 OXH35:OXL35 PHD35:PHH35 PQZ35:PRD35 QAV35:QAZ35 QKR35:QKV35 QUN35:QUR35 REJ35:REN35 ROF35:ROJ35 RYB35:RYF35 SHX35:SIB35 SRT35:SRX35 TBP35:TBT35 TLL35:TLP35 TVH35:TVL35 UFD35:UFH35 UOZ35:UPD35 UYV35:UYZ35 VIR35:VIV35 VSN35:VSR35 WCJ35:WCN35 WMF35:WMJ35 WWB35:WWF35 T65571:X65571 JP65571:JT65571 TL65571:TP65571 ADH65571:ADL65571 AND65571:ANH65571 AWZ65571:AXD65571 BGV65571:BGZ65571 BQR65571:BQV65571 CAN65571:CAR65571 CKJ65571:CKN65571 CUF65571:CUJ65571 DEB65571:DEF65571 DNX65571:DOB65571 DXT65571:DXX65571 EHP65571:EHT65571 ERL65571:ERP65571 FBH65571:FBL65571 FLD65571:FLH65571 FUZ65571:FVD65571 GEV65571:GEZ65571 GOR65571:GOV65571 GYN65571:GYR65571 HIJ65571:HIN65571 HSF65571:HSJ65571 ICB65571:ICF65571 ILX65571:IMB65571 IVT65571:IVX65571 JFP65571:JFT65571 JPL65571:JPP65571 JZH65571:JZL65571 KJD65571:KJH65571 KSZ65571:KTD65571 LCV65571:LCZ65571 LMR65571:LMV65571 LWN65571:LWR65571 MGJ65571:MGN65571 MQF65571:MQJ65571 NAB65571:NAF65571 NJX65571:NKB65571 NTT65571:NTX65571 ODP65571:ODT65571 ONL65571:ONP65571 OXH65571:OXL65571 PHD65571:PHH65571 PQZ65571:PRD65571 QAV65571:QAZ65571 QKR65571:QKV65571 QUN65571:QUR65571 REJ65571:REN65571 ROF65571:ROJ65571 RYB65571:RYF65571 SHX65571:SIB65571 SRT65571:SRX65571 TBP65571:TBT65571 TLL65571:TLP65571 TVH65571:TVL65571 UFD65571:UFH65571 UOZ65571:UPD65571 UYV65571:UYZ65571 VIR65571:VIV65571 VSN65571:VSR65571 WCJ65571:WCN65571 WMF65571:WMJ65571 WWB65571:WWF65571 T131107:X131107 JP131107:JT131107 TL131107:TP131107 ADH131107:ADL131107 AND131107:ANH131107 AWZ131107:AXD131107 BGV131107:BGZ131107 BQR131107:BQV131107 CAN131107:CAR131107 CKJ131107:CKN131107 CUF131107:CUJ131107 DEB131107:DEF131107 DNX131107:DOB131107 DXT131107:DXX131107 EHP131107:EHT131107 ERL131107:ERP131107 FBH131107:FBL131107 FLD131107:FLH131107 FUZ131107:FVD131107 GEV131107:GEZ131107 GOR131107:GOV131107 GYN131107:GYR131107 HIJ131107:HIN131107 HSF131107:HSJ131107 ICB131107:ICF131107 ILX131107:IMB131107 IVT131107:IVX131107 JFP131107:JFT131107 JPL131107:JPP131107 JZH131107:JZL131107 KJD131107:KJH131107 KSZ131107:KTD131107 LCV131107:LCZ131107 LMR131107:LMV131107 LWN131107:LWR131107 MGJ131107:MGN131107 MQF131107:MQJ131107 NAB131107:NAF131107 NJX131107:NKB131107 NTT131107:NTX131107 ODP131107:ODT131107 ONL131107:ONP131107 OXH131107:OXL131107 PHD131107:PHH131107 PQZ131107:PRD131107 QAV131107:QAZ131107 QKR131107:QKV131107 QUN131107:QUR131107 REJ131107:REN131107 ROF131107:ROJ131107 RYB131107:RYF131107 SHX131107:SIB131107 SRT131107:SRX131107 TBP131107:TBT131107 TLL131107:TLP131107 TVH131107:TVL131107 UFD131107:UFH131107 UOZ131107:UPD131107 UYV131107:UYZ131107 VIR131107:VIV131107 VSN131107:VSR131107 WCJ131107:WCN131107 WMF131107:WMJ131107 WWB131107:WWF131107 T196643:X196643 JP196643:JT196643 TL196643:TP196643 ADH196643:ADL196643 AND196643:ANH196643 AWZ196643:AXD196643 BGV196643:BGZ196643 BQR196643:BQV196643 CAN196643:CAR196643 CKJ196643:CKN196643 CUF196643:CUJ196643 DEB196643:DEF196643 DNX196643:DOB196643 DXT196643:DXX196643 EHP196643:EHT196643 ERL196643:ERP196643 FBH196643:FBL196643 FLD196643:FLH196643 FUZ196643:FVD196643 GEV196643:GEZ196643 GOR196643:GOV196643 GYN196643:GYR196643 HIJ196643:HIN196643 HSF196643:HSJ196643 ICB196643:ICF196643 ILX196643:IMB196643 IVT196643:IVX196643 JFP196643:JFT196643 JPL196643:JPP196643 JZH196643:JZL196643 KJD196643:KJH196643 KSZ196643:KTD196643 LCV196643:LCZ196643 LMR196643:LMV196643 LWN196643:LWR196643 MGJ196643:MGN196643 MQF196643:MQJ196643 NAB196643:NAF196643 NJX196643:NKB196643 NTT196643:NTX196643 ODP196643:ODT196643 ONL196643:ONP196643 OXH196643:OXL196643 PHD196643:PHH196643 PQZ196643:PRD196643 QAV196643:QAZ196643 QKR196643:QKV196643 QUN196643:QUR196643 REJ196643:REN196643 ROF196643:ROJ196643 RYB196643:RYF196643 SHX196643:SIB196643 SRT196643:SRX196643 TBP196643:TBT196643 TLL196643:TLP196643 TVH196643:TVL196643 UFD196643:UFH196643 UOZ196643:UPD196643 UYV196643:UYZ196643 VIR196643:VIV196643 VSN196643:VSR196643 WCJ196643:WCN196643 WMF196643:WMJ196643 WWB196643:WWF196643 T262179:X262179 JP262179:JT262179 TL262179:TP262179 ADH262179:ADL262179 AND262179:ANH262179 AWZ262179:AXD262179 BGV262179:BGZ262179 BQR262179:BQV262179 CAN262179:CAR262179 CKJ262179:CKN262179 CUF262179:CUJ262179 DEB262179:DEF262179 DNX262179:DOB262179 DXT262179:DXX262179 EHP262179:EHT262179 ERL262179:ERP262179 FBH262179:FBL262179 FLD262179:FLH262179 FUZ262179:FVD262179 GEV262179:GEZ262179 GOR262179:GOV262179 GYN262179:GYR262179 HIJ262179:HIN262179 HSF262179:HSJ262179 ICB262179:ICF262179 ILX262179:IMB262179 IVT262179:IVX262179 JFP262179:JFT262179 JPL262179:JPP262179 JZH262179:JZL262179 KJD262179:KJH262179 KSZ262179:KTD262179 LCV262179:LCZ262179 LMR262179:LMV262179 LWN262179:LWR262179 MGJ262179:MGN262179 MQF262179:MQJ262179 NAB262179:NAF262179 NJX262179:NKB262179 NTT262179:NTX262179 ODP262179:ODT262179 ONL262179:ONP262179 OXH262179:OXL262179 PHD262179:PHH262179 PQZ262179:PRD262179 QAV262179:QAZ262179 QKR262179:QKV262179 QUN262179:QUR262179 REJ262179:REN262179 ROF262179:ROJ262179 RYB262179:RYF262179 SHX262179:SIB262179 SRT262179:SRX262179 TBP262179:TBT262179 TLL262179:TLP262179 TVH262179:TVL262179 UFD262179:UFH262179 UOZ262179:UPD262179 UYV262179:UYZ262179 VIR262179:VIV262179 VSN262179:VSR262179 WCJ262179:WCN262179 WMF262179:WMJ262179 WWB262179:WWF262179 T327715:X327715 JP327715:JT327715 TL327715:TP327715 ADH327715:ADL327715 AND327715:ANH327715 AWZ327715:AXD327715 BGV327715:BGZ327715 BQR327715:BQV327715 CAN327715:CAR327715 CKJ327715:CKN327715 CUF327715:CUJ327715 DEB327715:DEF327715 DNX327715:DOB327715 DXT327715:DXX327715 EHP327715:EHT327715 ERL327715:ERP327715 FBH327715:FBL327715 FLD327715:FLH327715 FUZ327715:FVD327715 GEV327715:GEZ327715 GOR327715:GOV327715 GYN327715:GYR327715 HIJ327715:HIN327715 HSF327715:HSJ327715 ICB327715:ICF327715 ILX327715:IMB327715 IVT327715:IVX327715 JFP327715:JFT327715 JPL327715:JPP327715 JZH327715:JZL327715 KJD327715:KJH327715 KSZ327715:KTD327715 LCV327715:LCZ327715 LMR327715:LMV327715 LWN327715:LWR327715 MGJ327715:MGN327715 MQF327715:MQJ327715 NAB327715:NAF327715 NJX327715:NKB327715 NTT327715:NTX327715 ODP327715:ODT327715 ONL327715:ONP327715 OXH327715:OXL327715 PHD327715:PHH327715 PQZ327715:PRD327715 QAV327715:QAZ327715 QKR327715:QKV327715 QUN327715:QUR327715 REJ327715:REN327715 ROF327715:ROJ327715 RYB327715:RYF327715 SHX327715:SIB327715 SRT327715:SRX327715 TBP327715:TBT327715 TLL327715:TLP327715 TVH327715:TVL327715 UFD327715:UFH327715 UOZ327715:UPD327715 UYV327715:UYZ327715 VIR327715:VIV327715 VSN327715:VSR327715 WCJ327715:WCN327715 WMF327715:WMJ327715 WWB327715:WWF327715 T393251:X393251 JP393251:JT393251 TL393251:TP393251 ADH393251:ADL393251 AND393251:ANH393251 AWZ393251:AXD393251 BGV393251:BGZ393251 BQR393251:BQV393251 CAN393251:CAR393251 CKJ393251:CKN393251 CUF393251:CUJ393251 DEB393251:DEF393251 DNX393251:DOB393251 DXT393251:DXX393251 EHP393251:EHT393251 ERL393251:ERP393251 FBH393251:FBL393251 FLD393251:FLH393251 FUZ393251:FVD393251 GEV393251:GEZ393251 GOR393251:GOV393251 GYN393251:GYR393251 HIJ393251:HIN393251 HSF393251:HSJ393251 ICB393251:ICF393251 ILX393251:IMB393251 IVT393251:IVX393251 JFP393251:JFT393251 JPL393251:JPP393251 JZH393251:JZL393251 KJD393251:KJH393251 KSZ393251:KTD393251 LCV393251:LCZ393251 LMR393251:LMV393251 LWN393251:LWR393251 MGJ393251:MGN393251 MQF393251:MQJ393251 NAB393251:NAF393251 NJX393251:NKB393251 NTT393251:NTX393251 ODP393251:ODT393251 ONL393251:ONP393251 OXH393251:OXL393251 PHD393251:PHH393251 PQZ393251:PRD393251 QAV393251:QAZ393251 QKR393251:QKV393251 QUN393251:QUR393251 REJ393251:REN393251 ROF393251:ROJ393251 RYB393251:RYF393251 SHX393251:SIB393251 SRT393251:SRX393251 TBP393251:TBT393251 TLL393251:TLP393251 TVH393251:TVL393251 UFD393251:UFH393251 UOZ393251:UPD393251 UYV393251:UYZ393251 VIR393251:VIV393251 VSN393251:VSR393251 WCJ393251:WCN393251 WMF393251:WMJ393251 WWB393251:WWF393251 T458787:X458787 JP458787:JT458787 TL458787:TP458787 ADH458787:ADL458787 AND458787:ANH458787 AWZ458787:AXD458787 BGV458787:BGZ458787 BQR458787:BQV458787 CAN458787:CAR458787 CKJ458787:CKN458787 CUF458787:CUJ458787 DEB458787:DEF458787 DNX458787:DOB458787 DXT458787:DXX458787 EHP458787:EHT458787 ERL458787:ERP458787 FBH458787:FBL458787 FLD458787:FLH458787 FUZ458787:FVD458787 GEV458787:GEZ458787 GOR458787:GOV458787 GYN458787:GYR458787 HIJ458787:HIN458787 HSF458787:HSJ458787 ICB458787:ICF458787 ILX458787:IMB458787 IVT458787:IVX458787 JFP458787:JFT458787 JPL458787:JPP458787 JZH458787:JZL458787 KJD458787:KJH458787 KSZ458787:KTD458787 LCV458787:LCZ458787 LMR458787:LMV458787 LWN458787:LWR458787 MGJ458787:MGN458787 MQF458787:MQJ458787 NAB458787:NAF458787 NJX458787:NKB458787 NTT458787:NTX458787 ODP458787:ODT458787 ONL458787:ONP458787 OXH458787:OXL458787 PHD458787:PHH458787 PQZ458787:PRD458787 QAV458787:QAZ458787 QKR458787:QKV458787 QUN458787:QUR458787 REJ458787:REN458787 ROF458787:ROJ458787 RYB458787:RYF458787 SHX458787:SIB458787 SRT458787:SRX458787 TBP458787:TBT458787 TLL458787:TLP458787 TVH458787:TVL458787 UFD458787:UFH458787 UOZ458787:UPD458787 UYV458787:UYZ458787 VIR458787:VIV458787 VSN458787:VSR458787 WCJ458787:WCN458787 WMF458787:WMJ458787 WWB458787:WWF458787 T524323:X524323 JP524323:JT524323 TL524323:TP524323 ADH524323:ADL524323 AND524323:ANH524323 AWZ524323:AXD524323 BGV524323:BGZ524323 BQR524323:BQV524323 CAN524323:CAR524323 CKJ524323:CKN524323 CUF524323:CUJ524323 DEB524323:DEF524323 DNX524323:DOB524323 DXT524323:DXX524323 EHP524323:EHT524323 ERL524323:ERP524323 FBH524323:FBL524323 FLD524323:FLH524323 FUZ524323:FVD524323 GEV524323:GEZ524323 GOR524323:GOV524323 GYN524323:GYR524323 HIJ524323:HIN524323 HSF524323:HSJ524323 ICB524323:ICF524323 ILX524323:IMB524323 IVT524323:IVX524323 JFP524323:JFT524323 JPL524323:JPP524323 JZH524323:JZL524323 KJD524323:KJH524323 KSZ524323:KTD524323 LCV524323:LCZ524323 LMR524323:LMV524323 LWN524323:LWR524323 MGJ524323:MGN524323 MQF524323:MQJ524323 NAB524323:NAF524323 NJX524323:NKB524323 NTT524323:NTX524323 ODP524323:ODT524323 ONL524323:ONP524323 OXH524323:OXL524323 PHD524323:PHH524323 PQZ524323:PRD524323 QAV524323:QAZ524323 QKR524323:QKV524323 QUN524323:QUR524323 REJ524323:REN524323 ROF524323:ROJ524323 RYB524323:RYF524323 SHX524323:SIB524323 SRT524323:SRX524323 TBP524323:TBT524323 TLL524323:TLP524323 TVH524323:TVL524323 UFD524323:UFH524323 UOZ524323:UPD524323 UYV524323:UYZ524323 VIR524323:VIV524323 VSN524323:VSR524323 WCJ524323:WCN524323 WMF524323:WMJ524323 WWB524323:WWF524323 T589859:X589859 JP589859:JT589859 TL589859:TP589859 ADH589859:ADL589859 AND589859:ANH589859 AWZ589859:AXD589859 BGV589859:BGZ589859 BQR589859:BQV589859 CAN589859:CAR589859 CKJ589859:CKN589859 CUF589859:CUJ589859 DEB589859:DEF589859 DNX589859:DOB589859 DXT589859:DXX589859 EHP589859:EHT589859 ERL589859:ERP589859 FBH589859:FBL589859 FLD589859:FLH589859 FUZ589859:FVD589859 GEV589859:GEZ589859 GOR589859:GOV589859 GYN589859:GYR589859 HIJ589859:HIN589859 HSF589859:HSJ589859 ICB589859:ICF589859 ILX589859:IMB589859 IVT589859:IVX589859 JFP589859:JFT589859 JPL589859:JPP589859 JZH589859:JZL589859 KJD589859:KJH589859 KSZ589859:KTD589859 LCV589859:LCZ589859 LMR589859:LMV589859 LWN589859:LWR589859 MGJ589859:MGN589859 MQF589859:MQJ589859 NAB589859:NAF589859 NJX589859:NKB589859 NTT589859:NTX589859 ODP589859:ODT589859 ONL589859:ONP589859 OXH589859:OXL589859 PHD589859:PHH589859 PQZ589859:PRD589859 QAV589859:QAZ589859 QKR589859:QKV589859 QUN589859:QUR589859 REJ589859:REN589859 ROF589859:ROJ589859 RYB589859:RYF589859 SHX589859:SIB589859 SRT589859:SRX589859 TBP589859:TBT589859 TLL589859:TLP589859 TVH589859:TVL589859 UFD589859:UFH589859 UOZ589859:UPD589859 UYV589859:UYZ589859 VIR589859:VIV589859 VSN589859:VSR589859 WCJ589859:WCN589859 WMF589859:WMJ589859 WWB589859:WWF589859 T655395:X655395 JP655395:JT655395 TL655395:TP655395 ADH655395:ADL655395 AND655395:ANH655395 AWZ655395:AXD655395 BGV655395:BGZ655395 BQR655395:BQV655395 CAN655395:CAR655395 CKJ655395:CKN655395 CUF655395:CUJ655395 DEB655395:DEF655395 DNX655395:DOB655395 DXT655395:DXX655395 EHP655395:EHT655395 ERL655395:ERP655395 FBH655395:FBL655395 FLD655395:FLH655395 FUZ655395:FVD655395 GEV655395:GEZ655395 GOR655395:GOV655395 GYN655395:GYR655395 HIJ655395:HIN655395 HSF655395:HSJ655395 ICB655395:ICF655395 ILX655395:IMB655395 IVT655395:IVX655395 JFP655395:JFT655395 JPL655395:JPP655395 JZH655395:JZL655395 KJD655395:KJH655395 KSZ655395:KTD655395 LCV655395:LCZ655395 LMR655395:LMV655395 LWN655395:LWR655395 MGJ655395:MGN655395 MQF655395:MQJ655395 NAB655395:NAF655395 NJX655395:NKB655395 NTT655395:NTX655395 ODP655395:ODT655395 ONL655395:ONP655395 OXH655395:OXL655395 PHD655395:PHH655395 PQZ655395:PRD655395 QAV655395:QAZ655395 QKR655395:QKV655395 QUN655395:QUR655395 REJ655395:REN655395 ROF655395:ROJ655395 RYB655395:RYF655395 SHX655395:SIB655395 SRT655395:SRX655395 TBP655395:TBT655395 TLL655395:TLP655395 TVH655395:TVL655395 UFD655395:UFH655395 UOZ655395:UPD655395 UYV655395:UYZ655395 VIR655395:VIV655395 VSN655395:VSR655395 WCJ655395:WCN655395 WMF655395:WMJ655395 WWB655395:WWF655395 T720931:X720931 JP720931:JT720931 TL720931:TP720931 ADH720931:ADL720931 AND720931:ANH720931 AWZ720931:AXD720931 BGV720931:BGZ720931 BQR720931:BQV720931 CAN720931:CAR720931 CKJ720931:CKN720931 CUF720931:CUJ720931 DEB720931:DEF720931 DNX720931:DOB720931 DXT720931:DXX720931 EHP720931:EHT720931 ERL720931:ERP720931 FBH720931:FBL720931 FLD720931:FLH720931 FUZ720931:FVD720931 GEV720931:GEZ720931 GOR720931:GOV720931 GYN720931:GYR720931 HIJ720931:HIN720931 HSF720931:HSJ720931 ICB720931:ICF720931 ILX720931:IMB720931 IVT720931:IVX720931 JFP720931:JFT720931 JPL720931:JPP720931 JZH720931:JZL720931 KJD720931:KJH720931 KSZ720931:KTD720931 LCV720931:LCZ720931 LMR720931:LMV720931 LWN720931:LWR720931 MGJ720931:MGN720931 MQF720931:MQJ720931 NAB720931:NAF720931 NJX720931:NKB720931 NTT720931:NTX720931 ODP720931:ODT720931 ONL720931:ONP720931 OXH720931:OXL720931 PHD720931:PHH720931 PQZ720931:PRD720931 QAV720931:QAZ720931 QKR720931:QKV720931 QUN720931:QUR720931 REJ720931:REN720931 ROF720931:ROJ720931 RYB720931:RYF720931 SHX720931:SIB720931 SRT720931:SRX720931 TBP720931:TBT720931 TLL720931:TLP720931 TVH720931:TVL720931 UFD720931:UFH720931 UOZ720931:UPD720931 UYV720931:UYZ720931 VIR720931:VIV720931 VSN720931:VSR720931 WCJ720931:WCN720931 WMF720931:WMJ720931 WWB720931:WWF720931 T786467:X786467 JP786467:JT786467 TL786467:TP786467 ADH786467:ADL786467 AND786467:ANH786467 AWZ786467:AXD786467 BGV786467:BGZ786467 BQR786467:BQV786467 CAN786467:CAR786467 CKJ786467:CKN786467 CUF786467:CUJ786467 DEB786467:DEF786467 DNX786467:DOB786467 DXT786467:DXX786467 EHP786467:EHT786467 ERL786467:ERP786467 FBH786467:FBL786467 FLD786467:FLH786467 FUZ786467:FVD786467 GEV786467:GEZ786467 GOR786467:GOV786467 GYN786467:GYR786467 HIJ786467:HIN786467 HSF786467:HSJ786467 ICB786467:ICF786467 ILX786467:IMB786467 IVT786467:IVX786467 JFP786467:JFT786467 JPL786467:JPP786467 JZH786467:JZL786467 KJD786467:KJH786467 KSZ786467:KTD786467 LCV786467:LCZ786467 LMR786467:LMV786467 LWN786467:LWR786467 MGJ786467:MGN786467 MQF786467:MQJ786467 NAB786467:NAF786467 NJX786467:NKB786467 NTT786467:NTX786467 ODP786467:ODT786467 ONL786467:ONP786467 OXH786467:OXL786467 PHD786467:PHH786467 PQZ786467:PRD786467 QAV786467:QAZ786467 QKR786467:QKV786467 QUN786467:QUR786467 REJ786467:REN786467 ROF786467:ROJ786467 RYB786467:RYF786467 SHX786467:SIB786467 SRT786467:SRX786467 TBP786467:TBT786467 TLL786467:TLP786467 TVH786467:TVL786467 UFD786467:UFH786467 UOZ786467:UPD786467 UYV786467:UYZ786467 VIR786467:VIV786467 VSN786467:VSR786467 WCJ786467:WCN786467 WMF786467:WMJ786467 WWB786467:WWF786467 T852003:X852003 JP852003:JT852003 TL852003:TP852003 ADH852003:ADL852003 AND852003:ANH852003 AWZ852003:AXD852003 BGV852003:BGZ852003 BQR852003:BQV852003 CAN852003:CAR852003 CKJ852003:CKN852003 CUF852003:CUJ852003 DEB852003:DEF852003 DNX852003:DOB852003 DXT852003:DXX852003 EHP852003:EHT852003 ERL852003:ERP852003 FBH852003:FBL852003 FLD852003:FLH852003 FUZ852003:FVD852003 GEV852003:GEZ852003 GOR852003:GOV852003 GYN852003:GYR852003 HIJ852003:HIN852003 HSF852003:HSJ852003 ICB852003:ICF852003 ILX852003:IMB852003 IVT852003:IVX852003 JFP852003:JFT852003 JPL852003:JPP852003 JZH852003:JZL852003 KJD852003:KJH852003 KSZ852003:KTD852003 LCV852003:LCZ852003 LMR852003:LMV852003 LWN852003:LWR852003 MGJ852003:MGN852003 MQF852003:MQJ852003 NAB852003:NAF852003 NJX852003:NKB852003 NTT852003:NTX852003 ODP852003:ODT852003 ONL852003:ONP852003 OXH852003:OXL852003 PHD852003:PHH852003 PQZ852003:PRD852003 QAV852003:QAZ852003 QKR852003:QKV852003 QUN852003:QUR852003 REJ852003:REN852003 ROF852003:ROJ852003 RYB852003:RYF852003 SHX852003:SIB852003 SRT852003:SRX852003 TBP852003:TBT852003 TLL852003:TLP852003 TVH852003:TVL852003 UFD852003:UFH852003 UOZ852003:UPD852003 UYV852003:UYZ852003 VIR852003:VIV852003 VSN852003:VSR852003 WCJ852003:WCN852003 WMF852003:WMJ852003 WWB852003:WWF852003 T917539:X917539 JP917539:JT917539 TL917539:TP917539 ADH917539:ADL917539 AND917539:ANH917539 AWZ917539:AXD917539 BGV917539:BGZ917539 BQR917539:BQV917539 CAN917539:CAR917539 CKJ917539:CKN917539 CUF917539:CUJ917539 DEB917539:DEF917539 DNX917539:DOB917539 DXT917539:DXX917539 EHP917539:EHT917539 ERL917539:ERP917539 FBH917539:FBL917539 FLD917539:FLH917539 FUZ917539:FVD917539 GEV917539:GEZ917539 GOR917539:GOV917539 GYN917539:GYR917539 HIJ917539:HIN917539 HSF917539:HSJ917539 ICB917539:ICF917539 ILX917539:IMB917539 IVT917539:IVX917539 JFP917539:JFT917539 JPL917539:JPP917539 JZH917539:JZL917539 KJD917539:KJH917539 KSZ917539:KTD917539 LCV917539:LCZ917539 LMR917539:LMV917539 LWN917539:LWR917539 MGJ917539:MGN917539 MQF917539:MQJ917539 NAB917539:NAF917539 NJX917539:NKB917539 NTT917539:NTX917539 ODP917539:ODT917539 ONL917539:ONP917539 OXH917539:OXL917539 PHD917539:PHH917539 PQZ917539:PRD917539 QAV917539:QAZ917539 QKR917539:QKV917539 QUN917539:QUR917539 REJ917539:REN917539 ROF917539:ROJ917539 RYB917539:RYF917539 SHX917539:SIB917539 SRT917539:SRX917539 TBP917539:TBT917539 TLL917539:TLP917539 TVH917539:TVL917539 UFD917539:UFH917539 UOZ917539:UPD917539 UYV917539:UYZ917539 VIR917539:VIV917539 VSN917539:VSR917539 WCJ917539:WCN917539 WMF917539:WMJ917539 WWB917539:WWF917539 T983075:X983075 JP983075:JT983075 TL983075:TP983075 ADH983075:ADL983075 AND983075:ANH983075 AWZ983075:AXD983075 BGV983075:BGZ983075 BQR983075:BQV983075 CAN983075:CAR983075 CKJ983075:CKN983075 CUF983075:CUJ983075 DEB983075:DEF983075 DNX983075:DOB983075 DXT983075:DXX983075 EHP983075:EHT983075 ERL983075:ERP983075 FBH983075:FBL983075 FLD983075:FLH983075 FUZ983075:FVD983075 GEV983075:GEZ983075 GOR983075:GOV983075 GYN983075:GYR983075 HIJ983075:HIN983075 HSF983075:HSJ983075 ICB983075:ICF983075 ILX983075:IMB983075 IVT983075:IVX983075 JFP983075:JFT983075 JPL983075:JPP983075 JZH983075:JZL983075 KJD983075:KJH983075 KSZ983075:KTD983075 LCV983075:LCZ983075 LMR983075:LMV983075 LWN983075:LWR983075 MGJ983075:MGN983075 MQF983075:MQJ983075 NAB983075:NAF983075 NJX983075:NKB983075 NTT983075:NTX983075 ODP983075:ODT983075 ONL983075:ONP983075 OXH983075:OXL983075 PHD983075:PHH983075 PQZ983075:PRD983075 QAV983075:QAZ983075 QKR983075:QKV983075 QUN983075:QUR983075 REJ983075:REN983075 ROF983075:ROJ983075 RYB983075:RYF983075 SHX983075:SIB983075 SRT983075:SRX983075 TBP983075:TBT983075 TLL983075:TLP983075 TVH983075:TVL983075 UFD983075:UFH983075 UOZ983075:UPD983075 UYV983075:UYZ983075 VIR983075:VIV983075 VSN983075:VSR983075 WCJ983075:WCN983075 WMF983075:WMJ983075">
      <formula1>"1,2,3,4,5,6,7,8,9,10,11,12,13,14,15,16,17,18,19,20,21,22,23,24,25,26,27,28,29,30,31"</formula1>
    </dataValidation>
    <dataValidation type="textLength" operator="equal" allowBlank="1" showInputMessage="1" showErrorMessage="1" sqref="WYA983043:WYE983043 LO3:LS3 VK3:VO3 AFG3:AFK3 APC3:APG3 AYY3:AZC3 BIU3:BIY3 BSQ3:BSU3 CCM3:CCQ3 CMI3:CMM3 CWE3:CWI3 DGA3:DGE3 DPW3:DQA3 DZS3:DZW3 EJO3:EJS3 ETK3:ETO3 FDG3:FDK3 FNC3:FNG3 FWY3:FXC3 GGU3:GGY3 GQQ3:GQU3 HAM3:HAQ3 HKI3:HKM3 HUE3:HUI3 IEA3:IEE3 INW3:IOA3 IXS3:IXW3 JHO3:JHS3 JRK3:JRO3 KBG3:KBK3 KLC3:KLG3 KUY3:KVC3 LEU3:LEY3 LOQ3:LOU3 LYM3:LYQ3 MII3:MIM3 MSE3:MSI3 NCA3:NCE3 NLW3:NMA3 NVS3:NVW3 OFO3:OFS3 OPK3:OPO3 OZG3:OZK3 PJC3:PJG3 PSY3:PTC3 QCU3:QCY3 QMQ3:QMU3 QWM3:QWQ3 RGI3:RGM3 RQE3:RQI3 SAA3:SAE3 SJW3:SKA3 STS3:STW3 TDO3:TDS3 TNK3:TNO3 TXG3:TXK3 UHC3:UHG3 UQY3:URC3 VAU3:VAY3 VKQ3:VKU3 VUM3:VUQ3 WEI3:WEM3 WOE3:WOI3 WYA3:WYE3 BS65539:BW65539 LO65539:LS65539 VK65539:VO65539 AFG65539:AFK65539 APC65539:APG65539 AYY65539:AZC65539 BIU65539:BIY65539 BSQ65539:BSU65539 CCM65539:CCQ65539 CMI65539:CMM65539 CWE65539:CWI65539 DGA65539:DGE65539 DPW65539:DQA65539 DZS65539:DZW65539 EJO65539:EJS65539 ETK65539:ETO65539 FDG65539:FDK65539 FNC65539:FNG65539 FWY65539:FXC65539 GGU65539:GGY65539 GQQ65539:GQU65539 HAM65539:HAQ65539 HKI65539:HKM65539 HUE65539:HUI65539 IEA65539:IEE65539 INW65539:IOA65539 IXS65539:IXW65539 JHO65539:JHS65539 JRK65539:JRO65539 KBG65539:KBK65539 KLC65539:KLG65539 KUY65539:KVC65539 LEU65539:LEY65539 LOQ65539:LOU65539 LYM65539:LYQ65539 MII65539:MIM65539 MSE65539:MSI65539 NCA65539:NCE65539 NLW65539:NMA65539 NVS65539:NVW65539 OFO65539:OFS65539 OPK65539:OPO65539 OZG65539:OZK65539 PJC65539:PJG65539 PSY65539:PTC65539 QCU65539:QCY65539 QMQ65539:QMU65539 QWM65539:QWQ65539 RGI65539:RGM65539 RQE65539:RQI65539 SAA65539:SAE65539 SJW65539:SKA65539 STS65539:STW65539 TDO65539:TDS65539 TNK65539:TNO65539 TXG65539:TXK65539 UHC65539:UHG65539 UQY65539:URC65539 VAU65539:VAY65539 VKQ65539:VKU65539 VUM65539:VUQ65539 WEI65539:WEM65539 WOE65539:WOI65539 WYA65539:WYE65539 BS131075:BW131075 LO131075:LS131075 VK131075:VO131075 AFG131075:AFK131075 APC131075:APG131075 AYY131075:AZC131075 BIU131075:BIY131075 BSQ131075:BSU131075 CCM131075:CCQ131075 CMI131075:CMM131075 CWE131075:CWI131075 DGA131075:DGE131075 DPW131075:DQA131075 DZS131075:DZW131075 EJO131075:EJS131075 ETK131075:ETO131075 FDG131075:FDK131075 FNC131075:FNG131075 FWY131075:FXC131075 GGU131075:GGY131075 GQQ131075:GQU131075 HAM131075:HAQ131075 HKI131075:HKM131075 HUE131075:HUI131075 IEA131075:IEE131075 INW131075:IOA131075 IXS131075:IXW131075 JHO131075:JHS131075 JRK131075:JRO131075 KBG131075:KBK131075 KLC131075:KLG131075 KUY131075:KVC131075 LEU131075:LEY131075 LOQ131075:LOU131075 LYM131075:LYQ131075 MII131075:MIM131075 MSE131075:MSI131075 NCA131075:NCE131075 NLW131075:NMA131075 NVS131075:NVW131075 OFO131075:OFS131075 OPK131075:OPO131075 OZG131075:OZK131075 PJC131075:PJG131075 PSY131075:PTC131075 QCU131075:QCY131075 QMQ131075:QMU131075 QWM131075:QWQ131075 RGI131075:RGM131075 RQE131075:RQI131075 SAA131075:SAE131075 SJW131075:SKA131075 STS131075:STW131075 TDO131075:TDS131075 TNK131075:TNO131075 TXG131075:TXK131075 UHC131075:UHG131075 UQY131075:URC131075 VAU131075:VAY131075 VKQ131075:VKU131075 VUM131075:VUQ131075 WEI131075:WEM131075 WOE131075:WOI131075 WYA131075:WYE131075 BS196611:BW196611 LO196611:LS196611 VK196611:VO196611 AFG196611:AFK196611 APC196611:APG196611 AYY196611:AZC196611 BIU196611:BIY196611 BSQ196611:BSU196611 CCM196611:CCQ196611 CMI196611:CMM196611 CWE196611:CWI196611 DGA196611:DGE196611 DPW196611:DQA196611 DZS196611:DZW196611 EJO196611:EJS196611 ETK196611:ETO196611 FDG196611:FDK196611 FNC196611:FNG196611 FWY196611:FXC196611 GGU196611:GGY196611 GQQ196611:GQU196611 HAM196611:HAQ196611 HKI196611:HKM196611 HUE196611:HUI196611 IEA196611:IEE196611 INW196611:IOA196611 IXS196611:IXW196611 JHO196611:JHS196611 JRK196611:JRO196611 KBG196611:KBK196611 KLC196611:KLG196611 KUY196611:KVC196611 LEU196611:LEY196611 LOQ196611:LOU196611 LYM196611:LYQ196611 MII196611:MIM196611 MSE196611:MSI196611 NCA196611:NCE196611 NLW196611:NMA196611 NVS196611:NVW196611 OFO196611:OFS196611 OPK196611:OPO196611 OZG196611:OZK196611 PJC196611:PJG196611 PSY196611:PTC196611 QCU196611:QCY196611 QMQ196611:QMU196611 QWM196611:QWQ196611 RGI196611:RGM196611 RQE196611:RQI196611 SAA196611:SAE196611 SJW196611:SKA196611 STS196611:STW196611 TDO196611:TDS196611 TNK196611:TNO196611 TXG196611:TXK196611 UHC196611:UHG196611 UQY196611:URC196611 VAU196611:VAY196611 VKQ196611:VKU196611 VUM196611:VUQ196611 WEI196611:WEM196611 WOE196611:WOI196611 WYA196611:WYE196611 BS262147:BW262147 LO262147:LS262147 VK262147:VO262147 AFG262147:AFK262147 APC262147:APG262147 AYY262147:AZC262147 BIU262147:BIY262147 BSQ262147:BSU262147 CCM262147:CCQ262147 CMI262147:CMM262147 CWE262147:CWI262147 DGA262147:DGE262147 DPW262147:DQA262147 DZS262147:DZW262147 EJO262147:EJS262147 ETK262147:ETO262147 FDG262147:FDK262147 FNC262147:FNG262147 FWY262147:FXC262147 GGU262147:GGY262147 GQQ262147:GQU262147 HAM262147:HAQ262147 HKI262147:HKM262147 HUE262147:HUI262147 IEA262147:IEE262147 INW262147:IOA262147 IXS262147:IXW262147 JHO262147:JHS262147 JRK262147:JRO262147 KBG262147:KBK262147 KLC262147:KLG262147 KUY262147:KVC262147 LEU262147:LEY262147 LOQ262147:LOU262147 LYM262147:LYQ262147 MII262147:MIM262147 MSE262147:MSI262147 NCA262147:NCE262147 NLW262147:NMA262147 NVS262147:NVW262147 OFO262147:OFS262147 OPK262147:OPO262147 OZG262147:OZK262147 PJC262147:PJG262147 PSY262147:PTC262147 QCU262147:QCY262147 QMQ262147:QMU262147 QWM262147:QWQ262147 RGI262147:RGM262147 RQE262147:RQI262147 SAA262147:SAE262147 SJW262147:SKA262147 STS262147:STW262147 TDO262147:TDS262147 TNK262147:TNO262147 TXG262147:TXK262147 UHC262147:UHG262147 UQY262147:URC262147 VAU262147:VAY262147 VKQ262147:VKU262147 VUM262147:VUQ262147 WEI262147:WEM262147 WOE262147:WOI262147 WYA262147:WYE262147 BS327683:BW327683 LO327683:LS327683 VK327683:VO327683 AFG327683:AFK327683 APC327683:APG327683 AYY327683:AZC327683 BIU327683:BIY327683 BSQ327683:BSU327683 CCM327683:CCQ327683 CMI327683:CMM327683 CWE327683:CWI327683 DGA327683:DGE327683 DPW327683:DQA327683 DZS327683:DZW327683 EJO327683:EJS327683 ETK327683:ETO327683 FDG327683:FDK327683 FNC327683:FNG327683 FWY327683:FXC327683 GGU327683:GGY327683 GQQ327683:GQU327683 HAM327683:HAQ327683 HKI327683:HKM327683 HUE327683:HUI327683 IEA327683:IEE327683 INW327683:IOA327683 IXS327683:IXW327683 JHO327683:JHS327683 JRK327683:JRO327683 KBG327683:KBK327683 KLC327683:KLG327683 KUY327683:KVC327683 LEU327683:LEY327683 LOQ327683:LOU327683 LYM327683:LYQ327683 MII327683:MIM327683 MSE327683:MSI327683 NCA327683:NCE327683 NLW327683:NMA327683 NVS327683:NVW327683 OFO327683:OFS327683 OPK327683:OPO327683 OZG327683:OZK327683 PJC327683:PJG327683 PSY327683:PTC327683 QCU327683:QCY327683 QMQ327683:QMU327683 QWM327683:QWQ327683 RGI327683:RGM327683 RQE327683:RQI327683 SAA327683:SAE327683 SJW327683:SKA327683 STS327683:STW327683 TDO327683:TDS327683 TNK327683:TNO327683 TXG327683:TXK327683 UHC327683:UHG327683 UQY327683:URC327683 VAU327683:VAY327683 VKQ327683:VKU327683 VUM327683:VUQ327683 WEI327683:WEM327683 WOE327683:WOI327683 WYA327683:WYE327683 BS393219:BW393219 LO393219:LS393219 VK393219:VO393219 AFG393219:AFK393219 APC393219:APG393219 AYY393219:AZC393219 BIU393219:BIY393219 BSQ393219:BSU393219 CCM393219:CCQ393219 CMI393219:CMM393219 CWE393219:CWI393219 DGA393219:DGE393219 DPW393219:DQA393219 DZS393219:DZW393219 EJO393219:EJS393219 ETK393219:ETO393219 FDG393219:FDK393219 FNC393219:FNG393219 FWY393219:FXC393219 GGU393219:GGY393219 GQQ393219:GQU393219 HAM393219:HAQ393219 HKI393219:HKM393219 HUE393219:HUI393219 IEA393219:IEE393219 INW393219:IOA393219 IXS393219:IXW393219 JHO393219:JHS393219 JRK393219:JRO393219 KBG393219:KBK393219 KLC393219:KLG393219 KUY393219:KVC393219 LEU393219:LEY393219 LOQ393219:LOU393219 LYM393219:LYQ393219 MII393219:MIM393219 MSE393219:MSI393219 NCA393219:NCE393219 NLW393219:NMA393219 NVS393219:NVW393219 OFO393219:OFS393219 OPK393219:OPO393219 OZG393219:OZK393219 PJC393219:PJG393219 PSY393219:PTC393219 QCU393219:QCY393219 QMQ393219:QMU393219 QWM393219:QWQ393219 RGI393219:RGM393219 RQE393219:RQI393219 SAA393219:SAE393219 SJW393219:SKA393219 STS393219:STW393219 TDO393219:TDS393219 TNK393219:TNO393219 TXG393219:TXK393219 UHC393219:UHG393219 UQY393219:URC393219 VAU393219:VAY393219 VKQ393219:VKU393219 VUM393219:VUQ393219 WEI393219:WEM393219 WOE393219:WOI393219 WYA393219:WYE393219 BS458755:BW458755 LO458755:LS458755 VK458755:VO458755 AFG458755:AFK458755 APC458755:APG458755 AYY458755:AZC458755 BIU458755:BIY458755 BSQ458755:BSU458755 CCM458755:CCQ458755 CMI458755:CMM458755 CWE458755:CWI458755 DGA458755:DGE458755 DPW458755:DQA458755 DZS458755:DZW458755 EJO458755:EJS458755 ETK458755:ETO458755 FDG458755:FDK458755 FNC458755:FNG458755 FWY458755:FXC458755 GGU458755:GGY458755 GQQ458755:GQU458755 HAM458755:HAQ458755 HKI458755:HKM458755 HUE458755:HUI458755 IEA458755:IEE458755 INW458755:IOA458755 IXS458755:IXW458755 JHO458755:JHS458755 JRK458755:JRO458755 KBG458755:KBK458755 KLC458755:KLG458755 KUY458755:KVC458755 LEU458755:LEY458755 LOQ458755:LOU458755 LYM458755:LYQ458755 MII458755:MIM458755 MSE458755:MSI458755 NCA458755:NCE458755 NLW458755:NMA458755 NVS458755:NVW458755 OFO458755:OFS458755 OPK458755:OPO458755 OZG458755:OZK458755 PJC458755:PJG458755 PSY458755:PTC458755 QCU458755:QCY458755 QMQ458755:QMU458755 QWM458755:QWQ458755 RGI458755:RGM458755 RQE458755:RQI458755 SAA458755:SAE458755 SJW458755:SKA458755 STS458755:STW458755 TDO458755:TDS458755 TNK458755:TNO458755 TXG458755:TXK458755 UHC458755:UHG458755 UQY458755:URC458755 VAU458755:VAY458755 VKQ458755:VKU458755 VUM458755:VUQ458755 WEI458755:WEM458755 WOE458755:WOI458755 WYA458755:WYE458755 BS524291:BW524291 LO524291:LS524291 VK524291:VO524291 AFG524291:AFK524291 APC524291:APG524291 AYY524291:AZC524291 BIU524291:BIY524291 BSQ524291:BSU524291 CCM524291:CCQ524291 CMI524291:CMM524291 CWE524291:CWI524291 DGA524291:DGE524291 DPW524291:DQA524291 DZS524291:DZW524291 EJO524291:EJS524291 ETK524291:ETO524291 FDG524291:FDK524291 FNC524291:FNG524291 FWY524291:FXC524291 GGU524291:GGY524291 GQQ524291:GQU524291 HAM524291:HAQ524291 HKI524291:HKM524291 HUE524291:HUI524291 IEA524291:IEE524291 INW524291:IOA524291 IXS524291:IXW524291 JHO524291:JHS524291 JRK524291:JRO524291 KBG524291:KBK524291 KLC524291:KLG524291 KUY524291:KVC524291 LEU524291:LEY524291 LOQ524291:LOU524291 LYM524291:LYQ524291 MII524291:MIM524291 MSE524291:MSI524291 NCA524291:NCE524291 NLW524291:NMA524291 NVS524291:NVW524291 OFO524291:OFS524291 OPK524291:OPO524291 OZG524291:OZK524291 PJC524291:PJG524291 PSY524291:PTC524291 QCU524291:QCY524291 QMQ524291:QMU524291 QWM524291:QWQ524291 RGI524291:RGM524291 RQE524291:RQI524291 SAA524291:SAE524291 SJW524291:SKA524291 STS524291:STW524291 TDO524291:TDS524291 TNK524291:TNO524291 TXG524291:TXK524291 UHC524291:UHG524291 UQY524291:URC524291 VAU524291:VAY524291 VKQ524291:VKU524291 VUM524291:VUQ524291 WEI524291:WEM524291 WOE524291:WOI524291 WYA524291:WYE524291 BS589827:BW589827 LO589827:LS589827 VK589827:VO589827 AFG589827:AFK589827 APC589827:APG589827 AYY589827:AZC589827 BIU589827:BIY589827 BSQ589827:BSU589827 CCM589827:CCQ589827 CMI589827:CMM589827 CWE589827:CWI589827 DGA589827:DGE589827 DPW589827:DQA589827 DZS589827:DZW589827 EJO589827:EJS589827 ETK589827:ETO589827 FDG589827:FDK589827 FNC589827:FNG589827 FWY589827:FXC589827 GGU589827:GGY589827 GQQ589827:GQU589827 HAM589827:HAQ589827 HKI589827:HKM589827 HUE589827:HUI589827 IEA589827:IEE589827 INW589827:IOA589827 IXS589827:IXW589827 JHO589827:JHS589827 JRK589827:JRO589827 KBG589827:KBK589827 KLC589827:KLG589827 KUY589827:KVC589827 LEU589827:LEY589827 LOQ589827:LOU589827 LYM589827:LYQ589827 MII589827:MIM589827 MSE589827:MSI589827 NCA589827:NCE589827 NLW589827:NMA589827 NVS589827:NVW589827 OFO589827:OFS589827 OPK589827:OPO589827 OZG589827:OZK589827 PJC589827:PJG589827 PSY589827:PTC589827 QCU589827:QCY589827 QMQ589827:QMU589827 QWM589827:QWQ589827 RGI589827:RGM589827 RQE589827:RQI589827 SAA589827:SAE589827 SJW589827:SKA589827 STS589827:STW589827 TDO589827:TDS589827 TNK589827:TNO589827 TXG589827:TXK589827 UHC589827:UHG589827 UQY589827:URC589827 VAU589827:VAY589827 VKQ589827:VKU589827 VUM589827:VUQ589827 WEI589827:WEM589827 WOE589827:WOI589827 WYA589827:WYE589827 BS655363:BW655363 LO655363:LS655363 VK655363:VO655363 AFG655363:AFK655363 APC655363:APG655363 AYY655363:AZC655363 BIU655363:BIY655363 BSQ655363:BSU655363 CCM655363:CCQ655363 CMI655363:CMM655363 CWE655363:CWI655363 DGA655363:DGE655363 DPW655363:DQA655363 DZS655363:DZW655363 EJO655363:EJS655363 ETK655363:ETO655363 FDG655363:FDK655363 FNC655363:FNG655363 FWY655363:FXC655363 GGU655363:GGY655363 GQQ655363:GQU655363 HAM655363:HAQ655363 HKI655363:HKM655363 HUE655363:HUI655363 IEA655363:IEE655363 INW655363:IOA655363 IXS655363:IXW655363 JHO655363:JHS655363 JRK655363:JRO655363 KBG655363:KBK655363 KLC655363:KLG655363 KUY655363:KVC655363 LEU655363:LEY655363 LOQ655363:LOU655363 LYM655363:LYQ655363 MII655363:MIM655363 MSE655363:MSI655363 NCA655363:NCE655363 NLW655363:NMA655363 NVS655363:NVW655363 OFO655363:OFS655363 OPK655363:OPO655363 OZG655363:OZK655363 PJC655363:PJG655363 PSY655363:PTC655363 QCU655363:QCY655363 QMQ655363:QMU655363 QWM655363:QWQ655363 RGI655363:RGM655363 RQE655363:RQI655363 SAA655363:SAE655363 SJW655363:SKA655363 STS655363:STW655363 TDO655363:TDS655363 TNK655363:TNO655363 TXG655363:TXK655363 UHC655363:UHG655363 UQY655363:URC655363 VAU655363:VAY655363 VKQ655363:VKU655363 VUM655363:VUQ655363 WEI655363:WEM655363 WOE655363:WOI655363 WYA655363:WYE655363 BS720899:BW720899 LO720899:LS720899 VK720899:VO720899 AFG720899:AFK720899 APC720899:APG720899 AYY720899:AZC720899 BIU720899:BIY720899 BSQ720899:BSU720899 CCM720899:CCQ720899 CMI720899:CMM720899 CWE720899:CWI720899 DGA720899:DGE720899 DPW720899:DQA720899 DZS720899:DZW720899 EJO720899:EJS720899 ETK720899:ETO720899 FDG720899:FDK720899 FNC720899:FNG720899 FWY720899:FXC720899 GGU720899:GGY720899 GQQ720899:GQU720899 HAM720899:HAQ720899 HKI720899:HKM720899 HUE720899:HUI720899 IEA720899:IEE720899 INW720899:IOA720899 IXS720899:IXW720899 JHO720899:JHS720899 JRK720899:JRO720899 KBG720899:KBK720899 KLC720899:KLG720899 KUY720899:KVC720899 LEU720899:LEY720899 LOQ720899:LOU720899 LYM720899:LYQ720899 MII720899:MIM720899 MSE720899:MSI720899 NCA720899:NCE720899 NLW720899:NMA720899 NVS720899:NVW720899 OFO720899:OFS720899 OPK720899:OPO720899 OZG720899:OZK720899 PJC720899:PJG720899 PSY720899:PTC720899 QCU720899:QCY720899 QMQ720899:QMU720899 QWM720899:QWQ720899 RGI720899:RGM720899 RQE720899:RQI720899 SAA720899:SAE720899 SJW720899:SKA720899 STS720899:STW720899 TDO720899:TDS720899 TNK720899:TNO720899 TXG720899:TXK720899 UHC720899:UHG720899 UQY720899:URC720899 VAU720899:VAY720899 VKQ720899:VKU720899 VUM720899:VUQ720899 WEI720899:WEM720899 WOE720899:WOI720899 WYA720899:WYE720899 BS786435:BW786435 LO786435:LS786435 VK786435:VO786435 AFG786435:AFK786435 APC786435:APG786435 AYY786435:AZC786435 BIU786435:BIY786435 BSQ786435:BSU786435 CCM786435:CCQ786435 CMI786435:CMM786435 CWE786435:CWI786435 DGA786435:DGE786435 DPW786435:DQA786435 DZS786435:DZW786435 EJO786435:EJS786435 ETK786435:ETO786435 FDG786435:FDK786435 FNC786435:FNG786435 FWY786435:FXC786435 GGU786435:GGY786435 GQQ786435:GQU786435 HAM786435:HAQ786435 HKI786435:HKM786435 HUE786435:HUI786435 IEA786435:IEE786435 INW786435:IOA786435 IXS786435:IXW786435 JHO786435:JHS786435 JRK786435:JRO786435 KBG786435:KBK786435 KLC786435:KLG786435 KUY786435:KVC786435 LEU786435:LEY786435 LOQ786435:LOU786435 LYM786435:LYQ786435 MII786435:MIM786435 MSE786435:MSI786435 NCA786435:NCE786435 NLW786435:NMA786435 NVS786435:NVW786435 OFO786435:OFS786435 OPK786435:OPO786435 OZG786435:OZK786435 PJC786435:PJG786435 PSY786435:PTC786435 QCU786435:QCY786435 QMQ786435:QMU786435 QWM786435:QWQ786435 RGI786435:RGM786435 RQE786435:RQI786435 SAA786435:SAE786435 SJW786435:SKA786435 STS786435:STW786435 TDO786435:TDS786435 TNK786435:TNO786435 TXG786435:TXK786435 UHC786435:UHG786435 UQY786435:URC786435 VAU786435:VAY786435 VKQ786435:VKU786435 VUM786435:VUQ786435 WEI786435:WEM786435 WOE786435:WOI786435 WYA786435:WYE786435 BS851971:BW851971 LO851971:LS851971 VK851971:VO851971 AFG851971:AFK851971 APC851971:APG851971 AYY851971:AZC851971 BIU851971:BIY851971 BSQ851971:BSU851971 CCM851971:CCQ851971 CMI851971:CMM851971 CWE851971:CWI851971 DGA851971:DGE851971 DPW851971:DQA851971 DZS851971:DZW851971 EJO851971:EJS851971 ETK851971:ETO851971 FDG851971:FDK851971 FNC851971:FNG851971 FWY851971:FXC851971 GGU851971:GGY851971 GQQ851971:GQU851971 HAM851971:HAQ851971 HKI851971:HKM851971 HUE851971:HUI851971 IEA851971:IEE851971 INW851971:IOA851971 IXS851971:IXW851971 JHO851971:JHS851971 JRK851971:JRO851971 KBG851971:KBK851971 KLC851971:KLG851971 KUY851971:KVC851971 LEU851971:LEY851971 LOQ851971:LOU851971 LYM851971:LYQ851971 MII851971:MIM851971 MSE851971:MSI851971 NCA851971:NCE851971 NLW851971:NMA851971 NVS851971:NVW851971 OFO851971:OFS851971 OPK851971:OPO851971 OZG851971:OZK851971 PJC851971:PJG851971 PSY851971:PTC851971 QCU851971:QCY851971 QMQ851971:QMU851971 QWM851971:QWQ851971 RGI851971:RGM851971 RQE851971:RQI851971 SAA851971:SAE851971 SJW851971:SKA851971 STS851971:STW851971 TDO851971:TDS851971 TNK851971:TNO851971 TXG851971:TXK851971 UHC851971:UHG851971 UQY851971:URC851971 VAU851971:VAY851971 VKQ851971:VKU851971 VUM851971:VUQ851971 WEI851971:WEM851971 WOE851971:WOI851971 WYA851971:WYE851971 BS917507:BW917507 LO917507:LS917507 VK917507:VO917507 AFG917507:AFK917507 APC917507:APG917507 AYY917507:AZC917507 BIU917507:BIY917507 BSQ917507:BSU917507 CCM917507:CCQ917507 CMI917507:CMM917507 CWE917507:CWI917507 DGA917507:DGE917507 DPW917507:DQA917507 DZS917507:DZW917507 EJO917507:EJS917507 ETK917507:ETO917507 FDG917507:FDK917507 FNC917507:FNG917507 FWY917507:FXC917507 GGU917507:GGY917507 GQQ917507:GQU917507 HAM917507:HAQ917507 HKI917507:HKM917507 HUE917507:HUI917507 IEA917507:IEE917507 INW917507:IOA917507 IXS917507:IXW917507 JHO917507:JHS917507 JRK917507:JRO917507 KBG917507:KBK917507 KLC917507:KLG917507 KUY917507:KVC917507 LEU917507:LEY917507 LOQ917507:LOU917507 LYM917507:LYQ917507 MII917507:MIM917507 MSE917507:MSI917507 NCA917507:NCE917507 NLW917507:NMA917507 NVS917507:NVW917507 OFO917507:OFS917507 OPK917507:OPO917507 OZG917507:OZK917507 PJC917507:PJG917507 PSY917507:PTC917507 QCU917507:QCY917507 QMQ917507:QMU917507 QWM917507:QWQ917507 RGI917507:RGM917507 RQE917507:RQI917507 SAA917507:SAE917507 SJW917507:SKA917507 STS917507:STW917507 TDO917507:TDS917507 TNK917507:TNO917507 TXG917507:TXK917507 UHC917507:UHG917507 UQY917507:URC917507 VAU917507:VAY917507 VKQ917507:VKU917507 VUM917507:VUQ917507 WEI917507:WEM917507 WOE917507:WOI917507 WYA917507:WYE917507 BS983043:BW983043 LO983043:LS983043 VK983043:VO983043 AFG983043:AFK983043 APC983043:APG983043 AYY983043:AZC983043 BIU983043:BIY983043 BSQ983043:BSU983043 CCM983043:CCQ983043 CMI983043:CMM983043 CWE983043:CWI983043 DGA983043:DGE983043 DPW983043:DQA983043 DZS983043:DZW983043 EJO983043:EJS983043 ETK983043:ETO983043 FDG983043:FDK983043 FNC983043:FNG983043 FWY983043:FXC983043 GGU983043:GGY983043 GQQ983043:GQU983043 HAM983043:HAQ983043 HKI983043:HKM983043 HUE983043:HUI983043 IEA983043:IEE983043 INW983043:IOA983043 IXS983043:IXW983043 JHO983043:JHS983043 JRK983043:JRO983043 KBG983043:KBK983043 KLC983043:KLG983043 KUY983043:KVC983043 LEU983043:LEY983043 LOQ983043:LOU983043 LYM983043:LYQ983043 MII983043:MIM983043 MSE983043:MSI983043 NCA983043:NCE983043 NLW983043:NMA983043 NVS983043:NVW983043 OFO983043:OFS983043 OPK983043:OPO983043 OZG983043:OZK983043 PJC983043:PJG983043 PSY983043:PTC983043 QCU983043:QCY983043 QMQ983043:QMU983043 QWM983043:QWQ983043 RGI983043:RGM983043 RQE983043:RQI983043 SAA983043:SAE983043 SJW983043:SKA983043 STS983043:STW983043 TDO983043:TDS983043 TNK983043:TNO983043 TXG983043:TXK983043 UHC983043:UHG983043 UQY983043:URC983043 VAU983043:VAY983043 VKQ983043:VKU983043 VUM983043:VUQ983043 WEI983043:WEM983043 WOE983043:WOI983043">
      <formula1>2</formula1>
    </dataValidation>
    <dataValidation type="textLength" imeMode="disabled" operator="equal" allowBlank="1" showInputMessage="1" sqref="CG3:CK3">
      <formula1>2</formula1>
    </dataValidation>
    <dataValidation type="textLength" imeMode="disabled" operator="equal" allowBlank="1" showInputMessage="1" showErrorMessage="1" sqref="BS3:BW3">
      <formula1>4</formula1>
    </dataValidation>
    <dataValidation type="textLength" imeMode="disabled" operator="equal" allowBlank="1" showInputMessage="1" showErrorMessage="1" prompt="口座番号は右詰で記入し、空白欄には「0」を記入してください。" sqref="AG80:AN80">
      <formula1>1</formula1>
    </dataValidation>
    <dataValidation type="textLength" imeMode="disabled" operator="equal" allowBlank="1" showInputMessage="1" showErrorMessage="1" errorTitle="入力エラー" error="入力された桁数が不正です。_x000a_4ケタで再度入力してください。" sqref="BJ13:BP13">
      <formula1>4</formula1>
    </dataValidation>
    <dataValidation type="textLength" imeMode="disabled" operator="equal" allowBlank="1" showInputMessage="1" sqref="BZ3:CD3">
      <formula1>2</formula1>
    </dataValidation>
  </dataValidations>
  <printOptions horizontalCentered="1"/>
  <pageMargins left="0.31496062992125984" right="0.31496062992125984" top="0.74803149606299213" bottom="0.19685039370078741" header="0.31496062992125984" footer="0.31496062992125984"/>
  <pageSetup paperSize="9" scale="75" orientation="portrait" r:id="rId1"/>
  <headerFooter>
    <oddFooter>&amp;L（備考）用紙は日本工業規格Ａ４とし、縦位置とする。</oddFooter>
  </headerFooter>
  <rowBreaks count="1" manualBreakCount="1">
    <brk id="52" max="9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完了実績報告書</vt:lpstr>
      <vt:lpstr>総括表（集合住宅(全体)）</vt:lpstr>
      <vt:lpstr>明細書_ガラス・窓</vt:lpstr>
      <vt:lpstr>実績報告確認写真【表紙】</vt:lpstr>
      <vt:lpstr>実績報告確認写真【住戸タイプ別】</vt:lpstr>
      <vt:lpstr>実績報告確認写真</vt:lpstr>
      <vt:lpstr>精算払請求書</vt:lpstr>
      <vt:lpstr>完了実績報告書!Print_Area</vt:lpstr>
      <vt:lpstr>実績報告確認写真!Print_Area</vt:lpstr>
      <vt:lpstr>実績報告確認写真【住戸タイプ別】!Print_Area</vt:lpstr>
      <vt:lpstr>実績報告確認写真【表紙】!Print_Area</vt:lpstr>
      <vt:lpstr>精算払請求書!Print_Area</vt:lpstr>
      <vt:lpstr>'総括表（集合住宅(全体)）'!Print_Area</vt:lpstr>
      <vt:lpstr>明細書_ガラス・窓!Print_Area</vt:lpstr>
      <vt:lpstr>明細書_ガラス・窓!Print_Titles</vt:lpstr>
      <vt:lpstr>ガラス</vt:lpstr>
      <vt:lpstr>窓</vt:lpstr>
      <vt:lpstr>断熱材</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岩口 真央</dc:creator>
  <cp:lastModifiedBy>岩口　真央</cp:lastModifiedBy>
  <cp:lastPrinted>2019-07-31T06:05:32Z</cp:lastPrinted>
  <dcterms:created xsi:type="dcterms:W3CDTF">2017-02-22T05:02:20Z</dcterms:created>
  <dcterms:modified xsi:type="dcterms:W3CDTF">2019-08-29T02:15:38Z</dcterms:modified>
</cp:coreProperties>
</file>