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'1-1_ZEH_実施計画書'!$A$1:$AQ$100</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99" i="7" l="1"/>
  <c r="AK16" i="7" l="1"/>
  <c r="AO87" i="7"/>
  <c r="J55" i="7" l="1"/>
  <c r="J56" i="7"/>
  <c r="J57" i="7"/>
  <c r="J54" i="7"/>
  <c r="AN72" i="7" l="1"/>
  <c r="AU5" i="7" l="1"/>
  <c r="AU4" i="7" l="1"/>
  <c r="AL76" i="7" l="1"/>
  <c r="AQ2" i="7" l="1"/>
  <c r="AQ46" i="7" l="1"/>
  <c r="AQ3" i="7" l="1"/>
  <c r="AN73" i="7" l="1"/>
  <c r="AN74" i="7"/>
  <c r="AN75" i="7"/>
  <c r="N79" i="7" l="1"/>
  <c r="AO88" i="7" l="1"/>
  <c r="AO89" i="7"/>
  <c r="AO90" i="7"/>
  <c r="AN79" i="7" l="1"/>
  <c r="AM91" i="7" l="1"/>
  <c r="B10" i="7" l="1"/>
</calcChain>
</file>

<file path=xl/sharedStrings.xml><?xml version="1.0" encoding="utf-8"?>
<sst xmlns="http://schemas.openxmlformats.org/spreadsheetml/2006/main" count="183" uniqueCount="139">
  <si>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</si>
  <si>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</si>
  <si>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</si>
  <si>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</si>
  <si>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</si>
  <si>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</si>
  <si>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</si>
  <si>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</si>
  <si>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</si>
  <si>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</si>
  <si>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</si>
  <si>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</si>
  <si>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</si>
  <si>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</si>
  <si>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</si>
  <si>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</si>
  <si>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</si>
  <si>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</si>
  <si>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</si>
  <si>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</si>
  <si>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</si>
  <si>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</si>
  <si>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</si>
  <si>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</si>
  <si>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</si>
  <si>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</si>
  <si>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</si>
  <si>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</si>
  <si>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</si>
  <si>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</si>
  <si>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</si>
  <si>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</si>
  <si>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</si>
  <si>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</si>
  <si>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</si>
  <si>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</si>
  <si>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</si>
  <si>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</si>
  <si>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</si>
  <si>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</si>
  <si>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</si>
  <si>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</si>
  <si>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</si>
  <si>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</si>
  <si>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</si>
  <si>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</si>
  <si>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</si>
  <si>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</si>
  <si>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</si>
  <si>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</si>
  <si>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</si>
  <si>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</si>
  <si>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</si>
  <si>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</si>
  <si>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</si>
  <si>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</si>
  <si>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</si>
  <si>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</si>
  <si>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</si>
  <si>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</si>
  <si>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</si>
  <si>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</si>
  <si>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</si>
  <si>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</si>
  <si>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</si>
  <si>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</si>
  <si>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</si>
  <si>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</si>
  <si>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</si>
  <si>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</si>
  <si>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</si>
  <si>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</si>
  <si>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電話番号</t>
    <rPh sb="0" eb="2">
      <t>デンワ</t>
    </rPh>
    <rPh sb="2" eb="4">
      <t>バンゴウ</t>
    </rPh>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</si>
  <si>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</si>
  <si>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</si>
  <si>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</si>
  <si>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</si>
  <si>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6"/>
  </si>
  <si>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</si>
  <si>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</si>
  <si>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</si>
  <si>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</si>
  <si>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</si>
  <si>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</si>
  <si>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</si>
  <si>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</si>
  <si>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</si>
  <si>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</si>
  <si>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</si>
  <si>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</si>
  <si>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COP</t>
    <phoneticPr fontId="1"/>
  </si>
  <si>
    <t>温度（顕熱）
交換効率(%)</t>
    <phoneticPr fontId="6"/>
  </si>
  <si>
    <t>比消費電力
[W/(㎥/h)]</t>
    <phoneticPr fontId="6"/>
  </si>
  <si>
    <t>％削減</t>
    <rPh sb="1" eb="3">
      <t>サクゲン</t>
    </rPh>
    <phoneticPr fontId="6"/>
  </si>
  <si>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</si>
  <si>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</si>
  <si>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</si>
  <si>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交付番号</t>
    <rPh sb="0" eb="2">
      <t>コウフ</t>
    </rPh>
    <rPh sb="2" eb="4">
      <t>バンゴウ</t>
    </rPh>
    <phoneticPr fontId="1"/>
  </si>
  <si>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</si>
  <si>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</si>
  <si>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</si>
  <si>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</si>
  <si>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</si>
  <si>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実績報告時</t>
    <rPh sb="0" eb="2">
      <t>ジッセキ</t>
    </rPh>
    <rPh sb="2" eb="4">
      <t>ホウコク</t>
    </rPh>
    <rPh sb="4" eb="5">
      <t>ジ</t>
    </rPh>
    <phoneticPr fontId="1"/>
  </si>
  <si>
    <t>蓄電システム</t>
    <phoneticPr fontId="6"/>
  </si>
  <si>
    <t>定型様式１－１（１／２）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</si>
  <si>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</si>
  <si>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</si>
  <si>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SII-KH-</t>
    <phoneticPr fontId="1"/>
  </si>
  <si>
    <t>-d-</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</si>
  <si>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</si>
  <si>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</si>
  <si>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</si>
  <si>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</si>
  <si>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定型様式１－１（２／２）</t>
    <phoneticPr fontId="6"/>
  </si>
  <si>
    <t>ふりがな</t>
    <phoneticPr fontId="6"/>
  </si>
  <si>
    <t>電話
番号</t>
    <rPh sb="0" eb="2">
      <t>デンワ</t>
    </rPh>
    <rPh sb="3" eb="5">
      <t>バンゴウ</t>
    </rPh>
    <phoneticPr fontId="1"/>
  </si>
  <si>
    <t>（</t>
    <phoneticPr fontId="1"/>
  </si>
  <si>
    <t>）</t>
    <phoneticPr fontId="1"/>
  </si>
  <si>
    <t>-</t>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</si>
  <si>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6"/>
  </si>
  <si>
    <t>５.リース情報</t>
    <rPh sb="5" eb="7">
      <t>ジョウホウ</t>
    </rPh>
    <phoneticPr fontId="6"/>
  </si>
  <si>
    <t>蓄電システム</t>
    <rPh sb="0" eb="2">
      <t>チクデン</t>
    </rPh>
    <phoneticPr fontId="1"/>
  </si>
  <si>
    <t>□</t>
    <phoneticPr fontId="1"/>
  </si>
  <si>
    <t>６.ＺＥＨビルダー/プランナー情報</t>
    <rPh sb="15" eb="17">
      <t>ジョウホウ</t>
    </rPh>
    <phoneticPr fontId="6"/>
  </si>
  <si>
    <t>７.手続代行者情報</t>
    <rPh sb="2" eb="4">
      <t>テツヅ</t>
    </rPh>
    <rPh sb="4" eb="7">
      <t>ダイコウシャ</t>
    </rPh>
    <rPh sb="7" eb="9">
      <t>ジョウホウ</t>
    </rPh>
    <phoneticPr fontId="6"/>
  </si>
  <si>
    <t>８.住宅の設備仕様（設置する設備機器は全て記入すること）</t>
    <phoneticPr fontId="6"/>
  </si>
  <si>
    <t>空調対象</t>
    <rPh sb="0" eb="2">
      <t>クウチョウ</t>
    </rPh>
    <rPh sb="2" eb="4">
      <t>タイショウ</t>
    </rPh>
    <phoneticPr fontId="6"/>
  </si>
  <si>
    <t>COP</t>
    <phoneticPr fontId="6"/>
  </si>
  <si>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6"/>
  </si>
  <si>
    <t>ふりがな</t>
    <phoneticPr fontId="1"/>
  </si>
  <si>
    <t>(</t>
    <phoneticPr fontId="6"/>
  </si>
  <si>
    <t>)</t>
    <phoneticPr fontId="6"/>
  </si>
  <si>
    <t>－</t>
    <phoneticPr fontId="6"/>
  </si>
  <si>
    <t>(</t>
    <phoneticPr fontId="6"/>
  </si>
  <si>
    <t>@</t>
    <phoneticPr fontId="6"/>
  </si>
  <si>
    <t>　</t>
  </si>
  <si>
    <t>ＺＥＨ支援事業　実施計画書</t>
  </si>
  <si>
    <t>二次公募</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</si>
</sst>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6"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Ｐ明朝"/>
      <family val="1"/>
      <charset val="128"/>
    </font>
    <font>
      <sz val="11"/>
      <color theme="1"/>
      <name val="ＭＳ Ｐゴシック"/>
      <family val="3"/>
      <charset val="128"/>
    </font>
    <font>
      <sz val="11"/>
      <color indexed="8"/>
      <name val="ＭＳ Ｐ明朝"/>
      <family val="1"/>
      <charset val="128"/>
    </font>
    <font>
      <sz val="14"/>
      <color indexed="8"/>
      <name val="ＭＳ Ｐ明朝"/>
      <family val="1"/>
      <charset val="128"/>
    </font>
    <font>
      <sz val="10"/>
      <color theme="1"/>
      <name val="ＭＳ Ｐ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9" fontId="45" fillId="0" borderId="0" applyFont="0" applyFill="0" applyBorder="0" applyAlignment="0" applyProtection="0">
      <alignment vertical="center"/>
    </xf>
  </cellStyleXfs>
  <cellXfs count="427">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10" fillId="0" borderId="0" xfId="39" applyFont="1" applyFill="1" applyBorder="1" applyAlignment="1" applyProtection="1">
      <alignment horizontal="center"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4"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4" fillId="0" borderId="7" xfId="0" applyFont="1" applyBorder="1" applyProtection="1">
      <alignment vertical="center"/>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5" fillId="0" borderId="0" xfId="4" applyFont="1" applyProtection="1">
      <alignment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5" fillId="0" borderId="0" xfId="4" applyFont="1" applyAlignment="1" applyProtection="1">
      <alignment vertical="center"/>
      <protection hidden="1"/>
    </xf>
    <xf numFmtId="0" fontId="35" fillId="0" borderId="17" xfId="4" applyFont="1" applyBorder="1" applyProtection="1">
      <alignment vertical="center"/>
      <protection hidden="1"/>
    </xf>
    <xf numFmtId="0" fontId="35" fillId="0" borderId="18" xfId="4" applyFont="1" applyBorder="1" applyProtection="1">
      <alignment vertical="center"/>
      <protection hidden="1"/>
    </xf>
    <xf numFmtId="0" fontId="37" fillId="0" borderId="0" xfId="0" applyFont="1" applyAlignment="1" applyProtection="1">
      <alignment horizontal="right" vertical="center"/>
      <protection hidden="1"/>
    </xf>
    <xf numFmtId="0" fontId="38" fillId="3" borderId="0" xfId="4" applyFont="1" applyFill="1" applyBorder="1" applyAlignment="1" applyProtection="1">
      <alignment vertical="center"/>
      <protection hidden="1"/>
    </xf>
    <xf numFmtId="0" fontId="11" fillId="0" borderId="0" xfId="4" applyFont="1" applyFill="1" applyProtection="1">
      <alignment vertical="center"/>
      <protection hidden="1"/>
    </xf>
    <xf numFmtId="0" fontId="0" fillId="0" borderId="0" xfId="0" applyAlignment="1" applyProtection="1">
      <alignment horizontal="center" vertical="center"/>
      <protection hidden="1"/>
    </xf>
    <xf numFmtId="0" fontId="15" fillId="0" borderId="0" xfId="4" applyFill="1" applyBorder="1" applyProtection="1">
      <alignment vertical="center"/>
      <protection hidden="1"/>
    </xf>
    <xf numFmtId="0" fontId="0" fillId="0" borderId="0" xfId="0" applyBorder="1" applyProtection="1">
      <alignment vertical="center"/>
      <protection hidden="1"/>
    </xf>
    <xf numFmtId="0" fontId="11" fillId="0" borderId="0" xfId="4" applyFont="1" applyFill="1" applyBorder="1" applyProtection="1">
      <alignment vertical="center"/>
      <protection hidden="1"/>
    </xf>
    <xf numFmtId="0" fontId="39" fillId="0" borderId="0" xfId="1" applyFont="1" applyFill="1" applyBorder="1" applyAlignment="1" applyProtection="1">
      <alignment vertical="center"/>
      <protection hidden="1"/>
    </xf>
    <xf numFmtId="0" fontId="40" fillId="0" borderId="0" xfId="4" applyFont="1" applyFill="1" applyBorder="1" applyProtection="1">
      <alignment vertical="center"/>
      <protection hidden="1"/>
    </xf>
    <xf numFmtId="0" fontId="41" fillId="0" borderId="0" xfId="0" applyFont="1">
      <alignment vertical="center"/>
    </xf>
    <xf numFmtId="0" fontId="8" fillId="0" borderId="1" xfId="4" applyFont="1" applyFill="1" applyBorder="1" applyProtection="1">
      <alignment vertical="center"/>
      <protection hidden="1"/>
    </xf>
    <xf numFmtId="0" fontId="5" fillId="3" borderId="3" xfId="0" applyFont="1" applyFill="1" applyBorder="1" applyAlignment="1" applyProtection="1">
      <alignment vertical="center"/>
      <protection locked="0"/>
    </xf>
    <xf numFmtId="0" fontId="5" fillId="3" borderId="11" xfId="0" applyFont="1" applyFill="1" applyBorder="1" applyAlignment="1" applyProtection="1">
      <alignment vertical="center"/>
      <protection hidden="1"/>
    </xf>
    <xf numFmtId="0" fontId="5" fillId="3" borderId="4" xfId="0" applyFont="1" applyFill="1" applyBorder="1" applyAlignment="1" applyProtection="1">
      <alignment vertical="center"/>
      <protection hidden="1"/>
    </xf>
    <xf numFmtId="0" fontId="5" fillId="3" borderId="7"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41" fillId="0" borderId="0" xfId="0" applyFont="1" applyProtection="1">
      <alignment vertical="center"/>
      <protection hidden="1"/>
    </xf>
    <xf numFmtId="0" fontId="42" fillId="0" borderId="0" xfId="4" applyFont="1" applyProtection="1">
      <alignment vertical="center"/>
      <protection hidden="1"/>
    </xf>
    <xf numFmtId="0" fontId="43" fillId="0" borderId="0" xfId="1" applyFont="1" applyFill="1" applyBorder="1" applyAlignment="1" applyProtection="1">
      <alignment vertical="center" textRotation="255"/>
      <protection hidden="1"/>
    </xf>
    <xf numFmtId="0" fontId="5" fillId="3" borderId="5" xfId="0" applyFont="1" applyFill="1" applyBorder="1" applyAlignment="1" applyProtection="1">
      <alignment vertical="center"/>
      <protection hidden="1"/>
    </xf>
    <xf numFmtId="0" fontId="5" fillId="0" borderId="8" xfId="4" applyFont="1" applyFill="1" applyBorder="1" applyAlignment="1" applyProtection="1">
      <alignment horizontal="center" vertical="center" shrinkToFit="1"/>
      <protection locked="0"/>
    </xf>
    <xf numFmtId="0" fontId="5" fillId="0" borderId="9" xfId="4" applyFont="1" applyFill="1" applyBorder="1" applyAlignment="1" applyProtection="1">
      <alignment horizontal="center" vertical="center" shrinkToFit="1"/>
      <protection locked="0"/>
    </xf>
    <xf numFmtId="0" fontId="5" fillId="0" borderId="10" xfId="4" applyFont="1" applyFill="1" applyBorder="1" applyAlignment="1" applyProtection="1">
      <alignment horizontal="center" vertical="center" shrinkToFit="1"/>
      <protection locked="0"/>
    </xf>
    <xf numFmtId="0" fontId="37" fillId="3" borderId="8" xfId="4" applyNumberFormat="1" applyFont="1" applyFill="1" applyBorder="1" applyAlignment="1" applyProtection="1">
      <alignment horizontal="center" vertical="center" shrinkToFit="1"/>
      <protection hidden="1"/>
    </xf>
    <xf numFmtId="0" fontId="37" fillId="3" borderId="9" xfId="4" applyNumberFormat="1" applyFont="1" applyFill="1" applyBorder="1" applyAlignment="1" applyProtection="1">
      <alignment horizontal="center" vertical="center" shrinkToFit="1"/>
      <protection hidden="1"/>
    </xf>
    <xf numFmtId="0" fontId="37" fillId="3" borderId="10" xfId="4" applyNumberFormat="1" applyFont="1" applyFill="1" applyBorder="1" applyAlignment="1" applyProtection="1">
      <alignment horizontal="center" vertical="center" shrinkToFit="1"/>
      <protection hidden="1"/>
    </xf>
    <xf numFmtId="0" fontId="37" fillId="3" borderId="8" xfId="4" applyFont="1" applyFill="1" applyBorder="1" applyAlignment="1" applyProtection="1">
      <alignment horizontal="center" vertical="center" shrinkToFit="1"/>
      <protection locked="0"/>
    </xf>
    <xf numFmtId="0" fontId="37" fillId="3" borderId="9" xfId="4" applyFont="1" applyFill="1" applyBorder="1" applyAlignment="1" applyProtection="1">
      <alignment horizontal="center" vertical="center" shrinkToFit="1"/>
      <protection locked="0"/>
    </xf>
    <xf numFmtId="0" fontId="37" fillId="3" borderId="15" xfId="4" applyFont="1" applyFill="1" applyBorder="1" applyAlignment="1" applyProtection="1">
      <alignment horizontal="center" vertical="center" shrinkToFit="1"/>
      <protection locked="0"/>
    </xf>
    <xf numFmtId="49" fontId="5" fillId="0" borderId="27"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49" fontId="37" fillId="3" borderId="8" xfId="4" applyNumberFormat="1" applyFont="1" applyFill="1" applyBorder="1" applyAlignment="1" applyProtection="1">
      <alignment horizontal="center" vertical="center" shrinkToFit="1"/>
      <protection locked="0"/>
    </xf>
    <xf numFmtId="49" fontId="37" fillId="3" borderId="9" xfId="4" applyNumberFormat="1" applyFont="1" applyFill="1" applyBorder="1" applyAlignment="1" applyProtection="1">
      <alignment horizontal="center" vertical="center" shrinkToFit="1"/>
      <protection locked="0"/>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49" fontId="44" fillId="0" borderId="11" xfId="1"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shrinkToFit="1"/>
      <protection hidden="1"/>
    </xf>
    <xf numFmtId="49" fontId="44" fillId="0" borderId="9" xfId="1" applyNumberFormat="1" applyFont="1" applyFill="1" applyBorder="1" applyAlignment="1" applyProtection="1">
      <alignment horizontal="center" vertical="center" shrinkToFit="1"/>
      <protection locked="0"/>
    </xf>
    <xf numFmtId="49" fontId="5" fillId="3" borderId="11" xfId="4" applyNumberFormat="1" applyFont="1" applyFill="1" applyBorder="1" applyAlignment="1" applyProtection="1">
      <alignment horizontal="center" vertical="center" shrinkToFit="1"/>
      <protection locked="0"/>
    </xf>
    <xf numFmtId="49" fontId="5" fillId="3" borderId="7"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49" fontId="21" fillId="3" borderId="11" xfId="4" applyNumberFormat="1" applyFont="1" applyFill="1" applyBorder="1" applyAlignment="1" applyProtection="1">
      <alignment horizontal="center" vertical="center" shrinkToFit="1"/>
      <protection hidden="1"/>
    </xf>
    <xf numFmtId="49" fontId="21" fillId="3" borderId="7" xfId="4" applyNumberFormat="1" applyFont="1" applyFill="1" applyBorder="1" applyAlignment="1" applyProtection="1">
      <alignment horizontal="center" vertical="center" shrinkToFit="1"/>
      <protection hidden="1"/>
    </xf>
    <xf numFmtId="49" fontId="5" fillId="3" borderId="4" xfId="4" applyNumberFormat="1" applyFont="1" applyFill="1" applyBorder="1" applyAlignment="1" applyProtection="1">
      <alignment horizontal="center" vertical="center" shrinkToFit="1"/>
      <protection locked="0"/>
    </xf>
    <xf numFmtId="49" fontId="5" fillId="3" borderId="6" xfId="4" applyNumberFormat="1" applyFont="1" applyFill="1" applyBorder="1" applyAlignment="1" applyProtection="1">
      <alignment horizontal="center" vertical="center" shrinkToFit="1"/>
      <protection locked="0"/>
    </xf>
    <xf numFmtId="49" fontId="23" fillId="3" borderId="36" xfId="4" applyNumberFormat="1" applyFont="1" applyFill="1" applyBorder="1" applyAlignment="1" applyProtection="1">
      <alignment vertical="center" shrinkToFit="1"/>
      <protection locked="0"/>
    </xf>
    <xf numFmtId="49" fontId="23" fillId="3" borderId="37" xfId="4" applyNumberFormat="1" applyFont="1" applyFill="1" applyBorder="1" applyAlignment="1" applyProtection="1">
      <alignment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0" fontId="5" fillId="0" borderId="15" xfId="4" applyFont="1" applyFill="1" applyBorder="1" applyAlignment="1" applyProtection="1">
      <alignment horizontal="center" vertical="center" shrinkToFit="1"/>
      <protection hidden="1"/>
    </xf>
    <xf numFmtId="49" fontId="5" fillId="0" borderId="8" xfId="4" applyNumberFormat="1" applyFont="1" applyFill="1" applyBorder="1" applyAlignment="1" applyProtection="1">
      <alignment horizontal="center" vertical="center" shrinkToFit="1"/>
      <protection locked="0"/>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0" fontId="14" fillId="5" borderId="1" xfId="1" applyFont="1" applyFill="1" applyBorder="1" applyAlignment="1" applyProtection="1">
      <alignment horizontal="center" vertical="center" wrapText="1" shrinkToFit="1"/>
      <protection hidden="1"/>
    </xf>
    <xf numFmtId="0" fontId="10" fillId="5" borderId="1" xfId="1" applyFont="1" applyFill="1" applyBorder="1" applyAlignment="1" applyProtection="1">
      <alignment horizontal="center" vertical="center" wrapText="1" shrinkToFit="1"/>
      <protection hidden="1"/>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shrinkToFit="1"/>
      <protection hidden="1"/>
    </xf>
    <xf numFmtId="9" fontId="5" fillId="0" borderId="8" xfId="4" applyNumberFormat="1" applyFont="1" applyFill="1" applyBorder="1" applyAlignment="1" applyProtection="1">
      <alignment horizontal="center" vertical="center" shrinkToFit="1"/>
      <protection locked="0"/>
    </xf>
    <xf numFmtId="9" fontId="5" fillId="0" borderId="10" xfId="4" applyNumberFormat="1" applyFont="1" applyFill="1" applyBorder="1" applyAlignment="1" applyProtection="1">
      <alignment horizontal="center" vertical="center" shrinkToFit="1"/>
      <protection locked="0"/>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0" fontId="5" fillId="5" borderId="1"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protection hidden="1"/>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2" fontId="26" fillId="3" borderId="1" xfId="4" applyNumberFormat="1" applyFont="1" applyFill="1" applyBorder="1" applyAlignment="1" applyProtection="1">
      <alignment vertical="center" shrinkToFit="1"/>
      <protection locked="0"/>
    </xf>
    <xf numFmtId="49" fontId="5" fillId="3" borderId="34" xfId="4" applyNumberFormat="1" applyFont="1" applyFill="1" applyBorder="1" applyAlignment="1" applyProtection="1">
      <alignment vertical="center" shrinkToFit="1"/>
      <protection locked="0"/>
    </xf>
    <xf numFmtId="49" fontId="5" fillId="3" borderId="35" xfId="4" applyNumberFormat="1" applyFont="1" applyFill="1" applyBorder="1" applyAlignment="1" applyProtection="1">
      <alignment vertical="center" shrinkToFit="1"/>
      <protection locked="0"/>
    </xf>
    <xf numFmtId="49" fontId="5" fillId="3" borderId="9"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49" fontId="5" fillId="2" borderId="3" xfId="4" applyNumberFormat="1" applyFont="1" applyFill="1" applyBorder="1" applyAlignment="1" applyProtection="1">
      <alignment horizontal="center" vertical="center" wrapText="1" shrinkToFit="1"/>
      <protection hidden="1"/>
    </xf>
    <xf numFmtId="49" fontId="5" fillId="2" borderId="4" xfId="4" applyNumberFormat="1" applyFont="1" applyFill="1" applyBorder="1" applyAlignment="1" applyProtection="1">
      <alignment horizontal="center" vertical="center" shrinkToFit="1"/>
      <protection hidden="1"/>
    </xf>
    <xf numFmtId="49" fontId="5" fillId="2" borderId="5" xfId="4" applyNumberFormat="1" applyFont="1" applyFill="1" applyBorder="1" applyAlignment="1" applyProtection="1">
      <alignment horizontal="center" vertical="center" shrinkToFit="1"/>
      <protection hidden="1"/>
    </xf>
    <xf numFmtId="49" fontId="5" fillId="2" borderId="6" xfId="4" applyNumberFormat="1" applyFont="1" applyFill="1" applyBorder="1" applyAlignment="1" applyProtection="1">
      <alignment horizontal="center" vertical="center" shrinkToFit="1"/>
      <protection hidden="1"/>
    </xf>
    <xf numFmtId="0" fontId="5" fillId="5" borderId="27" xfId="4" applyFont="1" applyFill="1" applyBorder="1" applyAlignment="1" applyProtection="1">
      <alignment horizontal="center" vertical="center"/>
      <protection hidden="1"/>
    </xf>
    <xf numFmtId="0" fontId="5" fillId="5" borderId="9" xfId="4" applyFont="1" applyFill="1" applyBorder="1" applyAlignment="1" applyProtection="1">
      <alignment horizontal="center" vertical="center"/>
      <protection hidden="1"/>
    </xf>
    <xf numFmtId="0" fontId="5" fillId="5" borderId="10" xfId="4" applyFont="1" applyFill="1" applyBorder="1" applyAlignment="1" applyProtection="1">
      <alignment horizontal="center" vertical="center"/>
      <protection hidden="1"/>
    </xf>
    <xf numFmtId="0" fontId="5" fillId="0" borderId="27" xfId="4" applyFont="1" applyFill="1" applyBorder="1" applyAlignment="1" applyProtection="1">
      <alignment horizontal="center" vertical="center" shrinkToFit="1"/>
      <protection hidden="1"/>
    </xf>
    <xf numFmtId="0" fontId="5" fillId="0" borderId="10" xfId="4" applyFont="1" applyFill="1" applyBorder="1" applyAlignment="1" applyProtection="1">
      <alignment horizontal="center" vertical="center" shrinkToFit="1"/>
      <protection hidden="1"/>
    </xf>
    <xf numFmtId="180" fontId="5" fillId="0" borderId="1" xfId="4" applyNumberFormat="1" applyFont="1" applyFill="1" applyBorder="1" applyAlignment="1" applyProtection="1">
      <alignment horizontal="center" vertical="center" shrinkToFit="1"/>
      <protection locked="0"/>
    </xf>
    <xf numFmtId="9" fontId="5" fillId="0" borderId="1" xfId="4" applyNumberFormat="1" applyFont="1" applyFill="1" applyBorder="1" applyAlignment="1" applyProtection="1">
      <alignment horizontal="center" vertical="center" shrinkToFit="1"/>
      <protection locked="0"/>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49" fontId="5" fillId="0" borderId="15" xfId="4"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hidden="1"/>
    </xf>
    <xf numFmtId="0" fontId="5" fillId="0" borderId="9" xfId="4" applyNumberFormat="1" applyFont="1" applyFill="1" applyBorder="1" applyAlignment="1" applyProtection="1">
      <alignment horizontal="center" vertical="center" shrinkToFit="1"/>
      <protection hidden="1"/>
    </xf>
    <xf numFmtId="0" fontId="5" fillId="0" borderId="10" xfId="4" applyNumberFormat="1" applyFont="1" applyFill="1" applyBorder="1" applyAlignment="1" applyProtection="1">
      <alignment horizontal="center" vertical="center" shrinkToFit="1"/>
      <protection hidden="1"/>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0" fontId="5" fillId="2" borderId="9" xfId="4" applyFont="1" applyFill="1" applyBorder="1" applyAlignment="1" applyProtection="1">
      <alignment horizontal="center" vertical="center" shrinkToFit="1"/>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protection hidden="1"/>
    </xf>
    <xf numFmtId="49" fontId="5" fillId="0" borderId="1" xfId="4" applyNumberFormat="1" applyFont="1" applyFill="1" applyBorder="1" applyAlignment="1" applyProtection="1">
      <alignment horizontal="center" vertical="center" shrinkToFit="1"/>
      <protection locked="0"/>
    </xf>
    <xf numFmtId="179" fontId="5" fillId="0" borderId="8"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3" borderId="8" xfId="4"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protection hidden="1"/>
    </xf>
    <xf numFmtId="49" fontId="21" fillId="3" borderId="9" xfId="1" applyNumberFormat="1" applyFont="1" applyFill="1" applyBorder="1" applyAlignment="1" applyProtection="1">
      <alignment horizontal="center" vertical="center" shrinkToFit="1"/>
      <protection locked="0"/>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0" fontId="10" fillId="3" borderId="9" xfId="4" applyFont="1" applyFill="1" applyBorder="1" applyAlignment="1" applyProtection="1">
      <alignment horizontal="left" vertical="center"/>
      <protection hidden="1"/>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49" fontId="21" fillId="0" borderId="1" xfId="1" applyNumberFormat="1" applyFont="1" applyFill="1" applyBorder="1" applyAlignment="1" applyProtection="1">
      <alignment vertical="center" shrinkToFit="1"/>
      <protection locked="0"/>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3" xfId="1" applyFont="1" applyFill="1" applyBorder="1" applyAlignment="1" applyProtection="1">
      <alignment horizontal="center" vertical="center"/>
      <protection hidden="1"/>
    </xf>
    <xf numFmtId="0" fontId="8" fillId="5" borderId="11" xfId="1" applyFont="1" applyFill="1" applyBorder="1" applyAlignment="1" applyProtection="1">
      <alignment horizontal="center" vertical="center"/>
      <protection hidden="1"/>
    </xf>
    <xf numFmtId="0" fontId="8" fillId="5" borderId="4" xfId="1" applyFont="1" applyFill="1" applyBorder="1" applyAlignment="1" applyProtection="1">
      <alignment horizontal="center" vertical="center"/>
      <protection hidden="1"/>
    </xf>
    <xf numFmtId="0" fontId="8" fillId="5" borderId="5" xfId="1" applyFont="1" applyFill="1" applyBorder="1" applyAlignment="1" applyProtection="1">
      <alignment horizontal="center" vertical="center"/>
      <protection hidden="1"/>
    </xf>
    <xf numFmtId="0" fontId="8" fillId="5" borderId="7" xfId="1" applyFont="1" applyFill="1" applyBorder="1" applyAlignment="1" applyProtection="1">
      <alignment horizontal="center" vertical="center"/>
      <protection hidden="1"/>
    </xf>
    <xf numFmtId="0" fontId="8" fillId="5" borderId="6" xfId="1" applyFont="1" applyFill="1" applyBorder="1" applyAlignment="1" applyProtection="1">
      <alignment horizontal="center" vertical="center"/>
      <protection hidden="1"/>
    </xf>
    <xf numFmtId="49" fontId="21" fillId="0" borderId="3" xfId="1" applyNumberFormat="1" applyFont="1" applyFill="1" applyBorder="1" applyAlignment="1" applyProtection="1">
      <alignment vertical="center" shrinkToFit="1"/>
      <protection locked="0"/>
    </xf>
    <xf numFmtId="49" fontId="21" fillId="0" borderId="11" xfId="1" applyNumberFormat="1" applyFont="1" applyFill="1" applyBorder="1" applyAlignment="1" applyProtection="1">
      <alignment vertical="center" shrinkToFit="1"/>
      <protection locked="0"/>
    </xf>
    <xf numFmtId="49" fontId="21" fillId="0" borderId="4" xfId="1" applyNumberFormat="1" applyFont="1" applyFill="1" applyBorder="1" applyAlignment="1" applyProtection="1">
      <alignment vertical="center" shrinkToFit="1"/>
      <protection locked="0"/>
    </xf>
    <xf numFmtId="49" fontId="21" fillId="0" borderId="5" xfId="1" applyNumberFormat="1" applyFont="1" applyFill="1" applyBorder="1" applyAlignment="1" applyProtection="1">
      <alignment vertical="center" shrinkToFit="1"/>
      <protection locked="0"/>
    </xf>
    <xf numFmtId="49" fontId="21" fillId="0" borderId="7" xfId="1" applyNumberFormat="1" applyFont="1" applyFill="1" applyBorder="1" applyAlignment="1" applyProtection="1">
      <alignment vertical="center" shrinkToFit="1"/>
      <protection locked="0"/>
    </xf>
    <xf numFmtId="49" fontId="21" fillId="0" borderId="6" xfId="1" applyNumberFormat="1" applyFont="1" applyFill="1" applyBorder="1" applyAlignment="1" applyProtection="1">
      <alignment vertical="center" shrinkToFit="1"/>
      <protection locked="0"/>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0" fontId="14" fillId="3" borderId="7" xfId="39" applyFont="1" applyFill="1" applyBorder="1" applyAlignment="1" applyProtection="1">
      <alignment vertical="center" wrapText="1"/>
      <protection hidden="1"/>
    </xf>
    <xf numFmtId="0" fontId="5" fillId="3" borderId="3" xfId="0" applyFont="1" applyFill="1" applyBorder="1" applyAlignment="1" applyProtection="1">
      <alignment vertical="top" wrapText="1"/>
      <protection locked="0"/>
    </xf>
    <xf numFmtId="0" fontId="5" fillId="3" borderId="11"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5" fillId="3" borderId="7" xfId="0" applyFont="1" applyFill="1" applyBorder="1" applyAlignment="1" applyProtection="1">
      <alignment vertical="top" wrapText="1"/>
      <protection locked="0"/>
    </xf>
    <xf numFmtId="0" fontId="5" fillId="3" borderId="6" xfId="0" applyFont="1" applyFill="1" applyBorder="1" applyAlignment="1" applyProtection="1">
      <alignment vertical="top" wrapTex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33" fillId="5" borderId="8" xfId="4" applyFont="1" applyFill="1" applyBorder="1" applyAlignment="1" applyProtection="1">
      <alignment horizontal="center" vertical="center" wrapText="1"/>
      <protection hidden="1"/>
    </xf>
    <xf numFmtId="0" fontId="33" fillId="5" borderId="10" xfId="4" applyFont="1" applyFill="1" applyBorder="1" applyAlignment="1" applyProtection="1">
      <alignment horizontal="center" vertical="center" wrapText="1"/>
      <protection hidden="1"/>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9" fontId="37" fillId="0" borderId="8" xfId="4" applyNumberFormat="1" applyFont="1" applyFill="1" applyBorder="1" applyAlignment="1" applyProtection="1">
      <alignment horizontal="center" vertical="center" shrinkToFit="1"/>
      <protection locked="0"/>
    </xf>
    <xf numFmtId="9" fontId="37" fillId="0" borderId="10"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wrapText="1"/>
      <protection hidden="1"/>
    </xf>
    <xf numFmtId="0" fontId="5" fillId="2" borderId="10" xfId="4" applyFont="1" applyFill="1" applyBorder="1" applyAlignment="1" applyProtection="1">
      <alignment horizontal="center" vertical="center" wrapText="1"/>
      <protection hidden="1"/>
    </xf>
    <xf numFmtId="0" fontId="5" fillId="5" borderId="8" xfId="4" applyFont="1" applyFill="1" applyBorder="1" applyAlignment="1" applyProtection="1">
      <alignment horizontal="center" vertical="center" wrapText="1"/>
      <protection hidden="1"/>
    </xf>
    <xf numFmtId="0" fontId="5" fillId="5" borderId="9" xfId="4" applyFont="1" applyFill="1" applyBorder="1" applyAlignment="1" applyProtection="1">
      <alignment horizontal="center" vertical="center" wrapText="1"/>
      <protection hidden="1"/>
    </xf>
    <xf numFmtId="0" fontId="5" fillId="5" borderId="15" xfId="4" applyFont="1" applyFill="1" applyBorder="1" applyAlignment="1" applyProtection="1">
      <alignment horizontal="center" vertical="center" wrapText="1"/>
      <protection hidden="1"/>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0" fontId="5" fillId="5" borderId="3"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0" fontId="37" fillId="2" borderId="8" xfId="4" applyFont="1" applyFill="1" applyBorder="1" applyAlignment="1" applyProtection="1">
      <alignment horizontal="center" vertical="center"/>
      <protection hidden="1"/>
    </xf>
    <xf numFmtId="0" fontId="37" fillId="2" borderId="9" xfId="4" applyFont="1" applyFill="1" applyBorder="1" applyAlignment="1" applyProtection="1">
      <alignment horizontal="center" vertical="center"/>
      <protection hidden="1"/>
    </xf>
    <xf numFmtId="0" fontId="37" fillId="2" borderId="10" xfId="4" applyFont="1" applyFill="1" applyBorder="1" applyAlignment="1" applyProtection="1">
      <alignment horizontal="center" vertical="center"/>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5" fillId="5" borderId="1" xfId="1" applyFont="1" applyFill="1" applyBorder="1" applyAlignment="1" applyProtection="1">
      <alignment horizontal="center" vertical="center"/>
      <protection hidden="1"/>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wrapText="1" shrinkToFit="1"/>
      <protection hidden="1"/>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protection hidden="1"/>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0" fontId="8" fillId="5" borderId="8" xfId="1" applyFont="1" applyFill="1" applyBorder="1" applyAlignment="1" applyProtection="1">
      <alignment horizontal="center" vertical="center"/>
      <protection hidden="1"/>
    </xf>
    <xf numFmtId="0" fontId="8" fillId="5" borderId="10" xfId="1"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179" fontId="5" fillId="0" borderId="10" xfId="0" applyNumberFormat="1" applyFont="1" applyFill="1" applyBorder="1" applyAlignment="1" applyProtection="1">
      <alignment horizontal="center" vertical="center" shrinkToFit="1"/>
      <protection locked="0"/>
    </xf>
    <xf numFmtId="0" fontId="8" fillId="5" borderId="10" xfId="4" applyFont="1" applyFill="1" applyBorder="1" applyAlignment="1" applyProtection="1">
      <alignment horizontal="center" vertical="center" wrapText="1"/>
      <protection hidden="1"/>
    </xf>
    <xf numFmtId="0" fontId="12" fillId="2" borderId="10" xfId="4" applyFont="1" applyFill="1" applyBorder="1" applyAlignment="1" applyProtection="1">
      <alignment horizontal="center" vertical="center" wrapText="1" shrinkToFit="1"/>
      <protection hidden="1"/>
    </xf>
    <xf numFmtId="49" fontId="5" fillId="3" borderId="1" xfId="4" applyNumberFormat="1" applyFont="1" applyFill="1" applyBorder="1" applyAlignment="1" applyProtection="1">
      <alignment horizontal="center" vertical="center" shrinkToFit="1"/>
      <protection locked="0"/>
    </xf>
    <xf numFmtId="49" fontId="5" fillId="3" borderId="14" xfId="4"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wrapText="1"/>
      <protection hidden="1"/>
    </xf>
    <xf numFmtId="49" fontId="5" fillId="0" borderId="28" xfId="4" applyNumberFormat="1" applyFont="1" applyFill="1" applyBorder="1" applyAlignment="1" applyProtection="1">
      <alignment horizontal="center" vertical="center" shrinkToFit="1"/>
      <protection locked="0"/>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0" fontId="5" fillId="0" borderId="0" xfId="0" applyFont="1" applyFill="1" applyBorder="1" applyAlignment="1" applyProtection="1">
      <alignment horizontal="right" vertical="center"/>
      <protection hidden="1"/>
    </xf>
    <xf numFmtId="0" fontId="37" fillId="3" borderId="24" xfId="4" applyFont="1" applyFill="1" applyBorder="1" applyAlignment="1" applyProtection="1">
      <alignment horizontal="center" vertical="center"/>
      <protection hidden="1"/>
    </xf>
    <xf numFmtId="0" fontId="37" fillId="3" borderId="25" xfId="4" applyFont="1" applyFill="1" applyBorder="1" applyAlignment="1" applyProtection="1">
      <alignment horizontal="center" vertical="center"/>
      <protection hidden="1"/>
    </xf>
    <xf numFmtId="49" fontId="29" fillId="3" borderId="25" xfId="4" applyNumberFormat="1" applyFont="1" applyFill="1" applyBorder="1" applyAlignment="1" applyProtection="1">
      <alignment horizontal="center" vertical="center" shrinkToFit="1"/>
      <protection locked="0"/>
    </xf>
    <xf numFmtId="0" fontId="37" fillId="3" borderId="25" xfId="4" quotePrefix="1" applyFont="1" applyFill="1" applyBorder="1" applyAlignment="1" applyProtection="1">
      <alignment horizontal="center" vertical="center" shrinkToFit="1"/>
      <protection hidden="1"/>
    </xf>
    <xf numFmtId="0" fontId="29" fillId="6" borderId="21" xfId="4" applyFont="1" applyFill="1" applyBorder="1" applyAlignment="1" applyProtection="1">
      <alignment horizontal="center" vertical="center"/>
      <protection hidden="1"/>
    </xf>
    <xf numFmtId="0" fontId="29" fillId="6" borderId="22" xfId="4" applyFont="1" applyFill="1" applyBorder="1" applyAlignment="1" applyProtection="1">
      <alignment horizontal="center" vertical="center"/>
      <protection hidden="1"/>
    </xf>
    <xf numFmtId="0" fontId="29" fillId="6" borderId="23" xfId="4" applyFont="1" applyFill="1" applyBorder="1" applyAlignment="1" applyProtection="1">
      <alignment horizontal="center" vertical="center"/>
      <protection hidden="1"/>
    </xf>
    <xf numFmtId="0" fontId="29" fillId="6" borderId="24" xfId="4" applyFont="1" applyFill="1" applyBorder="1" applyAlignment="1" applyProtection="1">
      <alignment horizontal="center" vertical="center"/>
      <protection hidden="1"/>
    </xf>
    <xf numFmtId="0" fontId="29" fillId="6" borderId="25" xfId="4" applyFont="1" applyFill="1" applyBorder="1" applyAlignment="1" applyProtection="1">
      <alignment horizontal="center" vertical="center"/>
      <protection hidden="1"/>
    </xf>
    <xf numFmtId="0" fontId="29" fillId="6"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32" xfId="4" applyFont="1" applyFill="1" applyBorder="1" applyAlignment="1" applyProtection="1">
      <alignment horizontal="center" vertical="center"/>
      <protection hidden="1"/>
    </xf>
    <xf numFmtId="0" fontId="5" fillId="2" borderId="33" xfId="4" applyFont="1" applyFill="1" applyBorder="1" applyAlignment="1" applyProtection="1">
      <alignment horizontal="center" vertical="center"/>
      <protection hidden="1"/>
    </xf>
    <xf numFmtId="49" fontId="22" fillId="3" borderId="3" xfId="4" applyNumberFormat="1" applyFont="1" applyFill="1" applyBorder="1" applyAlignment="1" applyProtection="1">
      <alignment horizontal="center" vertical="center" shrinkToFit="1"/>
      <protection locked="0"/>
    </xf>
    <xf numFmtId="49" fontId="22" fillId="3" borderId="11" xfId="4" applyNumberFormat="1" applyFont="1" applyFill="1" applyBorder="1" applyAlignment="1" applyProtection="1">
      <alignment horizontal="center" vertical="center" shrinkToFit="1"/>
      <protection locked="0"/>
    </xf>
    <xf numFmtId="49" fontId="22" fillId="3" borderId="4" xfId="4" applyNumberFormat="1" applyFont="1" applyFill="1" applyBorder="1" applyAlignment="1" applyProtection="1">
      <alignment horizontal="center" vertical="center" shrinkToFit="1"/>
      <protection locked="0"/>
    </xf>
    <xf numFmtId="49" fontId="22" fillId="3" borderId="5" xfId="4" applyNumberFormat="1" applyFont="1" applyFill="1" applyBorder="1" applyAlignment="1" applyProtection="1">
      <alignment horizontal="center" vertical="center" shrinkToFit="1"/>
      <protection locked="0"/>
    </xf>
    <xf numFmtId="49" fontId="22" fillId="3" borderId="7" xfId="4" applyNumberFormat="1" applyFont="1" applyFill="1" applyBorder="1" applyAlignment="1" applyProtection="1">
      <alignment horizontal="center" vertical="center" shrinkToFit="1"/>
      <protection locked="0"/>
    </xf>
    <xf numFmtId="49" fontId="22" fillId="3" borderId="6" xfId="4" applyNumberFormat="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49" fontId="5" fillId="0" borderId="8" xfId="1" applyNumberFormat="1" applyFont="1" applyFill="1" applyBorder="1" applyAlignment="1" applyProtection="1">
      <alignment horizontal="left" vertical="center" shrinkToFit="1"/>
      <protection locked="0"/>
    </xf>
    <xf numFmtId="49" fontId="5" fillId="0" borderId="9" xfId="1" applyNumberFormat="1" applyFont="1" applyFill="1" applyBorder="1" applyAlignment="1" applyProtection="1">
      <alignment horizontal="left" vertical="center" shrinkToFit="1"/>
      <protection locked="0"/>
    </xf>
    <xf numFmtId="49" fontId="5" fillId="0" borderId="10" xfId="1" applyNumberFormat="1" applyFont="1" applyFill="1" applyBorder="1" applyAlignment="1" applyProtection="1">
      <alignment horizontal="left" vertical="center" shrinkToFit="1"/>
      <protection locked="0"/>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0" fontId="12" fillId="5" borderId="9"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5" fillId="2" borderId="2" xfId="4" applyFont="1" applyFill="1" applyBorder="1" applyAlignment="1" applyProtection="1">
      <alignment horizontal="center" vertical="center"/>
      <protection hidden="1"/>
    </xf>
    <xf numFmtId="0" fontId="5" fillId="2" borderId="0" xfId="4" applyFont="1" applyFill="1" applyBorder="1" applyAlignment="1" applyProtection="1">
      <alignment horizontal="center" vertical="center"/>
      <protection hidden="1"/>
    </xf>
    <xf numFmtId="0" fontId="5" fillId="2" borderId="12" xfId="4" applyFont="1" applyFill="1" applyBorder="1" applyAlignment="1" applyProtection="1">
      <alignment horizontal="center" vertical="center"/>
      <protection hidden="1"/>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9" fontId="5" fillId="0" borderId="8" xfId="43" applyNumberFormat="1" applyFont="1" applyFill="1" applyBorder="1" applyAlignment="1" applyProtection="1">
      <alignment horizontal="center" vertical="center" shrinkToFit="1"/>
      <protection locked="0"/>
    </xf>
    <xf numFmtId="9" fontId="5" fillId="0" borderId="10" xfId="43" applyNumberFormat="1"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hidden="1"/>
    </xf>
    <xf numFmtId="0" fontId="10" fillId="5" borderId="8"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37" fillId="0" borderId="8" xfId="4" applyNumberFormat="1" applyFont="1" applyFill="1" applyBorder="1" applyAlignment="1" applyProtection="1">
      <alignment horizontal="center" vertical="center" shrinkToFit="1"/>
      <protection locked="0"/>
    </xf>
    <xf numFmtId="178" fontId="37" fillId="0" borderId="10" xfId="4" applyNumberFormat="1" applyFont="1" applyFill="1" applyBorder="1" applyAlignment="1" applyProtection="1">
      <alignment horizontal="center" vertical="center" shrinkToFit="1"/>
      <protection locked="0"/>
    </xf>
    <xf numFmtId="178" fontId="37" fillId="0" borderId="9" xfId="4" applyNumberFormat="1" applyFont="1" applyFill="1" applyBorder="1" applyAlignment="1" applyProtection="1">
      <alignment horizontal="center" vertical="center" shrinkToFit="1"/>
      <protection locked="0"/>
    </xf>
    <xf numFmtId="49" fontId="5" fillId="4" borderId="1" xfId="4" applyNumberFormat="1" applyFont="1" applyFill="1" applyBorder="1" applyAlignment="1" applyProtection="1">
      <alignment horizontal="center" vertical="center" shrinkToFit="1"/>
      <protection locked="0"/>
    </xf>
    <xf numFmtId="178" fontId="5" fillId="3" borderId="1" xfId="4" applyNumberFormat="1" applyFont="1" applyFill="1" applyBorder="1" applyAlignment="1" applyProtection="1">
      <alignment horizontal="center" vertical="center" shrinkToFit="1"/>
      <protection locked="0"/>
    </xf>
    <xf numFmtId="49" fontId="37" fillId="0" borderId="8" xfId="4" applyNumberFormat="1" applyFont="1" applyFill="1" applyBorder="1" applyAlignment="1" applyProtection="1">
      <alignment horizontal="center" vertical="center" shrinkToFit="1"/>
      <protection locked="0"/>
    </xf>
    <xf numFmtId="49" fontId="37" fillId="0" borderId="9" xfId="4" applyNumberFormat="1" applyFont="1" applyFill="1" applyBorder="1" applyAlignment="1" applyProtection="1">
      <alignment horizontal="center" vertical="center" shrinkToFit="1"/>
      <protection locked="0"/>
    </xf>
    <xf numFmtId="49" fontId="37" fillId="0" borderId="10" xfId="4" applyNumberFormat="1" applyFont="1" applyFill="1" applyBorder="1" applyAlignment="1" applyProtection="1">
      <alignment horizontal="center" vertical="center" shrinkToFit="1"/>
      <protection locked="0"/>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49" fontId="5" fillId="0" borderId="14" xfId="4" applyNumberFormat="1" applyFont="1" applyFill="1" applyBorder="1" applyAlignment="1" applyProtection="1">
      <alignment horizontal="center" vertical="center" shrinkToFit="1"/>
      <protection locked="0"/>
    </xf>
    <xf numFmtId="49" fontId="37" fillId="0" borderId="8" xfId="0" applyNumberFormat="1" applyFont="1" applyBorder="1" applyAlignment="1" applyProtection="1">
      <alignment horizontal="center" vertical="center" shrinkToFit="1"/>
      <protection locked="0"/>
    </xf>
    <xf numFmtId="49" fontId="37" fillId="0" borderId="9" xfId="0" applyNumberFormat="1" applyFont="1" applyBorder="1" applyAlignment="1" applyProtection="1">
      <alignment horizontal="center" vertical="center" shrinkToFit="1"/>
      <protection locked="0"/>
    </xf>
    <xf numFmtId="178" fontId="5" fillId="0"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8" fillId="2" borderId="1" xfId="4" applyFont="1" applyFill="1" applyBorder="1" applyAlignment="1" applyProtection="1">
      <alignment horizontal="center" vertical="center"/>
      <protection hidden="1"/>
    </xf>
    <xf numFmtId="0" fontId="10" fillId="5" borderId="9" xfId="4" applyFont="1" applyFill="1" applyBorder="1" applyAlignment="1" applyProtection="1">
      <alignment horizontal="center" vertical="center" wrapText="1"/>
      <protection hidden="1"/>
    </xf>
    <xf numFmtId="49" fontId="36" fillId="3" borderId="8" xfId="1" applyNumberFormat="1" applyFont="1" applyFill="1" applyBorder="1" applyAlignment="1" applyProtection="1">
      <alignment horizontal="center" vertical="center" shrinkToFit="1"/>
      <protection locked="0"/>
    </xf>
    <xf numFmtId="49" fontId="36" fillId="3" borderId="9" xfId="1" applyNumberFormat="1" applyFont="1" applyFill="1" applyBorder="1" applyAlignment="1" applyProtection="1">
      <alignment horizontal="center" vertical="center" shrinkToFit="1"/>
      <protection locked="0"/>
    </xf>
    <xf numFmtId="0" fontId="36" fillId="3" borderId="9" xfId="1" applyFont="1" applyFill="1" applyBorder="1" applyAlignment="1" applyProtection="1">
      <alignment horizontal="center" vertical="center"/>
      <protection hidden="1"/>
    </xf>
    <xf numFmtId="49" fontId="36" fillId="3" borderId="10" xfId="1"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37" fillId="2" borderId="3" xfId="4" applyFont="1" applyFill="1" applyBorder="1" applyAlignment="1" applyProtection="1">
      <alignment horizontal="center" vertical="center"/>
      <protection hidden="1"/>
    </xf>
    <xf numFmtId="0" fontId="37" fillId="2" borderId="11" xfId="4" applyFont="1" applyFill="1" applyBorder="1" applyAlignment="1" applyProtection="1">
      <alignment horizontal="center" vertical="center"/>
      <protection hidden="1"/>
    </xf>
    <xf numFmtId="0" fontId="37" fillId="2" borderId="4" xfId="4" applyFont="1" applyFill="1" applyBorder="1" applyAlignment="1" applyProtection="1">
      <alignment horizontal="center" vertical="center"/>
      <protection hidden="1"/>
    </xf>
    <xf numFmtId="0" fontId="37" fillId="2" borderId="5" xfId="4" applyFont="1" applyFill="1" applyBorder="1" applyAlignment="1" applyProtection="1">
      <alignment horizontal="center" vertical="center"/>
      <protection hidden="1"/>
    </xf>
    <xf numFmtId="0" fontId="37" fillId="2" borderId="7" xfId="4" applyFont="1" applyFill="1" applyBorder="1" applyAlignment="1" applyProtection="1">
      <alignment horizontal="center" vertical="center"/>
      <protection hidden="1"/>
    </xf>
    <xf numFmtId="0" fontId="37" fillId="2" borderId="6" xfId="4" applyFont="1" applyFill="1" applyBorder="1" applyAlignment="1" applyProtection="1">
      <alignment horizontal="center" vertical="center"/>
      <protection hidden="1"/>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solid">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1" tint="0.34998626667073579"/>
        </patternFill>
      </fill>
    </dxf>
    <dxf>
      <fill>
        <patternFill>
          <bgColor rgb="FFFFFF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a:extLst>
            <a:ext uri="{FF2B5EF4-FFF2-40B4-BE49-F238E27FC236}">
              <a16:creationId xmlns:a16="http://schemas.microsoft.com/office/drawing/2014/main" xmlns="" id="{00000000-0008-0000-0000-00000B000000}"/>
            </a:ext>
          </a:extLst>
        </xdr:cNvPr>
        <xdr:cNvSpPr/>
      </xdr:nvSpPr>
      <xdr:spPr>
        <a:xfrm>
          <a:off x="3004777" y="33617"/>
          <a:ext cx="5211858" cy="641938"/>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37</xdr:col>
      <xdr:colOff>126542</xdr:colOff>
      <xdr:row>42</xdr:row>
      <xdr:rowOff>299359</xdr:rowOff>
    </xdr:from>
    <xdr:to>
      <xdr:col>42</xdr:col>
      <xdr:colOff>211307</xdr:colOff>
      <xdr:row>44</xdr:row>
      <xdr:rowOff>26817</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9569899" y="14409966"/>
          <a:ext cx="1309408" cy="421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xdr:from>
      <xdr:col>37</xdr:col>
      <xdr:colOff>120333</xdr:colOff>
      <xdr:row>98</xdr:row>
      <xdr:rowOff>194392</xdr:rowOff>
    </xdr:from>
    <xdr:to>
      <xdr:col>42</xdr:col>
      <xdr:colOff>243599</xdr:colOff>
      <xdr:row>100</xdr:row>
      <xdr:rowOff>22721</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97</xdr:col>
      <xdr:colOff>186418</xdr:colOff>
      <xdr:row>44</xdr:row>
      <xdr:rowOff>91168</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7" y="0"/>
          <a:ext cx="10922454" cy="14569168"/>
        </a:xfrm>
        <a:prstGeom prst="rect">
          <a:avLst/>
        </a:prstGeom>
        <a:solidFill>
          <a:schemeClr val="bg1"/>
        </a:solidFill>
      </xdr:spPr>
    </xdr:pic>
    <xdr:clientData/>
  </xdr:twoCellAnchor>
  <xdr:twoCellAnchor editAs="oneCell">
    <xdr:from>
      <xdr:col>44</xdr:col>
      <xdr:colOff>0</xdr:colOff>
      <xdr:row>44</xdr:row>
      <xdr:rowOff>54428</xdr:rowOff>
    </xdr:from>
    <xdr:to>
      <xdr:col>97</xdr:col>
      <xdr:colOff>186418</xdr:colOff>
      <xdr:row>100</xdr:row>
      <xdr:rowOff>172810</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14532428"/>
          <a:ext cx="10922454" cy="14514739"/>
        </a:xfrm>
        <a:prstGeom prst="rect">
          <a:avLst/>
        </a:prstGeom>
        <a:solidFill>
          <a:schemeClr val="bg1"/>
        </a:solidFill>
      </xdr:spPr>
    </xdr:pic>
    <xdr:clientData/>
  </xdr:twoCellAnchor>
  <xdr:twoCellAnchor editAs="oneCell">
    <xdr:from>
      <xdr:col>54</xdr:col>
      <xdr:colOff>108855</xdr:colOff>
      <xdr:row>7</xdr:row>
      <xdr:rowOff>95250</xdr:rowOff>
    </xdr:from>
    <xdr:to>
      <xdr:col>60</xdr:col>
      <xdr:colOff>81641</xdr:colOff>
      <xdr:row>8</xdr:row>
      <xdr:rowOff>258535</xdr:rowOff>
    </xdr:to>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4059" t="44540" r="21653" b="16667"/>
        <a:stretch/>
      </xdr:blipFill>
      <xdr:spPr bwMode="auto">
        <a:xfrm>
          <a:off x="13226141" y="1796143"/>
          <a:ext cx="1197429" cy="367392"/>
        </a:xfrm>
        <a:prstGeom prst="rect">
          <a:avLst/>
        </a:prstGeom>
        <a:solidFill>
          <a:schemeClr val="bg1"/>
        </a:solidFill>
      </xdr:spPr>
    </xdr:pic>
    <xdr:clientData/>
  </xdr:twoCellAnchor>
  <xdr:twoCellAnchor editAs="oneCell">
    <xdr:from>
      <xdr:col>92</xdr:col>
      <xdr:colOff>122465</xdr:colOff>
      <xdr:row>43</xdr:row>
      <xdr:rowOff>108856</xdr:rowOff>
    </xdr:from>
    <xdr:to>
      <xdr:col>97</xdr:col>
      <xdr:colOff>81643</xdr:colOff>
      <xdr:row>44</xdr:row>
      <xdr:rowOff>68034</xdr:rowOff>
    </xdr:to>
    <xdr:pic>
      <xdr:nvPicPr>
        <xdr:cNvPr id="12" name="図 11"/>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7383" t="9523" r="6542" b="9523"/>
        <a:stretch/>
      </xdr:blipFill>
      <xdr:spPr bwMode="auto">
        <a:xfrm>
          <a:off x="20995822" y="14314713"/>
          <a:ext cx="979714"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92</xdr:col>
      <xdr:colOff>136071</xdr:colOff>
      <xdr:row>99</xdr:row>
      <xdr:rowOff>217714</xdr:rowOff>
    </xdr:from>
    <xdr:to>
      <xdr:col>97</xdr:col>
      <xdr:colOff>95249</xdr:colOff>
      <xdr:row>100</xdr:row>
      <xdr:rowOff>136071</xdr:rowOff>
    </xdr:to>
    <xdr:pic>
      <xdr:nvPicPr>
        <xdr:cNvPr id="14" name="図 13"/>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7383" t="9523" r="6542" b="9523"/>
        <a:stretch/>
      </xdr:blipFill>
      <xdr:spPr bwMode="auto">
        <a:xfrm>
          <a:off x="21009428" y="28779107"/>
          <a:ext cx="979714"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tabSelected="1" view="pageBreakPreview" zoomScale="70" zoomScaleNormal="100" zoomScaleSheetLayoutView="70" workbookViewId="0">
      <selection activeCell="A4" sqref="A4:AQ4"/>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6" width="3.7109375" style="21" customWidth="1"/>
    <col min="47" max="47" width="3.7109375" style="21" hidden="1" customWidth="1"/>
    <col min="48" max="48" width="3.7109375" style="21" customWidth="1"/>
    <col min="49" max="51" width="3" style="21"/>
    <col min="52" max="52" width="3" style="21" customWidth="1"/>
    <col min="53" max="56" width="3" style="21"/>
    <col min="57" max="16384" width="3" style="22"/>
  </cols>
  <sheetData>
    <row r="1" spans="1:55" s="5" customFormat="1" ht="18" customHeight="1" x14ac:dyDescent="0.15">
      <c r="A1" s="344" t="s">
        <v>105</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row>
    <row r="2" spans="1:55" s="5" customFormat="1"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23"/>
      <c r="AF2" s="23"/>
      <c r="AG2" s="23"/>
      <c r="AH2" s="23"/>
      <c r="AI2" s="23"/>
      <c r="AJ2" s="23"/>
      <c r="AK2" s="23"/>
      <c r="AL2" s="23"/>
      <c r="AM2" s="23"/>
      <c r="AN2" s="23"/>
      <c r="AO2" s="23"/>
      <c r="AP2" s="23"/>
      <c r="AQ2" s="93" t="str">
        <f>IF(V9="","",V9&amp;"邸"&amp;H10&amp;K10)</f>
        <v/>
      </c>
      <c r="AR2" s="23"/>
      <c r="AT2" s="100"/>
      <c r="AU2" s="100"/>
      <c r="AV2" s="100"/>
    </row>
    <row r="3" spans="1:55" s="5" customFormat="1" ht="17.2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23"/>
      <c r="AF3" s="23"/>
      <c r="AG3" s="23"/>
      <c r="AH3" s="23"/>
      <c r="AI3" s="23"/>
      <c r="AJ3" s="23"/>
      <c r="AK3" s="23"/>
      <c r="AL3" s="23"/>
      <c r="AN3" s="76"/>
      <c r="AO3" s="76"/>
      <c r="AP3" s="76"/>
      <c r="AQ3" s="76" t="str">
        <f>IF(AU4=2,Z50&amp;AD50&amp;AI50&amp;AK50,"")</f>
        <v/>
      </c>
      <c r="AR3" s="23"/>
      <c r="AT3" s="100"/>
      <c r="AU3" s="100"/>
      <c r="AV3" s="100"/>
    </row>
    <row r="4" spans="1:55" s="7" customFormat="1" ht="41.25" customHeight="1" x14ac:dyDescent="0.15">
      <c r="A4" s="357" t="s">
        <v>137</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9"/>
      <c r="AR4" s="24"/>
      <c r="AS4" s="6"/>
      <c r="AT4" s="101"/>
      <c r="AU4" s="101">
        <f>IF(A4="ＺＥＨ支援事業　実施計画書",1,2)</f>
        <v>1</v>
      </c>
      <c r="AV4" s="101"/>
    </row>
    <row r="5" spans="1:55" s="7" customFormat="1" ht="12"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24"/>
      <c r="AS5" s="6"/>
      <c r="AU5" s="103">
        <f>IF(A4="ＺＥＨ支援事業　実施計画書",1,2)</f>
        <v>1</v>
      </c>
    </row>
    <row r="6" spans="1:55" s="26" customFormat="1" ht="18" x14ac:dyDescent="0.15">
      <c r="A6" s="25" t="s">
        <v>20</v>
      </c>
      <c r="B6" s="33"/>
      <c r="C6" s="27"/>
      <c r="D6" s="27"/>
      <c r="E6" s="27"/>
      <c r="F6" s="27"/>
      <c r="G6" s="27"/>
      <c r="H6" s="28"/>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row>
    <row r="7" spans="1:55" s="26" customFormat="1" ht="8.25" customHeight="1" x14ac:dyDescent="0.15">
      <c r="A7" s="25"/>
      <c r="B7" s="33"/>
      <c r="C7" s="27"/>
      <c r="D7" s="27"/>
      <c r="E7" s="27"/>
      <c r="F7" s="27"/>
      <c r="G7" s="27"/>
      <c r="H7" s="28"/>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55" s="7" customFormat="1" ht="15.95" customHeight="1" x14ac:dyDescent="0.15">
      <c r="A8" s="29"/>
      <c r="B8" s="153" t="s">
        <v>21</v>
      </c>
      <c r="C8" s="154"/>
      <c r="D8" s="154"/>
      <c r="E8" s="154"/>
      <c r="F8" s="155"/>
      <c r="G8" s="362" t="s">
        <v>138</v>
      </c>
      <c r="H8" s="363"/>
      <c r="I8" s="363"/>
      <c r="J8" s="363"/>
      <c r="K8" s="363"/>
      <c r="L8" s="363"/>
      <c r="M8" s="363"/>
      <c r="N8" s="363"/>
      <c r="O8" s="364"/>
      <c r="P8" s="360" t="s">
        <v>115</v>
      </c>
      <c r="Q8" s="360"/>
      <c r="R8" s="360"/>
      <c r="S8" s="360"/>
      <c r="T8" s="360"/>
      <c r="U8" s="360"/>
      <c r="V8" s="181"/>
      <c r="W8" s="182"/>
      <c r="X8" s="182"/>
      <c r="Y8" s="182"/>
      <c r="Z8" s="182"/>
      <c r="AA8" s="182"/>
      <c r="AB8" s="182"/>
      <c r="AC8" s="182"/>
      <c r="AD8" s="182"/>
      <c r="AE8" s="182"/>
      <c r="AF8" s="182"/>
      <c r="AG8" s="185" t="s">
        <v>116</v>
      </c>
      <c r="AH8" s="186"/>
      <c r="AI8" s="143" t="s">
        <v>117</v>
      </c>
      <c r="AJ8" s="133"/>
      <c r="AK8" s="133"/>
      <c r="AL8" s="143" t="s">
        <v>118</v>
      </c>
      <c r="AM8" s="133"/>
      <c r="AN8" s="133"/>
      <c r="AO8" s="143" t="s">
        <v>119</v>
      </c>
      <c r="AP8" s="133"/>
      <c r="AQ8" s="145"/>
      <c r="AS8" s="6"/>
    </row>
    <row r="9" spans="1:55" s="7" customFormat="1" ht="32.1" customHeight="1" x14ac:dyDescent="0.15">
      <c r="A9" s="29"/>
      <c r="B9" s="156"/>
      <c r="C9" s="157"/>
      <c r="D9" s="157"/>
      <c r="E9" s="157"/>
      <c r="F9" s="158"/>
      <c r="G9" s="365"/>
      <c r="H9" s="366"/>
      <c r="I9" s="366"/>
      <c r="J9" s="366"/>
      <c r="K9" s="366"/>
      <c r="L9" s="366"/>
      <c r="M9" s="366"/>
      <c r="N9" s="366"/>
      <c r="O9" s="367"/>
      <c r="P9" s="361" t="s">
        <v>22</v>
      </c>
      <c r="Q9" s="361"/>
      <c r="R9" s="361"/>
      <c r="S9" s="361"/>
      <c r="T9" s="361"/>
      <c r="U9" s="361"/>
      <c r="V9" s="147"/>
      <c r="W9" s="148"/>
      <c r="X9" s="148"/>
      <c r="Y9" s="148"/>
      <c r="Z9" s="148"/>
      <c r="AA9" s="148"/>
      <c r="AB9" s="148"/>
      <c r="AC9" s="148"/>
      <c r="AD9" s="148"/>
      <c r="AE9" s="148"/>
      <c r="AF9" s="148"/>
      <c r="AG9" s="187"/>
      <c r="AH9" s="188"/>
      <c r="AI9" s="144"/>
      <c r="AJ9" s="134"/>
      <c r="AK9" s="134"/>
      <c r="AL9" s="144"/>
      <c r="AM9" s="134"/>
      <c r="AN9" s="134"/>
      <c r="AO9" s="144"/>
      <c r="AP9" s="134"/>
      <c r="AQ9" s="146"/>
      <c r="AS9" s="6"/>
    </row>
    <row r="10" spans="1:55" s="34" customFormat="1" ht="32.1" customHeight="1" x14ac:dyDescent="0.15">
      <c r="A10" s="29"/>
      <c r="B10" s="296" t="str">
        <f>IF(AU4=1,"建設予定地","建築地")</f>
        <v>建設予定地</v>
      </c>
      <c r="C10" s="296"/>
      <c r="D10" s="296"/>
      <c r="E10" s="296"/>
      <c r="F10" s="296"/>
      <c r="G10" s="30" t="s">
        <v>23</v>
      </c>
      <c r="H10" s="217"/>
      <c r="I10" s="217"/>
      <c r="J10" s="31" t="s">
        <v>24</v>
      </c>
      <c r="K10" s="217"/>
      <c r="L10" s="217"/>
      <c r="M10" s="217"/>
      <c r="N10" s="217"/>
      <c r="O10" s="217"/>
      <c r="P10" s="228" t="s">
        <v>100</v>
      </c>
      <c r="Q10" s="228"/>
      <c r="R10" s="217"/>
      <c r="S10" s="217"/>
      <c r="T10" s="217"/>
      <c r="U10" s="217"/>
      <c r="V10" s="217"/>
      <c r="W10" s="228" t="s">
        <v>101</v>
      </c>
      <c r="X10" s="228"/>
      <c r="Y10" s="135"/>
      <c r="Z10" s="135"/>
      <c r="AA10" s="135"/>
      <c r="AB10" s="135"/>
      <c r="AC10" s="135"/>
      <c r="AD10" s="135"/>
      <c r="AE10" s="135"/>
      <c r="AF10" s="135"/>
      <c r="AG10" s="135"/>
      <c r="AH10" s="135"/>
      <c r="AI10" s="135"/>
      <c r="AJ10" s="135"/>
      <c r="AK10" s="135"/>
      <c r="AL10" s="135"/>
      <c r="AM10" s="135"/>
      <c r="AN10" s="135"/>
      <c r="AO10" s="135"/>
      <c r="AP10" s="135"/>
      <c r="AQ10" s="136"/>
      <c r="AR10" s="32"/>
      <c r="AS10" s="33"/>
    </row>
    <row r="11" spans="1:55" s="34" customFormat="1" ht="32.1" customHeight="1" x14ac:dyDescent="0.15">
      <c r="A11" s="82"/>
      <c r="B11" s="302" t="s">
        <v>25</v>
      </c>
      <c r="C11" s="303"/>
      <c r="D11" s="303"/>
      <c r="E11" s="303"/>
      <c r="F11" s="304"/>
      <c r="G11" s="305"/>
      <c r="H11" s="306"/>
      <c r="I11" s="307"/>
      <c r="J11" s="308" t="s">
        <v>26</v>
      </c>
      <c r="K11" s="308"/>
      <c r="L11" s="308"/>
      <c r="M11" s="309"/>
      <c r="N11" s="309"/>
      <c r="O11" s="310"/>
      <c r="P11" s="160" t="s">
        <v>27</v>
      </c>
      <c r="Q11" s="160"/>
      <c r="R11" s="160"/>
      <c r="S11" s="297"/>
      <c r="T11" s="297"/>
      <c r="U11" s="297"/>
      <c r="V11" s="301" t="s">
        <v>28</v>
      </c>
      <c r="W11" s="301"/>
      <c r="X11" s="301"/>
      <c r="Y11" s="298" t="s">
        <v>19</v>
      </c>
      <c r="Z11" s="299"/>
      <c r="AA11" s="300"/>
      <c r="AB11" s="137" t="s">
        <v>29</v>
      </c>
      <c r="AC11" s="138"/>
      <c r="AD11" s="139"/>
      <c r="AE11" s="140"/>
      <c r="AF11" s="141"/>
      <c r="AG11" s="141"/>
      <c r="AH11" s="141"/>
      <c r="AI11" s="141"/>
      <c r="AJ11" s="141"/>
      <c r="AK11" s="141"/>
      <c r="AL11" s="141"/>
      <c r="AM11" s="141"/>
      <c r="AN11" s="141"/>
      <c r="AO11" s="141"/>
      <c r="AP11" s="141"/>
      <c r="AQ11" s="142"/>
      <c r="AR11" s="35"/>
      <c r="AS11" s="26"/>
    </row>
    <row r="12" spans="1:55" s="34" customFormat="1" ht="32.1" customHeight="1" x14ac:dyDescent="0.15">
      <c r="A12" s="82"/>
      <c r="B12" s="160" t="s">
        <v>30</v>
      </c>
      <c r="C12" s="160"/>
      <c r="D12" s="160"/>
      <c r="E12" s="232" t="s">
        <v>19</v>
      </c>
      <c r="F12" s="233"/>
      <c r="G12" s="161" t="s">
        <v>31</v>
      </c>
      <c r="H12" s="162"/>
      <c r="I12" s="163"/>
      <c r="J12" s="175"/>
      <c r="K12" s="176"/>
      <c r="L12" s="176"/>
      <c r="M12" s="176"/>
      <c r="N12" s="176"/>
      <c r="O12" s="36" t="s">
        <v>32</v>
      </c>
      <c r="P12" s="161" t="s">
        <v>33</v>
      </c>
      <c r="Q12" s="162"/>
      <c r="R12" s="163"/>
      <c r="S12" s="225"/>
      <c r="T12" s="226"/>
      <c r="U12" s="226"/>
      <c r="V12" s="226"/>
      <c r="W12" s="226"/>
      <c r="X12" s="226"/>
      <c r="Y12" s="226"/>
      <c r="Z12" s="226"/>
      <c r="AA12" s="227"/>
      <c r="AB12" s="161" t="s">
        <v>34</v>
      </c>
      <c r="AC12" s="162"/>
      <c r="AD12" s="163"/>
      <c r="AE12" s="370"/>
      <c r="AF12" s="371"/>
      <c r="AG12" s="371"/>
      <c r="AH12" s="371"/>
      <c r="AI12" s="371"/>
      <c r="AJ12" s="371"/>
      <c r="AK12" s="371"/>
      <c r="AL12" s="371"/>
      <c r="AM12" s="371"/>
      <c r="AN12" s="371"/>
      <c r="AO12" s="371"/>
      <c r="AP12" s="371"/>
      <c r="AQ12" s="372"/>
      <c r="AR12" s="35"/>
      <c r="AS12" s="26"/>
    </row>
    <row r="13" spans="1:55" s="26" customFormat="1" ht="32.1" customHeight="1" x14ac:dyDescent="0.15">
      <c r="A13" s="33"/>
      <c r="B13" s="177" t="s">
        <v>35</v>
      </c>
      <c r="C13" s="178"/>
      <c r="D13" s="178"/>
      <c r="E13" s="178"/>
      <c r="F13" s="178"/>
      <c r="G13" s="178"/>
      <c r="H13" s="178"/>
      <c r="I13" s="179"/>
      <c r="J13" s="37" t="s">
        <v>19</v>
      </c>
      <c r="K13" s="223" t="s">
        <v>36</v>
      </c>
      <c r="L13" s="224"/>
      <c r="M13" s="224"/>
      <c r="N13" s="224"/>
      <c r="O13" s="37" t="s">
        <v>19</v>
      </c>
      <c r="P13" s="223" t="s">
        <v>37</v>
      </c>
      <c r="Q13" s="224"/>
      <c r="R13" s="224"/>
      <c r="S13" s="224"/>
      <c r="T13" s="37" t="s">
        <v>19</v>
      </c>
      <c r="U13" s="231" t="s">
        <v>38</v>
      </c>
      <c r="V13" s="231"/>
      <c r="W13" s="231"/>
      <c r="X13" s="37" t="s">
        <v>19</v>
      </c>
      <c r="Y13" s="231" t="s">
        <v>39</v>
      </c>
      <c r="Z13" s="231"/>
      <c r="AA13" s="231"/>
      <c r="AB13" s="83"/>
      <c r="AC13" s="83"/>
      <c r="AD13" s="83"/>
      <c r="AE13" s="83"/>
      <c r="AF13" s="83"/>
      <c r="AG13" s="83"/>
      <c r="AH13" s="83"/>
      <c r="AI13" s="83"/>
      <c r="AJ13" s="83"/>
      <c r="AK13" s="83"/>
      <c r="AL13" s="83"/>
      <c r="AM13" s="83"/>
      <c r="AN13" s="83"/>
      <c r="AO13" s="83"/>
      <c r="AP13" s="83"/>
      <c r="AQ13" s="83"/>
      <c r="AR13" s="35"/>
    </row>
    <row r="14" spans="1:55" s="7" customFormat="1" ht="12" customHeight="1" x14ac:dyDescent="0.15">
      <c r="A14" s="29"/>
      <c r="B14" s="29"/>
      <c r="C14" s="29"/>
      <c r="D14" s="29"/>
      <c r="E14" s="29"/>
      <c r="F14" s="29"/>
      <c r="G14" s="29"/>
      <c r="H14" s="29"/>
      <c r="I14" s="29"/>
      <c r="M14" s="29"/>
      <c r="N14" s="38"/>
      <c r="O14" s="29"/>
      <c r="P14" s="29"/>
      <c r="Q14" s="29"/>
      <c r="R14" s="29"/>
      <c r="S14" s="39"/>
      <c r="T14" s="29"/>
      <c r="U14" s="29"/>
      <c r="V14" s="29"/>
      <c r="W14" s="29"/>
      <c r="X14" s="29"/>
      <c r="Y14" s="29"/>
      <c r="Z14" s="29"/>
      <c r="AA14" s="29"/>
      <c r="AB14" s="29"/>
      <c r="AC14" s="29"/>
      <c r="AD14" s="29"/>
      <c r="AE14" s="29"/>
      <c r="AF14" s="35"/>
      <c r="AG14" s="35"/>
      <c r="AH14" s="35"/>
      <c r="AI14" s="35"/>
      <c r="AJ14" s="35"/>
      <c r="AK14" s="35"/>
      <c r="AL14" s="35"/>
      <c r="AM14" s="35"/>
      <c r="AN14" s="35"/>
      <c r="AO14" s="35"/>
      <c r="AP14" s="35"/>
      <c r="AQ14" s="35"/>
      <c r="AR14" s="35"/>
      <c r="AS14" s="6"/>
      <c r="BC14" s="6"/>
    </row>
    <row r="15" spans="1:55" s="7" customFormat="1" ht="32.1" customHeight="1" x14ac:dyDescent="0.15">
      <c r="A15" s="25" t="s">
        <v>98</v>
      </c>
      <c r="B15" s="40"/>
      <c r="C15" s="40"/>
      <c r="D15" s="40"/>
      <c r="E15" s="40"/>
      <c r="F15" s="40"/>
      <c r="G15" s="40"/>
      <c r="H15" s="40"/>
      <c r="I15" s="40"/>
      <c r="J15" s="6"/>
      <c r="K15" s="6"/>
      <c r="M15" s="174" t="s">
        <v>40</v>
      </c>
      <c r="N15" s="174"/>
      <c r="O15" s="174"/>
      <c r="P15" s="174"/>
      <c r="Q15" s="174"/>
      <c r="R15" s="174"/>
      <c r="S15" s="173" t="s">
        <v>41</v>
      </c>
      <c r="T15" s="173"/>
      <c r="U15" s="173"/>
      <c r="V15" s="173"/>
      <c r="W15" s="173"/>
      <c r="X15" s="173"/>
      <c r="Y15" s="173" t="s">
        <v>42</v>
      </c>
      <c r="Z15" s="173"/>
      <c r="AA15" s="173"/>
      <c r="AB15" s="173"/>
      <c r="AC15" s="173"/>
      <c r="AD15" s="173"/>
      <c r="AE15" s="173" t="s">
        <v>43</v>
      </c>
      <c r="AF15" s="173"/>
      <c r="AG15" s="173"/>
      <c r="AH15" s="173"/>
      <c r="AI15" s="173"/>
      <c r="AJ15" s="173"/>
      <c r="AK15" s="173" t="s">
        <v>44</v>
      </c>
      <c r="AL15" s="173"/>
      <c r="AM15" s="173"/>
      <c r="AN15" s="173"/>
      <c r="AO15" s="173"/>
      <c r="AP15" s="173"/>
      <c r="AQ15" s="173"/>
      <c r="AS15" s="6"/>
    </row>
    <row r="16" spans="1:55" s="7" customFormat="1" ht="32.1" customHeight="1" x14ac:dyDescent="0.15">
      <c r="A16" s="75" t="s">
        <v>99</v>
      </c>
      <c r="B16" s="74"/>
      <c r="C16" s="74"/>
      <c r="D16" s="74"/>
      <c r="E16" s="74"/>
      <c r="F16" s="74"/>
      <c r="G16" s="74"/>
      <c r="H16" s="74"/>
      <c r="I16" s="74"/>
      <c r="J16" s="74"/>
      <c r="K16" s="74"/>
      <c r="M16" s="251" t="s">
        <v>45</v>
      </c>
      <c r="N16" s="251"/>
      <c r="O16" s="251"/>
      <c r="P16" s="251"/>
      <c r="Q16" s="251"/>
      <c r="R16" s="251"/>
      <c r="S16" s="180"/>
      <c r="T16" s="180"/>
      <c r="U16" s="180"/>
      <c r="V16" s="180"/>
      <c r="W16" s="180"/>
      <c r="X16" s="180"/>
      <c r="Y16" s="180"/>
      <c r="Z16" s="180"/>
      <c r="AA16" s="180"/>
      <c r="AB16" s="180"/>
      <c r="AC16" s="180"/>
      <c r="AD16" s="180"/>
      <c r="AE16" s="180"/>
      <c r="AF16" s="180"/>
      <c r="AG16" s="180"/>
      <c r="AH16" s="180"/>
      <c r="AI16" s="180"/>
      <c r="AJ16" s="180"/>
      <c r="AK16" s="259">
        <f>ROUND(IF(S16="",0,ROUND(S16,2)) + IF(Y16="",0,ROUND(Y16,2)) + IF(AE16="",0,ROUND(AE16,2)),2)</f>
        <v>0</v>
      </c>
      <c r="AL16" s="259"/>
      <c r="AM16" s="259"/>
      <c r="AN16" s="259"/>
      <c r="AO16" s="259"/>
      <c r="AP16" s="259"/>
      <c r="AQ16" s="259"/>
      <c r="AS16" s="6"/>
    </row>
    <row r="17" spans="1:92" s="7" customFormat="1" ht="30" customHeight="1" x14ac:dyDescent="0.15">
      <c r="A17" s="25" t="s">
        <v>46</v>
      </c>
      <c r="C17" s="9"/>
      <c r="D17" s="9"/>
      <c r="E17" s="9"/>
      <c r="F17" s="41"/>
      <c r="G17" s="8"/>
      <c r="H17" s="10"/>
      <c r="I17" s="10"/>
      <c r="W17" s="260"/>
      <c r="X17" s="260"/>
      <c r="Y17" s="260"/>
      <c r="Z17" s="260"/>
      <c r="AA17" s="260"/>
      <c r="AB17" s="260"/>
      <c r="AC17" s="260"/>
      <c r="AD17" s="42"/>
      <c r="AE17" s="42"/>
      <c r="AF17" s="42"/>
      <c r="AG17" s="42"/>
      <c r="AH17" s="42"/>
      <c r="AI17" s="42"/>
      <c r="AJ17" s="42"/>
      <c r="AK17" s="42"/>
      <c r="AL17" s="252"/>
      <c r="AM17" s="252"/>
      <c r="AN17" s="252"/>
      <c r="AO17" s="252"/>
      <c r="AP17" s="252"/>
      <c r="AQ17" s="252"/>
      <c r="AS17" s="6"/>
      <c r="AX17" s="16"/>
      <c r="AY17" s="16"/>
      <c r="AZ17" s="16"/>
      <c r="BA17" s="16"/>
      <c r="BB17" s="16"/>
      <c r="BC17" s="16"/>
      <c r="BD17" s="16"/>
      <c r="BE17" s="16"/>
      <c r="BF17" s="16"/>
    </row>
    <row r="18" spans="1:92" s="7" customFormat="1" ht="41.25" customHeight="1" x14ac:dyDescent="0.15">
      <c r="A18" s="43"/>
      <c r="B18" s="250" t="s">
        <v>47</v>
      </c>
      <c r="C18" s="250"/>
      <c r="D18" s="250"/>
      <c r="E18" s="250"/>
      <c r="F18" s="250"/>
      <c r="G18" s="250"/>
      <c r="H18" s="250"/>
      <c r="I18" s="250"/>
      <c r="J18" s="250"/>
      <c r="K18" s="250"/>
      <c r="L18" s="250"/>
      <c r="M18" s="218"/>
      <c r="N18" s="219"/>
      <c r="O18" s="219"/>
      <c r="P18" s="219"/>
      <c r="Q18" s="219"/>
      <c r="R18" s="220"/>
      <c r="S18" s="221" t="s">
        <v>110</v>
      </c>
      <c r="T18" s="222"/>
      <c r="U18" s="222"/>
      <c r="V18" s="222"/>
      <c r="W18" s="222"/>
      <c r="X18" s="222"/>
      <c r="Y18" s="222"/>
      <c r="Z18" s="222"/>
      <c r="AA18" s="222"/>
      <c r="AB18" s="222"/>
      <c r="AC18" s="222"/>
      <c r="AD18" s="222"/>
      <c r="AE18" s="222"/>
      <c r="AF18" s="222"/>
      <c r="AG18" s="222"/>
      <c r="AH18" s="222"/>
      <c r="AI18" s="269"/>
      <c r="AJ18" s="270"/>
      <c r="AK18" s="270"/>
      <c r="AL18" s="270"/>
      <c r="AM18" s="270"/>
      <c r="AN18" s="270"/>
      <c r="AO18" s="368" t="s">
        <v>93</v>
      </c>
      <c r="AP18" s="368"/>
      <c r="AQ18" s="369"/>
      <c r="AS18" s="6"/>
      <c r="AX18" s="16"/>
      <c r="AY18" s="16"/>
      <c r="AZ18" s="16"/>
      <c r="BA18" s="16"/>
      <c r="BB18" s="16"/>
      <c r="BC18" s="16"/>
      <c r="BD18" s="16"/>
      <c r="BE18" s="16"/>
      <c r="BF18" s="16"/>
    </row>
    <row r="19" spans="1:92" s="7" customFormat="1" ht="41.25" customHeight="1" x14ac:dyDescent="0.15">
      <c r="A19" s="43"/>
      <c r="B19" s="250" t="s">
        <v>48</v>
      </c>
      <c r="C19" s="250"/>
      <c r="D19" s="250"/>
      <c r="E19" s="250"/>
      <c r="F19" s="250"/>
      <c r="G19" s="250"/>
      <c r="H19" s="250"/>
      <c r="I19" s="250"/>
      <c r="J19" s="250"/>
      <c r="K19" s="250"/>
      <c r="L19" s="250"/>
      <c r="M19" s="266"/>
      <c r="N19" s="267"/>
      <c r="O19" s="267"/>
      <c r="P19" s="267"/>
      <c r="Q19" s="267"/>
      <c r="R19" s="268"/>
      <c r="S19" s="221" t="s">
        <v>111</v>
      </c>
      <c r="T19" s="222"/>
      <c r="U19" s="222"/>
      <c r="V19" s="222"/>
      <c r="W19" s="222"/>
      <c r="X19" s="222"/>
      <c r="Y19" s="222"/>
      <c r="Z19" s="222"/>
      <c r="AA19" s="222"/>
      <c r="AB19" s="222"/>
      <c r="AC19" s="222"/>
      <c r="AD19" s="222"/>
      <c r="AE19" s="222"/>
      <c r="AF19" s="222"/>
      <c r="AG19" s="222"/>
      <c r="AH19" s="222"/>
      <c r="AI19" s="269"/>
      <c r="AJ19" s="270"/>
      <c r="AK19" s="270"/>
      <c r="AL19" s="270"/>
      <c r="AM19" s="270"/>
      <c r="AN19" s="270"/>
      <c r="AO19" s="368" t="s">
        <v>93</v>
      </c>
      <c r="AP19" s="368"/>
      <c r="AQ19" s="369"/>
      <c r="AS19" s="6"/>
      <c r="AX19" s="16"/>
      <c r="AY19" s="16"/>
      <c r="AZ19" s="16"/>
      <c r="BA19" s="16"/>
      <c r="BB19" s="16"/>
      <c r="BC19" s="16"/>
      <c r="BD19" s="16"/>
      <c r="BE19" s="16"/>
      <c r="BF19" s="16"/>
    </row>
    <row r="20" spans="1:92" s="16" customFormat="1" ht="12" customHeight="1" x14ac:dyDescent="0.15">
      <c r="AR20" s="7"/>
      <c r="AS20" s="6"/>
      <c r="AT20" s="7"/>
      <c r="AU20" s="7"/>
      <c r="AV20" s="7"/>
      <c r="AW20" s="7"/>
    </row>
    <row r="21" spans="1:92" s="16" customFormat="1" ht="24.75" customHeight="1" x14ac:dyDescent="0.15">
      <c r="A21" s="59" t="s">
        <v>81</v>
      </c>
      <c r="B21" s="60"/>
      <c r="C21" s="61"/>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3"/>
      <c r="AD21" s="64"/>
      <c r="AE21" s="64"/>
      <c r="AF21" s="64"/>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25.5" customHeight="1" x14ac:dyDescent="0.15">
      <c r="A22" s="65"/>
      <c r="B22" s="63"/>
      <c r="C22" s="61"/>
      <c r="D22" s="68" t="s">
        <v>77</v>
      </c>
      <c r="E22" s="62"/>
      <c r="F22" s="62"/>
      <c r="G22" s="67"/>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5"/>
      <c r="AJ22" s="62"/>
      <c r="AK22" s="62"/>
      <c r="AL22" s="66"/>
      <c r="AM22" s="62"/>
      <c r="AN22" s="62"/>
      <c r="AO22" s="67"/>
      <c r="AP22" s="67"/>
      <c r="AQ22" s="60"/>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253"/>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5"/>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7" customFormat="1" ht="30" customHeight="1" x14ac:dyDescent="0.15">
      <c r="A24" s="69"/>
      <c r="B24" s="256"/>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8"/>
      <c r="AR24" s="6"/>
      <c r="AS24" s="6"/>
      <c r="AT24" s="6"/>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row>
    <row r="25" spans="1:92" s="7" customFormat="1" ht="12" customHeight="1" x14ac:dyDescent="0.15">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7" customFormat="1" ht="35.1" customHeight="1" x14ac:dyDescent="0.15">
      <c r="A26" s="25" t="s">
        <v>121</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S26" s="6"/>
    </row>
    <row r="27" spans="1:92" s="16" customFormat="1" ht="30" customHeight="1" x14ac:dyDescent="0.15">
      <c r="A27" s="65"/>
      <c r="B27" s="104" t="s">
        <v>123</v>
      </c>
      <c r="C27" s="105" t="s">
        <v>122</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6"/>
      <c r="AR27" s="7"/>
      <c r="AS27" s="6"/>
      <c r="AT27" s="7"/>
      <c r="AU27" s="7"/>
      <c r="AV27" s="7"/>
      <c r="AW27" s="7"/>
      <c r="AX27" s="7"/>
      <c r="AY27" s="7"/>
      <c r="AZ27" s="7"/>
      <c r="BA27" s="7"/>
      <c r="BB27" s="7"/>
      <c r="BC27" s="7"/>
      <c r="BD27" s="7"/>
      <c r="BE27" s="7"/>
      <c r="BF27" s="7"/>
      <c r="BG27" s="7"/>
      <c r="BH27" s="7"/>
      <c r="BI27" s="7"/>
      <c r="BJ27" s="7"/>
      <c r="BK27" s="7"/>
      <c r="BL27" s="7"/>
      <c r="BM27" s="7"/>
      <c r="BN27" s="7"/>
      <c r="BO27" s="7"/>
      <c r="BP27" s="7"/>
    </row>
    <row r="28" spans="1:92" s="16" customFormat="1" ht="30" customHeight="1" x14ac:dyDescent="0.15">
      <c r="A28" s="65"/>
      <c r="B28" s="112"/>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8"/>
      <c r="AR28" s="7"/>
      <c r="AS28" s="6"/>
      <c r="AT28" s="7"/>
      <c r="AU28" s="7"/>
      <c r="AV28" s="7"/>
      <c r="AW28" s="7"/>
      <c r="AX28" s="7"/>
      <c r="AY28" s="7"/>
      <c r="AZ28" s="7"/>
      <c r="BA28" s="7"/>
      <c r="BB28" s="7"/>
      <c r="BC28" s="7"/>
      <c r="BD28" s="7"/>
      <c r="BE28" s="7"/>
      <c r="BF28" s="7"/>
      <c r="BG28" s="7"/>
      <c r="BH28" s="7"/>
      <c r="BI28" s="7"/>
      <c r="BJ28" s="7"/>
      <c r="BK28" s="7"/>
      <c r="BL28" s="7"/>
      <c r="BM28" s="7"/>
      <c r="BN28" s="7"/>
      <c r="BO28" s="7"/>
      <c r="BP28" s="7"/>
    </row>
    <row r="29" spans="1:92" s="7" customFormat="1" ht="12" customHeight="1" x14ac:dyDescent="0.15">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28.5" customHeight="1" x14ac:dyDescent="0.15">
      <c r="A30" s="25" t="s">
        <v>124</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92" s="7" customFormat="1" ht="30.75" customHeight="1" x14ac:dyDescent="0.15">
      <c r="A31" s="8"/>
      <c r="B31" s="159" t="s">
        <v>62</v>
      </c>
      <c r="C31" s="159"/>
      <c r="D31" s="159"/>
      <c r="E31" s="159"/>
      <c r="F31" s="159"/>
      <c r="G31" s="235"/>
      <c r="H31" s="236"/>
      <c r="I31" s="236"/>
      <c r="J31" s="236"/>
      <c r="K31" s="236"/>
      <c r="L31" s="236"/>
      <c r="M31" s="236"/>
      <c r="N31" s="236"/>
      <c r="O31" s="236"/>
      <c r="P31" s="236"/>
      <c r="Q31" s="236"/>
      <c r="R31" s="236"/>
      <c r="S31" s="236"/>
      <c r="T31" s="236"/>
      <c r="U31" s="236"/>
      <c r="V31" s="237"/>
      <c r="W31" s="131" t="s">
        <v>63</v>
      </c>
      <c r="X31" s="131"/>
      <c r="Y31" s="131"/>
      <c r="Z31" s="131"/>
      <c r="AA31" s="235"/>
      <c r="AB31" s="236"/>
      <c r="AC31" s="236"/>
      <c r="AD31" s="236"/>
      <c r="AE31" s="236"/>
      <c r="AF31" s="236"/>
      <c r="AG31" s="236"/>
      <c r="AH31" s="236"/>
      <c r="AI31" s="236"/>
      <c r="AJ31" s="236"/>
      <c r="AK31" s="236"/>
      <c r="AL31" s="236"/>
      <c r="AM31" s="236"/>
      <c r="AN31" s="236"/>
      <c r="AO31" s="236"/>
      <c r="AP31" s="236"/>
      <c r="AQ31" s="237"/>
    </row>
    <row r="32" spans="1:92" s="7" customFormat="1" ht="30.75" customHeight="1" x14ac:dyDescent="0.15">
      <c r="A32" s="8"/>
      <c r="B32" s="159" t="s">
        <v>64</v>
      </c>
      <c r="C32" s="159"/>
      <c r="D32" s="159"/>
      <c r="E32" s="159"/>
      <c r="F32" s="159"/>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row>
    <row r="33" spans="1:92" s="7" customFormat="1" ht="12" customHeight="1" x14ac:dyDescent="0.15">
      <c r="A33" s="8"/>
      <c r="B33" s="80"/>
      <c r="C33" s="80"/>
      <c r="D33" s="80"/>
      <c r="E33" s="80"/>
      <c r="F33" s="80"/>
      <c r="G33" s="80"/>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row>
    <row r="34" spans="1:92" s="7" customFormat="1" ht="20.25" customHeight="1" x14ac:dyDescent="0.15">
      <c r="A34" s="25" t="s">
        <v>125</v>
      </c>
      <c r="B34" s="47"/>
      <c r="C34" s="47"/>
      <c r="D34" s="47"/>
      <c r="E34" s="47"/>
      <c r="F34" s="47"/>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S34" s="6"/>
    </row>
    <row r="35" spans="1:92" s="7" customFormat="1" ht="23.25" customHeight="1" x14ac:dyDescent="0.15">
      <c r="B35" s="40" t="s">
        <v>65</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46"/>
      <c r="AM35" s="71"/>
      <c r="AN35" s="71"/>
      <c r="AO35" s="8"/>
      <c r="AP35" s="8"/>
      <c r="AS35" s="6"/>
    </row>
    <row r="36" spans="1:92" s="7" customFormat="1" ht="23.25" customHeight="1" x14ac:dyDescent="0.15">
      <c r="B36" s="94" t="s">
        <v>107</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46"/>
      <c r="AM36" s="71"/>
      <c r="AN36" s="71"/>
      <c r="AO36" s="8"/>
      <c r="AP36" s="8"/>
      <c r="AS36" s="6"/>
    </row>
    <row r="37" spans="1:92" s="7" customFormat="1" ht="33" customHeight="1" x14ac:dyDescent="0.15">
      <c r="B37" s="216" t="s">
        <v>66</v>
      </c>
      <c r="C37" s="216"/>
      <c r="D37" s="216"/>
      <c r="E37" s="216"/>
      <c r="F37" s="216"/>
      <c r="G37" s="235"/>
      <c r="H37" s="236"/>
      <c r="I37" s="236"/>
      <c r="J37" s="236"/>
      <c r="K37" s="236"/>
      <c r="L37" s="236"/>
      <c r="M37" s="236"/>
      <c r="N37" s="236"/>
      <c r="O37" s="236"/>
      <c r="P37" s="236"/>
      <c r="Q37" s="236"/>
      <c r="R37" s="236"/>
      <c r="S37" s="236"/>
      <c r="T37" s="236"/>
      <c r="U37" s="236"/>
      <c r="V37" s="237"/>
      <c r="W37" s="216" t="s">
        <v>67</v>
      </c>
      <c r="X37" s="216"/>
      <c r="Y37" s="216"/>
      <c r="Z37" s="216"/>
      <c r="AA37" s="234"/>
      <c r="AB37" s="234"/>
      <c r="AC37" s="234"/>
      <c r="AD37" s="234"/>
      <c r="AE37" s="234"/>
      <c r="AF37" s="234"/>
      <c r="AG37" s="234"/>
      <c r="AH37" s="234"/>
      <c r="AI37" s="234"/>
      <c r="AJ37" s="234"/>
      <c r="AK37" s="234"/>
      <c r="AL37" s="234"/>
      <c r="AM37" s="234"/>
      <c r="AN37" s="234"/>
      <c r="AO37" s="234"/>
      <c r="AP37" s="234"/>
      <c r="AQ37" s="234"/>
      <c r="AS37" s="6"/>
    </row>
    <row r="38" spans="1:92" s="7" customFormat="1" ht="16.5" customHeight="1" x14ac:dyDescent="0.15">
      <c r="B38" s="238" t="s">
        <v>68</v>
      </c>
      <c r="C38" s="239"/>
      <c r="D38" s="239"/>
      <c r="E38" s="239"/>
      <c r="F38" s="240"/>
      <c r="G38" s="244"/>
      <c r="H38" s="245"/>
      <c r="I38" s="245"/>
      <c r="J38" s="245"/>
      <c r="K38" s="245"/>
      <c r="L38" s="245"/>
      <c r="M38" s="245"/>
      <c r="N38" s="245"/>
      <c r="O38" s="245"/>
      <c r="P38" s="245"/>
      <c r="Q38" s="245"/>
      <c r="R38" s="245"/>
      <c r="S38" s="245"/>
      <c r="T38" s="245"/>
      <c r="U38" s="245"/>
      <c r="V38" s="246"/>
      <c r="W38" s="314" t="s">
        <v>130</v>
      </c>
      <c r="X38" s="308"/>
      <c r="Y38" s="308"/>
      <c r="Z38" s="315"/>
      <c r="AA38" s="373"/>
      <c r="AB38" s="374"/>
      <c r="AC38" s="374"/>
      <c r="AD38" s="374"/>
      <c r="AE38" s="374"/>
      <c r="AF38" s="374"/>
      <c r="AG38" s="374"/>
      <c r="AH38" s="374"/>
      <c r="AI38" s="374"/>
      <c r="AJ38" s="374"/>
      <c r="AK38" s="374"/>
      <c r="AL38" s="374"/>
      <c r="AM38" s="374"/>
      <c r="AN38" s="374"/>
      <c r="AO38" s="374"/>
      <c r="AP38" s="374"/>
      <c r="AQ38" s="375"/>
      <c r="AS38" s="6"/>
    </row>
    <row r="39" spans="1:92" s="7" customFormat="1" ht="33" customHeight="1" x14ac:dyDescent="0.15">
      <c r="A39" s="111"/>
      <c r="B39" s="241"/>
      <c r="C39" s="242"/>
      <c r="D39" s="242"/>
      <c r="E39" s="242"/>
      <c r="F39" s="243"/>
      <c r="G39" s="247"/>
      <c r="H39" s="248"/>
      <c r="I39" s="248"/>
      <c r="J39" s="248"/>
      <c r="K39" s="248"/>
      <c r="L39" s="248"/>
      <c r="M39" s="248"/>
      <c r="N39" s="248"/>
      <c r="O39" s="248"/>
      <c r="P39" s="248"/>
      <c r="Q39" s="248"/>
      <c r="R39" s="248"/>
      <c r="S39" s="248"/>
      <c r="T39" s="248"/>
      <c r="U39" s="248"/>
      <c r="V39" s="249"/>
      <c r="W39" s="376" t="s">
        <v>69</v>
      </c>
      <c r="X39" s="377"/>
      <c r="Y39" s="377"/>
      <c r="Z39" s="378"/>
      <c r="AA39" s="140"/>
      <c r="AB39" s="141"/>
      <c r="AC39" s="141"/>
      <c r="AD39" s="141"/>
      <c r="AE39" s="141"/>
      <c r="AF39" s="141"/>
      <c r="AG39" s="141"/>
      <c r="AH39" s="141"/>
      <c r="AI39" s="141"/>
      <c r="AJ39" s="141"/>
      <c r="AK39" s="141"/>
      <c r="AL39" s="141"/>
      <c r="AM39" s="141"/>
      <c r="AN39" s="141"/>
      <c r="AO39" s="141"/>
      <c r="AP39" s="141"/>
      <c r="AQ39" s="142"/>
      <c r="AS39" s="6"/>
    </row>
    <row r="40" spans="1:92" s="7" customFormat="1" ht="33" customHeight="1" x14ac:dyDescent="0.15">
      <c r="A40" s="111"/>
      <c r="B40" s="216" t="s">
        <v>70</v>
      </c>
      <c r="C40" s="216"/>
      <c r="D40" s="216"/>
      <c r="E40" s="216"/>
      <c r="F40" s="216"/>
      <c r="G40" s="30" t="s">
        <v>23</v>
      </c>
      <c r="H40" s="217"/>
      <c r="I40" s="217"/>
      <c r="J40" s="31" t="s">
        <v>71</v>
      </c>
      <c r="K40" s="217"/>
      <c r="L40" s="217"/>
      <c r="M40" s="217"/>
      <c r="N40" s="217"/>
      <c r="O40" s="217"/>
      <c r="P40" s="228" t="s">
        <v>100</v>
      </c>
      <c r="Q40" s="228"/>
      <c r="R40" s="217"/>
      <c r="S40" s="217"/>
      <c r="T40" s="217"/>
      <c r="U40" s="217"/>
      <c r="V40" s="217"/>
      <c r="W40" s="228" t="s">
        <v>101</v>
      </c>
      <c r="X40" s="228"/>
      <c r="Y40" s="229"/>
      <c r="Z40" s="229"/>
      <c r="AA40" s="229"/>
      <c r="AB40" s="229"/>
      <c r="AC40" s="229"/>
      <c r="AD40" s="229"/>
      <c r="AE40" s="229"/>
      <c r="AF40" s="229"/>
      <c r="AG40" s="229"/>
      <c r="AH40" s="229"/>
      <c r="AI40" s="229"/>
      <c r="AJ40" s="229"/>
      <c r="AK40" s="229"/>
      <c r="AL40" s="229"/>
      <c r="AM40" s="229"/>
      <c r="AN40" s="229"/>
      <c r="AO40" s="229"/>
      <c r="AP40" s="229"/>
      <c r="AQ40" s="230"/>
      <c r="AS40" s="6"/>
    </row>
    <row r="41" spans="1:92" s="7" customFormat="1" ht="33" customHeight="1" x14ac:dyDescent="0.15">
      <c r="A41" s="111"/>
      <c r="B41" s="127" t="s">
        <v>72</v>
      </c>
      <c r="C41" s="128"/>
      <c r="D41" s="128"/>
      <c r="E41" s="128"/>
      <c r="F41" s="129"/>
      <c r="G41" s="49" t="s">
        <v>131</v>
      </c>
      <c r="H41" s="130"/>
      <c r="I41" s="130"/>
      <c r="J41" s="130"/>
      <c r="K41" s="130"/>
      <c r="L41" s="50" t="s">
        <v>132</v>
      </c>
      <c r="M41" s="130"/>
      <c r="N41" s="130"/>
      <c r="O41" s="130"/>
      <c r="P41" s="130"/>
      <c r="Q41" s="51" t="s">
        <v>133</v>
      </c>
      <c r="R41" s="130"/>
      <c r="S41" s="130"/>
      <c r="T41" s="130"/>
      <c r="U41" s="130"/>
      <c r="V41" s="52"/>
      <c r="W41" s="131" t="s">
        <v>73</v>
      </c>
      <c r="X41" s="131"/>
      <c r="Y41" s="131"/>
      <c r="Z41" s="131"/>
      <c r="AA41" s="49" t="s">
        <v>134</v>
      </c>
      <c r="AB41" s="130"/>
      <c r="AC41" s="130"/>
      <c r="AD41" s="130"/>
      <c r="AE41" s="130"/>
      <c r="AF41" s="50" t="s">
        <v>132</v>
      </c>
      <c r="AG41" s="130"/>
      <c r="AH41" s="130"/>
      <c r="AI41" s="130"/>
      <c r="AJ41" s="130"/>
      <c r="AK41" s="51" t="s">
        <v>71</v>
      </c>
      <c r="AL41" s="132"/>
      <c r="AM41" s="132"/>
      <c r="AN41" s="132"/>
      <c r="AO41" s="132"/>
      <c r="AP41" s="53"/>
      <c r="AQ41" s="54"/>
      <c r="AS41" s="6"/>
    </row>
    <row r="42" spans="1:92" s="7" customFormat="1" ht="33" customHeight="1" x14ac:dyDescent="0.15">
      <c r="A42" s="111"/>
      <c r="B42" s="131" t="s">
        <v>74</v>
      </c>
      <c r="C42" s="131"/>
      <c r="D42" s="131"/>
      <c r="E42" s="131"/>
      <c r="F42" s="131"/>
      <c r="G42" s="55" t="s">
        <v>134</v>
      </c>
      <c r="H42" s="130"/>
      <c r="I42" s="130"/>
      <c r="J42" s="130"/>
      <c r="K42" s="130"/>
      <c r="L42" s="50" t="s">
        <v>132</v>
      </c>
      <c r="M42" s="130"/>
      <c r="N42" s="130"/>
      <c r="O42" s="130"/>
      <c r="P42" s="130"/>
      <c r="Q42" s="51" t="s">
        <v>71</v>
      </c>
      <c r="R42" s="130"/>
      <c r="S42" s="130"/>
      <c r="T42" s="130"/>
      <c r="U42" s="130"/>
      <c r="V42" s="52"/>
      <c r="W42" s="56"/>
      <c r="X42" s="56"/>
      <c r="Y42" s="56"/>
      <c r="Z42" s="56"/>
      <c r="AA42" s="56"/>
      <c r="AB42" s="56"/>
      <c r="AC42" s="56"/>
      <c r="AD42" s="56"/>
      <c r="AE42" s="56"/>
      <c r="AF42" s="56"/>
      <c r="AG42" s="56"/>
      <c r="AH42" s="56"/>
      <c r="AI42" s="56"/>
      <c r="AJ42" s="56"/>
      <c r="AK42" s="56"/>
      <c r="AL42" s="57"/>
      <c r="AM42" s="56"/>
      <c r="AN42" s="56"/>
      <c r="AO42" s="56"/>
      <c r="AP42" s="56"/>
      <c r="AQ42" s="58"/>
      <c r="AS42" s="6"/>
    </row>
    <row r="43" spans="1:92" s="7" customFormat="1" ht="33" customHeight="1" x14ac:dyDescent="0.15">
      <c r="A43" s="111"/>
      <c r="B43" s="301" t="s">
        <v>75</v>
      </c>
      <c r="C43" s="301"/>
      <c r="D43" s="301"/>
      <c r="E43" s="301"/>
      <c r="F43" s="301"/>
      <c r="G43" s="413"/>
      <c r="H43" s="414"/>
      <c r="I43" s="414"/>
      <c r="J43" s="414"/>
      <c r="K43" s="414"/>
      <c r="L43" s="414"/>
      <c r="M43" s="414"/>
      <c r="N43" s="414"/>
      <c r="O43" s="414"/>
      <c r="P43" s="414"/>
      <c r="Q43" s="414"/>
      <c r="R43" s="414"/>
      <c r="S43" s="414"/>
      <c r="T43" s="414"/>
      <c r="U43" s="414"/>
      <c r="V43" s="414"/>
      <c r="W43" s="414"/>
      <c r="X43" s="414"/>
      <c r="Y43" s="415" t="s">
        <v>135</v>
      </c>
      <c r="Z43" s="415"/>
      <c r="AA43" s="414"/>
      <c r="AB43" s="414"/>
      <c r="AC43" s="414"/>
      <c r="AD43" s="414"/>
      <c r="AE43" s="414"/>
      <c r="AF43" s="414"/>
      <c r="AG43" s="414"/>
      <c r="AH43" s="414"/>
      <c r="AI43" s="414"/>
      <c r="AJ43" s="414"/>
      <c r="AK43" s="414"/>
      <c r="AL43" s="414"/>
      <c r="AM43" s="414"/>
      <c r="AN43" s="414"/>
      <c r="AO43" s="414"/>
      <c r="AP43" s="414"/>
      <c r="AQ43" s="416"/>
      <c r="AS43" s="6"/>
    </row>
    <row r="44" spans="1:92" s="7" customFormat="1" ht="21.75"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row>
    <row r="45" spans="1:92" s="5" customFormat="1" ht="18" customHeight="1" x14ac:dyDescent="0.15">
      <c r="A45" s="344" t="s">
        <v>114</v>
      </c>
      <c r="B45" s="344"/>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row>
    <row r="46" spans="1:92" s="7" customFormat="1" ht="18" customHeight="1" x14ac:dyDescent="0.15">
      <c r="A46" s="13"/>
      <c r="B46" s="17"/>
      <c r="C46" s="3"/>
      <c r="D46" s="20"/>
      <c r="E46" s="4"/>
      <c r="F46" s="4"/>
      <c r="G46" s="4"/>
      <c r="H46" s="4"/>
      <c r="I46" s="4"/>
      <c r="J46" s="4"/>
      <c r="K46" s="4"/>
      <c r="L46" s="15"/>
      <c r="M46" s="15"/>
      <c r="N46" s="15"/>
      <c r="O46" s="15"/>
      <c r="P46" s="15"/>
      <c r="Q46" s="15"/>
      <c r="R46" s="15"/>
      <c r="S46" s="15"/>
      <c r="T46" s="15"/>
      <c r="U46" s="15"/>
      <c r="V46" s="15"/>
      <c r="W46" s="15"/>
      <c r="X46" s="15"/>
      <c r="Y46" s="15"/>
      <c r="Z46" s="15"/>
      <c r="AA46" s="15"/>
      <c r="AB46" s="15"/>
      <c r="AC46" s="15"/>
      <c r="AD46" s="15"/>
      <c r="AE46" s="45"/>
      <c r="AF46" s="45"/>
      <c r="AG46" s="45"/>
      <c r="AH46" s="45"/>
      <c r="AI46" s="44"/>
      <c r="AJ46" s="44"/>
      <c r="AK46" s="44"/>
      <c r="AL46" s="44"/>
      <c r="AM46" s="44"/>
      <c r="AN46" s="44"/>
      <c r="AO46" s="44"/>
      <c r="AP46" s="44"/>
      <c r="AQ46" s="93" t="str">
        <f>IF(V9="","",V9&amp;"邸"&amp;H10&amp;K10)</f>
        <v/>
      </c>
      <c r="AS46" s="6"/>
    </row>
    <row r="47" spans="1:92" s="95" customFormat="1" ht="5.25" customHeight="1" thickBot="1" x14ac:dyDescent="0.2">
      <c r="A47" s="13"/>
      <c r="B47" s="70"/>
      <c r="C47" s="70"/>
      <c r="D47" s="70"/>
      <c r="E47" s="70"/>
      <c r="F47" s="70"/>
      <c r="G47" s="70"/>
      <c r="H47" s="70"/>
      <c r="I47" s="70"/>
      <c r="J47" s="70"/>
      <c r="K47" s="70"/>
      <c r="L47" s="70"/>
      <c r="M47" s="70"/>
      <c r="N47" s="70"/>
      <c r="O47" s="70"/>
      <c r="P47" s="70"/>
      <c r="Q47" s="70"/>
      <c r="R47" s="70"/>
      <c r="S47" s="70"/>
      <c r="T47" s="70"/>
      <c r="U47" s="70"/>
      <c r="V47" s="109"/>
      <c r="W47" s="109"/>
      <c r="X47" s="109"/>
      <c r="Y47" s="109"/>
      <c r="Z47" s="109"/>
      <c r="AA47" s="109"/>
      <c r="AB47" s="109"/>
      <c r="AC47" s="109"/>
      <c r="AD47" s="109"/>
      <c r="AE47" s="109"/>
      <c r="AF47" s="109"/>
      <c r="AG47" s="109"/>
      <c r="AH47" s="109"/>
      <c r="AI47" s="109"/>
      <c r="AJ47" s="109"/>
      <c r="AK47" s="109"/>
      <c r="AL47" s="109"/>
      <c r="AM47" s="109"/>
      <c r="AN47" s="109"/>
      <c r="AO47" s="109"/>
      <c r="BE47" s="70"/>
      <c r="BF47" s="70"/>
      <c r="BG47" s="70"/>
      <c r="BH47" s="70"/>
      <c r="BI47" s="70"/>
      <c r="BJ47" s="70"/>
      <c r="BK47" s="70"/>
      <c r="BL47" s="70"/>
      <c r="BM47" s="70"/>
      <c r="BN47" s="70"/>
      <c r="BO47" s="70"/>
      <c r="BP47" s="70"/>
      <c r="BQ47" s="70"/>
    </row>
    <row r="48" spans="1:92" ht="14.25" customHeight="1" thickTop="1" x14ac:dyDescent="0.15">
      <c r="B48" s="280" t="s">
        <v>82</v>
      </c>
      <c r="C48" s="281"/>
      <c r="D48" s="281"/>
      <c r="E48" s="281"/>
      <c r="F48" s="281"/>
      <c r="G48" s="281"/>
      <c r="H48" s="281"/>
      <c r="I48" s="281"/>
      <c r="J48" s="281"/>
      <c r="K48" s="281"/>
      <c r="L48" s="281"/>
      <c r="M48" s="281"/>
      <c r="N48" s="281"/>
      <c r="O48" s="281"/>
      <c r="P48" s="281"/>
      <c r="Q48" s="281"/>
      <c r="R48" s="281"/>
      <c r="S48" s="281"/>
      <c r="T48" s="281"/>
      <c r="U48" s="282"/>
      <c r="V48" s="349" t="s">
        <v>103</v>
      </c>
      <c r="W48" s="350"/>
      <c r="X48" s="350"/>
      <c r="Y48" s="350"/>
      <c r="Z48" s="350"/>
      <c r="AA48" s="350"/>
      <c r="AB48" s="350"/>
      <c r="AC48" s="350"/>
      <c r="AD48" s="350"/>
      <c r="AE48" s="350"/>
      <c r="AF48" s="350"/>
      <c r="AG48" s="350"/>
      <c r="AH48" s="350"/>
      <c r="AI48" s="350"/>
      <c r="AJ48" s="350"/>
      <c r="AK48" s="350"/>
      <c r="AL48" s="350"/>
      <c r="AM48" s="350"/>
      <c r="AN48" s="350"/>
      <c r="AO48" s="350"/>
      <c r="AP48" s="350"/>
      <c r="AQ48" s="351"/>
    </row>
    <row r="49" spans="1:69" ht="14.25" customHeight="1" thickBot="1" x14ac:dyDescent="0.2">
      <c r="B49" s="283"/>
      <c r="C49" s="284"/>
      <c r="D49" s="284"/>
      <c r="E49" s="284"/>
      <c r="F49" s="284"/>
      <c r="G49" s="284"/>
      <c r="H49" s="284"/>
      <c r="I49" s="284"/>
      <c r="J49" s="284"/>
      <c r="K49" s="284"/>
      <c r="L49" s="284"/>
      <c r="M49" s="284"/>
      <c r="N49" s="284"/>
      <c r="O49" s="284"/>
      <c r="P49" s="284"/>
      <c r="Q49" s="284"/>
      <c r="R49" s="284"/>
      <c r="S49" s="284"/>
      <c r="T49" s="284"/>
      <c r="U49" s="285"/>
      <c r="V49" s="352"/>
      <c r="W49" s="353"/>
      <c r="X49" s="353"/>
      <c r="Y49" s="353"/>
      <c r="Z49" s="353"/>
      <c r="AA49" s="353"/>
      <c r="AB49" s="353"/>
      <c r="AC49" s="353"/>
      <c r="AD49" s="353"/>
      <c r="AE49" s="353"/>
      <c r="AF49" s="353"/>
      <c r="AG49" s="353"/>
      <c r="AH49" s="353"/>
      <c r="AI49" s="353"/>
      <c r="AJ49" s="353"/>
      <c r="AK49" s="353"/>
      <c r="AL49" s="353"/>
      <c r="AM49" s="353"/>
      <c r="AN49" s="353"/>
      <c r="AO49" s="353"/>
      <c r="AP49" s="353"/>
      <c r="AQ49" s="354"/>
    </row>
    <row r="50" spans="1:69" ht="29.25" customHeight="1" thickTop="1" thickBot="1" x14ac:dyDescent="0.2">
      <c r="A50" s="13" t="s">
        <v>126</v>
      </c>
      <c r="B50" s="80"/>
      <c r="C50" s="80"/>
      <c r="D50" s="80"/>
      <c r="E50" s="80"/>
      <c r="F50" s="80"/>
      <c r="G50" s="80"/>
      <c r="H50" s="80"/>
      <c r="I50" s="80"/>
      <c r="J50" s="80"/>
      <c r="K50" s="80"/>
      <c r="L50" s="80"/>
      <c r="M50" s="80"/>
      <c r="N50" s="80"/>
      <c r="O50" s="80"/>
      <c r="P50" s="80"/>
      <c r="Q50" s="80"/>
      <c r="R50" s="80"/>
      <c r="S50" s="80"/>
      <c r="T50" s="80"/>
      <c r="U50" s="80"/>
      <c r="V50" s="316" t="s">
        <v>97</v>
      </c>
      <c r="W50" s="317"/>
      <c r="X50" s="317"/>
      <c r="Y50" s="318"/>
      <c r="Z50" s="345" t="s">
        <v>108</v>
      </c>
      <c r="AA50" s="346"/>
      <c r="AB50" s="346"/>
      <c r="AC50" s="346"/>
      <c r="AD50" s="347"/>
      <c r="AE50" s="347"/>
      <c r="AF50" s="347"/>
      <c r="AG50" s="347"/>
      <c r="AH50" s="347"/>
      <c r="AI50" s="348" t="s">
        <v>109</v>
      </c>
      <c r="AJ50" s="348"/>
      <c r="AK50" s="355"/>
      <c r="AL50" s="355"/>
      <c r="AM50" s="355"/>
      <c r="AN50" s="355"/>
      <c r="AO50" s="355"/>
      <c r="AP50" s="355"/>
      <c r="AQ50" s="356"/>
    </row>
    <row r="51" spans="1:69" ht="15" customHeight="1" thickTop="1" x14ac:dyDescent="0.15">
      <c r="A51" s="8"/>
      <c r="B51" s="14" t="s">
        <v>49</v>
      </c>
      <c r="C51" s="12" t="s">
        <v>0</v>
      </c>
      <c r="D51" s="1"/>
      <c r="E51" s="1"/>
      <c r="F51" s="1"/>
      <c r="G51" s="1"/>
      <c r="H51" s="1"/>
      <c r="I51" s="1"/>
      <c r="J51" s="1"/>
      <c r="K51" s="10"/>
      <c r="L51" s="10"/>
      <c r="M51" s="10"/>
      <c r="N51" s="10"/>
      <c r="O51" s="10"/>
      <c r="P51" s="10"/>
      <c r="Q51" s="10"/>
      <c r="R51" s="10"/>
      <c r="S51" s="10"/>
      <c r="T51" s="10"/>
      <c r="U51" s="10"/>
      <c r="V51" s="86"/>
      <c r="W51" s="86"/>
      <c r="X51" s="86"/>
      <c r="Y51" s="86"/>
      <c r="Z51" s="86"/>
      <c r="AA51" s="86"/>
      <c r="AB51" s="86"/>
      <c r="AC51" s="86"/>
      <c r="AD51" s="86"/>
      <c r="AE51" s="86"/>
      <c r="AF51" s="86"/>
      <c r="AG51" s="86"/>
      <c r="AH51" s="10"/>
      <c r="AI51" s="10"/>
      <c r="AJ51" s="8"/>
      <c r="AK51" s="8"/>
      <c r="AL51" s="6"/>
      <c r="AM51" s="8"/>
      <c r="AN51" s="8"/>
      <c r="AO51" s="8"/>
      <c r="AP51" s="286"/>
      <c r="AQ51" s="286"/>
    </row>
    <row r="52" spans="1:69" ht="19.5" customHeight="1" x14ac:dyDescent="0.15">
      <c r="A52" s="8"/>
      <c r="B52" s="12" t="s">
        <v>120</v>
      </c>
      <c r="C52" s="12"/>
      <c r="D52" s="12"/>
      <c r="E52" s="12"/>
      <c r="F52" s="12"/>
      <c r="G52" s="12"/>
      <c r="H52" s="12"/>
      <c r="I52" s="11"/>
      <c r="J52" s="1"/>
      <c r="K52" s="10"/>
      <c r="L52" s="10"/>
      <c r="M52" s="10"/>
      <c r="N52" s="10"/>
      <c r="O52" s="10"/>
      <c r="P52" s="10"/>
      <c r="Q52" s="10"/>
      <c r="R52" s="10"/>
      <c r="S52" s="10"/>
      <c r="T52" s="10"/>
      <c r="U52" s="10"/>
      <c r="V52" s="10"/>
      <c r="W52" s="86"/>
      <c r="X52" s="86"/>
      <c r="Y52" s="86"/>
      <c r="Z52" s="86"/>
      <c r="AA52" s="86"/>
      <c r="AB52" s="86"/>
      <c r="AC52" s="86"/>
      <c r="AD52" s="86"/>
      <c r="AE52" s="86"/>
      <c r="AF52" s="86"/>
      <c r="AG52" s="86"/>
      <c r="AH52" s="86"/>
      <c r="AI52" s="86"/>
      <c r="AJ52" s="86"/>
      <c r="AK52" s="86"/>
      <c r="AL52" s="86"/>
      <c r="AM52" s="86"/>
      <c r="AN52" s="86"/>
      <c r="AO52" s="86"/>
      <c r="AP52" s="287"/>
      <c r="AQ52" s="287"/>
      <c r="AT52" s="97"/>
      <c r="AU52" s="97"/>
      <c r="AV52" s="97"/>
    </row>
    <row r="53" spans="1:69" s="95" customFormat="1" ht="26.25" customHeight="1" x14ac:dyDescent="0.15">
      <c r="A53" s="8"/>
      <c r="B53" s="288" t="s">
        <v>1</v>
      </c>
      <c r="C53" s="278"/>
      <c r="D53" s="278"/>
      <c r="E53" s="278"/>
      <c r="F53" s="278"/>
      <c r="G53" s="278"/>
      <c r="H53" s="278"/>
      <c r="I53" s="278"/>
      <c r="J53" s="277" t="s">
        <v>50</v>
      </c>
      <c r="K53" s="278"/>
      <c r="L53" s="278"/>
      <c r="M53" s="278"/>
      <c r="N53" s="278"/>
      <c r="O53" s="278"/>
      <c r="P53" s="278"/>
      <c r="Q53" s="278"/>
      <c r="R53" s="289"/>
      <c r="S53" s="277" t="s">
        <v>2</v>
      </c>
      <c r="T53" s="278"/>
      <c r="U53" s="279"/>
      <c r="V53" s="275" t="s">
        <v>76</v>
      </c>
      <c r="W53" s="275"/>
      <c r="X53" s="275"/>
      <c r="Y53" s="275"/>
      <c r="Z53" s="275"/>
      <c r="AA53" s="276"/>
      <c r="AB53" s="291" t="s">
        <v>78</v>
      </c>
      <c r="AC53" s="292"/>
      <c r="AD53" s="292"/>
      <c r="AE53" s="292"/>
      <c r="AF53" s="292"/>
      <c r="AG53" s="292"/>
      <c r="AH53" s="292"/>
      <c r="AI53" s="292"/>
      <c r="AJ53" s="292"/>
      <c r="AK53" s="292"/>
      <c r="AL53" s="292"/>
      <c r="AM53" s="292"/>
      <c r="AN53" s="292"/>
      <c r="AO53" s="292"/>
      <c r="AP53" s="292"/>
      <c r="AQ53" s="293"/>
      <c r="BE53" s="70"/>
      <c r="BF53" s="70"/>
      <c r="BG53" s="70"/>
      <c r="BH53" s="70"/>
      <c r="BI53" s="70"/>
      <c r="BJ53" s="70"/>
      <c r="BK53" s="70"/>
      <c r="BL53" s="70"/>
      <c r="BM53" s="70"/>
      <c r="BN53" s="70"/>
      <c r="BO53" s="70"/>
      <c r="BP53" s="70"/>
      <c r="BQ53" s="70"/>
    </row>
    <row r="54" spans="1:69" ht="24.95" customHeight="1" x14ac:dyDescent="0.15">
      <c r="A54" s="43"/>
      <c r="B54" s="125" t="s">
        <v>136</v>
      </c>
      <c r="C54" s="126"/>
      <c r="D54" s="126"/>
      <c r="E54" s="126"/>
      <c r="F54" s="126"/>
      <c r="G54" s="126"/>
      <c r="H54" s="126"/>
      <c r="I54" s="126"/>
      <c r="J54" s="116" t="str">
        <f>IF(AND($B54&lt;&gt;"",$B54&lt;&gt;"　"),"い","")</f>
        <v/>
      </c>
      <c r="K54" s="117"/>
      <c r="L54" s="117"/>
      <c r="M54" s="117"/>
      <c r="N54" s="117"/>
      <c r="O54" s="117"/>
      <c r="P54" s="117"/>
      <c r="Q54" s="117"/>
      <c r="R54" s="118"/>
      <c r="S54" s="119"/>
      <c r="T54" s="120"/>
      <c r="U54" s="121"/>
      <c r="V54" s="122"/>
      <c r="W54" s="123"/>
      <c r="X54" s="123"/>
      <c r="Y54" s="123"/>
      <c r="Z54" s="123"/>
      <c r="AA54" s="124"/>
      <c r="AB54" s="113"/>
      <c r="AC54" s="114"/>
      <c r="AD54" s="114"/>
      <c r="AE54" s="114"/>
      <c r="AF54" s="114"/>
      <c r="AG54" s="114"/>
      <c r="AH54" s="114"/>
      <c r="AI54" s="114"/>
      <c r="AJ54" s="114"/>
      <c r="AK54" s="114"/>
      <c r="AL54" s="114"/>
      <c r="AM54" s="114"/>
      <c r="AN54" s="114"/>
      <c r="AO54" s="114"/>
      <c r="AP54" s="114"/>
      <c r="AQ54" s="115"/>
      <c r="AY54" s="23"/>
      <c r="AZ54" s="23"/>
      <c r="BA54" s="23"/>
    </row>
    <row r="55" spans="1:69" ht="24.95" customHeight="1" x14ac:dyDescent="0.15">
      <c r="A55" s="43"/>
      <c r="B55" s="125" t="s">
        <v>136</v>
      </c>
      <c r="C55" s="126"/>
      <c r="D55" s="126"/>
      <c r="E55" s="126"/>
      <c r="F55" s="126"/>
      <c r="G55" s="126"/>
      <c r="H55" s="126"/>
      <c r="I55" s="126"/>
      <c r="J55" s="116" t="str">
        <f t="shared" ref="J55:J57" si="0">IF(AND($B55&lt;&gt;"",$B55&lt;&gt;"　"),"い","")</f>
        <v/>
      </c>
      <c r="K55" s="117"/>
      <c r="L55" s="117"/>
      <c r="M55" s="117"/>
      <c r="N55" s="117"/>
      <c r="O55" s="117"/>
      <c r="P55" s="117"/>
      <c r="Q55" s="117"/>
      <c r="R55" s="118"/>
      <c r="S55" s="119"/>
      <c r="T55" s="120"/>
      <c r="U55" s="121"/>
      <c r="V55" s="122"/>
      <c r="W55" s="123"/>
      <c r="X55" s="123"/>
      <c r="Y55" s="123"/>
      <c r="Z55" s="123"/>
      <c r="AA55" s="124"/>
      <c r="AB55" s="113"/>
      <c r="AC55" s="114"/>
      <c r="AD55" s="114"/>
      <c r="AE55" s="114"/>
      <c r="AF55" s="114"/>
      <c r="AG55" s="114"/>
      <c r="AH55" s="114"/>
      <c r="AI55" s="114"/>
      <c r="AJ55" s="114"/>
      <c r="AK55" s="114"/>
      <c r="AL55" s="114"/>
      <c r="AM55" s="114"/>
      <c r="AN55" s="114"/>
      <c r="AO55" s="114"/>
      <c r="AP55" s="114"/>
      <c r="AQ55" s="115"/>
      <c r="AY55" s="23"/>
      <c r="AZ55" s="23"/>
      <c r="BA55" s="23"/>
    </row>
    <row r="56" spans="1:69" ht="24.95" customHeight="1" x14ac:dyDescent="0.15">
      <c r="A56" s="43"/>
      <c r="B56" s="125" t="s">
        <v>136</v>
      </c>
      <c r="C56" s="126"/>
      <c r="D56" s="126"/>
      <c r="E56" s="126"/>
      <c r="F56" s="126"/>
      <c r="G56" s="126"/>
      <c r="H56" s="126"/>
      <c r="I56" s="126"/>
      <c r="J56" s="116" t="str">
        <f t="shared" si="0"/>
        <v/>
      </c>
      <c r="K56" s="117"/>
      <c r="L56" s="117"/>
      <c r="M56" s="117"/>
      <c r="N56" s="117"/>
      <c r="O56" s="117"/>
      <c r="P56" s="117"/>
      <c r="Q56" s="117"/>
      <c r="R56" s="118"/>
      <c r="S56" s="119"/>
      <c r="T56" s="120"/>
      <c r="U56" s="121"/>
      <c r="V56" s="122"/>
      <c r="W56" s="123"/>
      <c r="X56" s="123"/>
      <c r="Y56" s="123"/>
      <c r="Z56" s="123"/>
      <c r="AA56" s="124"/>
      <c r="AB56" s="113"/>
      <c r="AC56" s="114"/>
      <c r="AD56" s="114"/>
      <c r="AE56" s="114"/>
      <c r="AF56" s="114"/>
      <c r="AG56" s="114"/>
      <c r="AH56" s="114"/>
      <c r="AI56" s="114"/>
      <c r="AJ56" s="114"/>
      <c r="AK56" s="114"/>
      <c r="AL56" s="114"/>
      <c r="AM56" s="114"/>
      <c r="AN56" s="114"/>
      <c r="AO56" s="114"/>
      <c r="AP56" s="114"/>
      <c r="AQ56" s="115"/>
      <c r="AY56" s="23"/>
      <c r="AZ56" s="23"/>
      <c r="BA56" s="23"/>
    </row>
    <row r="57" spans="1:69" ht="24.95" customHeight="1" x14ac:dyDescent="0.15">
      <c r="A57" s="43"/>
      <c r="B57" s="125" t="s">
        <v>136</v>
      </c>
      <c r="C57" s="126"/>
      <c r="D57" s="126"/>
      <c r="E57" s="126"/>
      <c r="F57" s="126"/>
      <c r="G57" s="126"/>
      <c r="H57" s="126"/>
      <c r="I57" s="126"/>
      <c r="J57" s="116" t="str">
        <f t="shared" si="0"/>
        <v/>
      </c>
      <c r="K57" s="117"/>
      <c r="L57" s="117"/>
      <c r="M57" s="117"/>
      <c r="N57" s="117"/>
      <c r="O57" s="117"/>
      <c r="P57" s="117"/>
      <c r="Q57" s="117"/>
      <c r="R57" s="118"/>
      <c r="S57" s="119"/>
      <c r="T57" s="120"/>
      <c r="U57" s="121"/>
      <c r="V57" s="122"/>
      <c r="W57" s="123"/>
      <c r="X57" s="123"/>
      <c r="Y57" s="123"/>
      <c r="Z57" s="123"/>
      <c r="AA57" s="124"/>
      <c r="AB57" s="113"/>
      <c r="AC57" s="114"/>
      <c r="AD57" s="114"/>
      <c r="AE57" s="114"/>
      <c r="AF57" s="114"/>
      <c r="AG57" s="114"/>
      <c r="AH57" s="114"/>
      <c r="AI57" s="114"/>
      <c r="AJ57" s="114"/>
      <c r="AK57" s="114"/>
      <c r="AL57" s="114"/>
      <c r="AM57" s="114"/>
      <c r="AN57" s="114"/>
      <c r="AO57" s="114"/>
      <c r="AP57" s="114"/>
      <c r="AQ57" s="115"/>
      <c r="AY57" s="23"/>
      <c r="AZ57" s="23"/>
      <c r="BA57" s="23"/>
    </row>
    <row r="58" spans="1:69" ht="8.25" customHeight="1" x14ac:dyDescent="0.15">
      <c r="A58" s="86"/>
      <c r="B58" s="86"/>
      <c r="C58" s="86"/>
      <c r="D58" s="86"/>
      <c r="E58" s="86"/>
      <c r="F58" s="86"/>
      <c r="G58" s="86"/>
      <c r="H58" s="86"/>
      <c r="I58" s="86"/>
      <c r="J58" s="86"/>
      <c r="K58" s="86"/>
      <c r="L58" s="86"/>
      <c r="M58" s="86"/>
      <c r="N58" s="86"/>
      <c r="O58" s="86"/>
      <c r="P58" s="86"/>
      <c r="Q58" s="86"/>
      <c r="R58" s="86"/>
      <c r="S58" s="86"/>
      <c r="T58" s="86"/>
      <c r="U58" s="86"/>
      <c r="V58" s="87"/>
      <c r="W58" s="87"/>
      <c r="X58" s="87"/>
      <c r="Y58" s="87"/>
      <c r="Z58" s="87"/>
      <c r="AA58" s="87"/>
      <c r="AB58" s="87"/>
      <c r="AC58" s="87"/>
      <c r="AD58" s="87"/>
      <c r="AE58" s="87"/>
      <c r="AF58" s="87"/>
      <c r="AG58" s="87"/>
      <c r="AH58" s="87"/>
      <c r="AI58" s="87"/>
      <c r="AJ58" s="87"/>
      <c r="AK58" s="87"/>
      <c r="AL58" s="87"/>
      <c r="AM58" s="87"/>
      <c r="AN58" s="87"/>
      <c r="AO58" s="87"/>
      <c r="AP58" s="70"/>
      <c r="AQ58" s="70"/>
    </row>
    <row r="59" spans="1:69" s="95" customFormat="1" ht="15" customHeight="1" x14ac:dyDescent="0.15">
      <c r="A59" s="43"/>
      <c r="B59" s="12" t="s">
        <v>3</v>
      </c>
      <c r="C59" s="10"/>
      <c r="D59" s="10"/>
      <c r="E59" s="10"/>
      <c r="F59" s="10"/>
      <c r="G59" s="10"/>
      <c r="H59" s="10"/>
      <c r="I59" s="10"/>
      <c r="J59" s="10"/>
      <c r="K59" s="10"/>
      <c r="L59" s="10"/>
      <c r="M59" s="10"/>
      <c r="N59" s="10"/>
      <c r="O59" s="8"/>
      <c r="P59" s="8"/>
      <c r="Q59" s="6"/>
      <c r="R59" s="8"/>
      <c r="S59" s="8"/>
      <c r="T59" s="8"/>
      <c r="U59" s="8"/>
      <c r="V59" s="16"/>
      <c r="W59" s="70"/>
      <c r="X59" s="70"/>
      <c r="Y59" s="70"/>
      <c r="Z59" s="70"/>
      <c r="AA59" s="70"/>
      <c r="AB59" s="70"/>
      <c r="AC59" s="70"/>
      <c r="AD59" s="70"/>
      <c r="AE59" s="70"/>
      <c r="AF59" s="70"/>
      <c r="AG59" s="70"/>
      <c r="AH59" s="70"/>
      <c r="AI59" s="70"/>
      <c r="AJ59" s="70"/>
      <c r="AK59" s="70"/>
      <c r="AL59" s="70"/>
      <c r="AM59" s="70"/>
      <c r="AN59" s="70"/>
      <c r="AO59" s="70"/>
      <c r="AP59" s="110"/>
      <c r="AQ59" s="110"/>
      <c r="AY59" s="102"/>
      <c r="AZ59" s="102"/>
      <c r="BA59" s="102"/>
      <c r="BE59" s="70"/>
      <c r="BF59" s="70"/>
      <c r="BG59" s="70"/>
      <c r="BH59" s="70"/>
      <c r="BI59" s="70"/>
      <c r="BJ59" s="70"/>
      <c r="BK59" s="70"/>
      <c r="BL59" s="70"/>
      <c r="BM59" s="70"/>
      <c r="BN59" s="70"/>
      <c r="BO59" s="70"/>
      <c r="BP59" s="70"/>
      <c r="BQ59" s="70"/>
    </row>
    <row r="60" spans="1:69" s="95" customFormat="1" ht="14.25" x14ac:dyDescent="0.15">
      <c r="A60" s="70"/>
      <c r="B60" s="173" t="s">
        <v>127</v>
      </c>
      <c r="C60" s="173"/>
      <c r="D60" s="173"/>
      <c r="E60" s="173"/>
      <c r="F60" s="173"/>
      <c r="G60" s="173"/>
      <c r="H60" s="173"/>
      <c r="I60" s="173"/>
      <c r="J60" s="173" t="s">
        <v>4</v>
      </c>
      <c r="K60" s="173"/>
      <c r="L60" s="173"/>
      <c r="M60" s="173"/>
      <c r="N60" s="173"/>
      <c r="O60" s="173"/>
      <c r="P60" s="173" t="s">
        <v>5</v>
      </c>
      <c r="Q60" s="173"/>
      <c r="R60" s="173"/>
      <c r="S60" s="173"/>
      <c r="T60" s="173"/>
      <c r="U60" s="329"/>
      <c r="V60" s="276" t="s">
        <v>76</v>
      </c>
      <c r="W60" s="290"/>
      <c r="X60" s="290"/>
      <c r="Y60" s="290"/>
      <c r="Z60" s="290"/>
      <c r="AA60" s="290"/>
      <c r="AB60" s="421" t="s">
        <v>78</v>
      </c>
      <c r="AC60" s="422"/>
      <c r="AD60" s="422"/>
      <c r="AE60" s="422"/>
      <c r="AF60" s="422"/>
      <c r="AG60" s="422"/>
      <c r="AH60" s="422"/>
      <c r="AI60" s="422"/>
      <c r="AJ60" s="422"/>
      <c r="AK60" s="422"/>
      <c r="AL60" s="422"/>
      <c r="AM60" s="423"/>
      <c r="AN60" s="419" t="s">
        <v>84</v>
      </c>
      <c r="AO60" s="420"/>
      <c r="AP60" s="419" t="s">
        <v>83</v>
      </c>
      <c r="AQ60" s="420"/>
      <c r="BE60" s="70"/>
      <c r="BF60" s="70"/>
      <c r="BG60" s="70"/>
      <c r="BH60" s="70"/>
      <c r="BI60" s="70"/>
      <c r="BJ60" s="70"/>
      <c r="BK60" s="70"/>
      <c r="BL60" s="70"/>
      <c r="BM60" s="70"/>
      <c r="BN60" s="70"/>
      <c r="BO60" s="70"/>
      <c r="BP60" s="70"/>
      <c r="BQ60" s="70"/>
    </row>
    <row r="61" spans="1:69" s="95" customFormat="1" ht="14.25" customHeight="1" x14ac:dyDescent="0.15">
      <c r="A61" s="70"/>
      <c r="B61" s="173"/>
      <c r="C61" s="173"/>
      <c r="D61" s="173"/>
      <c r="E61" s="173"/>
      <c r="F61" s="173"/>
      <c r="G61" s="173"/>
      <c r="H61" s="173"/>
      <c r="I61" s="173"/>
      <c r="J61" s="417" t="s">
        <v>128</v>
      </c>
      <c r="K61" s="417"/>
      <c r="L61" s="417"/>
      <c r="M61" s="417"/>
      <c r="N61" s="417"/>
      <c r="O61" s="417"/>
      <c r="P61" s="417" t="s">
        <v>128</v>
      </c>
      <c r="Q61" s="417"/>
      <c r="R61" s="417"/>
      <c r="S61" s="417"/>
      <c r="T61" s="417"/>
      <c r="U61" s="418"/>
      <c r="V61" s="276"/>
      <c r="W61" s="290"/>
      <c r="X61" s="290"/>
      <c r="Y61" s="290"/>
      <c r="Z61" s="290"/>
      <c r="AA61" s="290"/>
      <c r="AB61" s="424"/>
      <c r="AC61" s="425"/>
      <c r="AD61" s="425"/>
      <c r="AE61" s="425"/>
      <c r="AF61" s="425"/>
      <c r="AG61" s="425"/>
      <c r="AH61" s="425"/>
      <c r="AI61" s="425"/>
      <c r="AJ61" s="425"/>
      <c r="AK61" s="425"/>
      <c r="AL61" s="425"/>
      <c r="AM61" s="426"/>
      <c r="AN61" s="419" t="s">
        <v>90</v>
      </c>
      <c r="AO61" s="420"/>
      <c r="AP61" s="419" t="s">
        <v>90</v>
      </c>
      <c r="AQ61" s="420"/>
      <c r="BE61" s="70"/>
      <c r="BF61" s="70"/>
      <c r="BG61" s="70"/>
      <c r="BH61" s="70"/>
      <c r="BI61" s="70"/>
      <c r="BJ61" s="70"/>
      <c r="BK61" s="70"/>
      <c r="BL61" s="70"/>
      <c r="BM61" s="70"/>
      <c r="BN61" s="70"/>
      <c r="BO61" s="70"/>
      <c r="BP61" s="70"/>
      <c r="BQ61" s="70"/>
    </row>
    <row r="62" spans="1:69" s="95" customFormat="1" ht="21.95" customHeight="1" x14ac:dyDescent="0.15">
      <c r="A62" s="70"/>
      <c r="B62" s="327"/>
      <c r="C62" s="327"/>
      <c r="D62" s="327"/>
      <c r="E62" s="327"/>
      <c r="F62" s="327"/>
      <c r="G62" s="327"/>
      <c r="H62" s="327"/>
      <c r="I62" s="327"/>
      <c r="J62" s="209"/>
      <c r="K62" s="209"/>
      <c r="L62" s="209"/>
      <c r="M62" s="209"/>
      <c r="N62" s="209"/>
      <c r="O62" s="209"/>
      <c r="P62" s="209"/>
      <c r="Q62" s="209"/>
      <c r="R62" s="209"/>
      <c r="S62" s="209"/>
      <c r="T62" s="209"/>
      <c r="U62" s="406"/>
      <c r="V62" s="124"/>
      <c r="W62" s="209"/>
      <c r="X62" s="209"/>
      <c r="Y62" s="209"/>
      <c r="Z62" s="209"/>
      <c r="AA62" s="209"/>
      <c r="AB62" s="401"/>
      <c r="AC62" s="402"/>
      <c r="AD62" s="402"/>
      <c r="AE62" s="402"/>
      <c r="AF62" s="402"/>
      <c r="AG62" s="402"/>
      <c r="AH62" s="402"/>
      <c r="AI62" s="402"/>
      <c r="AJ62" s="402"/>
      <c r="AK62" s="402"/>
      <c r="AL62" s="402"/>
      <c r="AM62" s="403"/>
      <c r="AN62" s="396"/>
      <c r="AO62" s="397"/>
      <c r="AP62" s="396"/>
      <c r="AQ62" s="397"/>
      <c r="BE62" s="70"/>
      <c r="BF62" s="70"/>
      <c r="BG62" s="70"/>
      <c r="BH62" s="70"/>
      <c r="BI62" s="70"/>
      <c r="BJ62" s="70"/>
      <c r="BK62" s="70"/>
      <c r="BL62" s="70"/>
      <c r="BM62" s="70"/>
      <c r="BN62" s="70"/>
      <c r="BO62" s="70"/>
      <c r="BP62" s="70"/>
      <c r="BQ62" s="70"/>
    </row>
    <row r="63" spans="1:69" s="95" customFormat="1" ht="21.95" customHeight="1" x14ac:dyDescent="0.15">
      <c r="A63" s="70"/>
      <c r="B63" s="327"/>
      <c r="C63" s="327"/>
      <c r="D63" s="327"/>
      <c r="E63" s="327"/>
      <c r="F63" s="327"/>
      <c r="G63" s="327"/>
      <c r="H63" s="327"/>
      <c r="I63" s="327"/>
      <c r="J63" s="407"/>
      <c r="K63" s="408"/>
      <c r="L63" s="408"/>
      <c r="M63" s="408"/>
      <c r="N63" s="408"/>
      <c r="O63" s="408"/>
      <c r="P63" s="407"/>
      <c r="Q63" s="408"/>
      <c r="R63" s="408"/>
      <c r="S63" s="408"/>
      <c r="T63" s="408"/>
      <c r="U63" s="408"/>
      <c r="V63" s="330"/>
      <c r="W63" s="209"/>
      <c r="X63" s="209"/>
      <c r="Y63" s="209"/>
      <c r="Z63" s="209"/>
      <c r="AA63" s="209"/>
      <c r="AB63" s="401"/>
      <c r="AC63" s="402"/>
      <c r="AD63" s="402"/>
      <c r="AE63" s="402"/>
      <c r="AF63" s="402"/>
      <c r="AG63" s="402"/>
      <c r="AH63" s="402"/>
      <c r="AI63" s="402"/>
      <c r="AJ63" s="402"/>
      <c r="AK63" s="402"/>
      <c r="AL63" s="402"/>
      <c r="AM63" s="403"/>
      <c r="AN63" s="396"/>
      <c r="AO63" s="397"/>
      <c r="AP63" s="396"/>
      <c r="AQ63" s="397"/>
      <c r="BE63" s="70"/>
      <c r="BF63" s="70"/>
      <c r="BG63" s="70"/>
      <c r="BH63" s="70"/>
      <c r="BI63" s="70"/>
      <c r="BJ63" s="70"/>
      <c r="BK63" s="70"/>
      <c r="BL63" s="70"/>
      <c r="BM63" s="70"/>
      <c r="BN63" s="70"/>
      <c r="BO63" s="70"/>
      <c r="BP63" s="70"/>
      <c r="BQ63" s="70"/>
    </row>
    <row r="64" spans="1:69" ht="4.5" customHeight="1" x14ac:dyDescent="0.15">
      <c r="A64" s="86"/>
      <c r="B64" s="86"/>
      <c r="C64" s="86"/>
      <c r="D64" s="86"/>
      <c r="E64" s="86"/>
      <c r="F64" s="86"/>
      <c r="G64" s="86"/>
      <c r="H64" s="86"/>
      <c r="I64" s="86"/>
      <c r="J64" s="86"/>
      <c r="K64" s="86"/>
      <c r="L64" s="86"/>
      <c r="M64" s="86"/>
      <c r="N64" s="86"/>
      <c r="O64" s="86"/>
      <c r="P64" s="86"/>
      <c r="Q64" s="86"/>
      <c r="R64" s="86"/>
      <c r="S64" s="86"/>
      <c r="T64" s="86"/>
      <c r="U64" s="86"/>
      <c r="V64" s="87"/>
      <c r="W64" s="87"/>
      <c r="X64" s="87"/>
      <c r="Y64" s="87"/>
      <c r="Z64" s="87"/>
      <c r="AA64" s="87"/>
      <c r="AB64" s="87"/>
      <c r="AC64" s="87"/>
      <c r="AD64" s="87"/>
      <c r="AE64" s="87"/>
      <c r="AF64" s="87"/>
      <c r="AG64" s="87"/>
      <c r="AH64" s="87"/>
      <c r="AI64" s="87"/>
      <c r="AJ64" s="87"/>
      <c r="AK64" s="87"/>
      <c r="AL64" s="87"/>
      <c r="AM64" s="87"/>
      <c r="AN64" s="87"/>
      <c r="AO64" s="87"/>
      <c r="AP64" s="70"/>
      <c r="AQ64" s="70"/>
    </row>
    <row r="65" spans="1:69" s="95" customFormat="1" ht="15" customHeight="1" x14ac:dyDescent="0.15">
      <c r="A65" s="70"/>
      <c r="B65" s="12" t="s">
        <v>129</v>
      </c>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70"/>
      <c r="AD65" s="70"/>
      <c r="AE65" s="70"/>
      <c r="AF65" s="70"/>
      <c r="AG65" s="70"/>
      <c r="AH65" s="70"/>
      <c r="AI65" s="70"/>
      <c r="AJ65" s="70"/>
      <c r="AK65" s="70"/>
      <c r="AL65" s="70"/>
      <c r="AM65" s="70"/>
      <c r="AN65" s="70"/>
      <c r="AO65" s="70"/>
      <c r="AP65" s="110"/>
      <c r="AQ65" s="110"/>
      <c r="BE65" s="70"/>
      <c r="BF65" s="70"/>
      <c r="BG65" s="70"/>
      <c r="BH65" s="70"/>
      <c r="BI65" s="70"/>
      <c r="BJ65" s="70"/>
      <c r="BK65" s="70"/>
      <c r="BL65" s="70"/>
      <c r="BM65" s="70"/>
      <c r="BN65" s="70"/>
      <c r="BO65" s="70"/>
      <c r="BP65" s="70"/>
      <c r="BQ65" s="70"/>
    </row>
    <row r="66" spans="1:69" s="95" customFormat="1" ht="36.75" customHeight="1" x14ac:dyDescent="0.15">
      <c r="A66" s="70"/>
      <c r="B66" s="294" t="s">
        <v>6</v>
      </c>
      <c r="C66" s="295"/>
      <c r="D66" s="410" t="s">
        <v>7</v>
      </c>
      <c r="E66" s="410"/>
      <c r="F66" s="410"/>
      <c r="G66" s="410"/>
      <c r="H66" s="411" t="s">
        <v>8</v>
      </c>
      <c r="I66" s="411"/>
      <c r="J66" s="411"/>
      <c r="K66" s="411"/>
      <c r="L66" s="411"/>
      <c r="M66" s="411"/>
      <c r="N66" s="411"/>
      <c r="O66" s="411"/>
      <c r="P66" s="392" t="s">
        <v>9</v>
      </c>
      <c r="Q66" s="392"/>
      <c r="R66" s="393" t="s">
        <v>10</v>
      </c>
      <c r="S66" s="394"/>
      <c r="T66" s="294" t="s">
        <v>11</v>
      </c>
      <c r="U66" s="395"/>
      <c r="V66" s="275" t="s">
        <v>76</v>
      </c>
      <c r="W66" s="275"/>
      <c r="X66" s="275"/>
      <c r="Y66" s="275"/>
      <c r="Z66" s="275"/>
      <c r="AA66" s="276"/>
      <c r="AB66" s="291" t="s">
        <v>78</v>
      </c>
      <c r="AC66" s="292"/>
      <c r="AD66" s="292"/>
      <c r="AE66" s="292"/>
      <c r="AF66" s="292"/>
      <c r="AG66" s="292"/>
      <c r="AH66" s="292"/>
      <c r="AI66" s="292"/>
      <c r="AJ66" s="292"/>
      <c r="AK66" s="292"/>
      <c r="AL66" s="292"/>
      <c r="AM66" s="293"/>
      <c r="AN66" s="393" t="s">
        <v>10</v>
      </c>
      <c r="AO66" s="412"/>
      <c r="AP66" s="294" t="s">
        <v>11</v>
      </c>
      <c r="AQ66" s="295"/>
      <c r="BE66" s="70"/>
      <c r="BF66" s="70"/>
      <c r="BG66" s="70"/>
      <c r="BH66" s="70"/>
      <c r="BI66" s="70"/>
      <c r="BJ66" s="70"/>
      <c r="BK66" s="70"/>
      <c r="BL66" s="70"/>
      <c r="BM66" s="70"/>
      <c r="BN66" s="70"/>
      <c r="BO66" s="70"/>
      <c r="BP66" s="70"/>
      <c r="BQ66" s="70"/>
    </row>
    <row r="67" spans="1:69" s="95" customFormat="1" ht="21.95" customHeight="1" x14ac:dyDescent="0.15">
      <c r="A67" s="43"/>
      <c r="B67" s="215"/>
      <c r="C67" s="184"/>
      <c r="D67" s="215"/>
      <c r="E67" s="183"/>
      <c r="F67" s="183"/>
      <c r="G67" s="184"/>
      <c r="H67" s="399"/>
      <c r="I67" s="399"/>
      <c r="J67" s="399"/>
      <c r="K67" s="399"/>
      <c r="L67" s="399"/>
      <c r="M67" s="399"/>
      <c r="N67" s="399"/>
      <c r="O67" s="399"/>
      <c r="P67" s="327"/>
      <c r="Q67" s="327"/>
      <c r="R67" s="400"/>
      <c r="S67" s="400"/>
      <c r="T67" s="327"/>
      <c r="U67" s="328"/>
      <c r="V67" s="124"/>
      <c r="W67" s="209"/>
      <c r="X67" s="209"/>
      <c r="Y67" s="209"/>
      <c r="Z67" s="209"/>
      <c r="AA67" s="209"/>
      <c r="AB67" s="401"/>
      <c r="AC67" s="402"/>
      <c r="AD67" s="402"/>
      <c r="AE67" s="402"/>
      <c r="AF67" s="402"/>
      <c r="AG67" s="402"/>
      <c r="AH67" s="402"/>
      <c r="AI67" s="402"/>
      <c r="AJ67" s="402"/>
      <c r="AK67" s="402"/>
      <c r="AL67" s="402"/>
      <c r="AM67" s="403"/>
      <c r="AN67" s="396"/>
      <c r="AO67" s="398"/>
      <c r="AP67" s="273"/>
      <c r="AQ67" s="274"/>
      <c r="BE67" s="70"/>
      <c r="BF67" s="70"/>
      <c r="BG67" s="70"/>
      <c r="BH67" s="70"/>
      <c r="BI67" s="70"/>
      <c r="BJ67" s="70"/>
      <c r="BK67" s="70"/>
      <c r="BL67" s="70"/>
      <c r="BM67" s="70"/>
      <c r="BN67" s="70"/>
      <c r="BO67" s="70"/>
      <c r="BP67" s="70"/>
      <c r="BQ67" s="70"/>
    </row>
    <row r="68" spans="1:69" s="95" customFormat="1" ht="21.95" customHeight="1" x14ac:dyDescent="0.15">
      <c r="A68" s="43"/>
      <c r="B68" s="215"/>
      <c r="C68" s="184"/>
      <c r="D68" s="215"/>
      <c r="E68" s="183"/>
      <c r="F68" s="183"/>
      <c r="G68" s="184"/>
      <c r="H68" s="399"/>
      <c r="I68" s="399"/>
      <c r="J68" s="399"/>
      <c r="K68" s="399"/>
      <c r="L68" s="399"/>
      <c r="M68" s="399"/>
      <c r="N68" s="399"/>
      <c r="O68" s="399"/>
      <c r="P68" s="327"/>
      <c r="Q68" s="327"/>
      <c r="R68" s="409"/>
      <c r="S68" s="409"/>
      <c r="T68" s="327"/>
      <c r="U68" s="328"/>
      <c r="V68" s="124"/>
      <c r="W68" s="209"/>
      <c r="X68" s="209"/>
      <c r="Y68" s="209"/>
      <c r="Z68" s="209"/>
      <c r="AA68" s="209"/>
      <c r="AB68" s="401"/>
      <c r="AC68" s="402"/>
      <c r="AD68" s="402"/>
      <c r="AE68" s="402"/>
      <c r="AF68" s="402"/>
      <c r="AG68" s="402"/>
      <c r="AH68" s="402"/>
      <c r="AI68" s="402"/>
      <c r="AJ68" s="402"/>
      <c r="AK68" s="402"/>
      <c r="AL68" s="402"/>
      <c r="AM68" s="403"/>
      <c r="AN68" s="396"/>
      <c r="AO68" s="398"/>
      <c r="AP68" s="273"/>
      <c r="AQ68" s="274"/>
      <c r="BE68" s="70"/>
      <c r="BF68" s="70"/>
      <c r="BG68" s="70"/>
      <c r="BH68" s="70"/>
      <c r="BI68" s="70"/>
      <c r="BJ68" s="70"/>
      <c r="BK68" s="70"/>
      <c r="BL68" s="70"/>
      <c r="BM68" s="70"/>
      <c r="BN68" s="70"/>
      <c r="BO68" s="70"/>
      <c r="BP68" s="70"/>
      <c r="BQ68" s="70"/>
    </row>
    <row r="69" spans="1:69" ht="8.25" customHeight="1" x14ac:dyDescent="0.15">
      <c r="A69" s="86"/>
      <c r="B69" s="86"/>
      <c r="C69" s="86"/>
      <c r="D69" s="86"/>
      <c r="E69" s="86"/>
      <c r="F69" s="86"/>
      <c r="G69" s="86"/>
      <c r="H69" s="86"/>
      <c r="I69" s="86"/>
      <c r="J69" s="86"/>
      <c r="K69" s="86"/>
      <c r="L69" s="86"/>
      <c r="M69" s="86"/>
      <c r="N69" s="86"/>
      <c r="O69" s="86"/>
      <c r="P69" s="86"/>
      <c r="Q69" s="86"/>
      <c r="R69" s="86"/>
      <c r="S69" s="86"/>
      <c r="T69" s="86"/>
      <c r="U69" s="86"/>
      <c r="V69" s="87"/>
      <c r="W69" s="87"/>
      <c r="X69" s="87"/>
      <c r="Y69" s="87"/>
      <c r="Z69" s="87"/>
      <c r="AA69" s="87"/>
      <c r="AB69" s="87"/>
      <c r="AC69" s="87"/>
      <c r="AD69" s="87"/>
      <c r="AE69" s="87"/>
      <c r="AF69" s="87"/>
      <c r="AG69" s="87"/>
      <c r="AH69" s="87"/>
      <c r="AI69" s="87"/>
      <c r="AJ69" s="87"/>
      <c r="AK69" s="87"/>
      <c r="AL69" s="87"/>
      <c r="AM69" s="87"/>
      <c r="AN69" s="87"/>
      <c r="AO69" s="87"/>
      <c r="AP69" s="70"/>
      <c r="AQ69" s="70"/>
    </row>
    <row r="70" spans="1:69" ht="18" x14ac:dyDescent="0.15">
      <c r="A70" s="86"/>
      <c r="B70" s="19" t="s">
        <v>51</v>
      </c>
      <c r="C70" s="19" t="s">
        <v>95</v>
      </c>
      <c r="D70" s="8"/>
      <c r="E70" s="8"/>
      <c r="F70" s="8"/>
      <c r="G70" s="19"/>
      <c r="H70" s="45"/>
      <c r="I70" s="45"/>
      <c r="J70" s="45"/>
      <c r="K70" s="45"/>
      <c r="L70" s="45"/>
      <c r="M70" s="88"/>
      <c r="N70" s="88"/>
      <c r="O70" s="88"/>
      <c r="P70" s="88"/>
      <c r="Q70" s="88"/>
      <c r="R70" s="85"/>
      <c r="S70" s="45"/>
      <c r="T70" s="45"/>
      <c r="U70" s="45"/>
      <c r="V70" s="87"/>
      <c r="W70" s="87"/>
      <c r="X70" s="87"/>
      <c r="Y70" s="87"/>
      <c r="Z70" s="87"/>
      <c r="AA70" s="87"/>
      <c r="AB70" s="87"/>
      <c r="AC70" s="87"/>
      <c r="AD70" s="87"/>
      <c r="AE70" s="87"/>
      <c r="AF70" s="87"/>
      <c r="AG70" s="87"/>
      <c r="AH70" s="87"/>
      <c r="AI70" s="87"/>
      <c r="AJ70" s="87"/>
      <c r="AK70" s="87"/>
      <c r="AL70" s="87"/>
      <c r="AM70" s="87"/>
      <c r="AN70" s="87"/>
      <c r="AO70" s="87"/>
      <c r="AP70" s="70"/>
      <c r="AQ70" s="70"/>
      <c r="AT70" s="97"/>
      <c r="AU70" s="97"/>
      <c r="AV70" s="97"/>
    </row>
    <row r="71" spans="1:69" ht="31.5" customHeight="1" x14ac:dyDescent="0.15">
      <c r="A71" s="86"/>
      <c r="B71" s="174" t="s">
        <v>12</v>
      </c>
      <c r="C71" s="174"/>
      <c r="D71" s="174"/>
      <c r="E71" s="174"/>
      <c r="F71" s="174"/>
      <c r="G71" s="174"/>
      <c r="H71" s="174"/>
      <c r="I71" s="174"/>
      <c r="J71" s="342" t="s">
        <v>53</v>
      </c>
      <c r="K71" s="342"/>
      <c r="L71" s="342"/>
      <c r="M71" s="342"/>
      <c r="N71" s="342" t="s">
        <v>54</v>
      </c>
      <c r="O71" s="342"/>
      <c r="P71" s="342"/>
      <c r="Q71" s="342"/>
      <c r="R71" s="342"/>
      <c r="S71" s="404" t="s">
        <v>2</v>
      </c>
      <c r="T71" s="404"/>
      <c r="U71" s="405"/>
      <c r="V71" s="276" t="s">
        <v>76</v>
      </c>
      <c r="W71" s="290"/>
      <c r="X71" s="290"/>
      <c r="Y71" s="290"/>
      <c r="Z71" s="290"/>
      <c r="AA71" s="290"/>
      <c r="AB71" s="164" t="s">
        <v>78</v>
      </c>
      <c r="AC71" s="165"/>
      <c r="AD71" s="165"/>
      <c r="AE71" s="165"/>
      <c r="AF71" s="165"/>
      <c r="AG71" s="166"/>
      <c r="AH71" s="271" t="s">
        <v>91</v>
      </c>
      <c r="AI71" s="272"/>
      <c r="AJ71" s="167" t="s">
        <v>87</v>
      </c>
      <c r="AK71" s="168"/>
      <c r="AL71" s="294" t="s">
        <v>88</v>
      </c>
      <c r="AM71" s="295"/>
      <c r="AN71" s="271" t="s">
        <v>92</v>
      </c>
      <c r="AO71" s="272"/>
      <c r="AP71" s="311" t="s">
        <v>2</v>
      </c>
      <c r="AQ71" s="325"/>
      <c r="AT71" s="97"/>
      <c r="AU71" s="97"/>
      <c r="AV71" s="97"/>
      <c r="BC71" s="23"/>
      <c r="BE71" s="21"/>
      <c r="BF71" s="21"/>
    </row>
    <row r="72" spans="1:69" ht="24.95" customHeight="1" x14ac:dyDescent="0.15">
      <c r="A72" s="86"/>
      <c r="B72" s="327"/>
      <c r="C72" s="327"/>
      <c r="D72" s="327"/>
      <c r="E72" s="327"/>
      <c r="F72" s="327"/>
      <c r="G72" s="327"/>
      <c r="H72" s="327"/>
      <c r="I72" s="327"/>
      <c r="J72" s="327"/>
      <c r="K72" s="327"/>
      <c r="L72" s="327"/>
      <c r="M72" s="327"/>
      <c r="N72" s="327"/>
      <c r="O72" s="327"/>
      <c r="P72" s="327"/>
      <c r="Q72" s="327"/>
      <c r="R72" s="327"/>
      <c r="S72" s="386"/>
      <c r="T72" s="386"/>
      <c r="U72" s="387"/>
      <c r="V72" s="124"/>
      <c r="W72" s="209"/>
      <c r="X72" s="209"/>
      <c r="Y72" s="209"/>
      <c r="Z72" s="209"/>
      <c r="AA72" s="209"/>
      <c r="AB72" s="152"/>
      <c r="AC72" s="123"/>
      <c r="AD72" s="123"/>
      <c r="AE72" s="123"/>
      <c r="AF72" s="123"/>
      <c r="AG72" s="124"/>
      <c r="AH72" s="390"/>
      <c r="AI72" s="391"/>
      <c r="AJ72" s="171"/>
      <c r="AK72" s="172"/>
      <c r="AL72" s="171"/>
      <c r="AM72" s="172"/>
      <c r="AN72" s="321" t="str">
        <f>IF(AND(AJ72&lt;&gt;"",AL72&lt;&gt;""),ROUND(AJ72,2)/ROUND(AL72,1),"")</f>
        <v/>
      </c>
      <c r="AO72" s="322"/>
      <c r="AP72" s="323"/>
      <c r="AQ72" s="324"/>
      <c r="AT72" s="97"/>
      <c r="AU72" s="97"/>
      <c r="AV72" s="97"/>
      <c r="BC72" s="23"/>
      <c r="BE72" s="21"/>
      <c r="BF72" s="21"/>
    </row>
    <row r="73" spans="1:69" ht="24.95" customHeight="1" x14ac:dyDescent="0.15">
      <c r="A73" s="86"/>
      <c r="B73" s="327"/>
      <c r="C73" s="327"/>
      <c r="D73" s="327"/>
      <c r="E73" s="327"/>
      <c r="F73" s="327"/>
      <c r="G73" s="327"/>
      <c r="H73" s="327"/>
      <c r="I73" s="327"/>
      <c r="J73" s="327"/>
      <c r="K73" s="327"/>
      <c r="L73" s="327"/>
      <c r="M73" s="327"/>
      <c r="N73" s="327"/>
      <c r="O73" s="327"/>
      <c r="P73" s="327"/>
      <c r="Q73" s="327"/>
      <c r="R73" s="327"/>
      <c r="S73" s="388"/>
      <c r="T73" s="388"/>
      <c r="U73" s="389"/>
      <c r="V73" s="124"/>
      <c r="W73" s="209"/>
      <c r="X73" s="209"/>
      <c r="Y73" s="209"/>
      <c r="Z73" s="209"/>
      <c r="AA73" s="209"/>
      <c r="AB73" s="152"/>
      <c r="AC73" s="123"/>
      <c r="AD73" s="123"/>
      <c r="AE73" s="123"/>
      <c r="AF73" s="123"/>
      <c r="AG73" s="124"/>
      <c r="AH73" s="169"/>
      <c r="AI73" s="170"/>
      <c r="AJ73" s="171"/>
      <c r="AK73" s="172"/>
      <c r="AL73" s="171"/>
      <c r="AM73" s="172"/>
      <c r="AN73" s="321" t="str">
        <f t="shared" ref="AN73:AN75" si="1">IF(AND(AJ73&lt;&gt;"",AL73&lt;&gt;""),ROUND(AJ73,2)/ROUND(AL73,1),"")</f>
        <v/>
      </c>
      <c r="AO73" s="322"/>
      <c r="AP73" s="323"/>
      <c r="AQ73" s="324"/>
      <c r="AT73" s="97"/>
      <c r="AU73" s="97"/>
      <c r="AV73" s="97"/>
      <c r="BE73" s="21"/>
      <c r="BF73" s="21"/>
    </row>
    <row r="74" spans="1:69" ht="24.95" customHeight="1" x14ac:dyDescent="0.15">
      <c r="A74" s="86"/>
      <c r="B74" s="327"/>
      <c r="C74" s="327"/>
      <c r="D74" s="327"/>
      <c r="E74" s="327"/>
      <c r="F74" s="327"/>
      <c r="G74" s="327"/>
      <c r="H74" s="327"/>
      <c r="I74" s="215"/>
      <c r="J74" s="327"/>
      <c r="K74" s="327"/>
      <c r="L74" s="327"/>
      <c r="M74" s="327"/>
      <c r="N74" s="327"/>
      <c r="O74" s="327"/>
      <c r="P74" s="327"/>
      <c r="Q74" s="327"/>
      <c r="R74" s="327"/>
      <c r="S74" s="340"/>
      <c r="T74" s="340"/>
      <c r="U74" s="341"/>
      <c r="V74" s="330"/>
      <c r="W74" s="209"/>
      <c r="X74" s="209"/>
      <c r="Y74" s="209"/>
      <c r="Z74" s="209"/>
      <c r="AA74" s="209"/>
      <c r="AB74" s="152"/>
      <c r="AC74" s="123"/>
      <c r="AD74" s="123"/>
      <c r="AE74" s="123"/>
      <c r="AF74" s="123"/>
      <c r="AG74" s="124"/>
      <c r="AH74" s="169"/>
      <c r="AI74" s="170"/>
      <c r="AJ74" s="171"/>
      <c r="AK74" s="172"/>
      <c r="AL74" s="171"/>
      <c r="AM74" s="172"/>
      <c r="AN74" s="321" t="str">
        <f t="shared" si="1"/>
        <v/>
      </c>
      <c r="AO74" s="322"/>
      <c r="AP74" s="323"/>
      <c r="AQ74" s="324"/>
      <c r="AT74" s="97"/>
      <c r="AU74" s="97"/>
      <c r="AV74" s="97"/>
      <c r="BE74" s="21"/>
      <c r="BF74" s="21"/>
    </row>
    <row r="75" spans="1:69" ht="24.95" customHeight="1" x14ac:dyDescent="0.15">
      <c r="A75" s="86"/>
      <c r="B75" s="327"/>
      <c r="C75" s="327"/>
      <c r="D75" s="327"/>
      <c r="E75" s="327"/>
      <c r="F75" s="327"/>
      <c r="G75" s="327"/>
      <c r="H75" s="327"/>
      <c r="I75" s="215"/>
      <c r="J75" s="327"/>
      <c r="K75" s="327"/>
      <c r="L75" s="327"/>
      <c r="M75" s="327"/>
      <c r="N75" s="327"/>
      <c r="O75" s="327"/>
      <c r="P75" s="327"/>
      <c r="Q75" s="327"/>
      <c r="R75" s="327"/>
      <c r="S75" s="340"/>
      <c r="T75" s="340"/>
      <c r="U75" s="341"/>
      <c r="V75" s="330"/>
      <c r="W75" s="209"/>
      <c r="X75" s="209"/>
      <c r="Y75" s="209"/>
      <c r="Z75" s="209"/>
      <c r="AA75" s="209"/>
      <c r="AB75" s="152"/>
      <c r="AC75" s="123"/>
      <c r="AD75" s="123"/>
      <c r="AE75" s="123"/>
      <c r="AF75" s="123"/>
      <c r="AG75" s="124"/>
      <c r="AH75" s="169"/>
      <c r="AI75" s="170"/>
      <c r="AJ75" s="171"/>
      <c r="AK75" s="172"/>
      <c r="AL75" s="171"/>
      <c r="AM75" s="172"/>
      <c r="AN75" s="321" t="str">
        <f t="shared" si="1"/>
        <v/>
      </c>
      <c r="AO75" s="322"/>
      <c r="AP75" s="323"/>
      <c r="AQ75" s="324"/>
      <c r="AT75" s="97"/>
      <c r="AU75" s="97"/>
      <c r="AV75" s="97"/>
      <c r="AX75" s="23"/>
      <c r="AY75" s="23"/>
      <c r="AZ75" s="23"/>
      <c r="BA75" s="23"/>
      <c r="BB75" s="23"/>
      <c r="BC75" s="23"/>
      <c r="BD75" s="23"/>
      <c r="BE75" s="21"/>
      <c r="BF75" s="21"/>
    </row>
    <row r="76" spans="1:69" ht="24.95" customHeight="1" x14ac:dyDescent="0.15">
      <c r="A76" s="86"/>
      <c r="B76" s="80"/>
      <c r="C76" s="80"/>
      <c r="D76" s="80"/>
      <c r="E76" s="80"/>
      <c r="F76" s="80"/>
      <c r="G76" s="80"/>
      <c r="H76" s="80"/>
      <c r="I76" s="80"/>
      <c r="J76" s="80"/>
      <c r="K76" s="80"/>
      <c r="L76" s="80"/>
      <c r="M76" s="80"/>
      <c r="N76" s="80"/>
      <c r="O76" s="80"/>
      <c r="P76" s="80"/>
      <c r="Q76" s="80"/>
      <c r="R76" s="80"/>
      <c r="S76" s="80"/>
      <c r="T76" s="80"/>
      <c r="U76" s="80"/>
      <c r="V76" s="380" t="s">
        <v>89</v>
      </c>
      <c r="W76" s="381"/>
      <c r="X76" s="381"/>
      <c r="Y76" s="381"/>
      <c r="Z76" s="381"/>
      <c r="AA76" s="381"/>
      <c r="AB76" s="381"/>
      <c r="AC76" s="381"/>
      <c r="AD76" s="381"/>
      <c r="AE76" s="381"/>
      <c r="AF76" s="381"/>
      <c r="AG76" s="381"/>
      <c r="AH76" s="381"/>
      <c r="AI76" s="381"/>
      <c r="AJ76" s="381"/>
      <c r="AK76" s="382"/>
      <c r="AL76" s="263" t="str">
        <f>IFERROR(ROUNDUP((ROUND(AJ72,2)*AP72+ROUND(AJ73,2)*AP73+ROUND(AJ74,2)*AP74+ROUND(AJ75,2)*AP75)/(ROUND(AL72,1)*AP72+ROUND(AL73,1)*AP73+ROUND(AL74,1)*AP74+ROUND(AL75,1)*AP75),2),"")</f>
        <v/>
      </c>
      <c r="AM76" s="264"/>
      <c r="AN76" s="264"/>
      <c r="AO76" s="264"/>
      <c r="AP76" s="264"/>
      <c r="AQ76" s="265"/>
      <c r="AT76" s="97"/>
      <c r="AU76" s="97"/>
      <c r="AV76" s="98"/>
      <c r="AW76" s="23"/>
      <c r="AX76" s="23"/>
      <c r="AY76" s="23"/>
      <c r="AZ76" s="23"/>
      <c r="BA76" s="23"/>
      <c r="BB76" s="23"/>
    </row>
    <row r="77" spans="1:69" ht="17.25" x14ac:dyDescent="0.15">
      <c r="A77" s="43"/>
      <c r="B77" s="19" t="s">
        <v>52</v>
      </c>
      <c r="C77" s="19" t="s">
        <v>13</v>
      </c>
      <c r="D77" s="86"/>
      <c r="E77" s="86"/>
      <c r="F77" s="89" t="s">
        <v>94</v>
      </c>
      <c r="G77" s="86"/>
      <c r="H77" s="90"/>
      <c r="I77" s="90"/>
      <c r="J77" s="90"/>
      <c r="K77" s="90"/>
      <c r="L77" s="90"/>
      <c r="M77" s="90"/>
      <c r="N77" s="90"/>
      <c r="O77" s="90"/>
      <c r="P77" s="90"/>
      <c r="Q77" s="90"/>
      <c r="R77" s="90"/>
      <c r="S77" s="90"/>
      <c r="T77" s="90"/>
      <c r="U77" s="90"/>
      <c r="V77" s="72"/>
      <c r="W77" s="90"/>
      <c r="X77" s="90"/>
      <c r="Y77" s="90"/>
      <c r="Z77" s="90"/>
      <c r="AA77" s="90"/>
      <c r="AB77" s="90"/>
      <c r="AC77" s="90"/>
      <c r="AD77" s="90"/>
      <c r="AE77" s="90"/>
      <c r="AF77" s="90"/>
      <c r="AG77" s="90"/>
      <c r="AH77" s="90"/>
      <c r="AI77" s="90"/>
      <c r="AJ77" s="90"/>
      <c r="AK77" s="86"/>
      <c r="AL77" s="86"/>
      <c r="AM77" s="86"/>
      <c r="AN77" s="86"/>
      <c r="AO77" s="86"/>
      <c r="AT77" s="97"/>
      <c r="AU77" s="97"/>
      <c r="AV77" s="98"/>
      <c r="AW77" s="23"/>
      <c r="AX77" s="23"/>
      <c r="AY77" s="23"/>
      <c r="AZ77" s="23"/>
      <c r="BA77" s="23"/>
      <c r="BB77" s="23"/>
    </row>
    <row r="78" spans="1:69" ht="17.25" customHeight="1" x14ac:dyDescent="0.15">
      <c r="A78" s="43"/>
      <c r="B78" s="174" t="s">
        <v>12</v>
      </c>
      <c r="C78" s="174"/>
      <c r="D78" s="174"/>
      <c r="E78" s="174"/>
      <c r="F78" s="174"/>
      <c r="G78" s="174"/>
      <c r="H78" s="174"/>
      <c r="I78" s="174"/>
      <c r="J78" s="311" t="s">
        <v>14</v>
      </c>
      <c r="K78" s="312"/>
      <c r="L78" s="312"/>
      <c r="M78" s="312"/>
      <c r="N78" s="312"/>
      <c r="O78" s="312"/>
      <c r="P78" s="312"/>
      <c r="Q78" s="312"/>
      <c r="R78" s="312"/>
      <c r="S78" s="312"/>
      <c r="T78" s="312"/>
      <c r="U78" s="313"/>
      <c r="V78" s="331" t="s">
        <v>76</v>
      </c>
      <c r="W78" s="332"/>
      <c r="X78" s="332"/>
      <c r="Y78" s="332"/>
      <c r="Z78" s="332"/>
      <c r="AA78" s="333"/>
      <c r="AB78" s="153" t="s">
        <v>78</v>
      </c>
      <c r="AC78" s="154"/>
      <c r="AD78" s="154"/>
      <c r="AE78" s="154"/>
      <c r="AF78" s="154"/>
      <c r="AG78" s="154"/>
      <c r="AH78" s="154"/>
      <c r="AI78" s="154"/>
      <c r="AJ78" s="154"/>
      <c r="AK78" s="155"/>
      <c r="AL78" s="311" t="s">
        <v>14</v>
      </c>
      <c r="AM78" s="312"/>
      <c r="AN78" s="312"/>
      <c r="AO78" s="312"/>
      <c r="AP78" s="312"/>
      <c r="AQ78" s="325"/>
      <c r="AT78" s="97"/>
      <c r="AU78" s="97"/>
      <c r="AV78" s="97"/>
      <c r="AX78" s="23"/>
      <c r="AY78" s="23"/>
      <c r="AZ78" s="23"/>
      <c r="BA78" s="23"/>
      <c r="BB78" s="23"/>
      <c r="BC78" s="23"/>
      <c r="BD78" s="23"/>
      <c r="BE78" s="21"/>
      <c r="BF78" s="21"/>
    </row>
    <row r="79" spans="1:69" ht="17.25" customHeight="1" x14ac:dyDescent="0.15">
      <c r="A79" s="43"/>
      <c r="B79" s="174"/>
      <c r="C79" s="174"/>
      <c r="D79" s="174"/>
      <c r="E79" s="174"/>
      <c r="F79" s="174"/>
      <c r="G79" s="174"/>
      <c r="H79" s="174"/>
      <c r="I79" s="174"/>
      <c r="J79" s="277" t="s">
        <v>15</v>
      </c>
      <c r="K79" s="278"/>
      <c r="L79" s="278"/>
      <c r="M79" s="289"/>
      <c r="N79" s="277" t="str">
        <f>IF($B81="潜熱回収型石油給湯機","石油","ガス")</f>
        <v>ガス</v>
      </c>
      <c r="O79" s="278"/>
      <c r="P79" s="278"/>
      <c r="Q79" s="278"/>
      <c r="R79" s="173" t="s">
        <v>55</v>
      </c>
      <c r="S79" s="173"/>
      <c r="T79" s="173"/>
      <c r="U79" s="329"/>
      <c r="V79" s="334"/>
      <c r="W79" s="335"/>
      <c r="X79" s="335"/>
      <c r="Y79" s="335"/>
      <c r="Z79" s="335"/>
      <c r="AA79" s="336"/>
      <c r="AB79" s="383"/>
      <c r="AC79" s="384"/>
      <c r="AD79" s="384"/>
      <c r="AE79" s="384"/>
      <c r="AF79" s="384"/>
      <c r="AG79" s="384"/>
      <c r="AH79" s="384"/>
      <c r="AI79" s="384"/>
      <c r="AJ79" s="384"/>
      <c r="AK79" s="385"/>
      <c r="AL79" s="277" t="s">
        <v>15</v>
      </c>
      <c r="AM79" s="289"/>
      <c r="AN79" s="277" t="str">
        <f>IF($B75="潜熱回収型石油給湯機","石油","ガス")</f>
        <v>ガス</v>
      </c>
      <c r="AO79" s="289"/>
      <c r="AP79" s="261" t="s">
        <v>55</v>
      </c>
      <c r="AQ79" s="262"/>
      <c r="AT79" s="97"/>
      <c r="AU79" s="97"/>
      <c r="AV79" s="97"/>
      <c r="AX79" s="23"/>
      <c r="AY79" s="23"/>
      <c r="AZ79" s="23"/>
      <c r="BA79" s="23"/>
      <c r="BB79" s="23"/>
      <c r="BC79" s="23"/>
      <c r="BD79" s="23"/>
      <c r="BE79" s="21"/>
      <c r="BF79" s="21"/>
    </row>
    <row r="80" spans="1:69" ht="31.5" customHeight="1" x14ac:dyDescent="0.15">
      <c r="A80" s="43"/>
      <c r="B80" s="174"/>
      <c r="C80" s="174"/>
      <c r="D80" s="174"/>
      <c r="E80" s="174"/>
      <c r="F80" s="174"/>
      <c r="G80" s="174"/>
      <c r="H80" s="174"/>
      <c r="I80" s="174"/>
      <c r="J80" s="294" t="s">
        <v>16</v>
      </c>
      <c r="K80" s="379"/>
      <c r="L80" s="379"/>
      <c r="M80" s="295"/>
      <c r="N80" s="294" t="s">
        <v>17</v>
      </c>
      <c r="O80" s="379"/>
      <c r="P80" s="379"/>
      <c r="Q80" s="295"/>
      <c r="R80" s="342" t="s">
        <v>112</v>
      </c>
      <c r="S80" s="342"/>
      <c r="T80" s="342"/>
      <c r="U80" s="343"/>
      <c r="V80" s="337"/>
      <c r="W80" s="338"/>
      <c r="X80" s="338"/>
      <c r="Y80" s="338"/>
      <c r="Z80" s="338"/>
      <c r="AA80" s="339"/>
      <c r="AB80" s="156"/>
      <c r="AC80" s="157"/>
      <c r="AD80" s="157"/>
      <c r="AE80" s="157"/>
      <c r="AF80" s="157"/>
      <c r="AG80" s="157"/>
      <c r="AH80" s="157"/>
      <c r="AI80" s="157"/>
      <c r="AJ80" s="157"/>
      <c r="AK80" s="158"/>
      <c r="AL80" s="294" t="s">
        <v>102</v>
      </c>
      <c r="AM80" s="295"/>
      <c r="AN80" s="261" t="s">
        <v>17</v>
      </c>
      <c r="AO80" s="262"/>
      <c r="AP80" s="294" t="s">
        <v>113</v>
      </c>
      <c r="AQ80" s="295"/>
      <c r="AT80" s="97"/>
      <c r="AU80" s="97"/>
      <c r="AV80" s="97"/>
      <c r="BE80" s="21"/>
      <c r="BF80" s="21"/>
    </row>
    <row r="81" spans="1:71" ht="24.95" customHeight="1" x14ac:dyDescent="0.15">
      <c r="A81" s="43"/>
      <c r="B81" s="212"/>
      <c r="C81" s="213"/>
      <c r="D81" s="213"/>
      <c r="E81" s="213"/>
      <c r="F81" s="213"/>
      <c r="G81" s="213"/>
      <c r="H81" s="213"/>
      <c r="I81" s="214"/>
      <c r="J81" s="215"/>
      <c r="K81" s="183"/>
      <c r="L81" s="183"/>
      <c r="M81" s="184"/>
      <c r="N81" s="183"/>
      <c r="O81" s="183"/>
      <c r="P81" s="183"/>
      <c r="Q81" s="184"/>
      <c r="R81" s="327"/>
      <c r="S81" s="327"/>
      <c r="T81" s="327"/>
      <c r="U81" s="328"/>
      <c r="V81" s="122"/>
      <c r="W81" s="123"/>
      <c r="X81" s="123"/>
      <c r="Y81" s="123"/>
      <c r="Z81" s="123"/>
      <c r="AA81" s="124"/>
      <c r="AB81" s="152"/>
      <c r="AC81" s="123"/>
      <c r="AD81" s="123"/>
      <c r="AE81" s="123"/>
      <c r="AF81" s="123"/>
      <c r="AG81" s="123"/>
      <c r="AH81" s="123"/>
      <c r="AI81" s="123"/>
      <c r="AJ81" s="123"/>
      <c r="AK81" s="124"/>
      <c r="AL81" s="194"/>
      <c r="AM81" s="194"/>
      <c r="AN81" s="195"/>
      <c r="AO81" s="195"/>
      <c r="AP81" s="169"/>
      <c r="AQ81" s="170"/>
      <c r="AT81" s="97"/>
      <c r="AU81" s="97"/>
      <c r="AV81" s="97"/>
      <c r="BE81" s="21"/>
      <c r="BF81" s="21"/>
    </row>
    <row r="82" spans="1:71" ht="24.95" customHeight="1" x14ac:dyDescent="0.15">
      <c r="A82" s="43"/>
      <c r="B82" s="212"/>
      <c r="C82" s="213"/>
      <c r="D82" s="213"/>
      <c r="E82" s="213"/>
      <c r="F82" s="213"/>
      <c r="G82" s="213"/>
      <c r="H82" s="213"/>
      <c r="I82" s="214"/>
      <c r="J82" s="215"/>
      <c r="K82" s="183"/>
      <c r="L82" s="183"/>
      <c r="M82" s="184"/>
      <c r="N82" s="183"/>
      <c r="O82" s="183"/>
      <c r="P82" s="183"/>
      <c r="Q82" s="184"/>
      <c r="R82" s="327"/>
      <c r="S82" s="327"/>
      <c r="T82" s="327"/>
      <c r="U82" s="328"/>
      <c r="V82" s="124"/>
      <c r="W82" s="209"/>
      <c r="X82" s="209"/>
      <c r="Y82" s="209"/>
      <c r="Z82" s="209"/>
      <c r="AA82" s="209"/>
      <c r="AB82" s="152"/>
      <c r="AC82" s="123"/>
      <c r="AD82" s="123"/>
      <c r="AE82" s="123"/>
      <c r="AF82" s="123"/>
      <c r="AG82" s="123"/>
      <c r="AH82" s="123"/>
      <c r="AI82" s="123"/>
      <c r="AJ82" s="123"/>
      <c r="AK82" s="124"/>
      <c r="AL82" s="194"/>
      <c r="AM82" s="194"/>
      <c r="AN82" s="195"/>
      <c r="AO82" s="195"/>
      <c r="AP82" s="169"/>
      <c r="AQ82" s="170"/>
      <c r="AT82" s="97"/>
      <c r="AU82" s="97"/>
      <c r="AV82" s="97"/>
      <c r="BE82" s="21"/>
      <c r="BF82" s="21"/>
    </row>
    <row r="83" spans="1:71" ht="24.95" customHeight="1" x14ac:dyDescent="0.15">
      <c r="A83" s="43"/>
      <c r="B83" s="212"/>
      <c r="C83" s="213"/>
      <c r="D83" s="213"/>
      <c r="E83" s="213"/>
      <c r="F83" s="213"/>
      <c r="G83" s="213"/>
      <c r="H83" s="213"/>
      <c r="I83" s="214"/>
      <c r="J83" s="215"/>
      <c r="K83" s="183"/>
      <c r="L83" s="183"/>
      <c r="M83" s="184"/>
      <c r="N83" s="183"/>
      <c r="O83" s="183"/>
      <c r="P83" s="183"/>
      <c r="Q83" s="184"/>
      <c r="R83" s="327"/>
      <c r="S83" s="327"/>
      <c r="T83" s="327"/>
      <c r="U83" s="328"/>
      <c r="V83" s="124"/>
      <c r="W83" s="209"/>
      <c r="X83" s="209"/>
      <c r="Y83" s="209"/>
      <c r="Z83" s="209"/>
      <c r="AA83" s="209"/>
      <c r="AB83" s="152"/>
      <c r="AC83" s="123"/>
      <c r="AD83" s="123"/>
      <c r="AE83" s="123"/>
      <c r="AF83" s="123"/>
      <c r="AG83" s="123"/>
      <c r="AH83" s="123"/>
      <c r="AI83" s="123"/>
      <c r="AJ83" s="123"/>
      <c r="AK83" s="124"/>
      <c r="AL83" s="194"/>
      <c r="AM83" s="194"/>
      <c r="AN83" s="195"/>
      <c r="AO83" s="195"/>
      <c r="AP83" s="169"/>
      <c r="AQ83" s="170"/>
      <c r="AT83" s="97"/>
      <c r="AU83" s="97"/>
      <c r="AV83" s="97"/>
      <c r="BE83" s="21"/>
      <c r="BF83" s="21"/>
    </row>
    <row r="84" spans="1:71" ht="8.25" customHeight="1" x14ac:dyDescent="0.15">
      <c r="A84" s="86"/>
      <c r="B84" s="86"/>
      <c r="C84" s="86"/>
      <c r="D84" s="86"/>
      <c r="E84" s="86"/>
      <c r="F84" s="86"/>
      <c r="G84" s="86"/>
      <c r="H84" s="86"/>
      <c r="I84" s="86"/>
      <c r="J84" s="86"/>
      <c r="K84" s="86"/>
      <c r="L84" s="86"/>
      <c r="M84" s="86"/>
      <c r="N84" s="86"/>
      <c r="O84" s="86"/>
      <c r="P84" s="86"/>
      <c r="Q84" s="86"/>
      <c r="R84" s="86"/>
      <c r="S84" s="86"/>
      <c r="T84" s="86"/>
      <c r="U84" s="86"/>
      <c r="V84" s="87"/>
      <c r="W84" s="87"/>
      <c r="X84" s="87"/>
      <c r="Y84" s="87"/>
      <c r="Z84" s="87"/>
      <c r="AA84" s="87"/>
      <c r="AB84" s="87"/>
      <c r="AC84" s="87"/>
      <c r="AD84" s="87"/>
      <c r="AE84" s="87"/>
      <c r="AF84" s="87"/>
      <c r="AG84" s="87"/>
      <c r="AH84" s="87"/>
      <c r="AI84" s="87"/>
      <c r="AJ84" s="87"/>
      <c r="AK84" s="87"/>
      <c r="AL84" s="87"/>
      <c r="AM84" s="87"/>
      <c r="AN84" s="87"/>
      <c r="AO84" s="87"/>
      <c r="AP84" s="70"/>
      <c r="AQ84" s="70"/>
    </row>
    <row r="85" spans="1:71" ht="17.25" x14ac:dyDescent="0.15">
      <c r="A85" s="43"/>
      <c r="B85" s="19" t="s">
        <v>56</v>
      </c>
      <c r="C85" s="19" t="s">
        <v>18</v>
      </c>
      <c r="D85" s="45"/>
      <c r="E85" s="45"/>
      <c r="F85" s="45"/>
      <c r="G85" s="45"/>
      <c r="H85" s="45"/>
      <c r="I85" s="86"/>
      <c r="J85" s="86"/>
      <c r="K85" s="86"/>
      <c r="L85" s="86"/>
      <c r="M85" s="86"/>
      <c r="N85" s="86"/>
      <c r="O85" s="86"/>
      <c r="P85" s="86"/>
      <c r="Q85" s="86"/>
      <c r="R85" s="86"/>
      <c r="S85" s="86"/>
      <c r="T85" s="86"/>
      <c r="U85" s="86"/>
      <c r="V85" s="45"/>
      <c r="W85" s="86"/>
      <c r="X85" s="86"/>
      <c r="Y85" s="86"/>
      <c r="Z85" s="86"/>
      <c r="AA85" s="86"/>
      <c r="AB85" s="86"/>
      <c r="AC85" s="86"/>
      <c r="AD85" s="86"/>
      <c r="AE85" s="86"/>
      <c r="AF85" s="86"/>
      <c r="AG85" s="86"/>
      <c r="AH85" s="86"/>
      <c r="AI85" s="86"/>
      <c r="AJ85" s="86"/>
      <c r="AK85" s="86"/>
      <c r="AL85" s="86"/>
      <c r="AM85" s="86"/>
      <c r="AN85" s="86"/>
      <c r="AO85" s="86"/>
      <c r="AT85" s="97"/>
      <c r="AU85" s="97"/>
      <c r="AV85" s="97"/>
      <c r="BC85" s="96"/>
      <c r="BD85" s="23"/>
      <c r="BE85" s="23"/>
      <c r="BF85" s="23"/>
      <c r="BG85" s="23"/>
      <c r="BH85" s="23"/>
      <c r="BI85" s="23"/>
      <c r="BJ85" s="23"/>
      <c r="BK85" s="23"/>
      <c r="BL85" s="23"/>
      <c r="BM85" s="23"/>
      <c r="BN85" s="23"/>
      <c r="BO85" s="23"/>
      <c r="BP85" s="23"/>
      <c r="BQ85" s="23"/>
    </row>
    <row r="86" spans="1:71" ht="24.95" customHeight="1" x14ac:dyDescent="0.15">
      <c r="A86" s="86"/>
      <c r="B86" s="173" t="s">
        <v>60</v>
      </c>
      <c r="C86" s="173"/>
      <c r="D86" s="173"/>
      <c r="E86" s="173"/>
      <c r="F86" s="173"/>
      <c r="G86" s="173"/>
      <c r="H86" s="173"/>
      <c r="I86" s="173"/>
      <c r="J86" s="173"/>
      <c r="K86" s="173"/>
      <c r="L86" s="173"/>
      <c r="M86" s="173"/>
      <c r="N86" s="173"/>
      <c r="O86" s="173"/>
      <c r="P86" s="173"/>
      <c r="Q86" s="173"/>
      <c r="R86" s="173"/>
      <c r="S86" s="173"/>
      <c r="T86" s="173"/>
      <c r="U86" s="329"/>
      <c r="V86" s="276" t="s">
        <v>76</v>
      </c>
      <c r="W86" s="290"/>
      <c r="X86" s="290"/>
      <c r="Y86" s="290"/>
      <c r="Z86" s="290"/>
      <c r="AA86" s="290"/>
      <c r="AB86" s="164" t="s">
        <v>78</v>
      </c>
      <c r="AC86" s="165"/>
      <c r="AD86" s="165"/>
      <c r="AE86" s="165"/>
      <c r="AF86" s="165"/>
      <c r="AG86" s="165"/>
      <c r="AH86" s="165"/>
      <c r="AI86" s="165"/>
      <c r="AJ86" s="166"/>
      <c r="AK86" s="203" t="s">
        <v>79</v>
      </c>
      <c r="AL86" s="204"/>
      <c r="AM86" s="167" t="s">
        <v>86</v>
      </c>
      <c r="AN86" s="326"/>
      <c r="AO86" s="203" t="s">
        <v>80</v>
      </c>
      <c r="AP86" s="205"/>
      <c r="AQ86" s="204"/>
      <c r="AT86" s="97"/>
      <c r="AU86" s="97"/>
      <c r="AV86" s="97"/>
      <c r="BE86" s="23"/>
      <c r="BF86" s="23"/>
      <c r="BG86" s="23"/>
      <c r="BH86" s="23"/>
      <c r="BI86" s="23"/>
      <c r="BJ86" s="23"/>
      <c r="BK86" s="23"/>
      <c r="BL86" s="23"/>
      <c r="BM86" s="23"/>
      <c r="BN86" s="23"/>
      <c r="BO86" s="23"/>
      <c r="BP86" s="23"/>
      <c r="BQ86" s="23"/>
      <c r="BR86" s="23"/>
      <c r="BS86" s="23"/>
    </row>
    <row r="87" spans="1:71" ht="24.95" customHeight="1" x14ac:dyDescent="0.15">
      <c r="A87" s="86"/>
      <c r="B87" s="206"/>
      <c r="C87" s="206"/>
      <c r="D87" s="206"/>
      <c r="E87" s="206"/>
      <c r="F87" s="206"/>
      <c r="G87" s="206"/>
      <c r="H87" s="206"/>
      <c r="I87" s="206"/>
      <c r="J87" s="206"/>
      <c r="K87" s="206"/>
      <c r="L87" s="206"/>
      <c r="M87" s="206"/>
      <c r="N87" s="206"/>
      <c r="O87" s="206"/>
      <c r="P87" s="206"/>
      <c r="Q87" s="206"/>
      <c r="R87" s="206"/>
      <c r="S87" s="206"/>
      <c r="T87" s="206"/>
      <c r="U87" s="207"/>
      <c r="V87" s="124"/>
      <c r="W87" s="209"/>
      <c r="X87" s="209"/>
      <c r="Y87" s="209"/>
      <c r="Z87" s="209"/>
      <c r="AA87" s="209"/>
      <c r="AB87" s="152"/>
      <c r="AC87" s="123"/>
      <c r="AD87" s="123"/>
      <c r="AE87" s="123"/>
      <c r="AF87" s="123"/>
      <c r="AG87" s="123"/>
      <c r="AH87" s="123"/>
      <c r="AI87" s="123"/>
      <c r="AJ87" s="124"/>
      <c r="AK87" s="210"/>
      <c r="AL87" s="211"/>
      <c r="AM87" s="210"/>
      <c r="AN87" s="211"/>
      <c r="AO87" s="196">
        <f>AK87*AM87*0.001</f>
        <v>0</v>
      </c>
      <c r="AP87" s="197"/>
      <c r="AQ87" s="198"/>
      <c r="AT87" s="97"/>
      <c r="AU87" s="97"/>
      <c r="AV87" s="97"/>
      <c r="BE87" s="23"/>
      <c r="BF87" s="23"/>
      <c r="BG87" s="23"/>
      <c r="BH87" s="23"/>
      <c r="BI87" s="23"/>
      <c r="BJ87" s="23"/>
      <c r="BK87" s="23"/>
      <c r="BL87" s="23"/>
      <c r="BM87" s="23"/>
      <c r="BN87" s="23"/>
      <c r="BO87" s="23"/>
      <c r="BP87" s="23"/>
      <c r="BQ87" s="23"/>
      <c r="BR87" s="23"/>
      <c r="BS87" s="23"/>
    </row>
    <row r="88" spans="1:71" ht="24.95" customHeight="1" x14ac:dyDescent="0.15">
      <c r="A88" s="86"/>
      <c r="B88" s="86"/>
      <c r="C88" s="86"/>
      <c r="D88" s="86"/>
      <c r="E88" s="86"/>
      <c r="F88" s="86"/>
      <c r="G88" s="86"/>
      <c r="H88" s="86"/>
      <c r="I88" s="45"/>
      <c r="J88" s="86"/>
      <c r="K88" s="86"/>
      <c r="L88" s="86"/>
      <c r="M88" s="86"/>
      <c r="N88" s="86"/>
      <c r="O88" s="86"/>
      <c r="P88" s="86"/>
      <c r="Q88" s="86"/>
      <c r="R88" s="86"/>
      <c r="S88" s="86"/>
      <c r="T88" s="86"/>
      <c r="U88" s="91"/>
      <c r="V88" s="124"/>
      <c r="W88" s="209"/>
      <c r="X88" s="209"/>
      <c r="Y88" s="209"/>
      <c r="Z88" s="209"/>
      <c r="AA88" s="209"/>
      <c r="AB88" s="152"/>
      <c r="AC88" s="123"/>
      <c r="AD88" s="123"/>
      <c r="AE88" s="123"/>
      <c r="AF88" s="123"/>
      <c r="AG88" s="123"/>
      <c r="AH88" s="123"/>
      <c r="AI88" s="123"/>
      <c r="AJ88" s="124"/>
      <c r="AK88" s="210"/>
      <c r="AL88" s="211"/>
      <c r="AM88" s="210"/>
      <c r="AN88" s="211"/>
      <c r="AO88" s="196">
        <f t="shared" ref="AO88:AO90" si="2">AK88*AM88*0.001</f>
        <v>0</v>
      </c>
      <c r="AP88" s="197"/>
      <c r="AQ88" s="198"/>
      <c r="AT88" s="97"/>
      <c r="AU88" s="97"/>
      <c r="AV88" s="97"/>
      <c r="BE88" s="23"/>
      <c r="BF88" s="23"/>
      <c r="BG88" s="23"/>
      <c r="BH88" s="23"/>
      <c r="BI88" s="23"/>
      <c r="BJ88" s="23"/>
      <c r="BK88" s="23"/>
      <c r="BL88" s="23"/>
      <c r="BM88" s="23"/>
      <c r="BN88" s="23"/>
      <c r="BO88" s="23"/>
      <c r="BP88" s="23"/>
      <c r="BQ88" s="23"/>
      <c r="BR88" s="23"/>
      <c r="BS88" s="23"/>
    </row>
    <row r="89" spans="1:71" ht="24.95" customHeight="1" x14ac:dyDescent="0.15">
      <c r="A89" s="86"/>
      <c r="B89" s="86"/>
      <c r="C89" s="86"/>
      <c r="D89" s="86"/>
      <c r="E89" s="86"/>
      <c r="F89" s="86"/>
      <c r="G89" s="86"/>
      <c r="H89" s="86"/>
      <c r="I89" s="45"/>
      <c r="J89" s="86"/>
      <c r="K89" s="86"/>
      <c r="L89" s="86"/>
      <c r="M89" s="86"/>
      <c r="N89" s="86"/>
      <c r="O89" s="86"/>
      <c r="P89" s="86"/>
      <c r="Q89" s="86"/>
      <c r="R89" s="86"/>
      <c r="S89" s="86"/>
      <c r="T89" s="86"/>
      <c r="U89" s="92"/>
      <c r="V89" s="124"/>
      <c r="W89" s="209"/>
      <c r="X89" s="209"/>
      <c r="Y89" s="209"/>
      <c r="Z89" s="209"/>
      <c r="AA89" s="209"/>
      <c r="AB89" s="152"/>
      <c r="AC89" s="123"/>
      <c r="AD89" s="123"/>
      <c r="AE89" s="123"/>
      <c r="AF89" s="123"/>
      <c r="AG89" s="123"/>
      <c r="AH89" s="123"/>
      <c r="AI89" s="123"/>
      <c r="AJ89" s="124"/>
      <c r="AK89" s="210"/>
      <c r="AL89" s="211"/>
      <c r="AM89" s="210"/>
      <c r="AN89" s="211"/>
      <c r="AO89" s="196">
        <f t="shared" si="2"/>
        <v>0</v>
      </c>
      <c r="AP89" s="197"/>
      <c r="AQ89" s="198"/>
      <c r="AT89" s="97"/>
      <c r="AU89" s="97"/>
      <c r="AV89" s="97"/>
      <c r="BE89" s="21"/>
      <c r="BF89" s="21"/>
    </row>
    <row r="90" spans="1:71" ht="24.95" customHeight="1" x14ac:dyDescent="0.15">
      <c r="A90" s="86"/>
      <c r="B90" s="86"/>
      <c r="C90" s="86"/>
      <c r="D90" s="86"/>
      <c r="E90" s="86"/>
      <c r="F90" s="86"/>
      <c r="G90" s="86"/>
      <c r="H90" s="86"/>
      <c r="I90" s="45"/>
      <c r="J90" s="86"/>
      <c r="K90" s="86"/>
      <c r="L90" s="86"/>
      <c r="M90" s="86"/>
      <c r="N90" s="86"/>
      <c r="O90" s="86"/>
      <c r="P90" s="86"/>
      <c r="Q90" s="86"/>
      <c r="R90" s="86"/>
      <c r="S90" s="86"/>
      <c r="T90" s="86"/>
      <c r="U90" s="92"/>
      <c r="V90" s="124"/>
      <c r="W90" s="209"/>
      <c r="X90" s="209"/>
      <c r="Y90" s="209"/>
      <c r="Z90" s="209"/>
      <c r="AA90" s="209"/>
      <c r="AB90" s="152"/>
      <c r="AC90" s="123"/>
      <c r="AD90" s="123"/>
      <c r="AE90" s="123"/>
      <c r="AF90" s="123"/>
      <c r="AG90" s="123"/>
      <c r="AH90" s="123"/>
      <c r="AI90" s="123"/>
      <c r="AJ90" s="124"/>
      <c r="AK90" s="210"/>
      <c r="AL90" s="211"/>
      <c r="AM90" s="210"/>
      <c r="AN90" s="211"/>
      <c r="AO90" s="196">
        <f t="shared" si="2"/>
        <v>0</v>
      </c>
      <c r="AP90" s="197"/>
      <c r="AQ90" s="198"/>
      <c r="AT90" s="97"/>
      <c r="AU90" s="97"/>
      <c r="AV90" s="97"/>
      <c r="BE90" s="21"/>
      <c r="BF90" s="21"/>
    </row>
    <row r="91" spans="1:71" ht="24.95" customHeight="1" x14ac:dyDescent="0.15">
      <c r="A91" s="86"/>
      <c r="B91" s="86"/>
      <c r="C91" s="86"/>
      <c r="D91" s="86"/>
      <c r="E91" s="86"/>
      <c r="F91" s="86"/>
      <c r="G91" s="86"/>
      <c r="H91" s="86"/>
      <c r="I91" s="86"/>
      <c r="J91" s="86"/>
      <c r="K91" s="86"/>
      <c r="L91" s="86"/>
      <c r="M91" s="86"/>
      <c r="N91" s="86"/>
      <c r="O91" s="86"/>
      <c r="P91" s="86"/>
      <c r="Q91" s="86"/>
      <c r="R91" s="86"/>
      <c r="S91" s="86"/>
      <c r="T91" s="86"/>
      <c r="U91" s="92"/>
      <c r="V91" s="319" t="s">
        <v>80</v>
      </c>
      <c r="W91" s="320"/>
      <c r="X91" s="320"/>
      <c r="Y91" s="320"/>
      <c r="Z91" s="320"/>
      <c r="AA91" s="320"/>
      <c r="AB91" s="320"/>
      <c r="AC91" s="320"/>
      <c r="AD91" s="320"/>
      <c r="AE91" s="320"/>
      <c r="AF91" s="320"/>
      <c r="AG91" s="320"/>
      <c r="AH91" s="320"/>
      <c r="AI91" s="320"/>
      <c r="AJ91" s="320"/>
      <c r="AK91" s="320"/>
      <c r="AL91" s="320"/>
      <c r="AM91" s="196">
        <f>SUM(AO87:AQ90)</f>
        <v>0</v>
      </c>
      <c r="AN91" s="197"/>
      <c r="AO91" s="197"/>
      <c r="AP91" s="197"/>
      <c r="AQ91" s="198"/>
      <c r="AT91" s="97"/>
      <c r="AU91" s="97"/>
      <c r="AV91" s="97"/>
    </row>
    <row r="92" spans="1:71" ht="8.25" customHeight="1" x14ac:dyDescent="0.15">
      <c r="A92" s="86"/>
      <c r="B92" s="86"/>
      <c r="C92" s="86"/>
      <c r="D92" s="86"/>
      <c r="E92" s="86"/>
      <c r="F92" s="86"/>
      <c r="G92" s="86"/>
      <c r="H92" s="86"/>
      <c r="I92" s="86"/>
      <c r="J92" s="86"/>
      <c r="K92" s="86"/>
      <c r="L92" s="86"/>
      <c r="M92" s="86"/>
      <c r="N92" s="86"/>
      <c r="O92" s="86"/>
      <c r="P92" s="86"/>
      <c r="Q92" s="86"/>
      <c r="R92" s="86"/>
      <c r="S92" s="86"/>
      <c r="T92" s="86"/>
      <c r="U92" s="86"/>
      <c r="V92" s="87"/>
      <c r="W92" s="87"/>
      <c r="X92" s="87"/>
      <c r="Y92" s="87"/>
      <c r="Z92" s="87"/>
      <c r="AA92" s="87"/>
      <c r="AB92" s="87"/>
      <c r="AC92" s="87"/>
      <c r="AD92" s="87"/>
      <c r="AE92" s="87"/>
      <c r="AF92" s="87"/>
      <c r="AG92" s="87"/>
      <c r="AH92" s="87"/>
      <c r="AI92" s="87"/>
      <c r="AJ92" s="87"/>
      <c r="AK92" s="87"/>
      <c r="AL92" s="87"/>
      <c r="AM92" s="87"/>
      <c r="AN92" s="87"/>
      <c r="AO92" s="87"/>
      <c r="AP92" s="70"/>
      <c r="AQ92" s="70"/>
    </row>
    <row r="93" spans="1:71" ht="18" x14ac:dyDescent="0.15">
      <c r="A93" s="86"/>
      <c r="B93" s="19" t="s">
        <v>57</v>
      </c>
      <c r="C93" s="19" t="s">
        <v>58</v>
      </c>
      <c r="D93" s="45"/>
      <c r="E93" s="88"/>
      <c r="F93" s="88"/>
      <c r="G93" s="88"/>
      <c r="H93" s="88"/>
      <c r="I93" s="88"/>
      <c r="J93" s="85"/>
      <c r="K93" s="45"/>
      <c r="L93" s="45"/>
      <c r="M93" s="45"/>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T93" s="97"/>
      <c r="AU93" s="97"/>
      <c r="AV93" s="97"/>
    </row>
    <row r="94" spans="1:71" ht="24.95" customHeight="1" x14ac:dyDescent="0.15">
      <c r="A94" s="86"/>
      <c r="B94" s="174" t="s">
        <v>61</v>
      </c>
      <c r="C94" s="174"/>
      <c r="D94" s="174"/>
      <c r="E94" s="174"/>
      <c r="F94" s="174"/>
      <c r="G94" s="174"/>
      <c r="H94" s="174"/>
      <c r="I94" s="174"/>
      <c r="J94" s="174"/>
      <c r="K94" s="174"/>
      <c r="L94" s="174"/>
      <c r="M94" s="174"/>
      <c r="N94" s="174"/>
      <c r="O94" s="174"/>
      <c r="P94" s="174"/>
      <c r="Q94" s="174"/>
      <c r="R94" s="174"/>
      <c r="S94" s="174"/>
      <c r="T94" s="174"/>
      <c r="U94" s="208"/>
      <c r="V94" s="276" t="s">
        <v>76</v>
      </c>
      <c r="W94" s="290"/>
      <c r="X94" s="290"/>
      <c r="Y94" s="290"/>
      <c r="Z94" s="290"/>
      <c r="AA94" s="290"/>
      <c r="AB94" s="164" t="s">
        <v>78</v>
      </c>
      <c r="AC94" s="165"/>
      <c r="AD94" s="165"/>
      <c r="AE94" s="165"/>
      <c r="AF94" s="165"/>
      <c r="AG94" s="165"/>
      <c r="AH94" s="165"/>
      <c r="AI94" s="165"/>
      <c r="AJ94" s="165"/>
      <c r="AK94" s="165"/>
      <c r="AL94" s="165"/>
      <c r="AM94" s="165"/>
      <c r="AN94" s="165"/>
      <c r="AO94" s="165"/>
      <c r="AP94" s="165"/>
      <c r="AQ94" s="166"/>
      <c r="AT94" s="97"/>
      <c r="AU94" s="97"/>
      <c r="AV94" s="97"/>
      <c r="BE94" s="21"/>
      <c r="BF94" s="21"/>
    </row>
    <row r="95" spans="1:71" ht="24.95" customHeight="1" x14ac:dyDescent="0.15">
      <c r="A95" s="86"/>
      <c r="B95" s="149" t="s">
        <v>85</v>
      </c>
      <c r="C95" s="150"/>
      <c r="D95" s="150"/>
      <c r="E95" s="150"/>
      <c r="F95" s="150"/>
      <c r="G95" s="150"/>
      <c r="H95" s="150"/>
      <c r="I95" s="150"/>
      <c r="J95" s="150"/>
      <c r="K95" s="150"/>
      <c r="L95" s="150"/>
      <c r="M95" s="150"/>
      <c r="N95" s="150"/>
      <c r="O95" s="150"/>
      <c r="P95" s="150"/>
      <c r="Q95" s="150"/>
      <c r="R95" s="150"/>
      <c r="S95" s="150"/>
      <c r="T95" s="150"/>
      <c r="U95" s="151"/>
      <c r="V95" s="124"/>
      <c r="W95" s="209"/>
      <c r="X95" s="209"/>
      <c r="Y95" s="209"/>
      <c r="Z95" s="209"/>
      <c r="AA95" s="209"/>
      <c r="AB95" s="152"/>
      <c r="AC95" s="123"/>
      <c r="AD95" s="123"/>
      <c r="AE95" s="123"/>
      <c r="AF95" s="123"/>
      <c r="AG95" s="123"/>
      <c r="AH95" s="123"/>
      <c r="AI95" s="123"/>
      <c r="AJ95" s="123"/>
      <c r="AK95" s="123"/>
      <c r="AL95" s="123"/>
      <c r="AM95" s="123"/>
      <c r="AN95" s="123"/>
      <c r="AO95" s="123"/>
      <c r="AP95" s="123"/>
      <c r="AQ95" s="124"/>
      <c r="AT95" s="97"/>
      <c r="AU95" s="97"/>
      <c r="AV95" s="97"/>
      <c r="BE95" s="21"/>
      <c r="BF95" s="21"/>
    </row>
    <row r="96" spans="1:71" ht="4.5" customHeight="1" x14ac:dyDescent="0.15">
      <c r="A96" s="86"/>
      <c r="B96" s="86"/>
      <c r="C96" s="86"/>
      <c r="D96" s="86"/>
      <c r="E96" s="86"/>
      <c r="F96" s="86"/>
      <c r="G96" s="86"/>
      <c r="H96" s="86"/>
      <c r="I96" s="86"/>
      <c r="J96" s="86"/>
      <c r="K96" s="86"/>
      <c r="L96" s="86"/>
      <c r="M96" s="86"/>
      <c r="N96" s="86"/>
      <c r="O96" s="86"/>
      <c r="P96" s="86"/>
      <c r="Q96" s="86"/>
      <c r="R96" s="86"/>
      <c r="S96" s="86"/>
      <c r="T96" s="86"/>
      <c r="U96" s="86"/>
      <c r="V96" s="87"/>
      <c r="W96" s="87"/>
      <c r="X96" s="87"/>
      <c r="Y96" s="87"/>
      <c r="Z96" s="87"/>
      <c r="AA96" s="87"/>
      <c r="AB96" s="87"/>
      <c r="AC96" s="87"/>
      <c r="AD96" s="87"/>
      <c r="AE96" s="87"/>
      <c r="AF96" s="87"/>
      <c r="AG96" s="87"/>
      <c r="AH96" s="87"/>
      <c r="AI96" s="87"/>
      <c r="AJ96" s="87"/>
      <c r="AK96" s="87"/>
      <c r="AL96" s="87"/>
      <c r="AM96" s="87"/>
      <c r="AN96" s="87"/>
      <c r="AO96" s="87"/>
      <c r="AP96" s="70"/>
      <c r="AQ96" s="70"/>
    </row>
    <row r="97" spans="1:69" ht="17.25" x14ac:dyDescent="0.15">
      <c r="A97" s="86"/>
      <c r="B97" s="19" t="s">
        <v>59</v>
      </c>
      <c r="C97" s="2" t="s">
        <v>96</v>
      </c>
      <c r="D97" s="45"/>
      <c r="E97" s="45"/>
      <c r="F97" s="45"/>
      <c r="G97" s="45"/>
      <c r="H97" s="45"/>
      <c r="I97" s="45"/>
      <c r="J97" s="45"/>
      <c r="K97" s="45"/>
      <c r="L97" s="45"/>
      <c r="M97" s="45"/>
      <c r="N97" s="84"/>
      <c r="O97" s="84"/>
      <c r="P97" s="84"/>
      <c r="Q97" s="84"/>
      <c r="R97" s="84"/>
      <c r="S97" s="84"/>
      <c r="T97" s="84"/>
      <c r="U97" s="84"/>
      <c r="V97" s="85"/>
      <c r="W97" s="78"/>
      <c r="X97" s="78"/>
      <c r="Y97" s="78"/>
      <c r="Z97" s="78"/>
      <c r="AA97" s="78"/>
      <c r="AB97" s="78"/>
      <c r="AC97" s="78"/>
      <c r="AD97" s="79"/>
      <c r="AE97" s="79"/>
      <c r="AF97" s="79"/>
      <c r="AG97" s="79"/>
      <c r="AH97" s="79"/>
      <c r="AI97" s="79"/>
      <c r="AJ97" s="79"/>
      <c r="AK97" s="79"/>
      <c r="AL97" s="78"/>
      <c r="AM97" s="78"/>
      <c r="AN97" s="78"/>
      <c r="AO97" s="78"/>
      <c r="AP97" s="78"/>
      <c r="AQ97" s="78"/>
      <c r="AT97" s="97"/>
      <c r="AU97" s="97"/>
      <c r="AV97" s="97"/>
    </row>
    <row r="98" spans="1:69" ht="24.95" customHeight="1" x14ac:dyDescent="0.15">
      <c r="A98" s="86"/>
      <c r="B98" s="174" t="s">
        <v>104</v>
      </c>
      <c r="C98" s="174"/>
      <c r="D98" s="174"/>
      <c r="E98" s="174"/>
      <c r="F98" s="174"/>
      <c r="G98" s="174"/>
      <c r="H98" s="174"/>
      <c r="I98" s="174"/>
      <c r="J98" s="174"/>
      <c r="K98" s="174"/>
      <c r="L98" s="174"/>
      <c r="M98" s="174"/>
      <c r="N98" s="174"/>
      <c r="O98" s="174"/>
      <c r="P98" s="174"/>
      <c r="Q98" s="174"/>
      <c r="R98" s="174"/>
      <c r="S98" s="174"/>
      <c r="T98" s="174"/>
      <c r="U98" s="208"/>
      <c r="V98" s="189" t="s">
        <v>104</v>
      </c>
      <c r="W98" s="190"/>
      <c r="X98" s="190"/>
      <c r="Y98" s="190"/>
      <c r="Z98" s="190"/>
      <c r="AA98" s="190"/>
      <c r="AB98" s="190"/>
      <c r="AC98" s="190"/>
      <c r="AD98" s="190"/>
      <c r="AE98" s="190"/>
      <c r="AF98" s="190"/>
      <c r="AG98" s="190"/>
      <c r="AH98" s="190"/>
      <c r="AI98" s="190"/>
      <c r="AJ98" s="190"/>
      <c r="AK98" s="190"/>
      <c r="AL98" s="190"/>
      <c r="AM98" s="190"/>
      <c r="AN98" s="190"/>
      <c r="AO98" s="190"/>
      <c r="AP98" s="190"/>
      <c r="AQ98" s="191"/>
      <c r="AT98" s="97"/>
      <c r="AU98" s="97"/>
      <c r="AV98" s="97"/>
      <c r="BE98" s="21"/>
      <c r="BF98" s="21"/>
    </row>
    <row r="99" spans="1:69" ht="24.95" customHeight="1" x14ac:dyDescent="0.15">
      <c r="A99" s="86"/>
      <c r="B99" s="149" t="s">
        <v>106</v>
      </c>
      <c r="C99" s="150"/>
      <c r="D99" s="150"/>
      <c r="E99" s="150"/>
      <c r="F99" s="150"/>
      <c r="G99" s="150"/>
      <c r="H99" s="150"/>
      <c r="I99" s="150"/>
      <c r="J99" s="150"/>
      <c r="K99" s="150"/>
      <c r="L99" s="150"/>
      <c r="M99" s="150"/>
      <c r="N99" s="150"/>
      <c r="O99" s="150"/>
      <c r="P99" s="150"/>
      <c r="Q99" s="150"/>
      <c r="R99" s="152" t="s">
        <v>19</v>
      </c>
      <c r="S99" s="123"/>
      <c r="T99" s="123"/>
      <c r="U99" s="199"/>
      <c r="V99" s="192" t="s">
        <v>106</v>
      </c>
      <c r="W99" s="150"/>
      <c r="X99" s="150"/>
      <c r="Y99" s="150"/>
      <c r="Z99" s="150"/>
      <c r="AA99" s="150"/>
      <c r="AB99" s="150"/>
      <c r="AC99" s="150"/>
      <c r="AD99" s="150"/>
      <c r="AE99" s="150"/>
      <c r="AF99" s="150"/>
      <c r="AG99" s="150"/>
      <c r="AH99" s="150"/>
      <c r="AI99" s="150"/>
      <c r="AJ99" s="150"/>
      <c r="AK99" s="150"/>
      <c r="AL99" s="150"/>
      <c r="AM99" s="193"/>
      <c r="AN99" s="200" t="str">
        <f>R99</f>
        <v>□</v>
      </c>
      <c r="AO99" s="201"/>
      <c r="AP99" s="201"/>
      <c r="AQ99" s="202"/>
      <c r="AT99" s="97"/>
      <c r="AU99" s="97"/>
      <c r="AV99" s="97"/>
      <c r="BE99" s="21"/>
      <c r="BF99" s="21"/>
    </row>
    <row r="100" spans="1:69" s="95" customFormat="1" ht="24.95"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21"/>
      <c r="AS100" s="21"/>
      <c r="AT100" s="99"/>
      <c r="AU100" s="99"/>
      <c r="AV100" s="99"/>
      <c r="BE100" s="70"/>
      <c r="BF100" s="70"/>
      <c r="BG100" s="70"/>
      <c r="BH100" s="70"/>
      <c r="BI100" s="70"/>
      <c r="BJ100" s="70"/>
      <c r="BK100" s="70"/>
      <c r="BL100" s="70"/>
      <c r="BM100" s="70"/>
      <c r="BN100" s="70"/>
      <c r="BO100" s="70"/>
      <c r="BP100" s="70"/>
      <c r="BQ100" s="70"/>
    </row>
    <row r="101" spans="1:69" x14ac:dyDescent="0.15">
      <c r="AT101" s="97"/>
      <c r="AU101" s="97"/>
      <c r="AV101" s="97"/>
    </row>
    <row r="103" spans="1:69" x14ac:dyDescent="0.15">
      <c r="T103" s="23"/>
      <c r="U103" s="23"/>
      <c r="V103" s="23"/>
      <c r="W103" s="23"/>
      <c r="X103" s="23"/>
      <c r="Y103" s="23"/>
      <c r="Z103" s="23"/>
      <c r="AA103" s="23"/>
      <c r="AB103" s="23"/>
      <c r="AC103" s="23"/>
    </row>
    <row r="104" spans="1:69" x14ac:dyDescent="0.15">
      <c r="T104" s="23"/>
      <c r="U104" s="23"/>
      <c r="V104" s="23"/>
      <c r="W104" s="23"/>
      <c r="X104" s="23"/>
      <c r="Y104" s="23"/>
      <c r="Z104" s="23"/>
      <c r="AA104" s="23"/>
      <c r="AB104" s="23"/>
      <c r="AC104" s="2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sheetData>
  <sheetProtection algorithmName="SHA-512" hashValue="MUrjhdK/1fKkOFHGTBrQ1qlGw/ankg84EKIueHd4aG3yVyZAsK7IrRERYp2U6GVW6A85TQKDuh6W9+UPpgD6dQ==" saltValue="7V2Dzv2ZQjiRy9UJMXVWIQ==" spinCount="100000" sheet="1" objects="1" scenarios="1" selectLockedCells="1"/>
  <dataConsolidate/>
  <mergeCells count="340">
    <mergeCell ref="AN68:AO68"/>
    <mergeCell ref="B54:I54"/>
    <mergeCell ref="V66:AA66"/>
    <mergeCell ref="AB66:AM66"/>
    <mergeCell ref="AN66:AO66"/>
    <mergeCell ref="B43:F43"/>
    <mergeCell ref="G43:X43"/>
    <mergeCell ref="Y43:Z43"/>
    <mergeCell ref="AA43:AQ43"/>
    <mergeCell ref="P61:U61"/>
    <mergeCell ref="AN61:AO61"/>
    <mergeCell ref="AP61:AQ61"/>
    <mergeCell ref="AP66:AQ66"/>
    <mergeCell ref="B62:I62"/>
    <mergeCell ref="J62:O62"/>
    <mergeCell ref="AP60:AQ60"/>
    <mergeCell ref="J61:O61"/>
    <mergeCell ref="J60:O60"/>
    <mergeCell ref="P60:U60"/>
    <mergeCell ref="V60:AA61"/>
    <mergeCell ref="AB60:AM61"/>
    <mergeCell ref="AN60:AO60"/>
    <mergeCell ref="A45:AQ45"/>
    <mergeCell ref="B55:I55"/>
    <mergeCell ref="B60:I61"/>
    <mergeCell ref="B72:I72"/>
    <mergeCell ref="J71:M71"/>
    <mergeCell ref="N71:R71"/>
    <mergeCell ref="S71:U71"/>
    <mergeCell ref="B71:I71"/>
    <mergeCell ref="P62:U62"/>
    <mergeCell ref="V62:AA62"/>
    <mergeCell ref="AB62:AM62"/>
    <mergeCell ref="B63:I63"/>
    <mergeCell ref="J63:O63"/>
    <mergeCell ref="P63:U63"/>
    <mergeCell ref="V63:AA63"/>
    <mergeCell ref="AB63:AM63"/>
    <mergeCell ref="B68:C68"/>
    <mergeCell ref="D68:G68"/>
    <mergeCell ref="H68:O68"/>
    <mergeCell ref="P68:Q68"/>
    <mergeCell ref="R68:S68"/>
    <mergeCell ref="T68:U68"/>
    <mergeCell ref="V68:AA68"/>
    <mergeCell ref="AB68:AM68"/>
    <mergeCell ref="D66:G66"/>
    <mergeCell ref="H66:O66"/>
    <mergeCell ref="P66:Q66"/>
    <mergeCell ref="R66:S66"/>
    <mergeCell ref="T66:U66"/>
    <mergeCell ref="AP62:AQ62"/>
    <mergeCell ref="AP63:AQ63"/>
    <mergeCell ref="AN67:AO67"/>
    <mergeCell ref="B67:C67"/>
    <mergeCell ref="D67:G67"/>
    <mergeCell ref="H67:O67"/>
    <mergeCell ref="P67:Q67"/>
    <mergeCell ref="R67:S67"/>
    <mergeCell ref="T67:U67"/>
    <mergeCell ref="V67:AA67"/>
    <mergeCell ref="AB67:AM67"/>
    <mergeCell ref="AN62:AO62"/>
    <mergeCell ref="AN63:AO63"/>
    <mergeCell ref="J80:M80"/>
    <mergeCell ref="N80:Q80"/>
    <mergeCell ref="AN79:AO79"/>
    <mergeCell ref="V76:AK76"/>
    <mergeCell ref="AB78:AK80"/>
    <mergeCell ref="S72:U72"/>
    <mergeCell ref="N73:R73"/>
    <mergeCell ref="S73:U73"/>
    <mergeCell ref="N72:R72"/>
    <mergeCell ref="J79:M79"/>
    <mergeCell ref="V73:AA73"/>
    <mergeCell ref="V75:AA75"/>
    <mergeCell ref="AL79:AM79"/>
    <mergeCell ref="AL80:AM80"/>
    <mergeCell ref="AH75:AI75"/>
    <mergeCell ref="AJ75:AK75"/>
    <mergeCell ref="AH74:AI74"/>
    <mergeCell ref="AB74:AG74"/>
    <mergeCell ref="AB75:AG75"/>
    <mergeCell ref="AH72:AI72"/>
    <mergeCell ref="AJ72:AK72"/>
    <mergeCell ref="AN80:AO80"/>
    <mergeCell ref="J73:M73"/>
    <mergeCell ref="V72:AA72"/>
    <mergeCell ref="A1:AQ1"/>
    <mergeCell ref="J72:M72"/>
    <mergeCell ref="Z50:AC50"/>
    <mergeCell ref="AN75:AO75"/>
    <mergeCell ref="AD50:AH50"/>
    <mergeCell ref="AI50:AJ50"/>
    <mergeCell ref="V48:AQ49"/>
    <mergeCell ref="AK50:AQ50"/>
    <mergeCell ref="J54:R54"/>
    <mergeCell ref="AP75:AQ75"/>
    <mergeCell ref="A4:AQ4"/>
    <mergeCell ref="P8:U8"/>
    <mergeCell ref="W10:X10"/>
    <mergeCell ref="B73:I73"/>
    <mergeCell ref="P9:U9"/>
    <mergeCell ref="G8:O9"/>
    <mergeCell ref="AO18:AQ18"/>
    <mergeCell ref="AO19:AQ19"/>
    <mergeCell ref="AI19:AN19"/>
    <mergeCell ref="Y13:AA13"/>
    <mergeCell ref="AE12:AQ12"/>
    <mergeCell ref="AE15:AJ15"/>
    <mergeCell ref="AA38:AQ38"/>
    <mergeCell ref="W39:Z39"/>
    <mergeCell ref="R81:U81"/>
    <mergeCell ref="R82:U82"/>
    <mergeCell ref="R79:U79"/>
    <mergeCell ref="B74:I74"/>
    <mergeCell ref="AL73:AM73"/>
    <mergeCell ref="B78:I80"/>
    <mergeCell ref="V74:AA74"/>
    <mergeCell ref="V78:AA80"/>
    <mergeCell ref="B75:I75"/>
    <mergeCell ref="V81:AA81"/>
    <mergeCell ref="V82:AA82"/>
    <mergeCell ref="N75:R75"/>
    <mergeCell ref="S75:U75"/>
    <mergeCell ref="J75:M75"/>
    <mergeCell ref="J74:M74"/>
    <mergeCell ref="N74:R74"/>
    <mergeCell ref="S74:U74"/>
    <mergeCell ref="N79:Q79"/>
    <mergeCell ref="R80:U80"/>
    <mergeCell ref="B81:I81"/>
    <mergeCell ref="J81:M81"/>
    <mergeCell ref="AL78:AQ78"/>
    <mergeCell ref="AJ74:AK74"/>
    <mergeCell ref="AP80:AQ80"/>
    <mergeCell ref="B82:I82"/>
    <mergeCell ref="J82:M82"/>
    <mergeCell ref="AM86:AN86"/>
    <mergeCell ref="AK87:AL87"/>
    <mergeCell ref="AB86:AJ86"/>
    <mergeCell ref="V87:AA87"/>
    <mergeCell ref="V86:AA86"/>
    <mergeCell ref="V83:AA83"/>
    <mergeCell ref="R83:U83"/>
    <mergeCell ref="AB87:AJ87"/>
    <mergeCell ref="B86:U86"/>
    <mergeCell ref="AK15:AQ15"/>
    <mergeCell ref="J78:U78"/>
    <mergeCell ref="W38:Z38"/>
    <mergeCell ref="AB95:AQ95"/>
    <mergeCell ref="V50:Y50"/>
    <mergeCell ref="AM89:AN89"/>
    <mergeCell ref="AO89:AQ89"/>
    <mergeCell ref="AM87:AN87"/>
    <mergeCell ref="AO87:AQ87"/>
    <mergeCell ref="AK90:AL90"/>
    <mergeCell ref="AM90:AN90"/>
    <mergeCell ref="AO90:AQ90"/>
    <mergeCell ref="V91:AL91"/>
    <mergeCell ref="V94:AA94"/>
    <mergeCell ref="V95:AA95"/>
    <mergeCell ref="V90:AA90"/>
    <mergeCell ref="AL71:AM71"/>
    <mergeCell ref="AN72:AO72"/>
    <mergeCell ref="AP72:AQ72"/>
    <mergeCell ref="AP74:AQ74"/>
    <mergeCell ref="AP73:AQ73"/>
    <mergeCell ref="AP71:AQ71"/>
    <mergeCell ref="AN74:AO74"/>
    <mergeCell ref="AN73:AO73"/>
    <mergeCell ref="B10:F10"/>
    <mergeCell ref="H10:I10"/>
    <mergeCell ref="K10:L10"/>
    <mergeCell ref="M10:O10"/>
    <mergeCell ref="P10:Q10"/>
    <mergeCell ref="S11:U11"/>
    <mergeCell ref="R10:V10"/>
    <mergeCell ref="Y11:AA11"/>
    <mergeCell ref="V11:X11"/>
    <mergeCell ref="B11:F11"/>
    <mergeCell ref="G11:I11"/>
    <mergeCell ref="J11:L11"/>
    <mergeCell ref="M11:O11"/>
    <mergeCell ref="P11:R11"/>
    <mergeCell ref="AP79:AQ79"/>
    <mergeCell ref="AL75:AM75"/>
    <mergeCell ref="AL72:AM72"/>
    <mergeCell ref="AL74:AM74"/>
    <mergeCell ref="AL76:AQ76"/>
    <mergeCell ref="M19:R19"/>
    <mergeCell ref="AI18:AN18"/>
    <mergeCell ref="AN71:AO71"/>
    <mergeCell ref="AP67:AQ67"/>
    <mergeCell ref="V53:AA53"/>
    <mergeCell ref="S53:U53"/>
    <mergeCell ref="V54:AA54"/>
    <mergeCell ref="V57:AA57"/>
    <mergeCell ref="S54:U54"/>
    <mergeCell ref="B48:U49"/>
    <mergeCell ref="AP51:AQ52"/>
    <mergeCell ref="AP68:AQ68"/>
    <mergeCell ref="B53:I53"/>
    <mergeCell ref="J53:R53"/>
    <mergeCell ref="V71:AA71"/>
    <mergeCell ref="AB53:AQ53"/>
    <mergeCell ref="B57:I57"/>
    <mergeCell ref="AH71:AI71"/>
    <mergeCell ref="B66:C66"/>
    <mergeCell ref="AA39:AQ39"/>
    <mergeCell ref="B18:L18"/>
    <mergeCell ref="M16:R16"/>
    <mergeCell ref="S16:X16"/>
    <mergeCell ref="B19:L19"/>
    <mergeCell ref="S19:AH19"/>
    <mergeCell ref="B31:F31"/>
    <mergeCell ref="AL17:AQ17"/>
    <mergeCell ref="G31:V31"/>
    <mergeCell ref="W31:Z31"/>
    <mergeCell ref="B23:AQ24"/>
    <mergeCell ref="AK16:AQ16"/>
    <mergeCell ref="AA31:AQ31"/>
    <mergeCell ref="AE16:AJ16"/>
    <mergeCell ref="W17:AC17"/>
    <mergeCell ref="B40:F40"/>
    <mergeCell ref="H40:I40"/>
    <mergeCell ref="K40:L40"/>
    <mergeCell ref="M18:R18"/>
    <mergeCell ref="S18:AH18"/>
    <mergeCell ref="K13:N13"/>
    <mergeCell ref="P13:S13"/>
    <mergeCell ref="S12:AA12"/>
    <mergeCell ref="M40:O40"/>
    <mergeCell ref="P40:Q40"/>
    <mergeCell ref="R40:V40"/>
    <mergeCell ref="W40:X40"/>
    <mergeCell ref="Y40:AQ40"/>
    <mergeCell ref="Y15:AD15"/>
    <mergeCell ref="U13:W13"/>
    <mergeCell ref="E12:F12"/>
    <mergeCell ref="G12:I12"/>
    <mergeCell ref="G32:AQ32"/>
    <mergeCell ref="B37:F37"/>
    <mergeCell ref="G37:V37"/>
    <mergeCell ref="W37:Z37"/>
    <mergeCell ref="AA37:AQ37"/>
    <mergeCell ref="B38:F39"/>
    <mergeCell ref="G38:V39"/>
    <mergeCell ref="B99:Q99"/>
    <mergeCell ref="R99:U99"/>
    <mergeCell ref="AN99:AQ99"/>
    <mergeCell ref="AK86:AL86"/>
    <mergeCell ref="AO88:AQ88"/>
    <mergeCell ref="AN82:AO82"/>
    <mergeCell ref="AP81:AQ81"/>
    <mergeCell ref="AP82:AQ82"/>
    <mergeCell ref="AO86:AQ86"/>
    <mergeCell ref="B87:U87"/>
    <mergeCell ref="B98:U98"/>
    <mergeCell ref="B94:U94"/>
    <mergeCell ref="AB94:AQ94"/>
    <mergeCell ref="V88:AA88"/>
    <mergeCell ref="V89:AA89"/>
    <mergeCell ref="AK88:AL88"/>
    <mergeCell ref="AM88:AN88"/>
    <mergeCell ref="AK89:AL89"/>
    <mergeCell ref="AB88:AJ88"/>
    <mergeCell ref="AB89:AJ89"/>
    <mergeCell ref="N82:Q82"/>
    <mergeCell ref="B83:I83"/>
    <mergeCell ref="J83:M83"/>
    <mergeCell ref="N83:Q83"/>
    <mergeCell ref="V98:AQ98"/>
    <mergeCell ref="V99:AM99"/>
    <mergeCell ref="AP83:AQ83"/>
    <mergeCell ref="AL83:AM83"/>
    <mergeCell ref="AN83:AO83"/>
    <mergeCell ref="AL81:AM81"/>
    <mergeCell ref="AL82:AM82"/>
    <mergeCell ref="AN81:AO81"/>
    <mergeCell ref="AB90:AJ90"/>
    <mergeCell ref="AM91:AQ91"/>
    <mergeCell ref="B95:U95"/>
    <mergeCell ref="AB81:AK81"/>
    <mergeCell ref="AB82:AK82"/>
    <mergeCell ref="AB83:AK83"/>
    <mergeCell ref="B8:F9"/>
    <mergeCell ref="B32:F32"/>
    <mergeCell ref="B12:D12"/>
    <mergeCell ref="P12:R12"/>
    <mergeCell ref="AB71:AG71"/>
    <mergeCell ref="AB72:AG72"/>
    <mergeCell ref="AJ71:AK71"/>
    <mergeCell ref="AH73:AI73"/>
    <mergeCell ref="AJ73:AK73"/>
    <mergeCell ref="AB73:AG73"/>
    <mergeCell ref="S15:X15"/>
    <mergeCell ref="M15:R15"/>
    <mergeCell ref="J12:N12"/>
    <mergeCell ref="AB12:AD12"/>
    <mergeCell ref="B13:I13"/>
    <mergeCell ref="Y16:AD16"/>
    <mergeCell ref="V8:AF8"/>
    <mergeCell ref="N81:Q81"/>
    <mergeCell ref="AG8:AH9"/>
    <mergeCell ref="AI8:AI9"/>
    <mergeCell ref="AJ8:AK9"/>
    <mergeCell ref="Y10:AQ10"/>
    <mergeCell ref="AB11:AD11"/>
    <mergeCell ref="AE11:AQ11"/>
    <mergeCell ref="AL8:AL9"/>
    <mergeCell ref="AM8:AN9"/>
    <mergeCell ref="AO8:AO9"/>
    <mergeCell ref="AP8:AQ9"/>
    <mergeCell ref="V9:AF9"/>
    <mergeCell ref="B41:F41"/>
    <mergeCell ref="H41:K41"/>
    <mergeCell ref="M41:P41"/>
    <mergeCell ref="R41:U41"/>
    <mergeCell ref="W41:Z41"/>
    <mergeCell ref="AB41:AE41"/>
    <mergeCell ref="AG41:AJ41"/>
    <mergeCell ref="AL41:AO41"/>
    <mergeCell ref="B42:F42"/>
    <mergeCell ref="H42:K42"/>
    <mergeCell ref="M42:P42"/>
    <mergeCell ref="R42:U42"/>
    <mergeCell ref="AB54:AQ54"/>
    <mergeCell ref="AB55:AQ55"/>
    <mergeCell ref="AB56:AQ56"/>
    <mergeCell ref="AB57:AQ57"/>
    <mergeCell ref="J55:R55"/>
    <mergeCell ref="S55:U55"/>
    <mergeCell ref="V55:AA55"/>
    <mergeCell ref="B56:I56"/>
    <mergeCell ref="J56:R56"/>
    <mergeCell ref="S56:U56"/>
    <mergeCell ref="V56:AA56"/>
    <mergeCell ref="J57:R57"/>
    <mergeCell ref="S57:U57"/>
  </mergeCells>
  <phoneticPr fontId="1"/>
  <conditionalFormatting sqref="AE11:AQ11">
    <cfRule type="expression" dxfId="43" priority="178">
      <formula>AND($AE$11="Nearly ＺＥＨ",$M$11&lt;&gt;1,$M$11&lt;&gt;2,$S$11&lt;&gt;"A1",$S$11&lt;&gt;"A2",$Y$11="□")</formula>
    </cfRule>
  </conditionalFormatting>
  <conditionalFormatting sqref="J12:N12">
    <cfRule type="expression" dxfId="42" priority="413">
      <formula>$J$12&gt;=85</formula>
    </cfRule>
  </conditionalFormatting>
  <conditionalFormatting sqref="A4:AQ4">
    <cfRule type="expression" dxfId="41" priority="187">
      <formula>$AU$4=2</formula>
    </cfRule>
    <cfRule type="expression" dxfId="40" priority="188">
      <formula>$AU$4=1</formula>
    </cfRule>
  </conditionalFormatting>
  <conditionalFormatting sqref="H10:I10 K10:L10 R10:V10 Y10:AQ10 G11:I11 M10:O11 S11:U11 J12:N12 S12:AA12 AE11:AQ12 M18:R19 G31:V31 G32">
    <cfRule type="containsBlanks" dxfId="39" priority="404">
      <formula>LEN(TRIM(G10))=0</formula>
    </cfRule>
  </conditionalFormatting>
  <conditionalFormatting sqref="J13 O13 T13 X13">
    <cfRule type="expression" dxfId="38" priority="176">
      <formula>COUNTIF($J$13:$X$13,"■")&gt;1</formula>
    </cfRule>
    <cfRule type="expression" dxfId="37" priority="177">
      <formula>COUNTIF($J$13:$X$13,"■")=0</formula>
    </cfRule>
  </conditionalFormatting>
  <conditionalFormatting sqref="J12:O12 S12 AE12">
    <cfRule type="expression" dxfId="36" priority="175">
      <formula>$E$12&lt;&gt;"■"</formula>
    </cfRule>
  </conditionalFormatting>
  <conditionalFormatting sqref="V48">
    <cfRule type="expression" dxfId="35" priority="174">
      <formula>$AU$4=1</formula>
    </cfRule>
  </conditionalFormatting>
  <conditionalFormatting sqref="J72:U75">
    <cfRule type="expression" dxfId="34" priority="171">
      <formula>AND($B72&lt;&gt;"",J72="")</formula>
    </cfRule>
  </conditionalFormatting>
  <conditionalFormatting sqref="B48:U49">
    <cfRule type="expression" dxfId="33" priority="166">
      <formula>$AU$4=2</formula>
    </cfRule>
  </conditionalFormatting>
  <conditionalFormatting sqref="M18:R18">
    <cfRule type="expression" dxfId="32" priority="155">
      <formula>OR(AND(OR($M$11=1,$M$11=2),$M$18&gt;0.4),AND($M$11=3,$M$18&gt;0.5),AND(OR($M$11=4,$M$11=5,$M$11=6,$M$11=7),$M$18&gt;0.6))</formula>
    </cfRule>
  </conditionalFormatting>
  <conditionalFormatting sqref="M19:R19">
    <cfRule type="expression" dxfId="31" priority="154">
      <formula>OR(AND($M$11=5,$M$19&gt;3),AND($M$11=6,$M$19&gt;2.8),AND($M$11=7,$M$19&gt;2.7),AND($M$11=8,$M$19&gt;3.2))</formula>
    </cfRule>
  </conditionalFormatting>
  <conditionalFormatting sqref="P10:Q10 W10:X10">
    <cfRule type="expression" dxfId="30" priority="144">
      <formula>LEN(P10)&lt;&gt;1</formula>
    </cfRule>
  </conditionalFormatting>
  <conditionalFormatting sqref="J81:M83">
    <cfRule type="expression" dxfId="29" priority="143">
      <formula>OR(AND($B81="電気ヒートポンプ給湯機（一缶）",OR(J81="　",J81="3.0以上")),AND($B81="電気ヒートポンプ給湯機（多缶）",J81="　"))</formula>
    </cfRule>
  </conditionalFormatting>
  <conditionalFormatting sqref="N81:Q83">
    <cfRule type="expression" dxfId="28" priority="142">
      <formula>AND(OR($B81="潜熱回収型ガス給湯機",$B81="潜熱回収型石油給湯機"),N81="　")</formula>
    </cfRule>
  </conditionalFormatting>
  <conditionalFormatting sqref="R81:U83">
    <cfRule type="expression" dxfId="27" priority="138">
      <formula>AND($B81="ハイブリッド給湯機",R81="　")</formula>
    </cfRule>
  </conditionalFormatting>
  <conditionalFormatting sqref="AI18:AN19">
    <cfRule type="containsBlanks" dxfId="26" priority="418">
      <formula>LEN(TRIM(AI18))=0</formula>
    </cfRule>
  </conditionalFormatting>
  <conditionalFormatting sqref="AI18:AN18">
    <cfRule type="expression" dxfId="25" priority="135">
      <formula>AND($AI$18&lt;20,$AI$18&lt;&gt;"")</formula>
    </cfRule>
  </conditionalFormatting>
  <conditionalFormatting sqref="AI19:AN19">
    <cfRule type="expression" dxfId="24" priority="125">
      <formula>AND($AI$19&lt;&gt;"",OR(AND($AE$11="『ＺＥＨ』",$AI$19&lt;100),AND($AE$11="Nearly ＺＥＨ",OR($AI$19&lt;75,$AI$19&gt;=100)),AND($AE$11="ＺＥＨ Oriented",$AI$19&lt;20)))</formula>
    </cfRule>
  </conditionalFormatting>
  <conditionalFormatting sqref="A1:AQ1048576">
    <cfRule type="expression" priority="1">
      <formula>CELL("protect",A1)=0</formula>
    </cfRule>
  </conditionalFormatting>
  <conditionalFormatting sqref="J81:M83">
    <cfRule type="expression" dxfId="23" priority="96">
      <formula>AND(OR($B81="電気ヒートポンプ給湯機（一缶）",$B81="電気ヒートポンプ給湯機（多缶）"),J81="")</formula>
    </cfRule>
  </conditionalFormatting>
  <conditionalFormatting sqref="N81:Q83">
    <cfRule type="expression" dxfId="22" priority="95">
      <formula>AND(OR($B81="潜熱回収型ガス給湯機",$B81="潜熱回収型石油給湯機",$B81="ガスエンジン給湯機"),N81="")</formula>
    </cfRule>
  </conditionalFormatting>
  <conditionalFormatting sqref="R81:U83">
    <cfRule type="expression" dxfId="21" priority="94">
      <formula>AND($B81="ハイブリッド給湯機",R81="")</formula>
    </cfRule>
  </conditionalFormatting>
  <conditionalFormatting sqref="A23:B23 AR23:ZZ23">
    <cfRule type="expression" priority="79">
      <formula>CELL("protect",A23)=0</formula>
    </cfRule>
  </conditionalFormatting>
  <conditionalFormatting sqref="AD50 AK50 V54:AQ57 V62:AQ63 V67:AQ68 V72:AQ75 AL76 V81:AQ83 V87:AQ90 AM91 V95:AQ95 V99:AQ99">
    <cfRule type="expression" dxfId="20" priority="77">
      <formula>$AU$4=1</formula>
    </cfRule>
  </conditionalFormatting>
  <conditionalFormatting sqref="J81:U83">
    <cfRule type="expression" dxfId="19" priority="76">
      <formula>OR($B81="燃料電池 PEFC",$B81="燃料電池 SOFC")</formula>
    </cfRule>
  </conditionalFormatting>
  <conditionalFormatting sqref="G8">
    <cfRule type="containsBlanks" dxfId="18" priority="63">
      <formula>LEN(TRIM(G8))=0</formula>
    </cfRule>
  </conditionalFormatting>
  <conditionalFormatting sqref="B8 G8">
    <cfRule type="expression" priority="61">
      <formula>CELL("protect",B8)=0</formula>
    </cfRule>
  </conditionalFormatting>
  <conditionalFormatting sqref="AI8 AL8 AO8">
    <cfRule type="containsBlanks" dxfId="17" priority="50">
      <formula>LEN(TRIM(AI8))=0</formula>
    </cfRule>
  </conditionalFormatting>
  <conditionalFormatting sqref="AI8 AL8 AO8">
    <cfRule type="expression" priority="49">
      <formula>CELL("protect",AI8)=0</formula>
    </cfRule>
  </conditionalFormatting>
  <conditionalFormatting sqref="AJ8 AM8 AP8">
    <cfRule type="containsBlanks" dxfId="16" priority="51">
      <formula>LEN(TRIM(AJ8))=0</formula>
    </cfRule>
  </conditionalFormatting>
  <conditionalFormatting sqref="V9">
    <cfRule type="containsBlanks" dxfId="15" priority="48">
      <formula>LEN(TRIM(V9))=0</formula>
    </cfRule>
  </conditionalFormatting>
  <conditionalFormatting sqref="P9:V9">
    <cfRule type="expression" priority="47">
      <formula>CELL("protect",P9)=0</formula>
    </cfRule>
  </conditionalFormatting>
  <conditionalFormatting sqref="V8:AF8">
    <cfRule type="containsBlanks" dxfId="14" priority="75">
      <formula>LEN(TRIM(V8))=0</formula>
    </cfRule>
  </conditionalFormatting>
  <conditionalFormatting sqref="A27:B27 A28 AR27:ZZ28">
    <cfRule type="expression" priority="39">
      <formula>CELL("protect",A27)=0</formula>
    </cfRule>
  </conditionalFormatting>
  <conditionalFormatting sqref="A29:AQ29">
    <cfRule type="expression" priority="38">
      <formula>CELL("protect",A29)=0</formula>
    </cfRule>
  </conditionalFormatting>
  <conditionalFormatting sqref="J62:U63">
    <cfRule type="expression" dxfId="13" priority="36">
      <formula>AND($B62&lt;&gt;"",J62="")</formula>
    </cfRule>
  </conditionalFormatting>
  <conditionalFormatting sqref="J62:O63">
    <cfRule type="expression" dxfId="12" priority="37">
      <formula>OR(AND(OR($M$11=1,$M$11=2,$M$11=3),J62="―"),AND($M$11=4,OR(J62="―",J62="3.0以上")),AND(OR($M$11=5,$M$11=6,$M$11=7),OR(J62="―",J62="3.0以上",J62="3.3以上")))</formula>
    </cfRule>
  </conditionalFormatting>
  <conditionalFormatting sqref="P62:U63">
    <cfRule type="expression" dxfId="11" priority="35">
      <formula>AND(OR($M$11=4,$M$11=5,$M$11=6,$M$11=7,$M$11=8),P62="―")</formula>
    </cfRule>
  </conditionalFormatting>
  <conditionalFormatting sqref="D67:U68">
    <cfRule type="expression" dxfId="10" priority="30">
      <formula>AND($B67&lt;&gt;"",D67="")</formula>
    </cfRule>
  </conditionalFormatting>
  <conditionalFormatting sqref="R67:U68 H67:O68">
    <cfRule type="expression" dxfId="9" priority="26">
      <formula>$P67="兼用"</formula>
    </cfRule>
  </conditionalFormatting>
  <conditionalFormatting sqref="T67:U68">
    <cfRule type="expression" dxfId="8" priority="29">
      <formula>AND($H67&lt;&gt;"潜熱回収型ガス熱源機",$H67&lt;&gt;"潜熱回収型石油熱源機")</formula>
    </cfRule>
  </conditionalFormatting>
  <conditionalFormatting sqref="R67:S68">
    <cfRule type="expression" dxfId="7" priority="28">
      <formula>OR($H67="潜熱回収型ガス熱源機",$H67="潜熱回収型石油熱源機")</formula>
    </cfRule>
  </conditionalFormatting>
  <conditionalFormatting sqref="R67:U68">
    <cfRule type="expression" dxfId="6" priority="25">
      <formula>$H67="燃料電池"</formula>
    </cfRule>
  </conditionalFormatting>
  <conditionalFormatting sqref="G43:X43 AA43:AQ43">
    <cfRule type="containsBlanks" dxfId="5" priority="23">
      <formula>LEN(TRIM(G43))=0</formula>
    </cfRule>
  </conditionalFormatting>
  <conditionalFormatting sqref="G37:V37 AA39:AQ39 H40:I40 K40:O40 R40:V40 Y40:AQ40 AA38">
    <cfRule type="expression" dxfId="4" priority="22">
      <formula>AND(G37="",$G$37&amp;$AA$37&amp;$AA$38&amp;$G$39&amp;$AA$39&amp;$H$40&amp;$K$40&amp;$M$40&amp;$R$40&amp;$Y$40&lt;&gt;"")</formula>
    </cfRule>
  </conditionalFormatting>
  <conditionalFormatting sqref="P40:Q40 W40:X40">
    <cfRule type="expression" dxfId="3" priority="21">
      <formula>AND(LEN(P40)&lt;&gt;1,$G$37&amp;$AA$37&amp;$G$39&amp;$AA$39&amp;$H$39&amp;$K$39&amp;$M$39&amp;$R$39&amp;$Y$39&lt;&gt;"")</formula>
    </cfRule>
  </conditionalFormatting>
  <conditionalFormatting sqref="H42:K42 M42:P42 R42:U42">
    <cfRule type="expression" dxfId="2" priority="46">
      <formula>AND(H42="",$H$43&amp;$M$43&amp;$R$43="")</formula>
    </cfRule>
  </conditionalFormatting>
  <conditionalFormatting sqref="H41:K41 M41:P41 R41:U41">
    <cfRule type="expression" dxfId="1" priority="417">
      <formula>AND(H41="",$H$42&amp;$M$42&amp;$R$42="")</formula>
    </cfRule>
  </conditionalFormatting>
  <conditionalFormatting sqref="AR54:ZZ54 A54:AB54 A57:I57 AR57:ZZ57 V57:AB57 J55:U57">
    <cfRule type="expression" priority="17">
      <formula>CELL("protect",A54)=0</formula>
    </cfRule>
  </conditionalFormatting>
  <conditionalFormatting sqref="A58:ZZ58">
    <cfRule type="expression" priority="15">
      <formula>CELL("protect",A58)=0</formula>
    </cfRule>
  </conditionalFormatting>
  <conditionalFormatting sqref="A64:ZZ64">
    <cfRule type="expression" priority="12">
      <formula>CELL("protect",A64)=0</formula>
    </cfRule>
  </conditionalFormatting>
  <conditionalFormatting sqref="A69:ZZ69">
    <cfRule type="expression" priority="11">
      <formula>CELL("protect",A69)=0</formula>
    </cfRule>
  </conditionalFormatting>
  <conditionalFormatting sqref="A84:ZZ84">
    <cfRule type="expression" priority="10">
      <formula>CELL("protect",A84)=0</formula>
    </cfRule>
  </conditionalFormatting>
  <conditionalFormatting sqref="A92:ZZ92">
    <cfRule type="expression" priority="9">
      <formula>CELL("protect",A92)=0</formula>
    </cfRule>
  </conditionalFormatting>
  <conditionalFormatting sqref="A96:ZZ96">
    <cfRule type="expression" priority="8">
      <formula>CELL("protect",A96)=0</formula>
    </cfRule>
  </conditionalFormatting>
  <conditionalFormatting sqref="AR55:ZZ55 A55:I55 V55:AB55">
    <cfRule type="expression" priority="5">
      <formula>CELL("protect",A55)=0</formula>
    </cfRule>
  </conditionalFormatting>
  <conditionalFormatting sqref="AR56:ZZ56 A56:I56 V56:AB56">
    <cfRule type="expression" priority="2">
      <formula>CELL("protect",A56)=0</formula>
    </cfRule>
  </conditionalFormatting>
  <conditionalFormatting sqref="S54:S57">
    <cfRule type="expression" dxfId="0" priority="16">
      <formula>AND(AND($B54&lt;&gt;"",$B54&lt;&gt;"　"),$S54="")</formula>
    </cfRule>
  </conditionalFormatting>
  <dataValidations count="45">
    <dataValidation type="custom" imeMode="disabled" allowBlank="1" showInputMessage="1" showErrorMessage="1" error="小数点第二位まで、三位以下切捨てで入力して下さい。" sqref="J12:N12">
      <formula1>J12-ROUNDDOWN(J12,2)=0</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type="list" showInputMessage="1" showErrorMessage="1" sqref="Y11:AA11">
      <formula1>"□,■"</formula1>
    </dataValidation>
    <dataValidation type="list" allowBlank="1" showInputMessage="1" showErrorMessage="1" sqref="B72:I72 B73:B74">
      <formula1>"ダクト式第一種換気,ダクト式第二種換気,ダクト式第三種換気,壁付け式第一種換気,壁付け式第二種換気,壁付け式第三種換気"</formula1>
    </dataValidation>
    <dataValidation type="list" allowBlank="1" showInputMessage="1" showErrorMessage="1" sqref="S11">
      <formula1>"A1,A2,A3,A4,A5"</formula1>
    </dataValidation>
    <dataValidation type="list" allowBlank="1" showInputMessage="1" showErrorMessage="1" sqref="M11">
      <formula1>"1,2,3,4,5,6,7,8"</formula1>
    </dataValidation>
    <dataValidation type="list" allowBlank="1" showInputMessage="1" showErrorMessage="1" sqref="G8:O9">
      <formula1>"一次公募,二次公募,三次公募,新規取り組みZEHビルダー/プランナー"</formula1>
    </dataValidation>
    <dataValidation type="list" allowBlank="1" showInputMessage="1" showErrorMessage="1" sqref="G11:I11">
      <formula1>"新築,建売,既存戸建の改修"</formula1>
    </dataValidation>
    <dataValidation type="list" allowBlank="1" showInputMessage="1" showErrorMessage="1" sqref="AE11:AQ11">
      <formula1>"『ＺＥＨ』,Nearly ＺＥＨ,ＺＥＨ Oriented"</formula1>
    </dataValidation>
    <dataValidation type="list" allowBlank="1" showInputMessage="1" showErrorMessage="1" sqref="S12:AA12">
      <formula1>"第一種低層住居専用地域,第二種低層住居専用地域,第一種中高層住居専用地域,第二種中高層住居専用地域"</formula1>
    </dataValidation>
    <dataValidation imeMode="disabled" allowBlank="1" showInputMessage="1" showErrorMessage="1" sqref="AA31:AQ31 G31:V31 S71 AL81:AQ83 AH72:AO75 AL76 AP8:AQ9 AM91 AJ8:AK9 AM8:AN9 AN62:AP63 AN67:AP68 G43:X43 H40:I40 H41:K42 M41:P42 AB41:AE41 AG41:AJ41 AL41:AO41 R41:U42 AA43:AQ43 K40:L40"/>
    <dataValidation imeMode="hiragana" allowBlank="1" showInputMessage="1" showErrorMessage="1" sqref="R10:V10 AE12:AQ12 Y10:AQ10 M10:O10 G32 V87:AA90 AB37:AQ37 V72:AA75 V81:AA83 V95:AA95 AO8 V8:V9 AI8 AG8 AL8 V62:AA63 V67:AA68 G37:G38 Y40:AQ40 AB39:AQ39 M40:O40 R40:V40 H37:V37 AA37:AA39 B23:AQ24 V54:AA54 V55:AA55 V56:AA56 V57:AA57"/>
    <dataValidation type="list" allowBlank="1" showInputMessage="1" showErrorMessage="1" sqref="E12 J13 O13 T13 X13 B27 R99:U99">
      <formula1>"□,■"</formula1>
    </dataValidation>
    <dataValidation type="custom" imeMode="disabled" allowBlank="1" showInputMessage="1" showErrorMessage="1" error="小数点第二位まで、三位以下四捨五入し、正の数で入力して下さい。" sqref="S16:AJ16">
      <formula1>AND(S16-ROUNDDOWN(S16,2)=0,S16&gt;0)</formula1>
    </dataValidation>
    <dataValidation type="list" imeMode="disabled" allowBlank="1" showInputMessage="1" showErrorMessage="1" sqref="J72:M74">
      <formula1>"　,65%以上"</formula1>
    </dataValidation>
    <dataValidation type="list" imeMode="disabled" allowBlank="1" showInputMessage="1" showErrorMessage="1" sqref="N72:R74">
      <formula1>"　,0.2以下,0.4以下"</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list" allowBlank="1" showInputMessage="1" showErrorMessage="1" sqref="A4:AQ4">
      <formula1>"ＺＥＨ支援事業　実施計画書,ＺＥＨ支援事業　設置報告書"</formula1>
    </dataValidation>
    <dataValidation type="list" allowBlank="1" showInputMessage="1" showErrorMessage="1" sqref="P10:Q10 P40:Q40">
      <formula1>"都,道,府,県"</formula1>
    </dataValidation>
    <dataValidation type="list" allowBlank="1" showInputMessage="1" showErrorMessage="1" sqref="W40:X40 W10:X10">
      <formula1>"市,区,町,村,郡"</formula1>
    </dataValidation>
    <dataValidation imeMode="halfAlpha" allowBlank="1" showInputMessage="1" showErrorMessage="1" sqref="AB95 AB72:AB75 AB81:AB83 AB87:AB90 AB67:AB68 AB62:AB63"/>
    <dataValidation type="custom" imeMode="disabled" allowBlank="1" showInputMessage="1" showErrorMessage="1" error="整数で入力して下さい。" sqref="AI18:AN19 AK87:AN90">
      <formula1>AI18-ROUNDDOWN(AI18,0)=0</formula1>
    </dataValidation>
    <dataValidation type="custom" imeMode="disabled" allowBlank="1" showInputMessage="1" showErrorMessage="1" error="小数点第二位まで、三位以下切上げで入力して下さい。" sqref="M18:R18">
      <formula1>M18-ROUNDDOWN(M18,2)=0</formula1>
    </dataValidation>
    <dataValidation type="custom" imeMode="disabled" allowBlank="1" showInputMessage="1" showErrorMessage="1" error="小数点第一位まで、二位以下切上げで入力して下さい。" sqref="M19:R19">
      <formula1>M19-ROUNDDOWN(M19,1)=0</formula1>
    </dataValidation>
    <dataValidation type="custom" imeMode="disabled" allowBlank="1" showInputMessage="1" showErrorMessage="1" error="小数点第二位までで入力して下さい。" sqref="B87:U87">
      <formula1>B87-ROUNDDOWN(B87,2)=0</formula1>
    </dataValidation>
    <dataValidation type="textLength" imeMode="disabled" operator="lessThanOrEqual" allowBlank="1" showInputMessage="1" sqref="H10:I10">
      <formula1>3</formula1>
    </dataValidation>
    <dataValidation type="textLength" imeMode="disabled" operator="lessThanOrEqual" allowBlank="1" showInputMessage="1" sqref="K10:L10">
      <formula1>4</formula1>
    </dataValidation>
    <dataValidation type="textLength" operator="equal" allowBlank="1" showInputMessage="1" showErrorMessage="1" error="8桁の数字で入力してください" sqref="AD50:AH50">
      <formula1>8</formula1>
    </dataValidation>
    <dataValidation type="textLength" operator="equal" allowBlank="1" showInputMessage="1" showErrorMessage="1" error="5桁の数字で入力してください" sqref="AK50:AQ50">
      <formula1>5</formula1>
    </dataValidation>
    <dataValidation type="whole" imeMode="disabled" operator="greaterThanOrEqual" allowBlank="1" showInputMessage="1" showErrorMessage="1" error="整数で入力して下さい。" sqref="AP72:AQ75">
      <formula1>1</formula1>
    </dataValidation>
    <dataValidation type="list" allowBlank="1" showInputMessage="1" showErrorMessage="1" sqref="P62:U63">
      <formula1>"―,3.3以上"</formula1>
    </dataValidation>
    <dataValidation type="list" allowBlank="1" showInputMessage="1" showErrorMessage="1" sqref="J62:O63">
      <formula1>"―,3.0以上,3.3以上,3.7以上"</formula1>
    </dataValidation>
    <dataValidation type="list" allowBlank="1" showInputMessage="1" showErrorMessage="1" sqref="B62:I63">
      <formula1>"主たる　居室,その他　居室,全ての　居室"</formula1>
    </dataValidation>
    <dataValidation type="list" allowBlank="1" showInputMessage="1" showErrorMessage="1" sqref="D67:G68">
      <formula1>"温水式床暖房,パネルラジエーター,ファンコンベクター,エアコン付温水床暖房,浴室暖房機,その他"</formula1>
    </dataValidation>
    <dataValidation type="list" imeMode="disabled" allowBlank="1" showInputMessage="1" showErrorMessage="1" sqref="R67:S68">
      <formula1>"　,3.3以上"</formula1>
    </dataValidation>
    <dataValidation type="list" allowBlank="1" showInputMessage="1" showErrorMessage="1" sqref="T67:U68">
      <formula1>"　,87%以上"</formula1>
    </dataValidation>
    <dataValidation type="list" allowBlank="1" showInputMessage="1" showErrorMessage="1" sqref="P67:Q68">
      <formula1>"専用,兼用"</formula1>
    </dataValidation>
    <dataValidation type="list" allowBlank="1" showInputMessage="1" showErrorMessage="1" sqref="B67:C68">
      <formula1>"主たる居室,その他居室,全ての居室,その他"</formula1>
    </dataValidation>
    <dataValidation type="list" allowBlank="1" showInputMessage="1" showErrorMessage="1" sqref="H67:O68">
      <formula1>"電気ヒートポンプ熱源機,潜熱回収型ガス熱源機,潜熱回収型石油熱源機,燃料電池"</formula1>
    </dataValidation>
    <dataValidation type="custom" imeMode="disabled" allowBlank="1" showInputMessage="1" showErrorMessage="1" error="整数で入力してください。" sqref="S54:U57">
      <formula1>S54-ROUNDDOWN(S54,0)=0</formula1>
    </dataValidation>
    <dataValidation type="list" allowBlank="1" showInputMessage="1" showErrorMessage="1" sqref="B54:I57">
      <formula1>"　,主たる　居室,その他　居室,居室以外"</formula1>
    </dataValidation>
    <dataValidation type="list" allowBlank="1" showInputMessage="1" showErrorMessage="1" sqref="B81:I82">
      <formula1>" 電気ヒートポンプ給湯機（一缶）,電気ヒートポンプ給湯機（多缶）,潜熱回収型ガス給湯機,潜熱回収型石油給湯機,ハイブリッド給湯機,燃料電池 PEFC,燃料電池 SOFC"</formula1>
    </dataValidation>
    <dataValidation type="whole" imeMode="disabled" operator="greaterThanOrEqual" allowBlank="1" showInputMessage="1" showErrorMessage="1" error="整数で入力して下さい。_x000a_" sqref="S72:U75">
      <formula1>1</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cellComments="asDisplayed" r:id="rId1"/>
  <headerFooter alignWithMargins="0">
    <oddFooter>&amp;L&amp;14VERSION 1.0</oddFooter>
  </headerFooter>
  <rowBreaks count="1" manualBreakCount="1">
    <brk id="44" max="42" man="1"/>
  </rowBreaks>
  <ignoredErrors>
    <ignoredError sqref="AL76 J54:J5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2020-06-19T03:13:44Z</dcterms:modified>
</cp:coreProperties>
</file>