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24.121\zeh共有\001_H31ZEH\03_様式\01_ZEH支援事業\作成物_交付申請\五次公募\"/>
    </mc:Choice>
  </mc:AlternateContent>
  <bookViews>
    <workbookView xWindow="0" yWindow="0" windowWidth="28800" windowHeight="12150"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'1-1_ZEH_実施計画書'!$A$1:$AQ$102</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workbook>
</file>

<file path=xl/calcChain.xml><?xml version="1.0" encoding="utf-8"?>
<calcChain xmlns="http://schemas.openxmlformats.org/spreadsheetml/2006/main">
  <c r="AQ2" i="7" l="1"/>
  <c r="AQ47" i="7" l="1"/>
  <c r="AU4" i="7" l="1"/>
  <c r="AQ3" i="7" s="1"/>
  <c r="AL77" i="7" l="1"/>
  <c r="AL73" i="7"/>
  <c r="AL74" i="7"/>
  <c r="AL75" i="7"/>
  <c r="AL76" i="7"/>
  <c r="AK16" i="7" l="1"/>
  <c r="AL101" i="7" l="1"/>
  <c r="N80" i="7" l="1"/>
  <c r="AM89" i="7" l="1"/>
  <c r="AM90" i="7"/>
  <c r="AM91" i="7"/>
  <c r="AM92" i="7"/>
  <c r="AL80" i="7" l="1"/>
  <c r="AM88" i="7" l="1"/>
  <c r="AM93" i="7" s="1"/>
  <c r="B10" i="7" l="1"/>
</calcChain>
</file>

<file path=xl/sharedStrings.xml><?xml version="1.0" encoding="utf-8"?>
<sst xmlns="http://schemas.openxmlformats.org/spreadsheetml/2006/main" count="214" uniqueCount="155">
  <si>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</si>
  <si>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</si>
  <si>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</si>
  <si>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</si>
  <si>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</si>
  <si>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</si>
  <si>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</si>
  <si>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</si>
  <si>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</si>
  <si>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</si>
  <si>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</si>
  <si>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</si>
  <si>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</si>
  <si>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</si>
  <si>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</si>
  <si>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</si>
  <si>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</si>
  <si>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</si>
  <si>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</si>
  <si>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</si>
  <si>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</si>
  <si>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</si>
  <si>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</si>
  <si>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</si>
  <si>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</si>
  <si>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</si>
  <si>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</si>
  <si>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</si>
  <si>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</si>
  <si>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</si>
  <si>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</si>
  <si>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</si>
  <si>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</si>
  <si>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</si>
  <si>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</si>
  <si>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</si>
  <si>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</si>
  <si>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</si>
  <si>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</si>
  <si>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</si>
  <si>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</si>
  <si>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</si>
  <si>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</si>
  <si>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</si>
  <si>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</si>
  <si>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</si>
  <si>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</si>
  <si>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</si>
  <si>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</si>
  <si>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</si>
  <si>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</si>
  <si>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</si>
  <si>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COP</t>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</si>
  <si>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</si>
  <si>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</si>
  <si>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</si>
  <si>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</si>
  <si>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</si>
  <si>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</si>
  <si>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</si>
  <si>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</si>
  <si>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</si>
  <si>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</si>
  <si>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</si>
  <si>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</si>
  <si>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</si>
  <si>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</si>
  <si>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</si>
  <si>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</si>
  <si>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</si>
  <si>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</si>
  <si>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</si>
  <si>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</si>
  <si>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</si>
  <si>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t>
    <phoneticPr fontId="6"/>
  </si>
  <si>
    <t>電話番号</t>
    <rPh sb="0" eb="2">
      <t>デンワ</t>
    </rPh>
    <rPh sb="2" eb="4">
      <t>バンゴウ</t>
    </rPh>
    <phoneticPr fontId="6"/>
  </si>
  <si>
    <t>(</t>
    <phoneticPr fontId="6"/>
  </si>
  <si>
    <t>)</t>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</si>
  <si>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</si>
  <si>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</si>
  <si>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</si>
  <si>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t>
    <phoneticPr fontId="6"/>
  </si>
  <si>
    <t>メーカー名</t>
    <rPh sb="4" eb="5">
      <t>メイ</t>
    </rPh>
    <phoneticPr fontId="1"/>
  </si>
  <si>
    <t>５.ＺＥＨビルダー/プランナー情報</t>
    <rPh sb="15" eb="17">
      <t>ジョウホウ</t>
    </rPh>
    <phoneticPr fontId="6"/>
  </si>
  <si>
    <t>６.手続代行者情報</t>
    <rPh sb="2" eb="4">
      <t>テツヅ</t>
    </rPh>
    <rPh sb="4" eb="7">
      <t>ダイコウシャ</t>
    </rPh>
    <rPh sb="7" eb="9">
      <t>ジョウホウ</t>
    </rPh>
    <phoneticPr fontId="6"/>
  </si>
  <si>
    <t>他の補助金等に申請している、または申請予定の場合はその補助金等の名称を必ず記入すること</t>
    <rPh sb="5" eb="6">
      <t>ナド</t>
    </rPh>
    <rPh sb="17" eb="19">
      <t>シンセイ</t>
    </rPh>
    <rPh sb="19" eb="21">
      <t>ヨテイ</t>
    </rPh>
    <rPh sb="30" eb="31">
      <t>ナド</t>
    </rPh>
    <phoneticPr fontId="6"/>
  </si>
  <si>
    <t>その他</t>
    <rPh sb="2" eb="3">
      <t>タ</t>
    </rPh>
    <phoneticPr fontId="6"/>
  </si>
  <si>
    <t>メーカー名</t>
    <rPh sb="4" eb="5">
      <t>メイ</t>
    </rPh>
    <phoneticPr fontId="1"/>
  </si>
  <si>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</si>
  <si>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</si>
  <si>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</si>
  <si>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</si>
  <si>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</si>
  <si>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</si>
  <si>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</si>
  <si>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</si>
  <si>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</si>
  <si>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</si>
  <si>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</si>
  <si>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</si>
  <si>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※記入しないで下さい</t>
    <rPh sb="1" eb="3">
      <t>キニュウ</t>
    </rPh>
    <rPh sb="7" eb="8">
      <t>クダ</t>
    </rPh>
    <phoneticPr fontId="1"/>
  </si>
  <si>
    <t>SII
チェック欄</t>
    <rPh sb="8" eb="9">
      <t>ラン</t>
    </rPh>
    <phoneticPr fontId="1"/>
  </si>
  <si>
    <t>COP</t>
    <phoneticPr fontId="1"/>
  </si>
  <si>
    <t>温度（顕熱）
交換効率(%)</t>
    <phoneticPr fontId="6"/>
  </si>
  <si>
    <t>比消費電力
[W/(㎥/h)]</t>
    <phoneticPr fontId="6"/>
  </si>
  <si>
    <t>％削減</t>
    <rPh sb="1" eb="3">
      <t>サクゲン</t>
    </rPh>
    <phoneticPr fontId="6"/>
  </si>
  <si>
    <t>CLT</t>
    <phoneticPr fontId="1"/>
  </si>
  <si>
    <t>PVT</t>
    <phoneticPr fontId="1"/>
  </si>
  <si>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</si>
  <si>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</si>
  <si>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</si>
  <si>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平成３1年度　先進的再エネ熱等導入支援事業　</t>
    <phoneticPr fontId="6"/>
  </si>
  <si>
    <t>すまい給付金</t>
    <rPh sb="3" eb="6">
      <t>キュウフキン</t>
    </rPh>
    <phoneticPr fontId="1"/>
  </si>
  <si>
    <t>交付番号</t>
    <rPh sb="0" eb="2">
      <t>コウフ</t>
    </rPh>
    <rPh sb="2" eb="4">
      <t>バンゴウ</t>
    </rPh>
    <phoneticPr fontId="1"/>
  </si>
  <si>
    <t>平成３１年度　「燃料電池の利用拡大に向けたエネファーム等
導入支援事業費補助金」</t>
    <rPh sb="27" eb="28">
      <t>ナド</t>
    </rPh>
    <phoneticPr fontId="6"/>
  </si>
  <si>
    <t>設置する設備機器は全て記入すること</t>
    <rPh sb="0" eb="2">
      <t>セッチ</t>
    </rPh>
    <rPh sb="4" eb="6">
      <t>セツビ</t>
    </rPh>
    <rPh sb="6" eb="8">
      <t>キキ</t>
    </rPh>
    <rPh sb="9" eb="10">
      <t>スベ</t>
    </rPh>
    <rPh sb="11" eb="13">
      <t>キニュウ</t>
    </rPh>
    <phoneticPr fontId="1"/>
  </si>
  <si>
    <t>Ⅰ．個別エアコン</t>
    <phoneticPr fontId="6"/>
  </si>
  <si>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</si>
  <si>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</si>
  <si>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</si>
  <si>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</si>
  <si>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</si>
  <si>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都道
府県</t>
    <rPh sb="0" eb="2">
      <t>トドウ</t>
    </rPh>
    <rPh sb="3" eb="5">
      <t>フケン</t>
    </rPh>
    <phoneticPr fontId="1"/>
  </si>
  <si>
    <t>市区
町村</t>
    <rPh sb="0" eb="2">
      <t>シク</t>
    </rPh>
    <rPh sb="3" eb="5">
      <t>チョウソン</t>
    </rPh>
    <phoneticPr fontId="1"/>
  </si>
  <si>
    <t>（</t>
    <phoneticPr fontId="1"/>
  </si>
  <si>
    <t>□</t>
    <phoneticPr fontId="1"/>
  </si>
  <si>
    <t>地中熱ヒートポンプ</t>
  </si>
  <si>
    <t>液体集熱式太陽熱利用）</t>
  </si>
  <si>
    <t>実績報告時</t>
    <rPh sb="0" eb="2">
      <t>ジッセキ</t>
    </rPh>
    <rPh sb="2" eb="4">
      <t>ホウコク</t>
    </rPh>
    <rPh sb="4" eb="5">
      <t>ジ</t>
    </rPh>
    <phoneticPr fontId="1"/>
  </si>
  <si>
    <t>台数</t>
    <rPh sb="0" eb="2">
      <t>ダイスウ</t>
    </rPh>
    <phoneticPr fontId="1"/>
  </si>
  <si>
    <t>蓄電システム</t>
    <phoneticPr fontId="6"/>
  </si>
  <si>
    <t>予約決定番号</t>
    <rPh sb="0" eb="2">
      <t>ヨヤク</t>
    </rPh>
    <rPh sb="2" eb="4">
      <t>ケッテイ</t>
    </rPh>
    <rPh sb="4" eb="6">
      <t>バンゴウ</t>
    </rPh>
    <phoneticPr fontId="6"/>
  </si>
  <si>
    <t>定型様式１－１（１／２）</t>
    <phoneticPr fontId="6"/>
  </si>
  <si>
    <t>定型様式１－１（２／２）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</si>
  <si>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</si>
  <si>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</si>
  <si>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７.住宅の設備仕様　</t>
    <phoneticPr fontId="6"/>
  </si>
  <si>
    <t>平成３０年度　補正予算　災害時にも再生可能エネルギーを供給力として稼動可能とするための蓄電池等補助金</t>
    <rPh sb="7" eb="9">
      <t>ホセイ</t>
    </rPh>
    <rPh sb="9" eb="11">
      <t>ヨサン</t>
    </rPh>
    <phoneticPr fontId="6"/>
  </si>
  <si>
    <t>SII-KH-</t>
    <phoneticPr fontId="1"/>
  </si>
  <si>
    <t>-d-</t>
    <phoneticPr fontId="1"/>
  </si>
  <si>
    <t>平成３1年度　災害時に活用可能な家庭用蓄電システム導入促進事業費補助金</t>
    <phoneticPr fontId="6"/>
  </si>
  <si>
    <t>平成３1年度　需要家側エネルギーリソースを活用したバーチャルパワープラント構築実証事業費補助金</t>
    <phoneticPr fontId="6"/>
  </si>
  <si>
    <t>（事業完了時に住宅に設置するエネルギー消費効率の区分「い」の機器のみを記入すること）</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</si>
  <si>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</si>
  <si>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</si>
  <si>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</si>
  <si>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</si>
  <si>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t>
    <phoneticPr fontId="6"/>
  </si>
  <si>
    <t>　既存改修住宅で申請する方で、過去に国または地方自治体より補助金が受給された場合は下記に補助金名称を記入すること</t>
    <rPh sb="18" eb="19">
      <t>クニ</t>
    </rPh>
    <rPh sb="22" eb="24">
      <t>チホウ</t>
    </rPh>
    <rPh sb="24" eb="27">
      <t>ジチタイ</t>
    </rPh>
    <rPh sb="33" eb="35">
      <t>ジュキュウ</t>
    </rPh>
    <rPh sb="38" eb="40">
      <t>バアイ</t>
    </rPh>
    <rPh sb="41" eb="43">
      <t>カキ</t>
    </rPh>
    <rPh sb="44" eb="47">
      <t>ホジョキン</t>
    </rPh>
    <rPh sb="47" eb="49">
      <t>メイショウ</t>
    </rPh>
    <rPh sb="50" eb="52">
      <t>キニュウ</t>
    </rPh>
    <phoneticPr fontId="6"/>
  </si>
  <si>
    <t>）</t>
    <phoneticPr fontId="6"/>
  </si>
  <si>
    <t>ＺＥＨ支援事業　実施計画書</t>
  </si>
  <si>
    <t>五次公募</t>
  </si>
  <si>
    <t>ふりがな</t>
    <phoneticPr fontId="6"/>
  </si>
  <si>
    <t>000</t>
    <phoneticPr fontId="1"/>
  </si>
  <si>
    <t>0000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</si>
</sst>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1"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8"/>
      <color theme="0"/>
      <name val="ＭＳ Ｐゴシック"/>
      <family val="3"/>
      <charset val="128"/>
      <scheme val="minor"/>
    </font>
    <font>
      <sz val="10"/>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1" tint="0.14999847407452621"/>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3">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cellStyleXfs>
  <cellXfs count="410">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8" fillId="0" borderId="12" xfId="0" applyFont="1" applyFill="1" applyBorder="1" applyProtection="1">
      <alignment vertical="center"/>
      <protection hidden="1"/>
    </xf>
    <xf numFmtId="0" fontId="5" fillId="3" borderId="7" xfId="0" applyFont="1" applyFill="1" applyBorder="1" applyAlignment="1" applyProtection="1">
      <alignment vertical="center"/>
      <protection hidden="1"/>
    </xf>
    <xf numFmtId="0" fontId="5" fillId="0" borderId="0" xfId="4" applyFont="1" applyFill="1" applyBorder="1" applyAlignment="1" applyProtection="1">
      <alignment horizontal="center"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8" fillId="0" borderId="1" xfId="4" applyFont="1" applyFill="1" applyBorder="1" applyProtection="1">
      <alignment vertical="center"/>
      <protection hidden="1"/>
    </xf>
    <xf numFmtId="0" fontId="10" fillId="0" borderId="0" xfId="39" applyFont="1" applyFill="1" applyBorder="1" applyAlignment="1" applyProtection="1">
      <alignment horizontal="center" vertical="center"/>
      <protection hidden="1"/>
    </xf>
    <xf numFmtId="0" fontId="8" fillId="4" borderId="0" xfId="4" applyFont="1" applyFill="1" applyBorder="1" applyProtection="1">
      <alignment vertical="center"/>
      <protection hidden="1"/>
    </xf>
    <xf numFmtId="0" fontId="8" fillId="0" borderId="6" xfId="4" applyFont="1" applyFill="1" applyBorder="1" applyProtection="1">
      <alignment vertical="center"/>
      <protection hidden="1"/>
    </xf>
    <xf numFmtId="49" fontId="7" fillId="3" borderId="0" xfId="4" applyNumberFormat="1" applyFont="1" applyFill="1" applyBorder="1" applyAlignment="1" applyProtection="1">
      <alignment horizontal="left"/>
      <protection hidden="1"/>
    </xf>
    <xf numFmtId="0" fontId="8" fillId="3" borderId="7" xfId="0" applyFont="1" applyFill="1" applyBorder="1" applyProtection="1">
      <alignment vertical="center"/>
      <protection hidden="1"/>
    </xf>
    <xf numFmtId="0" fontId="8" fillId="4" borderId="0" xfId="4" applyFont="1" applyFill="1" applyBorder="1" applyAlignment="1" applyProtection="1">
      <alignment horizontal="left"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0" xfId="0" applyAlignment="1" applyProtection="1">
      <alignment horizontal="right" vertical="center"/>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6"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6" fillId="0" borderId="7" xfId="0" applyFont="1" applyBorder="1" applyProtection="1">
      <alignment vertical="center"/>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vertical="top"/>
      <protection hidden="1"/>
    </xf>
    <xf numFmtId="0" fontId="8" fillId="0" borderId="0" xfId="1" applyFont="1" applyFill="1" applyBorder="1" applyAlignment="1" applyProtection="1">
      <alignment vertical="center" textRotation="255"/>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7" fillId="0" borderId="0" xfId="4" applyFont="1" applyProtection="1">
      <alignment vertical="center"/>
      <protection hidden="1"/>
    </xf>
    <xf numFmtId="0" fontId="26" fillId="0" borderId="0" xfId="4" applyFont="1" applyBorder="1" applyAlignment="1" applyProtection="1">
      <alignment horizontal="left" vertical="center"/>
      <protection hidden="1"/>
    </xf>
    <xf numFmtId="0" fontId="26" fillId="0" borderId="0" xfId="4" applyFont="1" applyBorder="1" applyAlignment="1" applyProtection="1">
      <alignment horizontal="center"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7" fillId="0" borderId="0" xfId="4" applyFont="1" applyAlignment="1" applyProtection="1">
      <alignment vertical="center"/>
      <protection hidden="1"/>
    </xf>
    <xf numFmtId="0" fontId="37" fillId="0" borderId="17" xfId="4" applyFont="1" applyBorder="1" applyProtection="1">
      <alignment vertical="center"/>
      <protection hidden="1"/>
    </xf>
    <xf numFmtId="0" fontId="37" fillId="0" borderId="18" xfId="4" applyFont="1" applyBorder="1" applyProtection="1">
      <alignment vertical="center"/>
      <protection hidden="1"/>
    </xf>
    <xf numFmtId="0" fontId="5" fillId="0" borderId="0" xfId="0" applyFont="1" applyBorder="1" applyAlignment="1" applyProtection="1">
      <alignment horizontal="left" vertical="center"/>
      <protection hidden="1"/>
    </xf>
    <xf numFmtId="0" fontId="39" fillId="0" borderId="0" xfId="0" applyFont="1" applyAlignment="1" applyProtection="1">
      <alignment horizontal="right" vertical="center"/>
      <protection hidden="1"/>
    </xf>
    <xf numFmtId="49" fontId="5" fillId="3" borderId="2" xfId="0" applyNumberFormat="1" applyFont="1" applyFill="1" applyBorder="1" applyAlignment="1" applyProtection="1">
      <alignment vertical="center"/>
      <protection locked="0"/>
    </xf>
    <xf numFmtId="0" fontId="40" fillId="3" borderId="0" xfId="4"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1" xfId="0" applyFont="1" applyFill="1" applyBorder="1" applyProtection="1">
      <alignment vertical="center"/>
      <protection hidden="1"/>
    </xf>
    <xf numFmtId="0" fontId="8" fillId="3" borderId="11" xfId="0" applyFont="1" applyFill="1" applyBorder="1" applyAlignment="1" applyProtection="1">
      <alignment vertical="center"/>
      <protection hidden="1"/>
    </xf>
    <xf numFmtId="0" fontId="8" fillId="3" borderId="11" xfId="0" applyFont="1" applyFill="1" applyBorder="1" applyProtection="1">
      <alignment vertical="center"/>
      <protection hidden="1"/>
    </xf>
    <xf numFmtId="49" fontId="7" fillId="3"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protection hidden="1"/>
    </xf>
    <xf numFmtId="0" fontId="8" fillId="0" borderId="4" xfId="0" applyFont="1" applyFill="1" applyBorder="1" applyProtection="1">
      <alignment vertical="center"/>
      <protection hidden="1"/>
    </xf>
    <xf numFmtId="0" fontId="5" fillId="3" borderId="0" xfId="0" applyFont="1" applyFill="1" applyBorder="1" applyAlignment="1" applyProtection="1">
      <alignment vertical="center"/>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right" vertical="center"/>
      <protection hidden="1"/>
    </xf>
    <xf numFmtId="0" fontId="36" fillId="0" borderId="0" xfId="0" applyFont="1" applyBorder="1" applyProtection="1">
      <alignment vertical="center"/>
      <protection hidden="1"/>
    </xf>
    <xf numFmtId="0" fontId="36" fillId="0" borderId="12" xfId="0" applyFont="1" applyBorder="1" applyProtection="1">
      <alignment vertical="center"/>
      <protection hidden="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49" fontId="5" fillId="3" borderId="0" xfId="0" applyNumberFormat="1" applyFont="1" applyFill="1" applyBorder="1" applyAlignment="1" applyProtection="1">
      <alignment horizontal="center" vertical="center"/>
      <protection locked="0"/>
    </xf>
    <xf numFmtId="0" fontId="11" fillId="0" borderId="0" xfId="4" applyFont="1" applyFill="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0" xfId="0" applyFont="1" applyFill="1" applyBorder="1" applyAlignment="1" applyProtection="1">
      <alignment vertical="center"/>
      <protection hidden="1"/>
    </xf>
    <xf numFmtId="49" fontId="5"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left" vertical="center"/>
      <protection hidden="1"/>
    </xf>
    <xf numFmtId="0" fontId="8" fillId="0" borderId="0" xfId="0" applyFont="1" applyFill="1" applyBorder="1" applyProtection="1">
      <alignment vertical="center"/>
      <protection hidden="1"/>
    </xf>
    <xf numFmtId="0" fontId="5" fillId="3" borderId="5" xfId="0" applyFont="1" applyFill="1" applyBorder="1" applyAlignment="1" applyProtection="1">
      <alignment vertical="center"/>
      <protection hidden="1"/>
    </xf>
    <xf numFmtId="49" fontId="5" fillId="0" borderId="10" xfId="4" applyNumberFormat="1" applyFont="1" applyFill="1" applyBorder="1" applyAlignment="1" applyProtection="1">
      <alignment horizontal="center" vertical="center" shrinkToFit="1"/>
      <protection locked="0"/>
    </xf>
    <xf numFmtId="49" fontId="5" fillId="0" borderId="1" xfId="4" applyNumberFormat="1" applyFont="1" applyFill="1" applyBorder="1" applyAlignment="1" applyProtection="1">
      <alignment horizontal="center" vertical="center" shrinkToFit="1"/>
      <protection locked="0"/>
    </xf>
    <xf numFmtId="180" fontId="5" fillId="0" borderId="1" xfId="4" applyNumberFormat="1" applyFont="1" applyFill="1" applyBorder="1" applyAlignment="1" applyProtection="1">
      <alignment horizontal="center" vertical="center" shrinkToFit="1"/>
      <protection locked="0"/>
    </xf>
    <xf numFmtId="0" fontId="12" fillId="5" borderId="8"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0" fontId="5" fillId="5" borderId="8"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49" fontId="5" fillId="0" borderId="0" xfId="4" applyNumberFormat="1" applyFont="1" applyFill="1" applyBorder="1" applyAlignment="1" applyProtection="1">
      <alignment horizontal="center" vertical="center" shrinkToFit="1"/>
      <protection locked="0"/>
    </xf>
    <xf numFmtId="0" fontId="5" fillId="3" borderId="2"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12" xfId="0" applyFont="1" applyFill="1" applyBorder="1" applyAlignment="1" applyProtection="1">
      <alignment vertical="center"/>
      <protection hidden="1"/>
    </xf>
    <xf numFmtId="49" fontId="5" fillId="3" borderId="7" xfId="0" applyNumberFormat="1" applyFont="1" applyFill="1" applyBorder="1" applyAlignment="1" applyProtection="1">
      <alignment vertical="center"/>
      <protection locked="0"/>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49" fontId="5" fillId="3" borderId="1"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49" fontId="5" fillId="3" borderId="9"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protection hidden="1"/>
    </xf>
    <xf numFmtId="49" fontId="5" fillId="4" borderId="1"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0" fontId="5" fillId="5" borderId="9" xfId="4" applyFont="1" applyFill="1" applyBorder="1" applyAlignment="1" applyProtection="1">
      <alignment horizontal="center" vertical="center" wrapText="1"/>
      <protection hidden="1"/>
    </xf>
    <xf numFmtId="0" fontId="12" fillId="5" borderId="14"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178" fontId="5" fillId="0" borderId="8"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49" fontId="5" fillId="0" borderId="8"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0" fontId="5" fillId="2" borderId="10"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49" fontId="5" fillId="3" borderId="14" xfId="4" applyNumberFormat="1" applyFont="1" applyFill="1" applyBorder="1" applyAlignment="1" applyProtection="1">
      <alignment horizontal="center" vertical="center" shrinkToFit="1"/>
      <protection locked="0"/>
    </xf>
    <xf numFmtId="0" fontId="5" fillId="5" borderId="1"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49" fontId="5" fillId="0" borderId="28" xfId="4" applyNumberFormat="1" applyFont="1" applyFill="1" applyBorder="1" applyAlignment="1" applyProtection="1">
      <alignment horizontal="center" vertical="center" shrinkToFit="1"/>
      <protection locked="0"/>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7" xfId="4" applyNumberFormat="1" applyFont="1" applyFill="1" applyBorder="1" applyAlignment="1" applyProtection="1">
      <alignment horizontal="center" vertical="center" shrinkToFit="1"/>
      <protection locked="0"/>
    </xf>
    <xf numFmtId="0" fontId="39" fillId="3" borderId="24" xfId="4" applyFont="1" applyFill="1" applyBorder="1" applyAlignment="1" applyProtection="1">
      <alignment horizontal="center" vertical="center"/>
      <protection hidden="1"/>
    </xf>
    <xf numFmtId="0" fontId="39" fillId="3" borderId="25" xfId="4" applyFont="1" applyFill="1" applyBorder="1" applyAlignment="1" applyProtection="1">
      <alignment horizontal="center" vertical="center"/>
      <protection hidden="1"/>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49" fontId="5" fillId="0" borderId="15" xfId="4"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0" fontId="33" fillId="6" borderId="8" xfId="4" applyFont="1" applyFill="1" applyBorder="1" applyAlignment="1" applyProtection="1">
      <alignment horizontal="center" vertical="center" wrapText="1"/>
      <protection hidden="1"/>
    </xf>
    <xf numFmtId="0" fontId="33" fillId="6" borderId="10" xfId="4" applyFont="1"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179" fontId="5" fillId="0" borderId="8"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181" fontId="5" fillId="0" borderId="1" xfId="4" applyNumberFormat="1" applyFont="1" applyFill="1" applyBorder="1" applyAlignment="1" applyProtection="1">
      <alignment horizontal="center" vertical="center" shrinkToFit="1"/>
      <protection hidden="1"/>
    </xf>
    <xf numFmtId="0" fontId="33" fillId="6" borderId="9" xfId="4" applyFont="1" applyFill="1" applyBorder="1" applyAlignment="1" applyProtection="1">
      <alignment horizontal="center" vertical="center" wrapText="1"/>
      <protection hidden="1"/>
    </xf>
    <xf numFmtId="49" fontId="7" fillId="0" borderId="9" xfId="1"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shrinkToFit="1"/>
      <protection hidden="1"/>
    </xf>
    <xf numFmtId="49" fontId="7" fillId="0" borderId="11" xfId="1" applyNumberFormat="1" applyFont="1" applyFill="1" applyBorder="1" applyAlignment="1" applyProtection="1">
      <alignment horizontal="center" vertical="center" shrinkToFit="1"/>
      <protection locked="0"/>
    </xf>
    <xf numFmtId="0" fontId="5" fillId="2" borderId="27" xfId="4" applyFont="1" applyFill="1" applyBorder="1" applyAlignment="1" applyProtection="1">
      <alignment horizontal="center" vertical="center" wrapText="1"/>
      <protection hidden="1"/>
    </xf>
    <xf numFmtId="0" fontId="5" fillId="2" borderId="9" xfId="4" applyFont="1" applyFill="1" applyBorder="1" applyAlignment="1" applyProtection="1">
      <alignment horizontal="center" vertical="center" wrapText="1"/>
      <protection hidden="1"/>
    </xf>
    <xf numFmtId="0" fontId="5" fillId="5" borderId="15" xfId="4" applyFont="1" applyFill="1" applyBorder="1" applyAlignment="1" applyProtection="1">
      <alignment horizontal="center" vertical="center" wrapText="1"/>
      <protection hidden="1"/>
    </xf>
    <xf numFmtId="49" fontId="29" fillId="3" borderId="25" xfId="4" applyNumberFormat="1" applyFont="1" applyFill="1" applyBorder="1" applyAlignment="1" applyProtection="1">
      <alignment horizontal="center" vertical="center" shrinkToFit="1"/>
      <protection locked="0"/>
    </xf>
    <xf numFmtId="0" fontId="39" fillId="3" borderId="25" xfId="4" quotePrefix="1" applyFont="1" applyFill="1" applyBorder="1" applyAlignment="1" applyProtection="1">
      <alignment horizontal="center" vertical="center" shrinkToFit="1"/>
      <protection hidden="1"/>
    </xf>
    <xf numFmtId="0" fontId="29" fillId="7" borderId="21" xfId="4" applyFont="1" applyFill="1" applyBorder="1" applyAlignment="1" applyProtection="1">
      <alignment horizontal="center" vertical="center"/>
      <protection hidden="1"/>
    </xf>
    <xf numFmtId="0" fontId="29" fillId="7" borderId="22" xfId="4" applyFont="1" applyFill="1" applyBorder="1" applyAlignment="1" applyProtection="1">
      <alignment horizontal="center" vertical="center"/>
      <protection hidden="1"/>
    </xf>
    <xf numFmtId="0" fontId="29" fillId="7" borderId="23" xfId="4" applyFont="1" applyFill="1" applyBorder="1" applyAlignment="1" applyProtection="1">
      <alignment horizontal="center" vertical="center"/>
      <protection hidden="1"/>
    </xf>
    <xf numFmtId="0" fontId="29" fillId="7" borderId="24" xfId="4" applyFont="1" applyFill="1" applyBorder="1" applyAlignment="1" applyProtection="1">
      <alignment horizontal="center" vertical="center"/>
      <protection hidden="1"/>
    </xf>
    <xf numFmtId="0" fontId="29" fillId="7" borderId="25" xfId="4" applyFont="1" applyFill="1" applyBorder="1" applyAlignment="1" applyProtection="1">
      <alignment horizontal="center" vertical="center"/>
      <protection hidden="1"/>
    </xf>
    <xf numFmtId="0" fontId="29" fillId="7"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179" fontId="5" fillId="3" borderId="8" xfId="4" applyNumberFormat="1" applyFont="1" applyFill="1" applyBorder="1" applyAlignment="1" applyProtection="1">
      <alignment horizontal="center" vertical="center" shrinkToFit="1"/>
      <protection locked="0"/>
    </xf>
    <xf numFmtId="179" fontId="5" fillId="3" borderId="9" xfId="4" applyNumberFormat="1" applyFont="1" applyFill="1" applyBorder="1" applyAlignment="1" applyProtection="1">
      <alignment horizontal="center" vertical="center" shrinkToFit="1"/>
      <protection locked="0"/>
    </xf>
    <xf numFmtId="179" fontId="5" fillId="3" borderId="15" xfId="4" applyNumberFormat="1"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0" fontId="13" fillId="2" borderId="1"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49" fontId="5" fillId="0" borderId="14"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14" fillId="2" borderId="1" xfId="4" applyFont="1" applyFill="1" applyBorder="1" applyAlignment="1" applyProtection="1">
      <alignment horizontal="center" vertical="center" wrapText="1"/>
      <protection hidden="1"/>
    </xf>
    <xf numFmtId="0" fontId="8" fillId="2" borderId="1" xfId="4" applyFont="1" applyFill="1" applyBorder="1" applyAlignment="1" applyProtection="1">
      <alignment horizontal="center" vertical="center"/>
      <protection hidden="1"/>
    </xf>
    <xf numFmtId="178" fontId="5" fillId="3" borderId="1" xfId="4" applyNumberFormat="1" applyFont="1" applyFill="1" applyBorder="1" applyAlignment="1" applyProtection="1">
      <alignment horizontal="center" vertical="center" shrinkToFit="1"/>
      <protection locked="0"/>
    </xf>
    <xf numFmtId="178" fontId="5" fillId="0" borderId="1" xfId="4" applyNumberFormat="1" applyFont="1" applyFill="1" applyBorder="1" applyAlignment="1" applyProtection="1">
      <alignment horizontal="center" vertical="center" shrinkToFit="1"/>
      <protection locked="0"/>
    </xf>
    <xf numFmtId="49" fontId="10" fillId="3" borderId="9" xfId="1" applyNumberFormat="1" applyFont="1" applyFill="1" applyBorder="1" applyAlignment="1" applyProtection="1">
      <alignment horizontal="center" vertical="center" wrapText="1" shrinkToFit="1"/>
      <protection locked="0"/>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protection hidden="1"/>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32" xfId="4" applyFont="1" applyFill="1" applyBorder="1" applyAlignment="1" applyProtection="1">
      <alignment horizontal="center" vertical="center"/>
      <protection hidden="1"/>
    </xf>
    <xf numFmtId="49" fontId="5" fillId="3" borderId="34" xfId="4" applyNumberFormat="1" applyFont="1" applyFill="1" applyBorder="1" applyAlignment="1" applyProtection="1">
      <alignment horizontal="center" vertical="center" shrinkToFit="1"/>
      <protection locked="0"/>
    </xf>
    <xf numFmtId="49" fontId="5" fillId="3" borderId="35" xfId="4" applyNumberFormat="1" applyFont="1" applyFill="1" applyBorder="1" applyAlignment="1" applyProtection="1">
      <alignment horizontal="center" vertical="center" shrinkToFit="1"/>
      <protection locked="0"/>
    </xf>
    <xf numFmtId="49" fontId="5" fillId="3" borderId="36"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5" fillId="5" borderId="1" xfId="1" applyFont="1" applyFill="1" applyBorder="1" applyAlignment="1" applyProtection="1">
      <alignment horizontal="center" vertical="center"/>
      <protection hidden="1"/>
    </xf>
    <xf numFmtId="49" fontId="21" fillId="3" borderId="9" xfId="1" applyNumberFormat="1" applyFont="1" applyFill="1" applyBorder="1" applyAlignment="1" applyProtection="1">
      <alignment horizontal="center" vertical="center" shrinkToFit="1"/>
      <protection locked="0"/>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8" fillId="5" borderId="1" xfId="1" applyFont="1" applyFill="1" applyBorder="1" applyAlignment="1" applyProtection="1">
      <alignment horizontal="center" vertical="center" wrapText="1" shrinkToFit="1"/>
      <protection hidden="1"/>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protection hidden="1"/>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shrinkToFit="1"/>
      <protection hidden="1"/>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2" fontId="26" fillId="3" borderId="1" xfId="4" applyNumberFormat="1" applyFont="1" applyFill="1" applyBorder="1" applyAlignment="1" applyProtection="1">
      <alignment vertical="center" shrinkToFit="1"/>
      <protection locked="0"/>
    </xf>
    <xf numFmtId="0" fontId="10" fillId="3" borderId="9" xfId="4" applyFont="1" applyFill="1" applyBorder="1" applyAlignment="1" applyProtection="1">
      <alignment horizontal="left" vertical="center"/>
      <protection hidden="1"/>
    </xf>
    <xf numFmtId="49" fontId="21" fillId="0" borderId="1" xfId="1" applyNumberFormat="1" applyFont="1" applyFill="1" applyBorder="1" applyAlignment="1" applyProtection="1">
      <alignment vertical="center"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0" fontId="14" fillId="5" borderId="1" xfId="1" applyFont="1" applyFill="1" applyBorder="1" applyAlignment="1" applyProtection="1">
      <alignment horizontal="center" vertical="center" wrapText="1" shrinkToFit="1"/>
      <protection hidden="1"/>
    </xf>
    <xf numFmtId="0" fontId="14" fillId="3" borderId="7" xfId="39" applyFont="1" applyFill="1" applyBorder="1" applyAlignment="1" applyProtection="1">
      <alignment vertical="center" wrapText="1"/>
      <protection hidden="1"/>
    </xf>
    <xf numFmtId="0" fontId="5" fillId="0" borderId="0" xfId="0" applyFont="1" applyFill="1" applyBorder="1" applyAlignment="1" applyProtection="1">
      <alignment horizontal="left" vertical="center"/>
      <protection hidden="1"/>
    </xf>
    <xf numFmtId="0" fontId="5" fillId="4" borderId="0" xfId="4" applyFont="1" applyFill="1" applyBorder="1" applyAlignment="1" applyProtection="1">
      <alignment horizontal="left" vertical="center"/>
      <protection hidden="1"/>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0" fontId="34" fillId="0" borderId="8" xfId="0" applyFont="1" applyFill="1" applyBorder="1" applyAlignment="1" applyProtection="1">
      <alignment horizontal="center" vertical="center"/>
      <protection hidden="1"/>
    </xf>
    <xf numFmtId="0" fontId="34" fillId="0" borderId="10" xfId="0" applyFont="1" applyFill="1" applyBorder="1" applyAlignment="1" applyProtection="1">
      <alignment horizontal="center" vertical="center"/>
      <protection hidden="1"/>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49" fontId="38" fillId="3" borderId="9" xfId="1" applyNumberFormat="1" applyFont="1" applyFill="1" applyBorder="1" applyAlignment="1" applyProtection="1">
      <alignment horizontal="center" vertical="center" shrinkToFit="1"/>
      <protection locked="0"/>
    </xf>
    <xf numFmtId="49" fontId="38" fillId="3" borderId="10" xfId="1" applyNumberFormat="1" applyFont="1" applyFill="1" applyBorder="1" applyAlignment="1" applyProtection="1">
      <alignment horizontal="center" vertical="center" shrinkToFit="1"/>
      <protection locked="0"/>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38" fillId="3" borderId="9" xfId="1" applyFont="1" applyFill="1" applyBorder="1" applyAlignment="1" applyProtection="1">
      <alignment horizontal="center" vertical="center"/>
      <protection hidden="1"/>
    </xf>
    <xf numFmtId="49" fontId="38" fillId="3" borderId="8" xfId="1" applyNumberFormat="1" applyFont="1" applyFill="1" applyBorder="1" applyAlignment="1" applyProtection="1">
      <alignment horizontal="center" vertical="center" shrinkToFit="1"/>
      <protection locked="0"/>
    </xf>
    <xf numFmtId="180" fontId="5" fillId="0" borderId="8" xfId="4" applyNumberFormat="1" applyFont="1" applyFill="1" applyBorder="1" applyAlignment="1" applyProtection="1">
      <alignment horizontal="center" vertical="center" shrinkToFit="1"/>
      <protection locked="0"/>
    </xf>
    <xf numFmtId="180" fontId="5" fillId="0" borderId="10" xfId="4" applyNumberFormat="1" applyFont="1" applyFill="1" applyBorder="1" applyAlignment="1" applyProtection="1">
      <alignment horizontal="center" vertical="center" shrinkToFit="1"/>
      <protection locked="0"/>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shrinkToFit="1"/>
      <protection hidden="1"/>
    </xf>
    <xf numFmtId="0" fontId="5" fillId="2" borderId="8" xfId="4" applyFont="1" applyFill="1" applyBorder="1" applyAlignment="1" applyProtection="1">
      <alignment horizontal="center" vertical="center" shrinkToFit="1"/>
      <protection hidden="1"/>
    </xf>
    <xf numFmtId="0" fontId="5" fillId="2" borderId="9"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0" fontId="8" fillId="2" borderId="8" xfId="4" applyFont="1" applyFill="1" applyBorder="1" applyAlignment="1" applyProtection="1">
      <alignment horizontal="center" vertical="center"/>
      <protection hidden="1"/>
    </xf>
    <xf numFmtId="0" fontId="8" fillId="2" borderId="10" xfId="4" applyFont="1" applyFill="1" applyBorder="1" applyAlignment="1" applyProtection="1">
      <alignment horizontal="center" vertical="center"/>
      <protection hidden="1"/>
    </xf>
    <xf numFmtId="0" fontId="33" fillId="6" borderId="3" xfId="4" applyFont="1" applyFill="1" applyBorder="1" applyAlignment="1" applyProtection="1">
      <alignment horizontal="center" vertical="center" wrapText="1"/>
      <protection hidden="1"/>
    </xf>
    <xf numFmtId="0" fontId="33" fillId="6" borderId="4" xfId="4" applyFont="1" applyFill="1" applyBorder="1" applyAlignment="1" applyProtection="1">
      <alignment horizontal="center" vertical="center" wrapText="1"/>
      <protection hidden="1"/>
    </xf>
    <xf numFmtId="0" fontId="33" fillId="6" borderId="5" xfId="4" applyFont="1" applyFill="1" applyBorder="1" applyAlignment="1" applyProtection="1">
      <alignment horizontal="center" vertical="center" wrapText="1"/>
      <protection hidden="1"/>
    </xf>
    <xf numFmtId="0" fontId="33" fillId="6" borderId="6" xfId="4" applyFont="1" applyFill="1" applyBorder="1" applyAlignment="1" applyProtection="1">
      <alignment horizontal="center" vertical="center" wrapText="1"/>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178" fontId="5" fillId="0" borderId="8" xfId="4" applyNumberFormat="1" applyFont="1" applyFill="1" applyBorder="1" applyAlignment="1" applyProtection="1">
      <alignment horizontal="center" vertical="center" shrinkToFit="1"/>
      <protection locked="0"/>
    </xf>
    <xf numFmtId="178" fontId="5" fillId="0" borderId="9" xfId="4" applyNumberFormat="1" applyFont="1" applyFill="1" applyBorder="1" applyAlignment="1" applyProtection="1">
      <alignment horizontal="center" vertical="center" shrinkToFit="1"/>
      <protection locked="0"/>
    </xf>
    <xf numFmtId="178" fontId="5" fillId="0" borderId="10" xfId="4" applyNumberFormat="1" applyFont="1" applyFill="1" applyBorder="1" applyAlignment="1" applyProtection="1">
      <alignment horizontal="center" vertical="center" shrinkToFit="1"/>
      <protection locked="0"/>
    </xf>
    <xf numFmtId="0" fontId="35" fillId="5" borderId="8" xfId="4" applyFont="1" applyFill="1" applyBorder="1" applyAlignment="1" applyProtection="1">
      <alignment horizontal="center" vertical="center" wrapText="1"/>
      <protection hidden="1"/>
    </xf>
    <xf numFmtId="0" fontId="35" fillId="5" borderId="10" xfId="4" applyFont="1" applyFill="1" applyBorder="1" applyAlignment="1" applyProtection="1">
      <alignment horizontal="center" vertical="center" wrapText="1"/>
      <protection hidden="1"/>
    </xf>
    <xf numFmtId="0" fontId="35" fillId="5" borderId="15"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5" fillId="0" borderId="27" xfId="4" applyFont="1" applyFill="1" applyBorder="1" applyAlignment="1" applyProtection="1">
      <alignment horizontal="center" vertical="center" shrinkToFit="1"/>
      <protection hidden="1"/>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0" fontId="12" fillId="2" borderId="10" xfId="4" applyFont="1" applyFill="1" applyBorder="1" applyAlignment="1" applyProtection="1">
      <alignment horizontal="center" vertical="center" wrapText="1" shrinkToFit="1"/>
      <protection hidden="1"/>
    </xf>
    <xf numFmtId="0" fontId="5" fillId="2" borderId="33" xfId="4" applyFont="1" applyFill="1" applyBorder="1" applyAlignment="1" applyProtection="1">
      <alignment horizontal="center" vertical="center"/>
      <protection hidden="1"/>
    </xf>
    <xf numFmtId="49" fontId="23" fillId="3" borderId="5" xfId="4" applyNumberFormat="1" applyFont="1" applyFill="1" applyBorder="1" applyAlignment="1" applyProtection="1">
      <alignment horizontal="center" vertical="center" shrinkToFit="1"/>
      <protection locked="0"/>
    </xf>
    <xf numFmtId="49" fontId="23" fillId="3" borderId="7" xfId="4" applyNumberFormat="1" applyFont="1" applyFill="1" applyBorder="1" applyAlignment="1" applyProtection="1">
      <alignment horizontal="center" vertical="center" shrinkToFit="1"/>
      <protection locked="0"/>
    </xf>
    <xf numFmtId="49" fontId="23" fillId="3" borderId="6" xfId="4" applyNumberFormat="1" applyFont="1" applyFill="1" applyBorder="1" applyAlignment="1" applyProtection="1">
      <alignment horizontal="center" vertical="center" shrinkToFit="1"/>
      <protection locked="0"/>
    </xf>
    <xf numFmtId="49" fontId="22" fillId="3" borderId="3" xfId="4" applyNumberFormat="1" applyFont="1" applyFill="1" applyBorder="1" applyAlignment="1" applyProtection="1">
      <alignment horizontal="center" vertical="center" shrinkToFit="1"/>
    </xf>
    <xf numFmtId="49" fontId="22" fillId="3" borderId="11" xfId="4" applyNumberFormat="1" applyFont="1" applyFill="1" applyBorder="1" applyAlignment="1" applyProtection="1">
      <alignment horizontal="center" vertical="center" shrinkToFit="1"/>
    </xf>
    <xf numFmtId="49" fontId="22" fillId="3" borderId="4" xfId="4" applyNumberFormat="1" applyFont="1" applyFill="1" applyBorder="1" applyAlignment="1" applyProtection="1">
      <alignment horizontal="center" vertical="center" shrinkToFit="1"/>
    </xf>
    <xf numFmtId="49" fontId="22" fillId="3" borderId="5" xfId="4" applyNumberFormat="1" applyFont="1" applyFill="1" applyBorder="1" applyAlignment="1" applyProtection="1">
      <alignment horizontal="center" vertical="center" shrinkToFit="1"/>
    </xf>
    <xf numFmtId="49" fontId="22" fillId="3" borderId="7" xfId="4" applyNumberFormat="1" applyFont="1" applyFill="1" applyBorder="1" applyAlignment="1" applyProtection="1">
      <alignment horizontal="center" vertical="center" shrinkToFit="1"/>
    </xf>
    <xf numFmtId="49" fontId="22" fillId="3" borderId="6" xfId="4" applyNumberFormat="1" applyFont="1" applyFill="1" applyBorder="1" applyAlignment="1" applyProtection="1">
      <alignment horizontal="center" vertical="center" shrinkToFit="1"/>
    </xf>
    <xf numFmtId="0" fontId="5" fillId="5" borderId="28" xfId="4" applyFont="1" applyFill="1" applyBorder="1" applyAlignment="1" applyProtection="1">
      <alignment horizontal="center" vertical="center"/>
      <protection hidden="1"/>
    </xf>
    <xf numFmtId="179" fontId="5" fillId="0" borderId="9" xfId="4" applyNumberFormat="1" applyFont="1" applyFill="1" applyBorder="1" applyAlignment="1" applyProtection="1">
      <alignment horizontal="center" vertical="center" shrinkToFit="1"/>
      <protection locked="0"/>
    </xf>
    <xf numFmtId="0" fontId="33" fillId="6" borderId="2" xfId="4" applyFont="1" applyFill="1" applyBorder="1" applyAlignment="1" applyProtection="1">
      <alignment horizontal="center" vertical="center" wrapText="1"/>
      <protection hidden="1"/>
    </xf>
    <xf numFmtId="0" fontId="33" fillId="6" borderId="12" xfId="4" applyFont="1" applyFill="1" applyBorder="1" applyAlignment="1" applyProtection="1">
      <alignment horizontal="center" vertical="center" wrapText="1"/>
      <protection hidden="1"/>
    </xf>
  </cellXfs>
  <cellStyles count="43">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patternType="none">
          <bgColor auto="1"/>
        </patternFill>
      </fill>
    </dxf>
    <dxf>
      <fill>
        <patternFill>
          <bgColor theme="0" tint="-0.24994659260841701"/>
        </patternFill>
      </fill>
    </dxf>
    <dxf>
      <fill>
        <patternFill>
          <bgColor rgb="FFFFFF00"/>
        </patternFill>
      </fill>
    </dxf>
    <dxf>
      <fill>
        <patternFill>
          <bgColor theme="1" tint="0.34998626667073579"/>
        </patternFill>
      </fill>
    </dxf>
    <dxf>
      <fill>
        <patternFill>
          <bgColor theme="0" tint="-0.24994659260841701"/>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xdr:cNvSpPr/>
      </xdr:nvSpPr>
      <xdr:spPr>
        <a:xfrm>
          <a:off x="2913530" y="33617"/>
          <a:ext cx="5064580" cy="62753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37</xdr:col>
      <xdr:colOff>126542</xdr:colOff>
      <xdr:row>43</xdr:row>
      <xdr:rowOff>421821</xdr:rowOff>
    </xdr:from>
    <xdr:to>
      <xdr:col>42</xdr:col>
      <xdr:colOff>211307</xdr:colOff>
      <xdr:row>44</xdr:row>
      <xdr:rowOff>401011</xdr:rowOff>
    </xdr:to>
    <xdr:sp macro="" textlink="">
      <xdr:nvSpPr>
        <xdr:cNvPr id="6" name="テキスト ボックス 5"/>
        <xdr:cNvSpPr txBox="1"/>
      </xdr:nvSpPr>
      <xdr:spPr>
        <a:xfrm>
          <a:off x="9569899" y="15471321"/>
          <a:ext cx="1309408"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xdr:from>
      <xdr:col>37</xdr:col>
      <xdr:colOff>120333</xdr:colOff>
      <xdr:row>100</xdr:row>
      <xdr:rowOff>153570</xdr:rowOff>
    </xdr:from>
    <xdr:to>
      <xdr:col>42</xdr:col>
      <xdr:colOff>243599</xdr:colOff>
      <xdr:row>101</xdr:row>
      <xdr:rowOff>294863</xdr:rowOff>
    </xdr:to>
    <xdr:sp macro="" textlink="">
      <xdr:nvSpPr>
        <xdr:cNvPr id="7" name="テキスト ボックス 6"/>
        <xdr:cNvSpPr txBox="1"/>
      </xdr:nvSpPr>
      <xdr:spPr>
        <a:xfrm>
          <a:off x="9350058" y="30862170"/>
          <a:ext cx="1313891" cy="41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a:t>
          </a:r>
          <a:endParaRPr kumimoji="1" lang="ja-JP" altLang="en-US" sz="1400">
            <a:latin typeface="+mn-ea"/>
            <a:ea typeface="+mn-ea"/>
          </a:endParaRPr>
        </a:p>
      </xdr:txBody>
    </xdr:sp>
    <xdr:clientData/>
  </xdr:twoCellAnchor>
  <xdr:twoCellAnchor editAs="oneCell">
    <xdr:from>
      <xdr:col>44</xdr:col>
      <xdr:colOff>0</xdr:colOff>
      <xdr:row>45</xdr:row>
      <xdr:rowOff>0</xdr:rowOff>
    </xdr:from>
    <xdr:to>
      <xdr:col>96</xdr:col>
      <xdr:colOff>85725</xdr:colOff>
      <xdr:row>102</xdr:row>
      <xdr:rowOff>9526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5668625"/>
          <a:ext cx="10677525" cy="15135225"/>
        </a:xfrm>
        <a:prstGeom prst="rect">
          <a:avLst/>
        </a:prstGeom>
        <a:solidFill>
          <a:schemeClr val="bg1"/>
        </a:solidFill>
      </xdr:spPr>
    </xdr:pic>
    <xdr:clientData/>
  </xdr:twoCellAnchor>
  <xdr:twoCellAnchor editAs="oneCell">
    <xdr:from>
      <xdr:col>44</xdr:col>
      <xdr:colOff>0</xdr:colOff>
      <xdr:row>0</xdr:row>
      <xdr:rowOff>0</xdr:rowOff>
    </xdr:from>
    <xdr:to>
      <xdr:col>96</xdr:col>
      <xdr:colOff>85725</xdr:colOff>
      <xdr:row>45</xdr:row>
      <xdr:rowOff>9525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0"/>
          <a:ext cx="10677525" cy="15754350"/>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9"/>
  <sheetViews>
    <sheetView showGridLines="0" tabSelected="1" view="pageBreakPreview" zoomScaleNormal="40" zoomScaleSheetLayoutView="100" workbookViewId="0">
      <selection activeCell="V8" sqref="V8:AQ8"/>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8" width="3.7109375" style="21" customWidth="1"/>
    <col min="49" max="51" width="3" style="21"/>
    <col min="52" max="52" width="3" style="21" customWidth="1"/>
    <col min="53" max="56" width="3" style="21"/>
    <col min="57" max="16384" width="3" style="22"/>
  </cols>
  <sheetData>
    <row r="1" spans="1:55" s="5" customFormat="1" ht="18" customHeight="1" x14ac:dyDescent="0.15">
      <c r="A1" s="177" t="s">
        <v>132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row>
    <row r="2" spans="1:55" s="5" customFormat="1" ht="18"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23"/>
      <c r="AF2" s="23"/>
      <c r="AG2" s="23"/>
      <c r="AH2" s="23"/>
      <c r="AI2" s="23"/>
      <c r="AJ2" s="23"/>
      <c r="AK2" s="23"/>
      <c r="AL2" s="23"/>
      <c r="AM2" s="23"/>
      <c r="AN2" s="23"/>
      <c r="AO2" s="23"/>
      <c r="AP2" s="23"/>
      <c r="AQ2" s="109" t="str">
        <f>IF(V9="","",V9&amp;"邸"&amp;H10&amp;K10)</f>
        <v/>
      </c>
      <c r="AR2" s="23"/>
    </row>
    <row r="3" spans="1:55" s="5" customFormat="1" ht="17.25" customHeight="1" x14ac:dyDescent="0.1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23"/>
      <c r="AF3" s="23"/>
      <c r="AG3" s="23"/>
      <c r="AH3" s="23"/>
      <c r="AI3" s="23"/>
      <c r="AJ3" s="23"/>
      <c r="AK3" s="23"/>
      <c r="AL3" s="23"/>
      <c r="AN3" s="86"/>
      <c r="AO3" s="86"/>
      <c r="AP3" s="86"/>
      <c r="AQ3" s="86" t="str">
        <f>IF(AU4=2,Z52&amp;AD52&amp;AI52&amp;AK52,"")</f>
        <v/>
      </c>
      <c r="AR3" s="23"/>
    </row>
    <row r="4" spans="1:55" s="7" customFormat="1" ht="41.25" customHeight="1" x14ac:dyDescent="0.15">
      <c r="A4" s="273" t="s">
        <v>150</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5"/>
      <c r="AR4" s="24"/>
      <c r="AS4" s="6"/>
      <c r="AU4" s="75">
        <f>IF(A4="ＺＥＨ支援事業　実施計画書",1,2)</f>
        <v>1</v>
      </c>
    </row>
    <row r="5" spans="1:55" s="7" customFormat="1" ht="1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24"/>
      <c r="AS5" s="6"/>
      <c r="AU5" s="6"/>
    </row>
    <row r="6" spans="1:55" s="26" customFormat="1" ht="18" x14ac:dyDescent="0.15">
      <c r="A6" s="25" t="s">
        <v>21</v>
      </c>
      <c r="B6" s="33"/>
      <c r="C6" s="27"/>
      <c r="D6" s="27"/>
      <c r="E6" s="27"/>
      <c r="F6" s="27"/>
      <c r="G6" s="27"/>
      <c r="H6" s="28"/>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row>
    <row r="7" spans="1:55" s="26" customFormat="1" ht="8.25" customHeight="1" x14ac:dyDescent="0.15">
      <c r="A7" s="25"/>
      <c r="B7" s="33"/>
      <c r="C7" s="27"/>
      <c r="D7" s="27"/>
      <c r="E7" s="27"/>
      <c r="F7" s="27"/>
      <c r="G7" s="27"/>
      <c r="H7" s="28"/>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row>
    <row r="8" spans="1:55" s="7" customFormat="1" ht="15.95" customHeight="1" x14ac:dyDescent="0.15">
      <c r="A8" s="29"/>
      <c r="B8" s="375" t="s">
        <v>22</v>
      </c>
      <c r="C8" s="376"/>
      <c r="D8" s="376"/>
      <c r="E8" s="376"/>
      <c r="F8" s="377"/>
      <c r="G8" s="400" t="s">
        <v>151</v>
      </c>
      <c r="H8" s="401"/>
      <c r="I8" s="401"/>
      <c r="J8" s="401"/>
      <c r="K8" s="401"/>
      <c r="L8" s="401"/>
      <c r="M8" s="401"/>
      <c r="N8" s="401"/>
      <c r="O8" s="402"/>
      <c r="P8" s="276" t="s">
        <v>152</v>
      </c>
      <c r="Q8" s="276"/>
      <c r="R8" s="276"/>
      <c r="S8" s="276"/>
      <c r="T8" s="276"/>
      <c r="U8" s="276"/>
      <c r="V8" s="277"/>
      <c r="W8" s="278"/>
      <c r="X8" s="278"/>
      <c r="Y8" s="278"/>
      <c r="Z8" s="278"/>
      <c r="AA8" s="278"/>
      <c r="AB8" s="278"/>
      <c r="AC8" s="278"/>
      <c r="AD8" s="278"/>
      <c r="AE8" s="278"/>
      <c r="AF8" s="278"/>
      <c r="AG8" s="278"/>
      <c r="AH8" s="278"/>
      <c r="AI8" s="278"/>
      <c r="AJ8" s="278"/>
      <c r="AK8" s="278"/>
      <c r="AL8" s="278"/>
      <c r="AM8" s="278"/>
      <c r="AN8" s="278"/>
      <c r="AO8" s="278"/>
      <c r="AP8" s="278"/>
      <c r="AQ8" s="279"/>
      <c r="AS8" s="6"/>
    </row>
    <row r="9" spans="1:55" s="7" customFormat="1" ht="32.1" customHeight="1" x14ac:dyDescent="0.15">
      <c r="A9" s="29"/>
      <c r="B9" s="378"/>
      <c r="C9" s="379"/>
      <c r="D9" s="379"/>
      <c r="E9" s="379"/>
      <c r="F9" s="380"/>
      <c r="G9" s="403"/>
      <c r="H9" s="404"/>
      <c r="I9" s="404"/>
      <c r="J9" s="404"/>
      <c r="K9" s="404"/>
      <c r="L9" s="404"/>
      <c r="M9" s="404"/>
      <c r="N9" s="404"/>
      <c r="O9" s="405"/>
      <c r="P9" s="396" t="s">
        <v>23</v>
      </c>
      <c r="Q9" s="396"/>
      <c r="R9" s="396"/>
      <c r="S9" s="396"/>
      <c r="T9" s="396"/>
      <c r="U9" s="396"/>
      <c r="V9" s="397"/>
      <c r="W9" s="398"/>
      <c r="X9" s="398"/>
      <c r="Y9" s="398"/>
      <c r="Z9" s="398"/>
      <c r="AA9" s="398"/>
      <c r="AB9" s="398"/>
      <c r="AC9" s="398"/>
      <c r="AD9" s="398"/>
      <c r="AE9" s="398"/>
      <c r="AF9" s="398"/>
      <c r="AG9" s="398"/>
      <c r="AH9" s="398"/>
      <c r="AI9" s="398"/>
      <c r="AJ9" s="398"/>
      <c r="AK9" s="398"/>
      <c r="AL9" s="398"/>
      <c r="AM9" s="398"/>
      <c r="AN9" s="398"/>
      <c r="AO9" s="398"/>
      <c r="AP9" s="398"/>
      <c r="AQ9" s="399"/>
      <c r="AS9" s="6"/>
    </row>
    <row r="10" spans="1:55" s="34" customFormat="1" ht="32.1" customHeight="1" x14ac:dyDescent="0.15">
      <c r="A10" s="29"/>
      <c r="B10" s="288" t="str">
        <f>IF(AU4=1,"建設予定地","建築地")</f>
        <v>建設予定地</v>
      </c>
      <c r="C10" s="288"/>
      <c r="D10" s="288"/>
      <c r="E10" s="288"/>
      <c r="F10" s="288"/>
      <c r="G10" s="30" t="s">
        <v>24</v>
      </c>
      <c r="H10" s="289" t="s">
        <v>153</v>
      </c>
      <c r="I10" s="289"/>
      <c r="J10" s="31" t="s">
        <v>25</v>
      </c>
      <c r="K10" s="289" t="s">
        <v>154</v>
      </c>
      <c r="L10" s="289"/>
      <c r="M10" s="289"/>
      <c r="N10" s="289"/>
      <c r="O10" s="289"/>
      <c r="P10" s="268" t="s">
        <v>119</v>
      </c>
      <c r="Q10" s="268"/>
      <c r="R10" s="289"/>
      <c r="S10" s="289"/>
      <c r="T10" s="289"/>
      <c r="U10" s="289"/>
      <c r="V10" s="289"/>
      <c r="W10" s="268" t="s">
        <v>120</v>
      </c>
      <c r="X10" s="268"/>
      <c r="Y10" s="280"/>
      <c r="Z10" s="280"/>
      <c r="AA10" s="280"/>
      <c r="AB10" s="280"/>
      <c r="AC10" s="280"/>
      <c r="AD10" s="280"/>
      <c r="AE10" s="280"/>
      <c r="AF10" s="280"/>
      <c r="AG10" s="280"/>
      <c r="AH10" s="280"/>
      <c r="AI10" s="280"/>
      <c r="AJ10" s="280"/>
      <c r="AK10" s="280"/>
      <c r="AL10" s="280"/>
      <c r="AM10" s="280"/>
      <c r="AN10" s="280"/>
      <c r="AO10" s="280"/>
      <c r="AP10" s="280"/>
      <c r="AQ10" s="281"/>
      <c r="AR10" s="32"/>
      <c r="AS10" s="33"/>
    </row>
    <row r="11" spans="1:55" s="34" customFormat="1" ht="32.1" customHeight="1" x14ac:dyDescent="0.15">
      <c r="A11" s="92"/>
      <c r="B11" s="295" t="s">
        <v>26</v>
      </c>
      <c r="C11" s="296"/>
      <c r="D11" s="296"/>
      <c r="E11" s="296"/>
      <c r="F11" s="297"/>
      <c r="G11" s="298"/>
      <c r="H11" s="299"/>
      <c r="I11" s="300"/>
      <c r="J11" s="301" t="s">
        <v>27</v>
      </c>
      <c r="K11" s="301"/>
      <c r="L11" s="301"/>
      <c r="M11" s="302"/>
      <c r="N11" s="302"/>
      <c r="O11" s="303"/>
      <c r="P11" s="304" t="s">
        <v>28</v>
      </c>
      <c r="Q11" s="304"/>
      <c r="R11" s="304"/>
      <c r="S11" s="290"/>
      <c r="T11" s="290"/>
      <c r="U11" s="290"/>
      <c r="V11" s="294" t="s">
        <v>29</v>
      </c>
      <c r="W11" s="294"/>
      <c r="X11" s="294"/>
      <c r="Y11" s="291" t="s">
        <v>20</v>
      </c>
      <c r="Z11" s="292"/>
      <c r="AA11" s="293"/>
      <c r="AB11" s="282" t="s">
        <v>30</v>
      </c>
      <c r="AC11" s="283"/>
      <c r="AD11" s="284"/>
      <c r="AE11" s="285"/>
      <c r="AF11" s="286"/>
      <c r="AG11" s="286"/>
      <c r="AH11" s="286"/>
      <c r="AI11" s="286"/>
      <c r="AJ11" s="286"/>
      <c r="AK11" s="286"/>
      <c r="AL11" s="286"/>
      <c r="AM11" s="286"/>
      <c r="AN11" s="286"/>
      <c r="AO11" s="286"/>
      <c r="AP11" s="286"/>
      <c r="AQ11" s="287"/>
      <c r="AR11" s="35"/>
      <c r="AS11" s="26"/>
    </row>
    <row r="12" spans="1:55" s="34" customFormat="1" ht="32.1" customHeight="1" x14ac:dyDescent="0.15">
      <c r="A12" s="92"/>
      <c r="B12" s="304" t="s">
        <v>31</v>
      </c>
      <c r="C12" s="304"/>
      <c r="D12" s="304"/>
      <c r="E12" s="342" t="s">
        <v>20</v>
      </c>
      <c r="F12" s="343"/>
      <c r="G12" s="337" t="s">
        <v>32</v>
      </c>
      <c r="H12" s="338"/>
      <c r="I12" s="339"/>
      <c r="J12" s="355"/>
      <c r="K12" s="356"/>
      <c r="L12" s="356"/>
      <c r="M12" s="356"/>
      <c r="N12" s="356"/>
      <c r="O12" s="36" t="s">
        <v>33</v>
      </c>
      <c r="P12" s="337" t="s">
        <v>34</v>
      </c>
      <c r="Q12" s="338"/>
      <c r="R12" s="339"/>
      <c r="S12" s="326"/>
      <c r="T12" s="327"/>
      <c r="U12" s="327"/>
      <c r="V12" s="327"/>
      <c r="W12" s="327"/>
      <c r="X12" s="327"/>
      <c r="Y12" s="327"/>
      <c r="Z12" s="327"/>
      <c r="AA12" s="328"/>
      <c r="AB12" s="337" t="s">
        <v>35</v>
      </c>
      <c r="AC12" s="338"/>
      <c r="AD12" s="339"/>
      <c r="AE12" s="352"/>
      <c r="AF12" s="353"/>
      <c r="AG12" s="353"/>
      <c r="AH12" s="353"/>
      <c r="AI12" s="353"/>
      <c r="AJ12" s="353"/>
      <c r="AK12" s="353"/>
      <c r="AL12" s="353"/>
      <c r="AM12" s="353"/>
      <c r="AN12" s="353"/>
      <c r="AO12" s="353"/>
      <c r="AP12" s="353"/>
      <c r="AQ12" s="354"/>
      <c r="AR12" s="35"/>
      <c r="AS12" s="26"/>
    </row>
    <row r="13" spans="1:55" s="26" customFormat="1" ht="32.1" customHeight="1" x14ac:dyDescent="0.15">
      <c r="A13" s="33"/>
      <c r="B13" s="305" t="s">
        <v>36</v>
      </c>
      <c r="C13" s="306"/>
      <c r="D13" s="306"/>
      <c r="E13" s="306"/>
      <c r="F13" s="306"/>
      <c r="G13" s="306"/>
      <c r="H13" s="306"/>
      <c r="I13" s="307"/>
      <c r="J13" s="37" t="s">
        <v>20</v>
      </c>
      <c r="K13" s="324" t="s">
        <v>37</v>
      </c>
      <c r="L13" s="325"/>
      <c r="M13" s="325"/>
      <c r="N13" s="325"/>
      <c r="O13" s="37" t="s">
        <v>20</v>
      </c>
      <c r="P13" s="324" t="s">
        <v>38</v>
      </c>
      <c r="Q13" s="325"/>
      <c r="R13" s="325"/>
      <c r="S13" s="325"/>
      <c r="T13" s="37" t="s">
        <v>20</v>
      </c>
      <c r="U13" s="318" t="s">
        <v>39</v>
      </c>
      <c r="V13" s="318"/>
      <c r="W13" s="318"/>
      <c r="X13" s="37" t="s">
        <v>20</v>
      </c>
      <c r="Y13" s="318" t="s">
        <v>40</v>
      </c>
      <c r="Z13" s="318"/>
      <c r="AA13" s="318"/>
      <c r="AB13" s="93"/>
      <c r="AC13" s="93"/>
      <c r="AD13" s="93"/>
      <c r="AE13" s="93"/>
      <c r="AF13" s="93"/>
      <c r="AG13" s="93"/>
      <c r="AH13" s="93"/>
      <c r="AI13" s="93"/>
      <c r="AJ13" s="93"/>
      <c r="AK13" s="93"/>
      <c r="AL13" s="93"/>
      <c r="AM13" s="93"/>
      <c r="AN13" s="93"/>
      <c r="AO13" s="93"/>
      <c r="AP13" s="93"/>
      <c r="AQ13" s="93"/>
      <c r="AR13" s="35"/>
    </row>
    <row r="14" spans="1:55" s="7" customFormat="1" ht="15" customHeight="1" x14ac:dyDescent="0.15">
      <c r="A14" s="29"/>
      <c r="B14" s="29"/>
      <c r="C14" s="29"/>
      <c r="D14" s="29"/>
      <c r="E14" s="29"/>
      <c r="F14" s="29"/>
      <c r="G14" s="29"/>
      <c r="H14" s="29"/>
      <c r="I14" s="29"/>
      <c r="M14" s="29"/>
      <c r="N14" s="38"/>
      <c r="O14" s="29"/>
      <c r="P14" s="29"/>
      <c r="Q14" s="29"/>
      <c r="R14" s="29"/>
      <c r="S14" s="39"/>
      <c r="T14" s="29"/>
      <c r="U14" s="29"/>
      <c r="V14" s="29"/>
      <c r="W14" s="29"/>
      <c r="X14" s="29"/>
      <c r="Y14" s="29"/>
      <c r="Z14" s="29"/>
      <c r="AA14" s="29"/>
      <c r="AB14" s="29"/>
      <c r="AC14" s="29"/>
      <c r="AD14" s="29"/>
      <c r="AE14" s="29"/>
      <c r="AF14" s="35"/>
      <c r="AG14" s="35"/>
      <c r="AH14" s="35"/>
      <c r="AI14" s="35"/>
      <c r="AJ14" s="35"/>
      <c r="AK14" s="35"/>
      <c r="AL14" s="35"/>
      <c r="AM14" s="35"/>
      <c r="AN14" s="35"/>
      <c r="AO14" s="35"/>
      <c r="AP14" s="35"/>
      <c r="AQ14" s="35"/>
      <c r="AR14" s="35"/>
      <c r="AS14" s="6"/>
      <c r="BC14" s="6"/>
    </row>
    <row r="15" spans="1:55" s="7" customFormat="1" ht="32.1" customHeight="1" x14ac:dyDescent="0.15">
      <c r="A15" s="25" t="s">
        <v>117</v>
      </c>
      <c r="B15" s="40"/>
      <c r="C15" s="40"/>
      <c r="D15" s="40"/>
      <c r="E15" s="40"/>
      <c r="F15" s="40"/>
      <c r="G15" s="40"/>
      <c r="H15" s="40"/>
      <c r="I15" s="40"/>
      <c r="J15" s="6"/>
      <c r="K15" s="6"/>
      <c r="M15" s="159" t="s">
        <v>41</v>
      </c>
      <c r="N15" s="159"/>
      <c r="O15" s="159"/>
      <c r="P15" s="159"/>
      <c r="Q15" s="159"/>
      <c r="R15" s="159"/>
      <c r="S15" s="183" t="s">
        <v>42</v>
      </c>
      <c r="T15" s="183"/>
      <c r="U15" s="183"/>
      <c r="V15" s="183"/>
      <c r="W15" s="183"/>
      <c r="X15" s="183"/>
      <c r="Y15" s="183" t="s">
        <v>43</v>
      </c>
      <c r="Z15" s="183"/>
      <c r="AA15" s="183"/>
      <c r="AB15" s="183"/>
      <c r="AC15" s="183"/>
      <c r="AD15" s="183"/>
      <c r="AE15" s="183" t="s">
        <v>44</v>
      </c>
      <c r="AF15" s="183"/>
      <c r="AG15" s="183"/>
      <c r="AH15" s="183"/>
      <c r="AI15" s="183"/>
      <c r="AJ15" s="183"/>
      <c r="AK15" s="183" t="s">
        <v>45</v>
      </c>
      <c r="AL15" s="183"/>
      <c r="AM15" s="183"/>
      <c r="AN15" s="183"/>
      <c r="AO15" s="183"/>
      <c r="AP15" s="183"/>
      <c r="AQ15" s="183"/>
      <c r="AS15" s="6"/>
    </row>
    <row r="16" spans="1:55" s="7" customFormat="1" ht="32.1" customHeight="1" x14ac:dyDescent="0.15">
      <c r="A16" s="84" t="s">
        <v>118</v>
      </c>
      <c r="B16" s="83"/>
      <c r="C16" s="83"/>
      <c r="D16" s="83"/>
      <c r="E16" s="83"/>
      <c r="F16" s="83"/>
      <c r="G16" s="83"/>
      <c r="H16" s="83"/>
      <c r="I16" s="83"/>
      <c r="J16" s="83"/>
      <c r="K16" s="83"/>
      <c r="M16" s="332" t="s">
        <v>46</v>
      </c>
      <c r="N16" s="332"/>
      <c r="O16" s="332"/>
      <c r="P16" s="332"/>
      <c r="Q16" s="332"/>
      <c r="R16" s="332"/>
      <c r="S16" s="317"/>
      <c r="T16" s="317"/>
      <c r="U16" s="317"/>
      <c r="V16" s="317"/>
      <c r="W16" s="317"/>
      <c r="X16" s="317"/>
      <c r="Y16" s="317"/>
      <c r="Z16" s="317"/>
      <c r="AA16" s="317"/>
      <c r="AB16" s="317"/>
      <c r="AC16" s="317"/>
      <c r="AD16" s="317"/>
      <c r="AE16" s="317"/>
      <c r="AF16" s="317"/>
      <c r="AG16" s="317"/>
      <c r="AH16" s="317"/>
      <c r="AI16" s="317"/>
      <c r="AJ16" s="317"/>
      <c r="AK16" s="322">
        <f>ROUND(IF(S16="",0,ROUND(S16,2)) + IF(Y16="",0,ROUND(Y16,2)) + IF(AE16="",0,ROUND(AE16,2)),2)</f>
        <v>0</v>
      </c>
      <c r="AL16" s="322"/>
      <c r="AM16" s="322"/>
      <c r="AN16" s="322"/>
      <c r="AO16" s="322"/>
      <c r="AP16" s="322"/>
      <c r="AQ16" s="322"/>
      <c r="AS16" s="6"/>
    </row>
    <row r="17" spans="1:92" s="7" customFormat="1" ht="30" customHeight="1" x14ac:dyDescent="0.15">
      <c r="A17" s="25" t="s">
        <v>47</v>
      </c>
      <c r="C17" s="9"/>
      <c r="D17" s="9"/>
      <c r="E17" s="9"/>
      <c r="F17" s="41"/>
      <c r="G17" s="8"/>
      <c r="H17" s="10"/>
      <c r="I17" s="10"/>
      <c r="W17" s="323"/>
      <c r="X17" s="323"/>
      <c r="Y17" s="323"/>
      <c r="Z17" s="323"/>
      <c r="AA17" s="323"/>
      <c r="AB17" s="323"/>
      <c r="AC17" s="323"/>
      <c r="AD17" s="42"/>
      <c r="AE17" s="42"/>
      <c r="AF17" s="42"/>
      <c r="AG17" s="42"/>
      <c r="AH17" s="42"/>
      <c r="AI17" s="42"/>
      <c r="AJ17" s="42"/>
      <c r="AK17" s="42"/>
      <c r="AL17" s="334"/>
      <c r="AM17" s="334"/>
      <c r="AN17" s="334"/>
      <c r="AO17" s="334"/>
      <c r="AP17" s="334"/>
      <c r="AQ17" s="334"/>
      <c r="AS17" s="6"/>
      <c r="AX17" s="16"/>
      <c r="AY17" s="16"/>
      <c r="AZ17" s="16"/>
      <c r="BA17" s="16"/>
      <c r="BB17" s="16"/>
      <c r="BC17" s="16"/>
      <c r="BD17" s="16"/>
      <c r="BE17" s="16"/>
      <c r="BF17" s="16"/>
    </row>
    <row r="18" spans="1:92" s="7" customFormat="1" ht="41.25" customHeight="1" x14ac:dyDescent="0.15">
      <c r="A18" s="43"/>
      <c r="B18" s="331" t="s">
        <v>48</v>
      </c>
      <c r="C18" s="331"/>
      <c r="D18" s="331"/>
      <c r="E18" s="331"/>
      <c r="F18" s="331"/>
      <c r="G18" s="331"/>
      <c r="H18" s="331"/>
      <c r="I18" s="331"/>
      <c r="J18" s="331"/>
      <c r="K18" s="331"/>
      <c r="L18" s="331"/>
      <c r="M18" s="344"/>
      <c r="N18" s="345"/>
      <c r="O18" s="345"/>
      <c r="P18" s="345"/>
      <c r="Q18" s="345"/>
      <c r="R18" s="346"/>
      <c r="S18" s="315" t="s">
        <v>143</v>
      </c>
      <c r="T18" s="316"/>
      <c r="U18" s="316"/>
      <c r="V18" s="316"/>
      <c r="W18" s="316"/>
      <c r="X18" s="316"/>
      <c r="Y18" s="316"/>
      <c r="Z18" s="316"/>
      <c r="AA18" s="316"/>
      <c r="AB18" s="316"/>
      <c r="AC18" s="316"/>
      <c r="AD18" s="316"/>
      <c r="AE18" s="316"/>
      <c r="AF18" s="316"/>
      <c r="AG18" s="316"/>
      <c r="AH18" s="316"/>
      <c r="AI18" s="203"/>
      <c r="AJ18" s="204"/>
      <c r="AK18" s="204"/>
      <c r="AL18" s="204"/>
      <c r="AM18" s="204"/>
      <c r="AN18" s="204"/>
      <c r="AO18" s="329" t="s">
        <v>105</v>
      </c>
      <c r="AP18" s="329"/>
      <c r="AQ18" s="330"/>
      <c r="AS18" s="6"/>
      <c r="AX18" s="16"/>
      <c r="AY18" s="16"/>
      <c r="AZ18" s="16"/>
      <c r="BA18" s="16"/>
      <c r="BB18" s="16"/>
      <c r="BC18" s="16"/>
      <c r="BD18" s="16"/>
      <c r="BE18" s="16"/>
      <c r="BF18" s="16"/>
    </row>
    <row r="19" spans="1:92" s="7" customFormat="1" ht="41.25" customHeight="1" x14ac:dyDescent="0.15">
      <c r="A19" s="43"/>
      <c r="B19" s="331" t="s">
        <v>49</v>
      </c>
      <c r="C19" s="331"/>
      <c r="D19" s="331"/>
      <c r="E19" s="331"/>
      <c r="F19" s="331"/>
      <c r="G19" s="331"/>
      <c r="H19" s="331"/>
      <c r="I19" s="331"/>
      <c r="J19" s="331"/>
      <c r="K19" s="331"/>
      <c r="L19" s="331"/>
      <c r="M19" s="311"/>
      <c r="N19" s="312"/>
      <c r="O19" s="312"/>
      <c r="P19" s="312"/>
      <c r="Q19" s="312"/>
      <c r="R19" s="313"/>
      <c r="S19" s="315" t="s">
        <v>144</v>
      </c>
      <c r="T19" s="316"/>
      <c r="U19" s="316"/>
      <c r="V19" s="316"/>
      <c r="W19" s="316"/>
      <c r="X19" s="316"/>
      <c r="Y19" s="316"/>
      <c r="Z19" s="316"/>
      <c r="AA19" s="316"/>
      <c r="AB19" s="316"/>
      <c r="AC19" s="316"/>
      <c r="AD19" s="316"/>
      <c r="AE19" s="316"/>
      <c r="AF19" s="316"/>
      <c r="AG19" s="316"/>
      <c r="AH19" s="316"/>
      <c r="AI19" s="203"/>
      <c r="AJ19" s="204"/>
      <c r="AK19" s="204"/>
      <c r="AL19" s="204"/>
      <c r="AM19" s="204"/>
      <c r="AN19" s="204"/>
      <c r="AO19" s="329" t="s">
        <v>105</v>
      </c>
      <c r="AP19" s="329"/>
      <c r="AQ19" s="330"/>
      <c r="AS19" s="6"/>
      <c r="AX19" s="16"/>
      <c r="AY19" s="16"/>
      <c r="AZ19" s="16"/>
      <c r="BA19" s="16"/>
      <c r="BB19" s="16"/>
      <c r="BC19" s="16"/>
      <c r="BD19" s="16"/>
      <c r="BE19" s="16"/>
      <c r="BF19" s="16"/>
    </row>
    <row r="20" spans="1:92" s="16" customFormat="1" ht="15" customHeight="1" x14ac:dyDescent="0.15">
      <c r="AR20" s="7"/>
      <c r="AS20" s="6"/>
      <c r="AT20" s="7"/>
      <c r="AU20" s="7"/>
      <c r="AV20" s="7"/>
      <c r="AW20" s="7"/>
    </row>
    <row r="21" spans="1:92" s="16" customFormat="1" ht="24.75" customHeight="1" x14ac:dyDescent="0.15">
      <c r="A21" s="59" t="s">
        <v>91</v>
      </c>
      <c r="B21" s="60"/>
      <c r="C21" s="61"/>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3"/>
      <c r="AD21" s="64"/>
      <c r="AE21" s="64"/>
      <c r="AF21" s="64"/>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25.5" customHeight="1" x14ac:dyDescent="0.15">
      <c r="A22" s="65"/>
      <c r="B22" s="63"/>
      <c r="C22" s="61"/>
      <c r="D22" s="68" t="s">
        <v>85</v>
      </c>
      <c r="E22" s="62"/>
      <c r="F22" s="62"/>
      <c r="G22" s="67"/>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5"/>
      <c r="AJ22" s="62"/>
      <c r="AK22" s="62"/>
      <c r="AL22" s="66"/>
      <c r="AM22" s="62"/>
      <c r="AN22" s="62"/>
      <c r="AO22" s="67"/>
      <c r="AP22" s="67"/>
      <c r="AQ22" s="60"/>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126" t="s">
        <v>20</v>
      </c>
      <c r="C23" s="112" t="s">
        <v>141</v>
      </c>
      <c r="D23" s="113"/>
      <c r="E23" s="114"/>
      <c r="F23" s="114"/>
      <c r="G23" s="115"/>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6"/>
      <c r="AJ23" s="114"/>
      <c r="AK23" s="114"/>
      <c r="AL23" s="117"/>
      <c r="AM23" s="114"/>
      <c r="AN23" s="114"/>
      <c r="AO23" s="115"/>
      <c r="AP23" s="115"/>
      <c r="AQ23" s="118"/>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16" customFormat="1" ht="30" customHeight="1" x14ac:dyDescent="0.15">
      <c r="A24" s="65"/>
      <c r="B24" s="127" t="s">
        <v>20</v>
      </c>
      <c r="C24" s="119" t="s">
        <v>140</v>
      </c>
      <c r="D24" s="68"/>
      <c r="E24" s="62"/>
      <c r="F24" s="62"/>
      <c r="G24" s="63"/>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5"/>
      <c r="AJ24" s="62"/>
      <c r="AK24" s="62"/>
      <c r="AL24" s="66"/>
      <c r="AM24" s="62"/>
      <c r="AN24" s="62"/>
      <c r="AO24" s="63"/>
      <c r="AP24" s="63"/>
      <c r="AQ24" s="70"/>
      <c r="AR24" s="7"/>
      <c r="AS24" s="6"/>
      <c r="AT24" s="7"/>
      <c r="AU24" s="7"/>
      <c r="AV24" s="7"/>
      <c r="AW24" s="7"/>
      <c r="AX24" s="7"/>
      <c r="AY24" s="7"/>
      <c r="AZ24" s="7"/>
      <c r="BA24" s="7"/>
      <c r="BB24" s="7"/>
      <c r="BC24" s="7"/>
      <c r="BD24" s="7"/>
      <c r="BE24" s="7"/>
      <c r="BF24" s="7"/>
      <c r="BG24" s="7"/>
      <c r="BH24" s="7"/>
      <c r="BI24" s="7"/>
      <c r="BJ24" s="7"/>
      <c r="BK24" s="7"/>
      <c r="BL24" s="7"/>
      <c r="BM24" s="7"/>
      <c r="BN24" s="7"/>
      <c r="BO24" s="7"/>
      <c r="BP24" s="7"/>
    </row>
    <row r="25" spans="1:92" s="16" customFormat="1" ht="30" customHeight="1" x14ac:dyDescent="0.15">
      <c r="A25" s="65"/>
      <c r="B25" s="127" t="s">
        <v>20</v>
      </c>
      <c r="C25" s="119" t="s">
        <v>137</v>
      </c>
      <c r="D25" s="68"/>
      <c r="E25" s="62"/>
      <c r="F25" s="62"/>
      <c r="G25" s="63"/>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5"/>
      <c r="AJ25" s="62"/>
      <c r="AK25" s="62"/>
      <c r="AL25" s="66"/>
      <c r="AM25" s="62"/>
      <c r="AN25" s="62"/>
      <c r="AO25" s="63"/>
      <c r="AP25" s="63"/>
      <c r="AQ25" s="70"/>
      <c r="AR25" s="7"/>
      <c r="AS25" s="6"/>
      <c r="AT25" s="7"/>
      <c r="AU25" s="7"/>
      <c r="AV25" s="7"/>
      <c r="AW25" s="7"/>
      <c r="AX25" s="7"/>
      <c r="AY25" s="7"/>
      <c r="AZ25" s="7"/>
      <c r="BA25" s="7"/>
      <c r="BB25" s="7"/>
      <c r="BC25" s="7"/>
      <c r="BD25" s="7"/>
      <c r="BE25" s="7"/>
      <c r="BF25" s="7"/>
      <c r="BG25" s="7"/>
      <c r="BH25" s="7"/>
      <c r="BI25" s="7"/>
      <c r="BJ25" s="7"/>
      <c r="BK25" s="7"/>
      <c r="BL25" s="7"/>
      <c r="BM25" s="7"/>
      <c r="BN25" s="7"/>
      <c r="BO25" s="7"/>
      <c r="BP25" s="7"/>
    </row>
    <row r="26" spans="1:92" s="16" customFormat="1" ht="30" customHeight="1" x14ac:dyDescent="0.15">
      <c r="A26" s="69"/>
      <c r="B26" s="110" t="s">
        <v>20</v>
      </c>
      <c r="C26" s="119" t="s">
        <v>111</v>
      </c>
      <c r="D26" s="120"/>
      <c r="E26" s="120"/>
      <c r="F26" s="120"/>
      <c r="G26" s="120"/>
      <c r="H26" s="120"/>
      <c r="I26" s="120"/>
      <c r="J26" s="120"/>
      <c r="K26" s="120"/>
      <c r="L26" s="120"/>
      <c r="M26" s="120"/>
      <c r="N26" s="120"/>
      <c r="O26" s="121"/>
      <c r="P26" s="122"/>
      <c r="Q26" s="123" t="s">
        <v>124</v>
      </c>
      <c r="R26" s="128" t="s">
        <v>20</v>
      </c>
      <c r="S26" s="145" t="s">
        <v>106</v>
      </c>
      <c r="T26" s="145"/>
      <c r="U26" s="128" t="s">
        <v>20</v>
      </c>
      <c r="V26" s="335" t="s">
        <v>126</v>
      </c>
      <c r="W26" s="335"/>
      <c r="X26" s="335"/>
      <c r="Y26" s="335"/>
      <c r="Z26" s="335"/>
      <c r="AA26" s="335"/>
      <c r="AB26" s="128" t="s">
        <v>20</v>
      </c>
      <c r="AC26" s="145" t="s">
        <v>107</v>
      </c>
      <c r="AD26" s="145"/>
      <c r="AE26" s="128" t="s">
        <v>125</v>
      </c>
      <c r="AF26" s="336" t="s">
        <v>127</v>
      </c>
      <c r="AG26" s="336"/>
      <c r="AH26" s="336"/>
      <c r="AI26" s="336"/>
      <c r="AJ26" s="336"/>
      <c r="AK26" s="336"/>
      <c r="AL26" s="336"/>
      <c r="AM26" s="77"/>
      <c r="AN26" s="77"/>
      <c r="AO26" s="124"/>
      <c r="AP26" s="124"/>
      <c r="AQ26" s="125"/>
      <c r="AR26" s="77"/>
      <c r="AS26" s="77"/>
      <c r="AT26" s="7"/>
      <c r="AU26" s="7"/>
      <c r="AV26" s="7"/>
      <c r="AW26" s="7"/>
      <c r="AX26" s="7"/>
      <c r="AY26" s="7"/>
      <c r="AZ26" s="7"/>
      <c r="BA26" s="7"/>
      <c r="BB26" s="7"/>
      <c r="BC26" s="7"/>
      <c r="BD26" s="7"/>
      <c r="BE26" s="7"/>
      <c r="BF26" s="7"/>
      <c r="BG26" s="7"/>
      <c r="BH26" s="7"/>
      <c r="BI26" s="7"/>
      <c r="BJ26" s="7"/>
      <c r="BK26" s="7"/>
      <c r="BL26" s="7"/>
      <c r="BM26" s="7"/>
      <c r="BN26" s="7"/>
      <c r="BO26" s="7"/>
      <c r="BP26" s="7"/>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row>
    <row r="27" spans="1:92" s="16" customFormat="1" ht="30" customHeight="1" x14ac:dyDescent="0.15">
      <c r="A27" s="69"/>
      <c r="B27" s="110" t="s">
        <v>20</v>
      </c>
      <c r="C27" s="108" t="s">
        <v>114</v>
      </c>
      <c r="D27" s="94"/>
      <c r="E27" s="94"/>
      <c r="F27" s="94"/>
      <c r="G27" s="94"/>
      <c r="H27" s="94"/>
      <c r="I27" s="94"/>
      <c r="J27" s="94"/>
      <c r="K27" s="94"/>
      <c r="L27" s="94"/>
      <c r="M27" s="94"/>
      <c r="N27" s="94"/>
      <c r="O27" s="94"/>
      <c r="P27" s="94"/>
      <c r="Q27" s="94"/>
      <c r="R27" s="94"/>
      <c r="S27" s="94"/>
      <c r="T27" s="94"/>
      <c r="U27" s="81"/>
      <c r="V27" s="81"/>
      <c r="W27" s="81"/>
      <c r="X27" s="81"/>
      <c r="Y27" s="81"/>
      <c r="Z27" s="81"/>
      <c r="AA27" s="81"/>
      <c r="AB27" s="81"/>
      <c r="AC27" s="81"/>
      <c r="AD27" s="81"/>
      <c r="AE27" s="81"/>
      <c r="AF27" s="81"/>
      <c r="AG27" s="81"/>
      <c r="AH27" s="77"/>
      <c r="AI27" s="77"/>
      <c r="AJ27" s="77"/>
      <c r="AK27" s="77"/>
      <c r="AL27" s="77"/>
      <c r="AM27" s="77"/>
      <c r="AN27" s="77"/>
      <c r="AO27" s="77"/>
      <c r="AP27" s="77"/>
      <c r="AQ27" s="70"/>
      <c r="AR27" s="77"/>
      <c r="AS27" s="77"/>
      <c r="AT27" s="7"/>
      <c r="AU27" s="7"/>
      <c r="AV27" s="7"/>
      <c r="AW27" s="7"/>
      <c r="AX27" s="7"/>
      <c r="AY27" s="7"/>
      <c r="AZ27" s="7"/>
      <c r="BA27" s="7"/>
      <c r="BB27" s="7"/>
      <c r="BC27" s="7"/>
      <c r="BD27" s="7"/>
      <c r="BE27" s="7"/>
      <c r="BF27" s="7"/>
      <c r="BG27" s="7"/>
      <c r="BH27" s="7"/>
      <c r="BI27" s="7"/>
      <c r="BJ27" s="7"/>
      <c r="BK27" s="7"/>
      <c r="BL27" s="7"/>
      <c r="BM27" s="7"/>
      <c r="BN27" s="7"/>
      <c r="BO27" s="7"/>
      <c r="BP27" s="7"/>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row>
    <row r="28" spans="1:92" s="7" customFormat="1" ht="30" customHeight="1" x14ac:dyDescent="0.15">
      <c r="A28" s="69"/>
      <c r="B28" s="110" t="s">
        <v>20</v>
      </c>
      <c r="C28" s="314" t="s">
        <v>112</v>
      </c>
      <c r="D28" s="314"/>
      <c r="E28" s="314"/>
      <c r="F28" s="314"/>
      <c r="G28" s="314"/>
      <c r="H28" s="314"/>
      <c r="I28" s="314"/>
      <c r="J28" s="314"/>
      <c r="K28" s="314"/>
      <c r="L28" s="314"/>
      <c r="M28" s="314"/>
      <c r="N28" s="314"/>
      <c r="O28" s="314"/>
      <c r="P28" s="314"/>
      <c r="Q28" s="314"/>
      <c r="R28" s="314"/>
      <c r="S28" s="314"/>
      <c r="T28" s="314"/>
      <c r="U28" s="132" t="s">
        <v>20</v>
      </c>
      <c r="V28" s="133" t="s">
        <v>86</v>
      </c>
      <c r="W28" s="134"/>
      <c r="X28" s="131" t="s">
        <v>147</v>
      </c>
      <c r="Y28" s="143"/>
      <c r="Z28" s="143"/>
      <c r="AA28" s="143"/>
      <c r="AB28" s="143"/>
      <c r="AC28" s="143"/>
      <c r="AD28" s="143"/>
      <c r="AE28" s="143"/>
      <c r="AF28" s="143"/>
      <c r="AG28" s="143"/>
      <c r="AH28" s="143"/>
      <c r="AI28" s="143"/>
      <c r="AJ28" s="143"/>
      <c r="AK28" s="143"/>
      <c r="AL28" s="143"/>
      <c r="AM28" s="6"/>
      <c r="AN28" s="6"/>
      <c r="AO28" s="130"/>
      <c r="AP28" s="95"/>
      <c r="AQ28" s="70"/>
      <c r="AR28" s="69"/>
      <c r="AS28" s="6"/>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row>
    <row r="29" spans="1:92" s="7" customFormat="1" ht="30" customHeight="1" x14ac:dyDescent="0.15">
      <c r="A29" s="69"/>
      <c r="B29" s="144" t="s">
        <v>148</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6"/>
      <c r="AR29" s="69"/>
      <c r="AS29" s="6"/>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30" customHeight="1" x14ac:dyDescent="0.15">
      <c r="A30" s="69"/>
      <c r="B30" s="135" t="s">
        <v>147</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80" t="s">
        <v>149</v>
      </c>
      <c r="AN30" s="71"/>
      <c r="AO30" s="42"/>
      <c r="AP30" s="42"/>
      <c r="AQ30" s="78"/>
      <c r="AR30" s="6"/>
      <c r="AS30" s="6"/>
      <c r="AT30" s="6"/>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row>
    <row r="31" spans="1:92" s="7" customFormat="1" ht="16.5" customHeight="1" x14ac:dyDescent="0.15">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row>
    <row r="32" spans="1:92" s="7" customFormat="1" ht="28.5" customHeight="1" x14ac:dyDescent="0.15">
      <c r="A32" s="25" t="s">
        <v>83</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row>
    <row r="33" spans="1:92" s="7" customFormat="1" ht="35.1" customHeight="1" x14ac:dyDescent="0.15">
      <c r="A33" s="8"/>
      <c r="B33" s="333" t="s">
        <v>64</v>
      </c>
      <c r="C33" s="333"/>
      <c r="D33" s="333"/>
      <c r="E33" s="333"/>
      <c r="F33" s="333"/>
      <c r="G33" s="269"/>
      <c r="H33" s="270"/>
      <c r="I33" s="270"/>
      <c r="J33" s="270"/>
      <c r="K33" s="270"/>
      <c r="L33" s="270"/>
      <c r="M33" s="270"/>
      <c r="N33" s="270"/>
      <c r="O33" s="270"/>
      <c r="P33" s="270"/>
      <c r="Q33" s="270"/>
      <c r="R33" s="270"/>
      <c r="S33" s="270"/>
      <c r="T33" s="270"/>
      <c r="U33" s="270"/>
      <c r="V33" s="271"/>
      <c r="W33" s="229" t="s">
        <v>65</v>
      </c>
      <c r="X33" s="229"/>
      <c r="Y33" s="229"/>
      <c r="Z33" s="229"/>
      <c r="AA33" s="269"/>
      <c r="AB33" s="270"/>
      <c r="AC33" s="270"/>
      <c r="AD33" s="270"/>
      <c r="AE33" s="270"/>
      <c r="AF33" s="270"/>
      <c r="AG33" s="270"/>
      <c r="AH33" s="270"/>
      <c r="AI33" s="270"/>
      <c r="AJ33" s="270"/>
      <c r="AK33" s="270"/>
      <c r="AL33" s="270"/>
      <c r="AM33" s="270"/>
      <c r="AN33" s="270"/>
      <c r="AO33" s="270"/>
      <c r="AP33" s="270"/>
      <c r="AQ33" s="271"/>
    </row>
    <row r="34" spans="1:92" s="7" customFormat="1" ht="35.1" customHeight="1" x14ac:dyDescent="0.15">
      <c r="A34" s="8"/>
      <c r="B34" s="333" t="s">
        <v>66</v>
      </c>
      <c r="C34" s="333"/>
      <c r="D34" s="333"/>
      <c r="E34" s="333"/>
      <c r="F34" s="333"/>
      <c r="G34" s="285"/>
      <c r="H34" s="286"/>
      <c r="I34" s="286"/>
      <c r="J34" s="286"/>
      <c r="K34" s="286"/>
      <c r="L34" s="286"/>
      <c r="M34" s="286"/>
      <c r="N34" s="286"/>
      <c r="O34" s="286"/>
      <c r="P34" s="286"/>
      <c r="Q34" s="286"/>
      <c r="R34" s="286"/>
      <c r="S34" s="286"/>
      <c r="T34" s="286"/>
      <c r="U34" s="286"/>
      <c r="V34" s="287"/>
      <c r="W34" s="229" t="s">
        <v>131</v>
      </c>
      <c r="X34" s="229"/>
      <c r="Y34" s="229"/>
      <c r="Z34" s="229"/>
      <c r="AA34" s="269"/>
      <c r="AB34" s="270"/>
      <c r="AC34" s="270"/>
      <c r="AD34" s="270"/>
      <c r="AE34" s="270"/>
      <c r="AF34" s="270"/>
      <c r="AG34" s="270"/>
      <c r="AH34" s="270"/>
      <c r="AI34" s="270"/>
      <c r="AJ34" s="270"/>
      <c r="AK34" s="270"/>
      <c r="AL34" s="270"/>
      <c r="AM34" s="270"/>
      <c r="AN34" s="270"/>
      <c r="AO34" s="270"/>
      <c r="AP34" s="270"/>
      <c r="AQ34" s="271"/>
    </row>
    <row r="35" spans="1:92" s="7" customFormat="1" ht="12.75" customHeight="1" x14ac:dyDescent="0.15">
      <c r="A35" s="8"/>
      <c r="B35" s="90"/>
      <c r="C35" s="90"/>
      <c r="D35" s="90"/>
      <c r="E35" s="90"/>
      <c r="F35" s="90"/>
      <c r="G35" s="90"/>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row>
    <row r="36" spans="1:92" s="7" customFormat="1" ht="20.25" customHeight="1" x14ac:dyDescent="0.15">
      <c r="A36" s="25" t="s">
        <v>84</v>
      </c>
      <c r="B36" s="47"/>
      <c r="C36" s="47"/>
      <c r="D36" s="47"/>
      <c r="E36" s="47"/>
      <c r="F36" s="47"/>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S36" s="6"/>
    </row>
    <row r="37" spans="1:92" s="7" customFormat="1" ht="23.25" customHeight="1" x14ac:dyDescent="0.15">
      <c r="B37" s="40" t="s">
        <v>67</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46"/>
      <c r="AM37" s="74"/>
      <c r="AN37" s="74"/>
      <c r="AO37" s="8"/>
      <c r="AP37" s="8"/>
      <c r="AS37" s="6"/>
    </row>
    <row r="38" spans="1:92" s="7" customFormat="1" ht="23.25" customHeight="1" x14ac:dyDescent="0.15">
      <c r="B38" s="111" t="s">
        <v>135</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46"/>
      <c r="AM38" s="74"/>
      <c r="AN38" s="74"/>
      <c r="AO38" s="8"/>
      <c r="AP38" s="8"/>
      <c r="AS38" s="6"/>
    </row>
    <row r="39" spans="1:92" s="7" customFormat="1" ht="35.1" customHeight="1" x14ac:dyDescent="0.15">
      <c r="A39" s="96"/>
      <c r="B39" s="272" t="s">
        <v>68</v>
      </c>
      <c r="C39" s="272"/>
      <c r="D39" s="272"/>
      <c r="E39" s="272"/>
      <c r="F39" s="272"/>
      <c r="G39" s="269"/>
      <c r="H39" s="270"/>
      <c r="I39" s="270"/>
      <c r="J39" s="270"/>
      <c r="K39" s="270"/>
      <c r="L39" s="270"/>
      <c r="M39" s="270"/>
      <c r="N39" s="270"/>
      <c r="O39" s="270"/>
      <c r="P39" s="270"/>
      <c r="Q39" s="270"/>
      <c r="R39" s="270"/>
      <c r="S39" s="270"/>
      <c r="T39" s="270"/>
      <c r="U39" s="270"/>
      <c r="V39" s="271"/>
      <c r="W39" s="272" t="s">
        <v>69</v>
      </c>
      <c r="X39" s="272"/>
      <c r="Y39" s="272"/>
      <c r="Z39" s="272"/>
      <c r="AA39" s="319"/>
      <c r="AB39" s="319"/>
      <c r="AC39" s="319"/>
      <c r="AD39" s="319"/>
      <c r="AE39" s="319"/>
      <c r="AF39" s="319"/>
      <c r="AG39" s="319"/>
      <c r="AH39" s="319"/>
      <c r="AI39" s="319"/>
      <c r="AJ39" s="319"/>
      <c r="AK39" s="319"/>
      <c r="AL39" s="319"/>
      <c r="AM39" s="319"/>
      <c r="AN39" s="319"/>
      <c r="AO39" s="319"/>
      <c r="AP39" s="319"/>
      <c r="AQ39" s="319"/>
      <c r="AS39" s="6"/>
    </row>
    <row r="40" spans="1:92" s="7" customFormat="1" ht="35.1" customHeight="1" x14ac:dyDescent="0.15">
      <c r="A40" s="96"/>
      <c r="B40" s="272" t="s">
        <v>70</v>
      </c>
      <c r="C40" s="272"/>
      <c r="D40" s="272"/>
      <c r="E40" s="272"/>
      <c r="F40" s="272"/>
      <c r="G40" s="269"/>
      <c r="H40" s="270"/>
      <c r="I40" s="270"/>
      <c r="J40" s="270"/>
      <c r="K40" s="270"/>
      <c r="L40" s="270"/>
      <c r="M40" s="270"/>
      <c r="N40" s="270"/>
      <c r="O40" s="270"/>
      <c r="P40" s="270"/>
      <c r="Q40" s="270"/>
      <c r="R40" s="270"/>
      <c r="S40" s="270"/>
      <c r="T40" s="270"/>
      <c r="U40" s="270"/>
      <c r="V40" s="271"/>
      <c r="W40" s="308" t="s">
        <v>71</v>
      </c>
      <c r="X40" s="309"/>
      <c r="Y40" s="309"/>
      <c r="Z40" s="310"/>
      <c r="AA40" s="269"/>
      <c r="AB40" s="270"/>
      <c r="AC40" s="270"/>
      <c r="AD40" s="270"/>
      <c r="AE40" s="270"/>
      <c r="AF40" s="270"/>
      <c r="AG40" s="270"/>
      <c r="AH40" s="270"/>
      <c r="AI40" s="270"/>
      <c r="AJ40" s="270"/>
      <c r="AK40" s="270"/>
      <c r="AL40" s="270"/>
      <c r="AM40" s="270"/>
      <c r="AN40" s="270"/>
      <c r="AO40" s="270"/>
      <c r="AP40" s="270"/>
      <c r="AQ40" s="271"/>
      <c r="AS40" s="6"/>
    </row>
    <row r="41" spans="1:92" s="7" customFormat="1" ht="35.1" customHeight="1" x14ac:dyDescent="0.15">
      <c r="A41" s="96"/>
      <c r="B41" s="272" t="s">
        <v>72</v>
      </c>
      <c r="C41" s="272"/>
      <c r="D41" s="272"/>
      <c r="E41" s="272"/>
      <c r="F41" s="272"/>
      <c r="G41" s="30" t="s">
        <v>73</v>
      </c>
      <c r="H41" s="289"/>
      <c r="I41" s="289"/>
      <c r="J41" s="31" t="s">
        <v>74</v>
      </c>
      <c r="K41" s="289"/>
      <c r="L41" s="289"/>
      <c r="M41" s="289"/>
      <c r="N41" s="289"/>
      <c r="O41" s="289"/>
      <c r="P41" s="268" t="s">
        <v>122</v>
      </c>
      <c r="Q41" s="268"/>
      <c r="R41" s="289"/>
      <c r="S41" s="289"/>
      <c r="T41" s="289"/>
      <c r="U41" s="289"/>
      <c r="V41" s="289"/>
      <c r="W41" s="268" t="s">
        <v>123</v>
      </c>
      <c r="X41" s="268"/>
      <c r="Y41" s="320"/>
      <c r="Z41" s="320"/>
      <c r="AA41" s="320"/>
      <c r="AB41" s="320"/>
      <c r="AC41" s="320"/>
      <c r="AD41" s="320"/>
      <c r="AE41" s="320"/>
      <c r="AF41" s="320"/>
      <c r="AG41" s="320"/>
      <c r="AH41" s="320"/>
      <c r="AI41" s="320"/>
      <c r="AJ41" s="320"/>
      <c r="AK41" s="320"/>
      <c r="AL41" s="320"/>
      <c r="AM41" s="320"/>
      <c r="AN41" s="320"/>
      <c r="AO41" s="320"/>
      <c r="AP41" s="320"/>
      <c r="AQ41" s="321"/>
      <c r="AS41" s="6"/>
    </row>
    <row r="42" spans="1:92" s="7" customFormat="1" ht="35.1" customHeight="1" x14ac:dyDescent="0.15">
      <c r="A42" s="96"/>
      <c r="B42" s="347" t="s">
        <v>75</v>
      </c>
      <c r="C42" s="348"/>
      <c r="D42" s="348"/>
      <c r="E42" s="348"/>
      <c r="F42" s="349"/>
      <c r="G42" s="49" t="s">
        <v>76</v>
      </c>
      <c r="H42" s="230"/>
      <c r="I42" s="230"/>
      <c r="J42" s="230"/>
      <c r="K42" s="230"/>
      <c r="L42" s="50" t="s">
        <v>77</v>
      </c>
      <c r="M42" s="230"/>
      <c r="N42" s="230"/>
      <c r="O42" s="230"/>
      <c r="P42" s="230"/>
      <c r="Q42" s="51" t="s">
        <v>25</v>
      </c>
      <c r="R42" s="230"/>
      <c r="S42" s="230"/>
      <c r="T42" s="230"/>
      <c r="U42" s="230"/>
      <c r="V42" s="52"/>
      <c r="W42" s="229" t="s">
        <v>78</v>
      </c>
      <c r="X42" s="229"/>
      <c r="Y42" s="229"/>
      <c r="Z42" s="229"/>
      <c r="AA42" s="49" t="s">
        <v>76</v>
      </c>
      <c r="AB42" s="230"/>
      <c r="AC42" s="230"/>
      <c r="AD42" s="230"/>
      <c r="AE42" s="230"/>
      <c r="AF42" s="50" t="s">
        <v>77</v>
      </c>
      <c r="AG42" s="230"/>
      <c r="AH42" s="230"/>
      <c r="AI42" s="230"/>
      <c r="AJ42" s="230"/>
      <c r="AK42" s="51" t="s">
        <v>25</v>
      </c>
      <c r="AL42" s="228"/>
      <c r="AM42" s="228"/>
      <c r="AN42" s="228"/>
      <c r="AO42" s="228"/>
      <c r="AP42" s="53"/>
      <c r="AQ42" s="54"/>
      <c r="AS42" s="6"/>
    </row>
    <row r="43" spans="1:92" s="7" customFormat="1" ht="35.1" customHeight="1" x14ac:dyDescent="0.15">
      <c r="A43" s="96"/>
      <c r="B43" s="229" t="s">
        <v>79</v>
      </c>
      <c r="C43" s="229"/>
      <c r="D43" s="229"/>
      <c r="E43" s="229"/>
      <c r="F43" s="229"/>
      <c r="G43" s="55" t="s">
        <v>76</v>
      </c>
      <c r="H43" s="230"/>
      <c r="I43" s="230"/>
      <c r="J43" s="230"/>
      <c r="K43" s="230"/>
      <c r="L43" s="50" t="s">
        <v>77</v>
      </c>
      <c r="M43" s="230"/>
      <c r="N43" s="230"/>
      <c r="O43" s="230"/>
      <c r="P43" s="230"/>
      <c r="Q43" s="51" t="s">
        <v>25</v>
      </c>
      <c r="R43" s="230"/>
      <c r="S43" s="230"/>
      <c r="T43" s="230"/>
      <c r="U43" s="230"/>
      <c r="V43" s="52"/>
      <c r="W43" s="56"/>
      <c r="X43" s="56"/>
      <c r="Y43" s="56"/>
      <c r="Z43" s="56"/>
      <c r="AA43" s="56"/>
      <c r="AB43" s="56"/>
      <c r="AC43" s="56"/>
      <c r="AD43" s="56"/>
      <c r="AE43" s="56"/>
      <c r="AF43" s="56"/>
      <c r="AG43" s="56"/>
      <c r="AH43" s="56"/>
      <c r="AI43" s="56"/>
      <c r="AJ43" s="56"/>
      <c r="AK43" s="56"/>
      <c r="AL43" s="57"/>
      <c r="AM43" s="56"/>
      <c r="AN43" s="56"/>
      <c r="AO43" s="56"/>
      <c r="AP43" s="56"/>
      <c r="AQ43" s="58"/>
      <c r="AS43" s="6"/>
    </row>
    <row r="44" spans="1:92" s="7" customFormat="1" ht="35.1" customHeight="1" x14ac:dyDescent="0.15">
      <c r="A44" s="96"/>
      <c r="B44" s="294" t="s">
        <v>80</v>
      </c>
      <c r="C44" s="294"/>
      <c r="D44" s="294"/>
      <c r="E44" s="294"/>
      <c r="F44" s="294"/>
      <c r="G44" s="358"/>
      <c r="H44" s="350"/>
      <c r="I44" s="350"/>
      <c r="J44" s="350"/>
      <c r="K44" s="350"/>
      <c r="L44" s="350"/>
      <c r="M44" s="350"/>
      <c r="N44" s="350"/>
      <c r="O44" s="350"/>
      <c r="P44" s="350"/>
      <c r="Q44" s="350"/>
      <c r="R44" s="350"/>
      <c r="S44" s="350"/>
      <c r="T44" s="350"/>
      <c r="U44" s="350"/>
      <c r="V44" s="350"/>
      <c r="W44" s="350"/>
      <c r="X44" s="350"/>
      <c r="Y44" s="357" t="s">
        <v>81</v>
      </c>
      <c r="Z44" s="357"/>
      <c r="AA44" s="350"/>
      <c r="AB44" s="350"/>
      <c r="AC44" s="350"/>
      <c r="AD44" s="350"/>
      <c r="AE44" s="350"/>
      <c r="AF44" s="350"/>
      <c r="AG44" s="350"/>
      <c r="AH44" s="350"/>
      <c r="AI44" s="350"/>
      <c r="AJ44" s="350"/>
      <c r="AK44" s="350"/>
      <c r="AL44" s="350"/>
      <c r="AM44" s="350"/>
      <c r="AN44" s="350"/>
      <c r="AO44" s="350"/>
      <c r="AP44" s="350"/>
      <c r="AQ44" s="351"/>
      <c r="AS44" s="6"/>
    </row>
    <row r="45" spans="1:92" s="7" customFormat="1" ht="34.5" customHeight="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row>
    <row r="46" spans="1:92" s="5" customFormat="1" ht="18" customHeight="1" x14ac:dyDescent="0.15">
      <c r="A46" s="177" t="s">
        <v>133</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row>
    <row r="47" spans="1:92" s="7" customFormat="1" ht="18" customHeight="1" x14ac:dyDescent="0.15">
      <c r="A47" s="13"/>
      <c r="B47" s="17"/>
      <c r="C47" s="3"/>
      <c r="D47" s="20"/>
      <c r="E47" s="4"/>
      <c r="F47" s="4"/>
      <c r="G47" s="4"/>
      <c r="H47" s="4"/>
      <c r="I47" s="4"/>
      <c r="J47" s="4"/>
      <c r="K47" s="4"/>
      <c r="L47" s="15"/>
      <c r="M47" s="15"/>
      <c r="N47" s="15"/>
      <c r="O47" s="15"/>
      <c r="P47" s="15"/>
      <c r="Q47" s="15"/>
      <c r="R47" s="15"/>
      <c r="S47" s="15"/>
      <c r="T47" s="15"/>
      <c r="U47" s="15"/>
      <c r="V47" s="15"/>
      <c r="W47" s="15"/>
      <c r="X47" s="15"/>
      <c r="Y47" s="15"/>
      <c r="Z47" s="15"/>
      <c r="AA47" s="15"/>
      <c r="AB47" s="15"/>
      <c r="AC47" s="15"/>
      <c r="AD47" s="15"/>
      <c r="AE47" s="45"/>
      <c r="AF47" s="45"/>
      <c r="AG47" s="45"/>
      <c r="AH47" s="45"/>
      <c r="AI47" s="44"/>
      <c r="AJ47" s="44"/>
      <c r="AK47" s="44"/>
      <c r="AL47" s="44"/>
      <c r="AM47" s="44"/>
      <c r="AN47" s="44"/>
      <c r="AO47" s="44"/>
      <c r="AP47" s="44"/>
      <c r="AQ47" s="109" t="str">
        <f>IF(V9="","",V9&amp;"邸"&amp;H10&amp;K10)</f>
        <v/>
      </c>
      <c r="AS47" s="6"/>
    </row>
    <row r="48" spans="1:92" s="7" customFormat="1" ht="21" customHeight="1" x14ac:dyDescent="0.15">
      <c r="AQ48" s="85"/>
      <c r="AR48" s="46"/>
      <c r="AS48" s="6"/>
    </row>
    <row r="49" spans="1:53" ht="14.25" thickBot="1" x14ac:dyDescent="0.2"/>
    <row r="50" spans="1:53" ht="14.25" customHeight="1" thickTop="1" x14ac:dyDescent="0.15">
      <c r="B50" s="247" t="s">
        <v>92</v>
      </c>
      <c r="C50" s="248"/>
      <c r="D50" s="248"/>
      <c r="E50" s="248"/>
      <c r="F50" s="248"/>
      <c r="G50" s="248"/>
      <c r="H50" s="248"/>
      <c r="I50" s="248"/>
      <c r="J50" s="248"/>
      <c r="K50" s="248"/>
      <c r="L50" s="248"/>
      <c r="M50" s="248"/>
      <c r="N50" s="248"/>
      <c r="O50" s="248"/>
      <c r="P50" s="248"/>
      <c r="Q50" s="248"/>
      <c r="R50" s="248"/>
      <c r="S50" s="248"/>
      <c r="T50" s="248"/>
      <c r="U50" s="249"/>
      <c r="V50" s="236" t="s">
        <v>128</v>
      </c>
      <c r="W50" s="237"/>
      <c r="X50" s="237"/>
      <c r="Y50" s="237"/>
      <c r="Z50" s="237"/>
      <c r="AA50" s="237"/>
      <c r="AB50" s="237"/>
      <c r="AC50" s="237"/>
      <c r="AD50" s="237"/>
      <c r="AE50" s="237"/>
      <c r="AF50" s="237"/>
      <c r="AG50" s="237"/>
      <c r="AH50" s="237"/>
      <c r="AI50" s="237"/>
      <c r="AJ50" s="237"/>
      <c r="AK50" s="237"/>
      <c r="AL50" s="237"/>
      <c r="AM50" s="237"/>
      <c r="AN50" s="237"/>
      <c r="AO50" s="237"/>
      <c r="AP50" s="237"/>
      <c r="AQ50" s="238"/>
    </row>
    <row r="51" spans="1:53" ht="14.25" customHeight="1" thickBot="1" x14ac:dyDescent="0.2">
      <c r="B51" s="250"/>
      <c r="C51" s="251"/>
      <c r="D51" s="251"/>
      <c r="E51" s="251"/>
      <c r="F51" s="251"/>
      <c r="G51" s="251"/>
      <c r="H51" s="251"/>
      <c r="I51" s="251"/>
      <c r="J51" s="251"/>
      <c r="K51" s="251"/>
      <c r="L51" s="251"/>
      <c r="M51" s="251"/>
      <c r="N51" s="251"/>
      <c r="O51" s="251"/>
      <c r="P51" s="251"/>
      <c r="Q51" s="251"/>
      <c r="R51" s="251"/>
      <c r="S51" s="251"/>
      <c r="T51" s="251"/>
      <c r="U51" s="252"/>
      <c r="V51" s="239"/>
      <c r="W51" s="240"/>
      <c r="X51" s="240"/>
      <c r="Y51" s="240"/>
      <c r="Z51" s="240"/>
      <c r="AA51" s="240"/>
      <c r="AB51" s="240"/>
      <c r="AC51" s="240"/>
      <c r="AD51" s="240"/>
      <c r="AE51" s="240"/>
      <c r="AF51" s="240"/>
      <c r="AG51" s="240"/>
      <c r="AH51" s="240"/>
      <c r="AI51" s="240"/>
      <c r="AJ51" s="240"/>
      <c r="AK51" s="240"/>
      <c r="AL51" s="240"/>
      <c r="AM51" s="240"/>
      <c r="AN51" s="240"/>
      <c r="AO51" s="240"/>
      <c r="AP51" s="240"/>
      <c r="AQ51" s="241"/>
    </row>
    <row r="52" spans="1:53" ht="29.25" customHeight="1" thickTop="1" thickBot="1" x14ac:dyDescent="0.25">
      <c r="A52" s="79" t="s">
        <v>136</v>
      </c>
      <c r="B52" s="90"/>
      <c r="C52" s="90"/>
      <c r="D52" s="90"/>
      <c r="E52" s="90"/>
      <c r="F52" s="90"/>
      <c r="G52" s="90"/>
      <c r="H52" s="90"/>
      <c r="I52" s="90"/>
      <c r="J52" s="90"/>
      <c r="K52" s="90"/>
      <c r="L52" s="90"/>
      <c r="M52" s="90"/>
      <c r="N52" s="90"/>
      <c r="O52" s="90"/>
      <c r="P52" s="90"/>
      <c r="Q52" s="90"/>
      <c r="R52" s="90"/>
      <c r="S52" s="90"/>
      <c r="T52" s="90"/>
      <c r="U52" s="90"/>
      <c r="V52" s="255" t="s">
        <v>113</v>
      </c>
      <c r="W52" s="256"/>
      <c r="X52" s="256"/>
      <c r="Y52" s="257"/>
      <c r="Z52" s="201" t="s">
        <v>138</v>
      </c>
      <c r="AA52" s="202"/>
      <c r="AB52" s="202"/>
      <c r="AC52" s="202"/>
      <c r="AD52" s="234"/>
      <c r="AE52" s="234"/>
      <c r="AF52" s="234"/>
      <c r="AG52" s="234"/>
      <c r="AH52" s="234"/>
      <c r="AI52" s="235" t="s">
        <v>139</v>
      </c>
      <c r="AJ52" s="235"/>
      <c r="AK52" s="242"/>
      <c r="AL52" s="242"/>
      <c r="AM52" s="242"/>
      <c r="AN52" s="242"/>
      <c r="AO52" s="242"/>
      <c r="AP52" s="242"/>
      <c r="AQ52" s="243"/>
    </row>
    <row r="53" spans="1:53" ht="23.25" customHeight="1" thickTop="1" x14ac:dyDescent="0.15">
      <c r="A53" s="99"/>
      <c r="B53" s="100" t="s">
        <v>115</v>
      </c>
      <c r="C53" s="101"/>
      <c r="D53" s="101"/>
      <c r="E53" s="101"/>
      <c r="F53" s="99"/>
      <c r="G53" s="99"/>
      <c r="H53" s="99"/>
      <c r="I53" s="101"/>
      <c r="J53" s="101"/>
      <c r="K53" s="101"/>
      <c r="L53" s="101"/>
      <c r="M53" s="101"/>
      <c r="N53" s="101"/>
      <c r="O53" s="101"/>
      <c r="P53" s="101"/>
      <c r="Q53" s="101"/>
      <c r="R53" s="101"/>
      <c r="S53" s="101"/>
      <c r="T53" s="101"/>
      <c r="U53" s="101"/>
      <c r="V53" s="90"/>
      <c r="W53" s="90"/>
      <c r="X53" s="90"/>
      <c r="Y53" s="90"/>
      <c r="Z53" s="90"/>
      <c r="AA53" s="90"/>
      <c r="AB53" s="90"/>
      <c r="AC53" s="90"/>
      <c r="AD53" s="90"/>
      <c r="AE53" s="90"/>
      <c r="AF53" s="90"/>
      <c r="AG53" s="90"/>
      <c r="AH53" s="90"/>
      <c r="AI53" s="90"/>
      <c r="AJ53" s="90"/>
      <c r="AK53" s="90"/>
      <c r="AL53" s="90"/>
      <c r="AM53" s="90"/>
      <c r="AN53" s="90"/>
      <c r="AO53" s="90"/>
      <c r="AP53" s="23"/>
      <c r="AQ53" s="23"/>
    </row>
    <row r="54" spans="1:53" ht="15" customHeight="1" x14ac:dyDescent="0.15">
      <c r="A54" s="8"/>
      <c r="B54" s="14" t="s">
        <v>50</v>
      </c>
      <c r="C54" s="12" t="s">
        <v>0</v>
      </c>
      <c r="D54" s="1"/>
      <c r="E54" s="1"/>
      <c r="F54" s="1"/>
      <c r="G54" s="1"/>
      <c r="H54" s="1"/>
      <c r="I54" s="1"/>
      <c r="J54" s="1"/>
      <c r="K54" s="10"/>
      <c r="L54" s="10"/>
      <c r="M54" s="10"/>
      <c r="N54" s="10"/>
      <c r="O54" s="10"/>
      <c r="P54" s="10"/>
      <c r="Q54" s="10"/>
      <c r="R54" s="10"/>
      <c r="S54" s="10"/>
      <c r="T54" s="10"/>
      <c r="U54" s="10"/>
      <c r="V54" s="99"/>
      <c r="W54" s="99"/>
      <c r="X54" s="99"/>
      <c r="Y54" s="99"/>
      <c r="Z54" s="99"/>
      <c r="AA54" s="99"/>
      <c r="AB54" s="99"/>
      <c r="AC54" s="99"/>
      <c r="AD54" s="99"/>
      <c r="AE54" s="99"/>
      <c r="AF54" s="99"/>
      <c r="AG54" s="99"/>
      <c r="AH54" s="10"/>
      <c r="AI54" s="10"/>
      <c r="AJ54" s="8"/>
      <c r="AK54" s="8"/>
      <c r="AL54" s="6"/>
      <c r="AM54" s="8"/>
      <c r="AN54" s="8"/>
      <c r="AO54" s="8"/>
      <c r="AP54" s="253" t="s">
        <v>100</v>
      </c>
      <c r="AQ54" s="253"/>
    </row>
    <row r="55" spans="1:53" ht="19.5" customHeight="1" x14ac:dyDescent="0.15">
      <c r="A55" s="8"/>
      <c r="B55" s="12" t="s">
        <v>116</v>
      </c>
      <c r="C55" s="12"/>
      <c r="D55" s="12"/>
      <c r="E55" s="12"/>
      <c r="F55" s="12"/>
      <c r="G55" s="12"/>
      <c r="H55" s="12" t="s">
        <v>142</v>
      </c>
      <c r="I55" s="11"/>
      <c r="J55" s="1"/>
      <c r="K55" s="10"/>
      <c r="L55" s="10"/>
      <c r="M55" s="10"/>
      <c r="N55" s="10"/>
      <c r="O55" s="10"/>
      <c r="P55" s="10"/>
      <c r="Q55" s="10"/>
      <c r="R55" s="10"/>
      <c r="S55" s="10"/>
      <c r="T55" s="10"/>
      <c r="U55" s="10"/>
      <c r="V55" s="10"/>
      <c r="W55" s="99"/>
      <c r="X55" s="99"/>
      <c r="Y55" s="99"/>
      <c r="Z55" s="99"/>
      <c r="AA55" s="99"/>
      <c r="AB55" s="99"/>
      <c r="AC55" s="99"/>
      <c r="AD55" s="99"/>
      <c r="AE55" s="99"/>
      <c r="AF55" s="99"/>
      <c r="AG55" s="99"/>
      <c r="AH55" s="99"/>
      <c r="AI55" s="99"/>
      <c r="AJ55" s="99"/>
      <c r="AK55" s="99"/>
      <c r="AL55" s="99"/>
      <c r="AM55" s="99"/>
      <c r="AN55" s="99"/>
      <c r="AO55" s="99"/>
      <c r="AP55" s="254"/>
      <c r="AQ55" s="254"/>
    </row>
    <row r="56" spans="1:53" ht="27.75" customHeight="1" x14ac:dyDescent="0.15">
      <c r="A56" s="8"/>
      <c r="B56" s="141" t="s">
        <v>1</v>
      </c>
      <c r="C56" s="164"/>
      <c r="D56" s="164"/>
      <c r="E56" s="164"/>
      <c r="F56" s="164"/>
      <c r="G56" s="164"/>
      <c r="H56" s="164"/>
      <c r="I56" s="164"/>
      <c r="J56" s="141" t="s">
        <v>51</v>
      </c>
      <c r="K56" s="164"/>
      <c r="L56" s="164"/>
      <c r="M56" s="164"/>
      <c r="N56" s="164"/>
      <c r="O56" s="164"/>
      <c r="P56" s="164"/>
      <c r="Q56" s="164"/>
      <c r="R56" s="142"/>
      <c r="S56" s="141" t="s">
        <v>2</v>
      </c>
      <c r="T56" s="164"/>
      <c r="U56" s="233"/>
      <c r="V56" s="231" t="s">
        <v>87</v>
      </c>
      <c r="W56" s="232"/>
      <c r="X56" s="232"/>
      <c r="Y56" s="232"/>
      <c r="Z56" s="232"/>
      <c r="AA56" s="180"/>
      <c r="AB56" s="222" t="s">
        <v>88</v>
      </c>
      <c r="AC56" s="223"/>
      <c r="AD56" s="223"/>
      <c r="AE56" s="223"/>
      <c r="AF56" s="223"/>
      <c r="AG56" s="223"/>
      <c r="AH56" s="223"/>
      <c r="AI56" s="223"/>
      <c r="AJ56" s="223"/>
      <c r="AK56" s="223"/>
      <c r="AL56" s="381"/>
      <c r="AM56" s="222" t="s">
        <v>129</v>
      </c>
      <c r="AN56" s="223"/>
      <c r="AO56" s="381"/>
      <c r="AP56" s="211" t="s">
        <v>101</v>
      </c>
      <c r="AQ56" s="212"/>
    </row>
    <row r="57" spans="1:53" ht="24.95" customHeight="1" x14ac:dyDescent="0.15">
      <c r="A57" s="43"/>
      <c r="B57" s="153"/>
      <c r="C57" s="155"/>
      <c r="D57" s="155"/>
      <c r="E57" s="155"/>
      <c r="F57" s="155"/>
      <c r="G57" s="155"/>
      <c r="H57" s="155"/>
      <c r="I57" s="155"/>
      <c r="J57" s="153"/>
      <c r="K57" s="155"/>
      <c r="L57" s="155"/>
      <c r="M57" s="155"/>
      <c r="N57" s="155"/>
      <c r="O57" s="155"/>
      <c r="P57" s="155"/>
      <c r="Q57" s="155"/>
      <c r="R57" s="154"/>
      <c r="S57" s="244"/>
      <c r="T57" s="245"/>
      <c r="U57" s="246"/>
      <c r="V57" s="200"/>
      <c r="W57" s="179"/>
      <c r="X57" s="179"/>
      <c r="Y57" s="179"/>
      <c r="Z57" s="179"/>
      <c r="AA57" s="136"/>
      <c r="AB57" s="178"/>
      <c r="AC57" s="179"/>
      <c r="AD57" s="179"/>
      <c r="AE57" s="179"/>
      <c r="AF57" s="179"/>
      <c r="AG57" s="179"/>
      <c r="AH57" s="179"/>
      <c r="AI57" s="179"/>
      <c r="AJ57" s="179"/>
      <c r="AK57" s="179"/>
      <c r="AL57" s="136"/>
      <c r="AM57" s="218"/>
      <c r="AN57" s="407"/>
      <c r="AO57" s="219"/>
      <c r="AP57" s="213"/>
      <c r="AQ57" s="214"/>
      <c r="AY57" s="23"/>
      <c r="AZ57" s="23"/>
      <c r="BA57" s="23"/>
    </row>
    <row r="58" spans="1:53" ht="24.95" customHeight="1" x14ac:dyDescent="0.15">
      <c r="A58" s="43"/>
      <c r="B58" s="153"/>
      <c r="C58" s="155"/>
      <c r="D58" s="155"/>
      <c r="E58" s="155"/>
      <c r="F58" s="155"/>
      <c r="G58" s="155"/>
      <c r="H58" s="155"/>
      <c r="I58" s="155"/>
      <c r="J58" s="153"/>
      <c r="K58" s="155"/>
      <c r="L58" s="155"/>
      <c r="M58" s="155"/>
      <c r="N58" s="155"/>
      <c r="O58" s="155"/>
      <c r="P58" s="155"/>
      <c r="Q58" s="155"/>
      <c r="R58" s="154"/>
      <c r="S58" s="244"/>
      <c r="T58" s="245"/>
      <c r="U58" s="246"/>
      <c r="V58" s="200"/>
      <c r="W58" s="179"/>
      <c r="X58" s="179"/>
      <c r="Y58" s="179"/>
      <c r="Z58" s="179"/>
      <c r="AA58" s="136"/>
      <c r="AB58" s="178"/>
      <c r="AC58" s="179"/>
      <c r="AD58" s="179"/>
      <c r="AE58" s="179"/>
      <c r="AF58" s="179"/>
      <c r="AG58" s="179"/>
      <c r="AH58" s="179"/>
      <c r="AI58" s="179"/>
      <c r="AJ58" s="179"/>
      <c r="AK58" s="179"/>
      <c r="AL58" s="136"/>
      <c r="AM58" s="218"/>
      <c r="AN58" s="407"/>
      <c r="AO58" s="219"/>
      <c r="AP58" s="213"/>
      <c r="AQ58" s="214"/>
      <c r="AY58" s="23"/>
      <c r="AZ58" s="23"/>
      <c r="BA58" s="23"/>
    </row>
    <row r="59" spans="1:53" ht="8.25" customHeight="1" x14ac:dyDescent="0.15">
      <c r="A59" s="99"/>
      <c r="B59" s="99"/>
      <c r="C59" s="99"/>
      <c r="D59" s="99"/>
      <c r="E59" s="99"/>
      <c r="F59" s="99"/>
      <c r="G59" s="99"/>
      <c r="H59" s="99"/>
      <c r="I59" s="99"/>
      <c r="J59" s="99"/>
      <c r="K59" s="99"/>
      <c r="L59" s="99"/>
      <c r="M59" s="99"/>
      <c r="N59" s="99"/>
      <c r="O59" s="99"/>
      <c r="P59" s="99"/>
      <c r="Q59" s="99"/>
      <c r="R59" s="99"/>
      <c r="S59" s="99"/>
      <c r="T59" s="99"/>
      <c r="U59" s="99"/>
      <c r="V59" s="102"/>
      <c r="W59" s="102"/>
      <c r="X59" s="102"/>
      <c r="Y59" s="102"/>
      <c r="Z59" s="102"/>
      <c r="AA59" s="102"/>
      <c r="AB59" s="102"/>
      <c r="AC59" s="102"/>
      <c r="AD59" s="102"/>
      <c r="AE59" s="102"/>
      <c r="AF59" s="102"/>
      <c r="AG59" s="102"/>
      <c r="AH59" s="102"/>
      <c r="AI59" s="102"/>
      <c r="AJ59" s="102"/>
      <c r="AK59" s="102"/>
      <c r="AL59" s="102"/>
      <c r="AM59" s="102"/>
      <c r="AN59" s="102"/>
      <c r="AO59" s="102"/>
      <c r="AP59" s="73"/>
      <c r="AQ59" s="73"/>
    </row>
    <row r="60" spans="1:53" ht="15" x14ac:dyDescent="0.15">
      <c r="A60" s="99"/>
      <c r="B60" s="12" t="s">
        <v>3</v>
      </c>
      <c r="C60" s="10"/>
      <c r="D60" s="10"/>
      <c r="E60" s="10"/>
      <c r="F60" s="10"/>
      <c r="G60" s="10"/>
      <c r="H60" s="10"/>
      <c r="I60" s="10"/>
      <c r="J60" s="10"/>
      <c r="K60" s="10"/>
      <c r="L60" s="10"/>
      <c r="M60" s="10"/>
      <c r="N60" s="10"/>
      <c r="O60" s="8"/>
      <c r="P60" s="8"/>
      <c r="Q60" s="6"/>
      <c r="R60" s="8"/>
      <c r="S60" s="8"/>
      <c r="T60" s="8"/>
      <c r="U60" s="8"/>
      <c r="V60" s="16"/>
      <c r="W60" s="102"/>
      <c r="X60" s="102"/>
      <c r="Y60" s="102"/>
      <c r="Z60" s="102"/>
      <c r="AA60" s="102"/>
      <c r="AB60" s="102"/>
      <c r="AC60" s="102"/>
      <c r="AD60" s="102"/>
      <c r="AE60" s="102"/>
      <c r="AF60" s="102"/>
      <c r="AG60" s="102"/>
      <c r="AH60" s="102"/>
      <c r="AI60" s="102"/>
      <c r="AJ60" s="102"/>
      <c r="AK60" s="102"/>
      <c r="AL60" s="102"/>
      <c r="AM60" s="102"/>
      <c r="AN60" s="102"/>
      <c r="AO60" s="102"/>
      <c r="AP60" s="73"/>
      <c r="AQ60" s="73"/>
    </row>
    <row r="61" spans="1:53" ht="17.25" customHeight="1" x14ac:dyDescent="0.15">
      <c r="A61" s="99"/>
      <c r="B61" s="183" t="s">
        <v>1</v>
      </c>
      <c r="C61" s="183"/>
      <c r="D61" s="183"/>
      <c r="E61" s="183"/>
      <c r="F61" s="183"/>
      <c r="G61" s="183"/>
      <c r="H61" s="183"/>
      <c r="I61" s="183"/>
      <c r="J61" s="183" t="s">
        <v>4</v>
      </c>
      <c r="K61" s="183"/>
      <c r="L61" s="183"/>
      <c r="M61" s="183"/>
      <c r="N61" s="183"/>
      <c r="O61" s="183"/>
      <c r="P61" s="183" t="s">
        <v>5</v>
      </c>
      <c r="Q61" s="183"/>
      <c r="R61" s="183"/>
      <c r="S61" s="183"/>
      <c r="T61" s="183"/>
      <c r="U61" s="184"/>
      <c r="V61" s="188" t="s">
        <v>87</v>
      </c>
      <c r="W61" s="189"/>
      <c r="X61" s="189"/>
      <c r="Y61" s="189"/>
      <c r="Z61" s="189"/>
      <c r="AA61" s="190"/>
      <c r="AB61" s="375" t="s">
        <v>88</v>
      </c>
      <c r="AC61" s="376"/>
      <c r="AD61" s="376"/>
      <c r="AE61" s="376"/>
      <c r="AF61" s="376"/>
      <c r="AG61" s="376"/>
      <c r="AH61" s="376"/>
      <c r="AI61" s="376"/>
      <c r="AJ61" s="376"/>
      <c r="AK61" s="377"/>
      <c r="AL61" s="369" t="s">
        <v>94</v>
      </c>
      <c r="AM61" s="370"/>
      <c r="AN61" s="369" t="s">
        <v>93</v>
      </c>
      <c r="AO61" s="370"/>
      <c r="AP61" s="371" t="s">
        <v>101</v>
      </c>
      <c r="AQ61" s="372"/>
    </row>
    <row r="62" spans="1:53" ht="17.25" customHeight="1" x14ac:dyDescent="0.15">
      <c r="A62" s="99"/>
      <c r="B62" s="183"/>
      <c r="C62" s="183"/>
      <c r="D62" s="183"/>
      <c r="E62" s="183"/>
      <c r="F62" s="183"/>
      <c r="G62" s="183"/>
      <c r="H62" s="183"/>
      <c r="I62" s="183"/>
      <c r="J62" s="262" t="s">
        <v>52</v>
      </c>
      <c r="K62" s="262"/>
      <c r="L62" s="262"/>
      <c r="M62" s="262"/>
      <c r="N62" s="262"/>
      <c r="O62" s="262"/>
      <c r="P62" s="262" t="s">
        <v>52</v>
      </c>
      <c r="Q62" s="262"/>
      <c r="R62" s="262"/>
      <c r="S62" s="262"/>
      <c r="T62" s="262"/>
      <c r="U62" s="263"/>
      <c r="V62" s="194"/>
      <c r="W62" s="195"/>
      <c r="X62" s="195"/>
      <c r="Y62" s="195"/>
      <c r="Z62" s="195"/>
      <c r="AA62" s="196"/>
      <c r="AB62" s="378"/>
      <c r="AC62" s="379"/>
      <c r="AD62" s="379"/>
      <c r="AE62" s="379"/>
      <c r="AF62" s="379"/>
      <c r="AG62" s="379"/>
      <c r="AH62" s="379"/>
      <c r="AI62" s="379"/>
      <c r="AJ62" s="379"/>
      <c r="AK62" s="380"/>
      <c r="AL62" s="369" t="s">
        <v>102</v>
      </c>
      <c r="AM62" s="370"/>
      <c r="AN62" s="369" t="s">
        <v>102</v>
      </c>
      <c r="AO62" s="370"/>
      <c r="AP62" s="373"/>
      <c r="AQ62" s="374"/>
    </row>
    <row r="63" spans="1:53" ht="24.95" customHeight="1" x14ac:dyDescent="0.15">
      <c r="A63" s="99"/>
      <c r="B63" s="150"/>
      <c r="C63" s="150"/>
      <c r="D63" s="150"/>
      <c r="E63" s="150"/>
      <c r="F63" s="150"/>
      <c r="G63" s="150"/>
      <c r="H63" s="150"/>
      <c r="I63" s="150"/>
      <c r="J63" s="137"/>
      <c r="K63" s="137"/>
      <c r="L63" s="137"/>
      <c r="M63" s="137"/>
      <c r="N63" s="137"/>
      <c r="O63" s="137"/>
      <c r="P63" s="137"/>
      <c r="Q63" s="137"/>
      <c r="R63" s="137"/>
      <c r="S63" s="137"/>
      <c r="T63" s="137"/>
      <c r="U63" s="261"/>
      <c r="V63" s="200"/>
      <c r="W63" s="179"/>
      <c r="X63" s="179"/>
      <c r="Y63" s="179"/>
      <c r="Z63" s="179"/>
      <c r="AA63" s="136"/>
      <c r="AB63" s="178"/>
      <c r="AC63" s="179"/>
      <c r="AD63" s="179"/>
      <c r="AE63" s="179"/>
      <c r="AF63" s="179"/>
      <c r="AG63" s="179"/>
      <c r="AH63" s="179"/>
      <c r="AI63" s="179"/>
      <c r="AJ63" s="179"/>
      <c r="AK63" s="136"/>
      <c r="AL63" s="382"/>
      <c r="AM63" s="384"/>
      <c r="AN63" s="382"/>
      <c r="AO63" s="383"/>
      <c r="AP63" s="213"/>
      <c r="AQ63" s="214"/>
    </row>
    <row r="64" spans="1:53" ht="24.95" customHeight="1" x14ac:dyDescent="0.15">
      <c r="A64" s="99"/>
      <c r="B64" s="150"/>
      <c r="C64" s="150"/>
      <c r="D64" s="150"/>
      <c r="E64" s="150"/>
      <c r="F64" s="150"/>
      <c r="G64" s="150"/>
      <c r="H64" s="150"/>
      <c r="I64" s="150"/>
      <c r="J64" s="178"/>
      <c r="K64" s="179"/>
      <c r="L64" s="179"/>
      <c r="M64" s="179"/>
      <c r="N64" s="179"/>
      <c r="O64" s="136"/>
      <c r="P64" s="137"/>
      <c r="Q64" s="137"/>
      <c r="R64" s="137"/>
      <c r="S64" s="137"/>
      <c r="T64" s="137"/>
      <c r="U64" s="261"/>
      <c r="V64" s="200"/>
      <c r="W64" s="179"/>
      <c r="X64" s="179"/>
      <c r="Y64" s="179"/>
      <c r="Z64" s="179"/>
      <c r="AA64" s="136"/>
      <c r="AB64" s="178"/>
      <c r="AC64" s="179"/>
      <c r="AD64" s="179"/>
      <c r="AE64" s="179"/>
      <c r="AF64" s="179"/>
      <c r="AG64" s="179"/>
      <c r="AH64" s="179"/>
      <c r="AI64" s="179"/>
      <c r="AJ64" s="179"/>
      <c r="AK64" s="136"/>
      <c r="AL64" s="382"/>
      <c r="AM64" s="384"/>
      <c r="AN64" s="382"/>
      <c r="AO64" s="383"/>
      <c r="AP64" s="213"/>
      <c r="AQ64" s="214"/>
    </row>
    <row r="65" spans="1:54" ht="6" customHeight="1" x14ac:dyDescent="0.15">
      <c r="A65" s="99"/>
      <c r="B65" s="99"/>
      <c r="C65" s="99"/>
      <c r="D65" s="99"/>
      <c r="E65" s="99"/>
      <c r="F65" s="99"/>
      <c r="G65" s="99"/>
      <c r="H65" s="99"/>
      <c r="I65" s="99"/>
      <c r="J65" s="99"/>
      <c r="K65" s="99"/>
      <c r="L65" s="99"/>
      <c r="M65" s="99"/>
      <c r="N65" s="99"/>
      <c r="O65" s="99"/>
      <c r="P65" s="99"/>
      <c r="Q65" s="99"/>
      <c r="R65" s="99"/>
      <c r="S65" s="99"/>
      <c r="T65" s="99"/>
      <c r="U65" s="99"/>
      <c r="V65" s="102"/>
      <c r="W65" s="102"/>
      <c r="X65" s="102"/>
      <c r="Y65" s="102"/>
      <c r="Z65" s="102"/>
      <c r="AA65" s="102"/>
      <c r="AB65" s="102"/>
      <c r="AC65" s="102"/>
      <c r="AD65" s="102"/>
      <c r="AE65" s="102"/>
      <c r="AF65" s="102"/>
      <c r="AG65" s="102"/>
      <c r="AH65" s="102"/>
      <c r="AI65" s="102"/>
      <c r="AJ65" s="102"/>
      <c r="AK65" s="102"/>
      <c r="AL65" s="102"/>
      <c r="AM65" s="102"/>
      <c r="AN65" s="102"/>
      <c r="AO65" s="102"/>
      <c r="AP65" s="73"/>
      <c r="AQ65" s="73"/>
    </row>
    <row r="66" spans="1:54" ht="17.25" x14ac:dyDescent="0.15">
      <c r="A66" s="43"/>
      <c r="B66" s="12" t="s">
        <v>6</v>
      </c>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02"/>
      <c r="AD66" s="102"/>
      <c r="AE66" s="102"/>
      <c r="AF66" s="102"/>
      <c r="AG66" s="102"/>
      <c r="AH66" s="102"/>
      <c r="AI66" s="102"/>
      <c r="AJ66" s="102"/>
      <c r="AK66" s="102"/>
      <c r="AL66" s="102"/>
      <c r="AM66" s="102"/>
      <c r="AN66" s="102"/>
      <c r="AO66" s="102"/>
      <c r="AP66" s="73"/>
      <c r="AQ66" s="73"/>
    </row>
    <row r="67" spans="1:54" ht="31.5" customHeight="1" x14ac:dyDescent="0.15">
      <c r="A67" s="43"/>
      <c r="B67" s="139" t="s">
        <v>7</v>
      </c>
      <c r="C67" s="175"/>
      <c r="D67" s="258" t="s">
        <v>8</v>
      </c>
      <c r="E67" s="258"/>
      <c r="F67" s="258"/>
      <c r="G67" s="258"/>
      <c r="H67" s="265" t="s">
        <v>9</v>
      </c>
      <c r="I67" s="265"/>
      <c r="J67" s="265"/>
      <c r="K67" s="265"/>
      <c r="L67" s="265"/>
      <c r="M67" s="265"/>
      <c r="N67" s="265"/>
      <c r="O67" s="265"/>
      <c r="P67" s="264" t="s">
        <v>10</v>
      </c>
      <c r="Q67" s="264"/>
      <c r="R67" s="259" t="s">
        <v>11</v>
      </c>
      <c r="S67" s="260"/>
      <c r="T67" s="139" t="s">
        <v>12</v>
      </c>
      <c r="U67" s="140"/>
      <c r="V67" s="231" t="s">
        <v>87</v>
      </c>
      <c r="W67" s="232"/>
      <c r="X67" s="232"/>
      <c r="Y67" s="232"/>
      <c r="Z67" s="232"/>
      <c r="AA67" s="180"/>
      <c r="AB67" s="222" t="s">
        <v>88</v>
      </c>
      <c r="AC67" s="223"/>
      <c r="AD67" s="223"/>
      <c r="AE67" s="223"/>
      <c r="AF67" s="223"/>
      <c r="AG67" s="223"/>
      <c r="AH67" s="223"/>
      <c r="AI67" s="223"/>
      <c r="AJ67" s="223"/>
      <c r="AK67" s="381"/>
      <c r="AL67" s="259" t="s">
        <v>11</v>
      </c>
      <c r="AM67" s="363"/>
      <c r="AN67" s="139" t="s">
        <v>12</v>
      </c>
      <c r="AO67" s="175"/>
      <c r="AP67" s="211" t="s">
        <v>101</v>
      </c>
      <c r="AQ67" s="212"/>
    </row>
    <row r="68" spans="1:54" ht="24.95" customHeight="1" x14ac:dyDescent="0.15">
      <c r="A68" s="43"/>
      <c r="B68" s="153"/>
      <c r="C68" s="154"/>
      <c r="D68" s="153"/>
      <c r="E68" s="155"/>
      <c r="F68" s="155"/>
      <c r="G68" s="154"/>
      <c r="H68" s="160"/>
      <c r="I68" s="160"/>
      <c r="J68" s="160"/>
      <c r="K68" s="160"/>
      <c r="L68" s="160"/>
      <c r="M68" s="160"/>
      <c r="N68" s="160"/>
      <c r="O68" s="160"/>
      <c r="P68" s="150"/>
      <c r="Q68" s="150"/>
      <c r="R68" s="266"/>
      <c r="S68" s="266"/>
      <c r="T68" s="150"/>
      <c r="U68" s="182"/>
      <c r="V68" s="200"/>
      <c r="W68" s="179"/>
      <c r="X68" s="179"/>
      <c r="Y68" s="179"/>
      <c r="Z68" s="179"/>
      <c r="AA68" s="136"/>
      <c r="AB68" s="178"/>
      <c r="AC68" s="179"/>
      <c r="AD68" s="179"/>
      <c r="AE68" s="179"/>
      <c r="AF68" s="179"/>
      <c r="AG68" s="179"/>
      <c r="AH68" s="179"/>
      <c r="AI68" s="179"/>
      <c r="AJ68" s="179"/>
      <c r="AK68" s="136"/>
      <c r="AL68" s="382"/>
      <c r="AM68" s="383"/>
      <c r="AN68" s="359"/>
      <c r="AO68" s="360"/>
      <c r="AP68" s="213"/>
      <c r="AQ68" s="214"/>
    </row>
    <row r="69" spans="1:54" ht="24.95" customHeight="1" x14ac:dyDescent="0.15">
      <c r="A69" s="43"/>
      <c r="B69" s="153"/>
      <c r="C69" s="154"/>
      <c r="D69" s="153"/>
      <c r="E69" s="155"/>
      <c r="F69" s="155"/>
      <c r="G69" s="154"/>
      <c r="H69" s="160"/>
      <c r="I69" s="160"/>
      <c r="J69" s="160"/>
      <c r="K69" s="160"/>
      <c r="L69" s="160"/>
      <c r="M69" s="160"/>
      <c r="N69" s="160"/>
      <c r="O69" s="160"/>
      <c r="P69" s="150"/>
      <c r="Q69" s="150"/>
      <c r="R69" s="267"/>
      <c r="S69" s="267"/>
      <c r="T69" s="150"/>
      <c r="U69" s="182"/>
      <c r="V69" s="200"/>
      <c r="W69" s="179"/>
      <c r="X69" s="179"/>
      <c r="Y69" s="179"/>
      <c r="Z69" s="179"/>
      <c r="AA69" s="136"/>
      <c r="AB69" s="178"/>
      <c r="AC69" s="179"/>
      <c r="AD69" s="179"/>
      <c r="AE69" s="179"/>
      <c r="AF69" s="179"/>
      <c r="AG69" s="179"/>
      <c r="AH69" s="179"/>
      <c r="AI69" s="179"/>
      <c r="AJ69" s="179"/>
      <c r="AK69" s="136"/>
      <c r="AL69" s="382"/>
      <c r="AM69" s="383"/>
      <c r="AN69" s="359"/>
      <c r="AO69" s="360"/>
      <c r="AP69" s="213"/>
      <c r="AQ69" s="214"/>
    </row>
    <row r="70" spans="1:54" x14ac:dyDescent="0.15">
      <c r="A70" s="99"/>
      <c r="B70" s="99"/>
      <c r="C70" s="99"/>
      <c r="D70" s="99"/>
      <c r="E70" s="99"/>
      <c r="F70" s="99"/>
      <c r="G70" s="99"/>
      <c r="H70" s="99"/>
      <c r="I70" s="99"/>
      <c r="J70" s="99"/>
      <c r="K70" s="99"/>
      <c r="L70" s="99"/>
      <c r="M70" s="99"/>
      <c r="N70" s="99"/>
      <c r="O70" s="99"/>
      <c r="P70" s="99"/>
      <c r="Q70" s="99"/>
      <c r="R70" s="99"/>
      <c r="S70" s="99"/>
      <c r="T70" s="99"/>
      <c r="U70" s="99"/>
      <c r="V70" s="102"/>
      <c r="W70" s="102"/>
      <c r="X70" s="102"/>
      <c r="Y70" s="102"/>
      <c r="Z70" s="102"/>
      <c r="AA70" s="102"/>
      <c r="AB70" s="102"/>
      <c r="AC70" s="102"/>
      <c r="AD70" s="102"/>
      <c r="AE70" s="102"/>
      <c r="AF70" s="102"/>
      <c r="AG70" s="102"/>
      <c r="AH70" s="102"/>
      <c r="AI70" s="102"/>
      <c r="AJ70" s="102"/>
      <c r="AK70" s="102"/>
      <c r="AL70" s="102"/>
      <c r="AM70" s="102"/>
      <c r="AN70" s="102"/>
      <c r="AO70" s="102"/>
      <c r="AP70" s="73"/>
      <c r="AQ70" s="73"/>
    </row>
    <row r="71" spans="1:54" ht="18" x14ac:dyDescent="0.15">
      <c r="A71" s="99"/>
      <c r="B71" s="19" t="s">
        <v>53</v>
      </c>
      <c r="C71" s="19" t="s">
        <v>109</v>
      </c>
      <c r="D71" s="8"/>
      <c r="E71" s="8"/>
      <c r="F71" s="8"/>
      <c r="G71" s="19"/>
      <c r="H71" s="45"/>
      <c r="I71" s="45"/>
      <c r="J71" s="45"/>
      <c r="K71" s="45"/>
      <c r="L71" s="45"/>
      <c r="M71" s="103"/>
      <c r="N71" s="103"/>
      <c r="O71" s="103"/>
      <c r="P71" s="103"/>
      <c r="Q71" s="103"/>
      <c r="R71" s="98"/>
      <c r="S71" s="45"/>
      <c r="T71" s="45"/>
      <c r="U71" s="45"/>
      <c r="V71" s="102"/>
      <c r="W71" s="102"/>
      <c r="X71" s="102"/>
      <c r="Y71" s="102"/>
      <c r="Z71" s="102"/>
      <c r="AA71" s="102"/>
      <c r="AB71" s="102"/>
      <c r="AC71" s="102"/>
      <c r="AD71" s="102"/>
      <c r="AE71" s="102"/>
      <c r="AF71" s="102"/>
      <c r="AG71" s="102"/>
      <c r="AH71" s="102"/>
      <c r="AI71" s="102"/>
      <c r="AJ71" s="102"/>
      <c r="AK71" s="102"/>
      <c r="AL71" s="102"/>
      <c r="AM71" s="102"/>
      <c r="AN71" s="102"/>
      <c r="AO71" s="102"/>
      <c r="AP71" s="73"/>
      <c r="AQ71" s="73"/>
    </row>
    <row r="72" spans="1:54" ht="31.5" customHeight="1" x14ac:dyDescent="0.15">
      <c r="A72" s="99"/>
      <c r="B72" s="159" t="s">
        <v>13</v>
      </c>
      <c r="C72" s="159"/>
      <c r="D72" s="159"/>
      <c r="E72" s="159"/>
      <c r="F72" s="159"/>
      <c r="G72" s="159"/>
      <c r="H72" s="159"/>
      <c r="I72" s="159"/>
      <c r="J72" s="156" t="s">
        <v>55</v>
      </c>
      <c r="K72" s="156"/>
      <c r="L72" s="156"/>
      <c r="M72" s="156"/>
      <c r="N72" s="156" t="s">
        <v>56</v>
      </c>
      <c r="O72" s="156"/>
      <c r="P72" s="156"/>
      <c r="Q72" s="156"/>
      <c r="R72" s="156"/>
      <c r="S72" s="157" t="s">
        <v>2</v>
      </c>
      <c r="T72" s="157"/>
      <c r="U72" s="158"/>
      <c r="V72" s="180" t="s">
        <v>82</v>
      </c>
      <c r="W72" s="181"/>
      <c r="X72" s="181"/>
      <c r="Y72" s="181"/>
      <c r="Z72" s="181"/>
      <c r="AA72" s="181"/>
      <c r="AB72" s="222" t="s">
        <v>88</v>
      </c>
      <c r="AC72" s="223"/>
      <c r="AD72" s="223"/>
      <c r="AE72" s="223"/>
      <c r="AF72" s="361" t="s">
        <v>103</v>
      </c>
      <c r="AG72" s="362"/>
      <c r="AH72" s="364" t="s">
        <v>97</v>
      </c>
      <c r="AI72" s="365"/>
      <c r="AJ72" s="139" t="s">
        <v>98</v>
      </c>
      <c r="AK72" s="175"/>
      <c r="AL72" s="361" t="s">
        <v>104</v>
      </c>
      <c r="AM72" s="362"/>
      <c r="AN72" s="169" t="s">
        <v>2</v>
      </c>
      <c r="AO72" s="170"/>
      <c r="AP72" s="211" t="s">
        <v>101</v>
      </c>
      <c r="AQ72" s="212"/>
      <c r="BA72" s="23"/>
    </row>
    <row r="73" spans="1:54" ht="24.95" customHeight="1" x14ac:dyDescent="0.15">
      <c r="A73" s="99"/>
      <c r="B73" s="150"/>
      <c r="C73" s="150"/>
      <c r="D73" s="150"/>
      <c r="E73" s="150"/>
      <c r="F73" s="150"/>
      <c r="G73" s="150"/>
      <c r="H73" s="150"/>
      <c r="I73" s="150"/>
      <c r="J73" s="150"/>
      <c r="K73" s="150"/>
      <c r="L73" s="150"/>
      <c r="M73" s="150"/>
      <c r="N73" s="150"/>
      <c r="O73" s="150"/>
      <c r="P73" s="150"/>
      <c r="Q73" s="150"/>
      <c r="R73" s="150"/>
      <c r="S73" s="148"/>
      <c r="T73" s="148"/>
      <c r="U73" s="149"/>
      <c r="V73" s="136"/>
      <c r="W73" s="137"/>
      <c r="X73" s="137"/>
      <c r="Y73" s="137"/>
      <c r="Z73" s="137"/>
      <c r="AA73" s="137"/>
      <c r="AB73" s="178"/>
      <c r="AC73" s="179"/>
      <c r="AD73" s="179"/>
      <c r="AE73" s="136"/>
      <c r="AF73" s="359"/>
      <c r="AG73" s="360"/>
      <c r="AH73" s="172"/>
      <c r="AI73" s="173"/>
      <c r="AJ73" s="185"/>
      <c r="AK73" s="186"/>
      <c r="AL73" s="166" t="str">
        <f>IF(AND(AH73&lt;&gt;"",AJ73&lt;&gt;""),ROUND(AH73,2)/ROUND(AJ73,1),"")</f>
        <v/>
      </c>
      <c r="AM73" s="167"/>
      <c r="AN73" s="168"/>
      <c r="AO73" s="168"/>
      <c r="AP73" s="340"/>
      <c r="AQ73" s="341"/>
      <c r="BA73" s="23"/>
    </row>
    <row r="74" spans="1:54" ht="24.95" customHeight="1" x14ac:dyDescent="0.15">
      <c r="A74" s="99"/>
      <c r="B74" s="150"/>
      <c r="C74" s="150"/>
      <c r="D74" s="150"/>
      <c r="E74" s="150"/>
      <c r="F74" s="150"/>
      <c r="G74" s="150"/>
      <c r="H74" s="150"/>
      <c r="I74" s="150"/>
      <c r="J74" s="150"/>
      <c r="K74" s="150"/>
      <c r="L74" s="150"/>
      <c r="M74" s="150"/>
      <c r="N74" s="150"/>
      <c r="O74" s="150"/>
      <c r="P74" s="150"/>
      <c r="Q74" s="150"/>
      <c r="R74" s="150"/>
      <c r="S74" s="151"/>
      <c r="T74" s="151"/>
      <c r="U74" s="152"/>
      <c r="V74" s="136"/>
      <c r="W74" s="137"/>
      <c r="X74" s="137"/>
      <c r="Y74" s="137"/>
      <c r="Z74" s="137"/>
      <c r="AA74" s="137"/>
      <c r="AB74" s="178"/>
      <c r="AC74" s="179"/>
      <c r="AD74" s="179"/>
      <c r="AE74" s="136"/>
      <c r="AF74" s="359"/>
      <c r="AG74" s="360"/>
      <c r="AH74" s="172"/>
      <c r="AI74" s="173"/>
      <c r="AJ74" s="185"/>
      <c r="AK74" s="186"/>
      <c r="AL74" s="166" t="str">
        <f t="shared" ref="AL74:AL76" si="0">IF(AND(AH74&lt;&gt;"",AJ74&lt;&gt;""),ROUND(AH74,2)/ROUND(AJ74,1),"")</f>
        <v/>
      </c>
      <c r="AM74" s="167"/>
      <c r="AN74" s="168"/>
      <c r="AO74" s="168"/>
      <c r="AP74" s="340"/>
      <c r="AQ74" s="341"/>
    </row>
    <row r="75" spans="1:54" ht="24.95" customHeight="1" x14ac:dyDescent="0.15">
      <c r="A75" s="99"/>
      <c r="B75" s="150"/>
      <c r="C75" s="150"/>
      <c r="D75" s="150"/>
      <c r="E75" s="150"/>
      <c r="F75" s="150"/>
      <c r="G75" s="150"/>
      <c r="H75" s="150"/>
      <c r="I75" s="153"/>
      <c r="J75" s="150"/>
      <c r="K75" s="150"/>
      <c r="L75" s="150"/>
      <c r="M75" s="150"/>
      <c r="N75" s="150"/>
      <c r="O75" s="150"/>
      <c r="P75" s="150"/>
      <c r="Q75" s="150"/>
      <c r="R75" s="150"/>
      <c r="S75" s="161"/>
      <c r="T75" s="161"/>
      <c r="U75" s="162"/>
      <c r="V75" s="187"/>
      <c r="W75" s="137"/>
      <c r="X75" s="137"/>
      <c r="Y75" s="137"/>
      <c r="Z75" s="137"/>
      <c r="AA75" s="137"/>
      <c r="AB75" s="178"/>
      <c r="AC75" s="179"/>
      <c r="AD75" s="179"/>
      <c r="AE75" s="136"/>
      <c r="AF75" s="359"/>
      <c r="AG75" s="360"/>
      <c r="AH75" s="172"/>
      <c r="AI75" s="173"/>
      <c r="AJ75" s="185"/>
      <c r="AK75" s="186"/>
      <c r="AL75" s="166" t="str">
        <f t="shared" si="0"/>
        <v/>
      </c>
      <c r="AM75" s="167"/>
      <c r="AN75" s="168"/>
      <c r="AO75" s="168"/>
      <c r="AP75" s="340"/>
      <c r="AQ75" s="341"/>
    </row>
    <row r="76" spans="1:54" ht="24.95" customHeight="1" x14ac:dyDescent="0.15">
      <c r="A76" s="99"/>
      <c r="B76" s="197"/>
      <c r="C76" s="198"/>
      <c r="D76" s="198"/>
      <c r="E76" s="198"/>
      <c r="F76" s="198"/>
      <c r="G76" s="198"/>
      <c r="H76" s="198"/>
      <c r="I76" s="199"/>
      <c r="J76" s="163"/>
      <c r="K76" s="163"/>
      <c r="L76" s="163"/>
      <c r="M76" s="163"/>
      <c r="N76" s="163"/>
      <c r="O76" s="163"/>
      <c r="P76" s="163"/>
      <c r="Q76" s="163"/>
      <c r="R76" s="163"/>
      <c r="S76" s="161"/>
      <c r="T76" s="161"/>
      <c r="U76" s="162"/>
      <c r="V76" s="187"/>
      <c r="W76" s="137"/>
      <c r="X76" s="137"/>
      <c r="Y76" s="137"/>
      <c r="Z76" s="137"/>
      <c r="AA76" s="137"/>
      <c r="AB76" s="178"/>
      <c r="AC76" s="179"/>
      <c r="AD76" s="179"/>
      <c r="AE76" s="136"/>
      <c r="AF76" s="359"/>
      <c r="AG76" s="360"/>
      <c r="AH76" s="172"/>
      <c r="AI76" s="173"/>
      <c r="AJ76" s="185"/>
      <c r="AK76" s="186"/>
      <c r="AL76" s="166" t="str">
        <f t="shared" si="0"/>
        <v/>
      </c>
      <c r="AM76" s="167"/>
      <c r="AN76" s="168"/>
      <c r="AO76" s="168"/>
      <c r="AP76" s="340"/>
      <c r="AQ76" s="341"/>
      <c r="AV76" s="23"/>
      <c r="AW76" s="23"/>
      <c r="AX76" s="23"/>
      <c r="AY76" s="23"/>
      <c r="AZ76" s="23"/>
      <c r="BA76" s="23"/>
      <c r="BB76" s="23"/>
    </row>
    <row r="77" spans="1:54" ht="24.95" customHeight="1" x14ac:dyDescent="0.15">
      <c r="A77" s="99"/>
      <c r="B77" s="90"/>
      <c r="C77" s="90"/>
      <c r="D77" s="90"/>
      <c r="E77" s="90"/>
      <c r="F77" s="90"/>
      <c r="G77" s="90"/>
      <c r="H77" s="90"/>
      <c r="I77" s="90"/>
      <c r="J77" s="90"/>
      <c r="K77" s="90"/>
      <c r="L77" s="90"/>
      <c r="M77" s="90"/>
      <c r="N77" s="90"/>
      <c r="O77" s="90"/>
      <c r="P77" s="90"/>
      <c r="Q77" s="90"/>
      <c r="R77" s="90"/>
      <c r="S77" s="90"/>
      <c r="T77" s="90"/>
      <c r="U77" s="90"/>
      <c r="V77" s="388" t="s">
        <v>99</v>
      </c>
      <c r="W77" s="389"/>
      <c r="X77" s="389"/>
      <c r="Y77" s="389"/>
      <c r="Z77" s="389"/>
      <c r="AA77" s="389"/>
      <c r="AB77" s="389"/>
      <c r="AC77" s="389"/>
      <c r="AD77" s="389"/>
      <c r="AE77" s="389"/>
      <c r="AF77" s="389"/>
      <c r="AG77" s="389"/>
      <c r="AH77" s="389"/>
      <c r="AI77" s="389"/>
      <c r="AJ77" s="389"/>
      <c r="AK77" s="390"/>
      <c r="AL77" s="392" t="str">
        <f>IFERROR(ROUNDUP((ROUND(AH73,2)*AN73+ROUND(AH74,2)*AN74+ROUND(AH75,2)*AN75+ROUND(AH76,2)*AN76)/(ROUND(AJ73,1)*AN73+ROUND(AJ74,1)*AN74+ROUND(AJ75,1)*AN75+ROUND(AJ76,1)*AN76),2),"")</f>
        <v/>
      </c>
      <c r="AM77" s="393"/>
      <c r="AN77" s="393"/>
      <c r="AO77" s="394"/>
      <c r="AP77" s="213"/>
      <c r="AQ77" s="214"/>
      <c r="AV77" s="23"/>
      <c r="AW77" s="23"/>
      <c r="AX77" s="23"/>
      <c r="AY77" s="23"/>
      <c r="AZ77" s="23"/>
      <c r="BA77" s="23"/>
      <c r="BB77" s="23"/>
    </row>
    <row r="78" spans="1:54" ht="17.25" x14ac:dyDescent="0.15">
      <c r="A78" s="43"/>
      <c r="B78" s="19" t="s">
        <v>54</v>
      </c>
      <c r="C78" s="19" t="s">
        <v>14</v>
      </c>
      <c r="D78" s="99"/>
      <c r="E78" s="99"/>
      <c r="F78" s="104" t="s">
        <v>108</v>
      </c>
      <c r="G78" s="99"/>
      <c r="H78" s="105"/>
      <c r="I78" s="105"/>
      <c r="J78" s="105"/>
      <c r="K78" s="105"/>
      <c r="L78" s="105"/>
      <c r="M78" s="105"/>
      <c r="N78" s="105"/>
      <c r="O78" s="105"/>
      <c r="P78" s="105"/>
      <c r="Q78" s="105"/>
      <c r="R78" s="105"/>
      <c r="S78" s="105"/>
      <c r="T78" s="105"/>
      <c r="U78" s="105"/>
      <c r="V78" s="76"/>
      <c r="W78" s="105"/>
      <c r="X78" s="105"/>
      <c r="Y78" s="105"/>
      <c r="Z78" s="105"/>
      <c r="AA78" s="105"/>
      <c r="AB78" s="105"/>
      <c r="AC78" s="105"/>
      <c r="AD78" s="105"/>
      <c r="AE78" s="105"/>
      <c r="AF78" s="105"/>
      <c r="AG78" s="105"/>
      <c r="AH78" s="105"/>
      <c r="AI78" s="105"/>
      <c r="AJ78" s="105"/>
      <c r="AK78" s="99"/>
      <c r="AL78" s="99"/>
      <c r="AM78" s="99"/>
      <c r="AN78" s="99"/>
      <c r="AO78" s="99"/>
      <c r="AV78" s="23"/>
      <c r="AW78" s="23"/>
      <c r="AX78" s="23"/>
      <c r="AY78" s="23"/>
      <c r="AZ78" s="23"/>
      <c r="BA78" s="23"/>
      <c r="BB78" s="23"/>
    </row>
    <row r="79" spans="1:54" ht="17.25" customHeight="1" x14ac:dyDescent="0.15">
      <c r="A79" s="43"/>
      <c r="B79" s="159" t="s">
        <v>13</v>
      </c>
      <c r="C79" s="159"/>
      <c r="D79" s="159"/>
      <c r="E79" s="159"/>
      <c r="F79" s="159"/>
      <c r="G79" s="159"/>
      <c r="H79" s="159"/>
      <c r="I79" s="159"/>
      <c r="J79" s="169" t="s">
        <v>15</v>
      </c>
      <c r="K79" s="170"/>
      <c r="L79" s="170"/>
      <c r="M79" s="170"/>
      <c r="N79" s="170"/>
      <c r="O79" s="170"/>
      <c r="P79" s="170"/>
      <c r="Q79" s="170"/>
      <c r="R79" s="170"/>
      <c r="S79" s="170"/>
      <c r="T79" s="170"/>
      <c r="U79" s="171"/>
      <c r="V79" s="188" t="s">
        <v>82</v>
      </c>
      <c r="W79" s="189"/>
      <c r="X79" s="189"/>
      <c r="Y79" s="189"/>
      <c r="Z79" s="189"/>
      <c r="AA79" s="190"/>
      <c r="AB79" s="176" t="s">
        <v>88</v>
      </c>
      <c r="AC79" s="176"/>
      <c r="AD79" s="176"/>
      <c r="AE79" s="176"/>
      <c r="AF79" s="176"/>
      <c r="AG79" s="176"/>
      <c r="AH79" s="176"/>
      <c r="AI79" s="176"/>
      <c r="AJ79" s="169" t="s">
        <v>15</v>
      </c>
      <c r="AK79" s="170"/>
      <c r="AL79" s="170"/>
      <c r="AM79" s="170"/>
      <c r="AN79" s="170"/>
      <c r="AO79" s="171"/>
      <c r="AP79" s="371" t="s">
        <v>101</v>
      </c>
      <c r="AQ79" s="372"/>
      <c r="AV79" s="23"/>
      <c r="AW79" s="23"/>
      <c r="AX79" s="23"/>
      <c r="AY79" s="23"/>
      <c r="AZ79" s="23"/>
      <c r="BA79" s="23"/>
      <c r="BB79" s="23"/>
    </row>
    <row r="80" spans="1:54" ht="17.25" customHeight="1" x14ac:dyDescent="0.15">
      <c r="A80" s="43"/>
      <c r="B80" s="159"/>
      <c r="C80" s="159"/>
      <c r="D80" s="159"/>
      <c r="E80" s="159"/>
      <c r="F80" s="159"/>
      <c r="G80" s="159"/>
      <c r="H80" s="159"/>
      <c r="I80" s="159"/>
      <c r="J80" s="141" t="s">
        <v>16</v>
      </c>
      <c r="K80" s="164"/>
      <c r="L80" s="164"/>
      <c r="M80" s="142"/>
      <c r="N80" s="141" t="str">
        <f>IF($B82="潜熱回収型石油給湯機","石油","ガス")</f>
        <v>ガス</v>
      </c>
      <c r="O80" s="164"/>
      <c r="P80" s="164"/>
      <c r="Q80" s="164"/>
      <c r="R80" s="183" t="s">
        <v>57</v>
      </c>
      <c r="S80" s="183"/>
      <c r="T80" s="183"/>
      <c r="U80" s="184"/>
      <c r="V80" s="191"/>
      <c r="W80" s="192"/>
      <c r="X80" s="192"/>
      <c r="Y80" s="192"/>
      <c r="Z80" s="192"/>
      <c r="AA80" s="193"/>
      <c r="AB80" s="176"/>
      <c r="AC80" s="176"/>
      <c r="AD80" s="176"/>
      <c r="AE80" s="176"/>
      <c r="AF80" s="176"/>
      <c r="AG80" s="176"/>
      <c r="AH80" s="176"/>
      <c r="AI80" s="176"/>
      <c r="AJ80" s="141" t="s">
        <v>16</v>
      </c>
      <c r="AK80" s="142"/>
      <c r="AL80" s="141" t="str">
        <f>IF($B76="潜熱回収型石油給湯機","石油","ガス")</f>
        <v>ガス</v>
      </c>
      <c r="AM80" s="142"/>
      <c r="AN80" s="385" t="s">
        <v>57</v>
      </c>
      <c r="AO80" s="387"/>
      <c r="AP80" s="408"/>
      <c r="AQ80" s="409"/>
      <c r="AV80" s="23"/>
      <c r="AW80" s="23"/>
      <c r="AX80" s="23"/>
      <c r="AY80" s="23"/>
      <c r="AZ80" s="23"/>
      <c r="BA80" s="23"/>
      <c r="BB80" s="23"/>
    </row>
    <row r="81" spans="1:69" ht="31.5" customHeight="1" x14ac:dyDescent="0.15">
      <c r="A81" s="43"/>
      <c r="B81" s="159"/>
      <c r="C81" s="159"/>
      <c r="D81" s="159"/>
      <c r="E81" s="159"/>
      <c r="F81" s="159"/>
      <c r="G81" s="159"/>
      <c r="H81" s="159"/>
      <c r="I81" s="159"/>
      <c r="J81" s="139" t="s">
        <v>17</v>
      </c>
      <c r="K81" s="174"/>
      <c r="L81" s="174"/>
      <c r="M81" s="175"/>
      <c r="N81" s="139" t="s">
        <v>18</v>
      </c>
      <c r="O81" s="174"/>
      <c r="P81" s="174"/>
      <c r="Q81" s="175"/>
      <c r="R81" s="156" t="s">
        <v>145</v>
      </c>
      <c r="S81" s="156"/>
      <c r="T81" s="156"/>
      <c r="U81" s="165"/>
      <c r="V81" s="194"/>
      <c r="W81" s="195"/>
      <c r="X81" s="195"/>
      <c r="Y81" s="195"/>
      <c r="Z81" s="195"/>
      <c r="AA81" s="196"/>
      <c r="AB81" s="176"/>
      <c r="AC81" s="176"/>
      <c r="AD81" s="176"/>
      <c r="AE81" s="176"/>
      <c r="AF81" s="176"/>
      <c r="AG81" s="176"/>
      <c r="AH81" s="176"/>
      <c r="AI81" s="176"/>
      <c r="AJ81" s="139" t="s">
        <v>121</v>
      </c>
      <c r="AK81" s="175"/>
      <c r="AL81" s="385" t="s">
        <v>18</v>
      </c>
      <c r="AM81" s="386"/>
      <c r="AN81" s="139" t="s">
        <v>146</v>
      </c>
      <c r="AO81" s="140"/>
      <c r="AP81" s="373"/>
      <c r="AQ81" s="374"/>
    </row>
    <row r="82" spans="1:69" ht="24.95" customHeight="1" x14ac:dyDescent="0.15">
      <c r="A82" s="43"/>
      <c r="B82" s="197"/>
      <c r="C82" s="198"/>
      <c r="D82" s="198"/>
      <c r="E82" s="198"/>
      <c r="F82" s="198"/>
      <c r="G82" s="198"/>
      <c r="H82" s="198"/>
      <c r="I82" s="199"/>
      <c r="J82" s="153"/>
      <c r="K82" s="155"/>
      <c r="L82" s="155"/>
      <c r="M82" s="154"/>
      <c r="N82" s="155"/>
      <c r="O82" s="155"/>
      <c r="P82" s="155"/>
      <c r="Q82" s="154"/>
      <c r="R82" s="150"/>
      <c r="S82" s="150"/>
      <c r="T82" s="150"/>
      <c r="U82" s="182"/>
      <c r="V82" s="200"/>
      <c r="W82" s="179"/>
      <c r="X82" s="179"/>
      <c r="Y82" s="179"/>
      <c r="Z82" s="179"/>
      <c r="AA82" s="136"/>
      <c r="AB82" s="178"/>
      <c r="AC82" s="179"/>
      <c r="AD82" s="179"/>
      <c r="AE82" s="179"/>
      <c r="AF82" s="179"/>
      <c r="AG82" s="179"/>
      <c r="AH82" s="179"/>
      <c r="AI82" s="136"/>
      <c r="AJ82" s="138"/>
      <c r="AK82" s="138"/>
      <c r="AL82" s="138"/>
      <c r="AM82" s="138"/>
      <c r="AN82" s="359"/>
      <c r="AO82" s="360"/>
      <c r="AP82" s="213"/>
      <c r="AQ82" s="214"/>
    </row>
    <row r="83" spans="1:69" ht="24.95" customHeight="1" x14ac:dyDescent="0.15">
      <c r="A83" s="43"/>
      <c r="B83" s="197"/>
      <c r="C83" s="198"/>
      <c r="D83" s="198"/>
      <c r="E83" s="198"/>
      <c r="F83" s="198"/>
      <c r="G83" s="198"/>
      <c r="H83" s="198"/>
      <c r="I83" s="199"/>
      <c r="J83" s="153"/>
      <c r="K83" s="155"/>
      <c r="L83" s="155"/>
      <c r="M83" s="154"/>
      <c r="N83" s="155"/>
      <c r="O83" s="155"/>
      <c r="P83" s="155"/>
      <c r="Q83" s="154"/>
      <c r="R83" s="150"/>
      <c r="S83" s="150"/>
      <c r="T83" s="150"/>
      <c r="U83" s="182"/>
      <c r="V83" s="136"/>
      <c r="W83" s="137"/>
      <c r="X83" s="137"/>
      <c r="Y83" s="137"/>
      <c r="Z83" s="137"/>
      <c r="AA83" s="137"/>
      <c r="AB83" s="178"/>
      <c r="AC83" s="179"/>
      <c r="AD83" s="179"/>
      <c r="AE83" s="179"/>
      <c r="AF83" s="179"/>
      <c r="AG83" s="179"/>
      <c r="AH83" s="179"/>
      <c r="AI83" s="136"/>
      <c r="AJ83" s="138"/>
      <c r="AK83" s="138"/>
      <c r="AL83" s="138"/>
      <c r="AM83" s="138"/>
      <c r="AN83" s="359"/>
      <c r="AO83" s="360"/>
      <c r="AP83" s="213"/>
      <c r="AQ83" s="214"/>
    </row>
    <row r="84" spans="1:69" ht="24.95" customHeight="1" x14ac:dyDescent="0.15">
      <c r="A84" s="43"/>
      <c r="B84" s="197"/>
      <c r="C84" s="198"/>
      <c r="D84" s="198"/>
      <c r="E84" s="198"/>
      <c r="F84" s="198"/>
      <c r="G84" s="198"/>
      <c r="H84" s="198"/>
      <c r="I84" s="199"/>
      <c r="J84" s="153"/>
      <c r="K84" s="155"/>
      <c r="L84" s="155"/>
      <c r="M84" s="154"/>
      <c r="N84" s="155"/>
      <c r="O84" s="155"/>
      <c r="P84" s="155"/>
      <c r="Q84" s="154"/>
      <c r="R84" s="150"/>
      <c r="S84" s="150"/>
      <c r="T84" s="150"/>
      <c r="U84" s="182"/>
      <c r="V84" s="136"/>
      <c r="W84" s="137"/>
      <c r="X84" s="137"/>
      <c r="Y84" s="137"/>
      <c r="Z84" s="137"/>
      <c r="AA84" s="137"/>
      <c r="AB84" s="178"/>
      <c r="AC84" s="179"/>
      <c r="AD84" s="179"/>
      <c r="AE84" s="179"/>
      <c r="AF84" s="179"/>
      <c r="AG84" s="179"/>
      <c r="AH84" s="179"/>
      <c r="AI84" s="136"/>
      <c r="AJ84" s="138"/>
      <c r="AK84" s="138"/>
      <c r="AL84" s="138"/>
      <c r="AM84" s="138"/>
      <c r="AN84" s="359"/>
      <c r="AO84" s="360"/>
      <c r="AP84" s="213"/>
      <c r="AQ84" s="214"/>
    </row>
    <row r="85" spans="1:69" ht="9" customHeight="1" x14ac:dyDescent="0.15">
      <c r="A85" s="43"/>
      <c r="B85" s="99"/>
      <c r="C85" s="99"/>
      <c r="D85" s="99"/>
      <c r="E85" s="99"/>
      <c r="F85" s="99"/>
      <c r="G85" s="99"/>
      <c r="H85" s="99"/>
      <c r="I85" s="99"/>
      <c r="J85" s="99"/>
      <c r="K85" s="99"/>
      <c r="L85" s="99"/>
      <c r="M85" s="99"/>
      <c r="N85" s="99"/>
      <c r="O85" s="99"/>
      <c r="P85" s="99"/>
      <c r="Q85" s="99"/>
      <c r="R85" s="99"/>
      <c r="S85" s="99"/>
      <c r="T85" s="99"/>
      <c r="U85" s="99"/>
      <c r="V85" s="45"/>
      <c r="W85" s="99"/>
      <c r="X85" s="99"/>
      <c r="Y85" s="99"/>
      <c r="Z85" s="99"/>
      <c r="AA85" s="99"/>
      <c r="AB85" s="99"/>
      <c r="AC85" s="99"/>
      <c r="AD85" s="99"/>
      <c r="AE85" s="99"/>
      <c r="AF85" s="99"/>
      <c r="AG85" s="99"/>
      <c r="AH85" s="99"/>
      <c r="AI85" s="99"/>
      <c r="AJ85" s="99"/>
      <c r="AK85" s="99"/>
      <c r="AL85" s="99"/>
      <c r="AM85" s="99"/>
      <c r="AN85" s="99"/>
      <c r="AO85" s="99"/>
      <c r="BC85" s="23"/>
      <c r="BD85" s="23"/>
      <c r="BE85" s="23"/>
      <c r="BF85" s="23"/>
      <c r="BG85" s="23"/>
      <c r="BH85" s="23"/>
      <c r="BI85" s="23"/>
      <c r="BJ85" s="23"/>
      <c r="BK85" s="23"/>
      <c r="BL85" s="23"/>
      <c r="BM85" s="23"/>
      <c r="BN85" s="23"/>
      <c r="BO85" s="23"/>
      <c r="BP85" s="23"/>
      <c r="BQ85" s="23"/>
    </row>
    <row r="86" spans="1:69" ht="17.25" x14ac:dyDescent="0.15">
      <c r="A86" s="43"/>
      <c r="B86" s="19" t="s">
        <v>58</v>
      </c>
      <c r="C86" s="19" t="s">
        <v>19</v>
      </c>
      <c r="D86" s="45"/>
      <c r="E86" s="45"/>
      <c r="F86" s="45"/>
      <c r="G86" s="45"/>
      <c r="H86" s="45"/>
      <c r="I86" s="99"/>
      <c r="J86" s="99"/>
      <c r="K86" s="99"/>
      <c r="L86" s="99"/>
      <c r="M86" s="99"/>
      <c r="N86" s="99"/>
      <c r="O86" s="99"/>
      <c r="P86" s="99"/>
      <c r="Q86" s="99"/>
      <c r="R86" s="99"/>
      <c r="S86" s="99"/>
      <c r="T86" s="99"/>
      <c r="U86" s="99"/>
      <c r="V86" s="45"/>
      <c r="W86" s="99"/>
      <c r="X86" s="99"/>
      <c r="Y86" s="99"/>
      <c r="Z86" s="99"/>
      <c r="AA86" s="99"/>
      <c r="AB86" s="99"/>
      <c r="AC86" s="99"/>
      <c r="AD86" s="99"/>
      <c r="AE86" s="99"/>
      <c r="AF86" s="99"/>
      <c r="AG86" s="99"/>
      <c r="AH86" s="99"/>
      <c r="AI86" s="99"/>
      <c r="AJ86" s="99"/>
      <c r="AK86" s="99"/>
      <c r="AL86" s="99"/>
      <c r="AM86" s="99"/>
      <c r="AN86" s="99"/>
      <c r="AO86" s="99"/>
      <c r="BC86" s="23"/>
      <c r="BD86" s="23"/>
      <c r="BE86" s="23"/>
      <c r="BF86" s="23"/>
      <c r="BG86" s="23"/>
      <c r="BH86" s="23"/>
      <c r="BI86" s="23"/>
      <c r="BJ86" s="23"/>
      <c r="BK86" s="23"/>
      <c r="BL86" s="23"/>
      <c r="BM86" s="23"/>
      <c r="BN86" s="23"/>
      <c r="BO86" s="23"/>
      <c r="BP86" s="23"/>
      <c r="BQ86" s="23"/>
    </row>
    <row r="87" spans="1:69" ht="24.95" customHeight="1" x14ac:dyDescent="0.15">
      <c r="A87" s="99"/>
      <c r="B87" s="183" t="s">
        <v>62</v>
      </c>
      <c r="C87" s="183"/>
      <c r="D87" s="183"/>
      <c r="E87" s="183"/>
      <c r="F87" s="183"/>
      <c r="G87" s="183"/>
      <c r="H87" s="183"/>
      <c r="I87" s="183"/>
      <c r="J87" s="183"/>
      <c r="K87" s="183"/>
      <c r="L87" s="183"/>
      <c r="M87" s="183"/>
      <c r="N87" s="183"/>
      <c r="O87" s="183"/>
      <c r="P87" s="183"/>
      <c r="Q87" s="183"/>
      <c r="R87" s="183"/>
      <c r="S87" s="183"/>
      <c r="T87" s="183"/>
      <c r="U87" s="184"/>
      <c r="V87" s="180" t="s">
        <v>82</v>
      </c>
      <c r="W87" s="181"/>
      <c r="X87" s="181"/>
      <c r="Y87" s="181"/>
      <c r="Z87" s="181"/>
      <c r="AA87" s="181"/>
      <c r="AB87" s="176" t="s">
        <v>88</v>
      </c>
      <c r="AC87" s="176"/>
      <c r="AD87" s="176"/>
      <c r="AE87" s="176"/>
      <c r="AF87" s="176"/>
      <c r="AG87" s="176"/>
      <c r="AH87" s="176"/>
      <c r="AI87" s="366" t="s">
        <v>89</v>
      </c>
      <c r="AJ87" s="368"/>
      <c r="AK87" s="364" t="s">
        <v>96</v>
      </c>
      <c r="AL87" s="395"/>
      <c r="AM87" s="366" t="s">
        <v>90</v>
      </c>
      <c r="AN87" s="367"/>
      <c r="AO87" s="368"/>
      <c r="AP87" s="211" t="s">
        <v>101</v>
      </c>
      <c r="AQ87" s="212"/>
      <c r="BC87" s="23"/>
      <c r="BD87" s="23"/>
      <c r="BE87" s="23"/>
      <c r="BF87" s="23"/>
      <c r="BG87" s="23"/>
      <c r="BH87" s="23"/>
      <c r="BI87" s="23"/>
      <c r="BJ87" s="23"/>
      <c r="BK87" s="23"/>
      <c r="BL87" s="23"/>
      <c r="BM87" s="23"/>
      <c r="BN87" s="23"/>
      <c r="BO87" s="23"/>
      <c r="BP87" s="23"/>
      <c r="BQ87" s="23"/>
    </row>
    <row r="88" spans="1:69" ht="24.95" customHeight="1" x14ac:dyDescent="0.15">
      <c r="A88" s="99"/>
      <c r="B88" s="206"/>
      <c r="C88" s="206"/>
      <c r="D88" s="206"/>
      <c r="E88" s="206"/>
      <c r="F88" s="206"/>
      <c r="G88" s="206"/>
      <c r="H88" s="206"/>
      <c r="I88" s="206"/>
      <c r="J88" s="206"/>
      <c r="K88" s="206"/>
      <c r="L88" s="206"/>
      <c r="M88" s="206"/>
      <c r="N88" s="206"/>
      <c r="O88" s="206"/>
      <c r="P88" s="206"/>
      <c r="Q88" s="206"/>
      <c r="R88" s="206"/>
      <c r="S88" s="206"/>
      <c r="T88" s="206"/>
      <c r="U88" s="207"/>
      <c r="V88" s="136"/>
      <c r="W88" s="137"/>
      <c r="X88" s="137"/>
      <c r="Y88" s="137"/>
      <c r="Z88" s="137"/>
      <c r="AA88" s="137"/>
      <c r="AB88" s="178"/>
      <c r="AC88" s="179"/>
      <c r="AD88" s="179"/>
      <c r="AE88" s="179"/>
      <c r="AF88" s="179"/>
      <c r="AG88" s="179"/>
      <c r="AH88" s="136"/>
      <c r="AI88" s="218"/>
      <c r="AJ88" s="219"/>
      <c r="AK88" s="218"/>
      <c r="AL88" s="219"/>
      <c r="AM88" s="215">
        <f>AI88*AK88*0.001</f>
        <v>0</v>
      </c>
      <c r="AN88" s="216"/>
      <c r="AO88" s="217"/>
      <c r="AP88" s="213"/>
      <c r="AQ88" s="214"/>
      <c r="BC88" s="23"/>
      <c r="BD88" s="23"/>
      <c r="BE88" s="23"/>
      <c r="BF88" s="23"/>
      <c r="BG88" s="23"/>
      <c r="BH88" s="23"/>
      <c r="BI88" s="23"/>
      <c r="BJ88" s="23"/>
      <c r="BK88" s="23"/>
      <c r="BL88" s="23"/>
      <c r="BM88" s="23"/>
      <c r="BN88" s="23"/>
      <c r="BO88" s="23"/>
      <c r="BP88" s="23"/>
      <c r="BQ88" s="23"/>
    </row>
    <row r="89" spans="1:69" ht="24.95" customHeight="1" x14ac:dyDescent="0.15">
      <c r="A89" s="99"/>
      <c r="B89" s="99"/>
      <c r="C89" s="99"/>
      <c r="D89" s="99"/>
      <c r="E89" s="99"/>
      <c r="F89" s="99"/>
      <c r="G89" s="99"/>
      <c r="H89" s="99"/>
      <c r="I89" s="45"/>
      <c r="J89" s="99"/>
      <c r="K89" s="99"/>
      <c r="L89" s="99"/>
      <c r="M89" s="99"/>
      <c r="N89" s="99"/>
      <c r="O89" s="99"/>
      <c r="P89" s="99"/>
      <c r="Q89" s="99"/>
      <c r="R89" s="99"/>
      <c r="S89" s="99"/>
      <c r="T89" s="99"/>
      <c r="U89" s="106"/>
      <c r="V89" s="136"/>
      <c r="W89" s="137"/>
      <c r="X89" s="137"/>
      <c r="Y89" s="137"/>
      <c r="Z89" s="137"/>
      <c r="AA89" s="137"/>
      <c r="AB89" s="178"/>
      <c r="AC89" s="179"/>
      <c r="AD89" s="179"/>
      <c r="AE89" s="179"/>
      <c r="AF89" s="179"/>
      <c r="AG89" s="179"/>
      <c r="AH89" s="136"/>
      <c r="AI89" s="218"/>
      <c r="AJ89" s="219"/>
      <c r="AK89" s="218"/>
      <c r="AL89" s="219"/>
      <c r="AM89" s="215">
        <f t="shared" ref="AM89:AM92" si="1">AI89*AK89*0.001</f>
        <v>0</v>
      </c>
      <c r="AN89" s="216"/>
      <c r="AO89" s="217"/>
      <c r="AP89" s="213"/>
      <c r="AQ89" s="214"/>
      <c r="BC89" s="23"/>
      <c r="BD89" s="23"/>
      <c r="BE89" s="23"/>
      <c r="BF89" s="23"/>
      <c r="BG89" s="23"/>
      <c r="BH89" s="23"/>
      <c r="BI89" s="23"/>
      <c r="BJ89" s="23"/>
      <c r="BK89" s="23"/>
      <c r="BL89" s="23"/>
      <c r="BM89" s="23"/>
      <c r="BN89" s="23"/>
      <c r="BO89" s="23"/>
      <c r="BP89" s="23"/>
      <c r="BQ89" s="23"/>
    </row>
    <row r="90" spans="1:69" ht="24.95" customHeight="1" x14ac:dyDescent="0.15">
      <c r="A90" s="99"/>
      <c r="B90" s="99"/>
      <c r="C90" s="99"/>
      <c r="D90" s="99"/>
      <c r="E90" s="99"/>
      <c r="F90" s="99"/>
      <c r="G90" s="99"/>
      <c r="H90" s="99"/>
      <c r="I90" s="45"/>
      <c r="J90" s="99"/>
      <c r="K90" s="99"/>
      <c r="L90" s="99"/>
      <c r="M90" s="99"/>
      <c r="N90" s="99"/>
      <c r="O90" s="99"/>
      <c r="P90" s="99"/>
      <c r="Q90" s="99"/>
      <c r="R90" s="99"/>
      <c r="S90" s="99"/>
      <c r="T90" s="99"/>
      <c r="U90" s="107"/>
      <c r="V90" s="136"/>
      <c r="W90" s="137"/>
      <c r="X90" s="137"/>
      <c r="Y90" s="137"/>
      <c r="Z90" s="137"/>
      <c r="AA90" s="137"/>
      <c r="AB90" s="178"/>
      <c r="AC90" s="179"/>
      <c r="AD90" s="179"/>
      <c r="AE90" s="179"/>
      <c r="AF90" s="179"/>
      <c r="AG90" s="179"/>
      <c r="AH90" s="136"/>
      <c r="AI90" s="218"/>
      <c r="AJ90" s="219"/>
      <c r="AK90" s="218"/>
      <c r="AL90" s="219"/>
      <c r="AM90" s="215">
        <f t="shared" si="1"/>
        <v>0</v>
      </c>
      <c r="AN90" s="216"/>
      <c r="AO90" s="217"/>
      <c r="AP90" s="213"/>
      <c r="AQ90" s="214"/>
    </row>
    <row r="91" spans="1:69" ht="24.95" customHeight="1" x14ac:dyDescent="0.15">
      <c r="A91" s="99"/>
      <c r="B91" s="99"/>
      <c r="C91" s="99"/>
      <c r="D91" s="99"/>
      <c r="E91" s="99"/>
      <c r="F91" s="99"/>
      <c r="G91" s="99"/>
      <c r="H91" s="99"/>
      <c r="I91" s="45"/>
      <c r="J91" s="99"/>
      <c r="K91" s="99"/>
      <c r="L91" s="99"/>
      <c r="M91" s="99"/>
      <c r="N91" s="99"/>
      <c r="O91" s="99"/>
      <c r="P91" s="99"/>
      <c r="Q91" s="99"/>
      <c r="R91" s="99"/>
      <c r="S91" s="99"/>
      <c r="T91" s="99"/>
      <c r="U91" s="107"/>
      <c r="V91" s="136"/>
      <c r="W91" s="137"/>
      <c r="X91" s="137"/>
      <c r="Y91" s="137"/>
      <c r="Z91" s="137"/>
      <c r="AA91" s="137"/>
      <c r="AB91" s="178"/>
      <c r="AC91" s="179"/>
      <c r="AD91" s="179"/>
      <c r="AE91" s="179"/>
      <c r="AF91" s="179"/>
      <c r="AG91" s="179"/>
      <c r="AH91" s="136"/>
      <c r="AI91" s="218"/>
      <c r="AJ91" s="219"/>
      <c r="AK91" s="218"/>
      <c r="AL91" s="219"/>
      <c r="AM91" s="215">
        <f t="shared" si="1"/>
        <v>0</v>
      </c>
      <c r="AN91" s="216"/>
      <c r="AO91" s="217"/>
      <c r="AP91" s="213"/>
      <c r="AQ91" s="214"/>
    </row>
    <row r="92" spans="1:69" ht="24.95" customHeight="1" x14ac:dyDescent="0.15">
      <c r="A92" s="99"/>
      <c r="B92" s="99"/>
      <c r="C92" s="99"/>
      <c r="D92" s="99"/>
      <c r="E92" s="99"/>
      <c r="F92" s="99"/>
      <c r="G92" s="99"/>
      <c r="H92" s="99"/>
      <c r="I92" s="45"/>
      <c r="J92" s="99"/>
      <c r="K92" s="99"/>
      <c r="L92" s="99"/>
      <c r="M92" s="99"/>
      <c r="N92" s="99"/>
      <c r="O92" s="99"/>
      <c r="P92" s="99"/>
      <c r="Q92" s="99"/>
      <c r="R92" s="99"/>
      <c r="S92" s="99"/>
      <c r="T92" s="99"/>
      <c r="U92" s="107"/>
      <c r="V92" s="136"/>
      <c r="W92" s="137"/>
      <c r="X92" s="137"/>
      <c r="Y92" s="137"/>
      <c r="Z92" s="137"/>
      <c r="AA92" s="137"/>
      <c r="AB92" s="178"/>
      <c r="AC92" s="179"/>
      <c r="AD92" s="179"/>
      <c r="AE92" s="179"/>
      <c r="AF92" s="179"/>
      <c r="AG92" s="179"/>
      <c r="AH92" s="136"/>
      <c r="AI92" s="218"/>
      <c r="AJ92" s="219"/>
      <c r="AK92" s="218"/>
      <c r="AL92" s="219"/>
      <c r="AM92" s="215">
        <f t="shared" si="1"/>
        <v>0</v>
      </c>
      <c r="AN92" s="216"/>
      <c r="AO92" s="217"/>
      <c r="AP92" s="213"/>
      <c r="AQ92" s="214"/>
    </row>
    <row r="93" spans="1:69" ht="24.95" customHeight="1" x14ac:dyDescent="0.15">
      <c r="A93" s="99"/>
      <c r="B93" s="99"/>
      <c r="C93" s="99"/>
      <c r="D93" s="99"/>
      <c r="E93" s="99"/>
      <c r="F93" s="99"/>
      <c r="G93" s="99"/>
      <c r="H93" s="99"/>
      <c r="I93" s="99"/>
      <c r="J93" s="99"/>
      <c r="K93" s="99"/>
      <c r="L93" s="99"/>
      <c r="M93" s="99"/>
      <c r="N93" s="99"/>
      <c r="O93" s="99"/>
      <c r="P93" s="99"/>
      <c r="Q93" s="99"/>
      <c r="R93" s="99"/>
      <c r="S93" s="99"/>
      <c r="T93" s="99"/>
      <c r="U93" s="107"/>
      <c r="V93" s="224" t="s">
        <v>90</v>
      </c>
      <c r="W93" s="225"/>
      <c r="X93" s="225"/>
      <c r="Y93" s="225"/>
      <c r="Z93" s="225"/>
      <c r="AA93" s="225"/>
      <c r="AB93" s="225"/>
      <c r="AC93" s="225"/>
      <c r="AD93" s="225"/>
      <c r="AE93" s="225"/>
      <c r="AF93" s="225"/>
      <c r="AG93" s="225"/>
      <c r="AH93" s="225"/>
      <c r="AI93" s="225"/>
      <c r="AJ93" s="225"/>
      <c r="AK93" s="225"/>
      <c r="AL93" s="225"/>
      <c r="AM93" s="226">
        <f>SUM(AM88:AO92)</f>
        <v>0</v>
      </c>
      <c r="AN93" s="226"/>
      <c r="AO93" s="226"/>
      <c r="AP93" s="213"/>
      <c r="AQ93" s="214"/>
    </row>
    <row r="94" spans="1:69" ht="6.75" customHeight="1" x14ac:dyDescent="0.1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row>
    <row r="95" spans="1:69" ht="18" x14ac:dyDescent="0.15">
      <c r="A95" s="99"/>
      <c r="B95" s="19" t="s">
        <v>59</v>
      </c>
      <c r="C95" s="19" t="s">
        <v>60</v>
      </c>
      <c r="D95" s="45"/>
      <c r="E95" s="103"/>
      <c r="F95" s="103"/>
      <c r="G95" s="103"/>
      <c r="H95" s="103"/>
      <c r="I95" s="103"/>
      <c r="J95" s="98"/>
      <c r="K95" s="45"/>
      <c r="L95" s="45"/>
      <c r="M95" s="45"/>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row>
    <row r="96" spans="1:69" ht="24.95" customHeight="1" x14ac:dyDescent="0.15">
      <c r="A96" s="99"/>
      <c r="B96" s="159" t="s">
        <v>63</v>
      </c>
      <c r="C96" s="159"/>
      <c r="D96" s="159"/>
      <c r="E96" s="159"/>
      <c r="F96" s="159"/>
      <c r="G96" s="159"/>
      <c r="H96" s="159"/>
      <c r="I96" s="159"/>
      <c r="J96" s="159"/>
      <c r="K96" s="159"/>
      <c r="L96" s="159"/>
      <c r="M96" s="159"/>
      <c r="N96" s="159"/>
      <c r="O96" s="159"/>
      <c r="P96" s="159"/>
      <c r="Q96" s="159"/>
      <c r="R96" s="159"/>
      <c r="S96" s="159"/>
      <c r="T96" s="159"/>
      <c r="U96" s="205"/>
      <c r="V96" s="180" t="s">
        <v>82</v>
      </c>
      <c r="W96" s="181"/>
      <c r="X96" s="181"/>
      <c r="Y96" s="181"/>
      <c r="Z96" s="181"/>
      <c r="AA96" s="181"/>
      <c r="AB96" s="222" t="s">
        <v>88</v>
      </c>
      <c r="AC96" s="223"/>
      <c r="AD96" s="223"/>
      <c r="AE96" s="223"/>
      <c r="AF96" s="223"/>
      <c r="AG96" s="223"/>
      <c r="AH96" s="223"/>
      <c r="AI96" s="223"/>
      <c r="AJ96" s="223"/>
      <c r="AK96" s="223"/>
      <c r="AL96" s="223"/>
      <c r="AM96" s="223"/>
      <c r="AN96" s="223"/>
      <c r="AO96" s="223"/>
      <c r="AP96" s="211" t="s">
        <v>101</v>
      </c>
      <c r="AQ96" s="212"/>
    </row>
    <row r="97" spans="1:69" ht="24.95" customHeight="1" x14ac:dyDescent="0.15">
      <c r="A97" s="99"/>
      <c r="B97" s="209" t="s">
        <v>95</v>
      </c>
      <c r="C97" s="210"/>
      <c r="D97" s="210"/>
      <c r="E97" s="210"/>
      <c r="F97" s="210"/>
      <c r="G97" s="210"/>
      <c r="H97" s="210"/>
      <c r="I97" s="210"/>
      <c r="J97" s="210"/>
      <c r="K97" s="210"/>
      <c r="L97" s="210"/>
      <c r="M97" s="210"/>
      <c r="N97" s="210"/>
      <c r="O97" s="210"/>
      <c r="P97" s="210"/>
      <c r="Q97" s="210"/>
      <c r="R97" s="178" t="s">
        <v>20</v>
      </c>
      <c r="S97" s="179"/>
      <c r="T97" s="179"/>
      <c r="U97" s="208"/>
      <c r="V97" s="136"/>
      <c r="W97" s="137"/>
      <c r="X97" s="137"/>
      <c r="Y97" s="137"/>
      <c r="Z97" s="137"/>
      <c r="AA97" s="137"/>
      <c r="AB97" s="178"/>
      <c r="AC97" s="179"/>
      <c r="AD97" s="179"/>
      <c r="AE97" s="179"/>
      <c r="AF97" s="179"/>
      <c r="AG97" s="179"/>
      <c r="AH97" s="179"/>
      <c r="AI97" s="179"/>
      <c r="AJ97" s="179"/>
      <c r="AK97" s="179"/>
      <c r="AL97" s="179"/>
      <c r="AM97" s="179"/>
      <c r="AN97" s="179"/>
      <c r="AO97" s="179"/>
      <c r="AP97" s="213"/>
      <c r="AQ97" s="214"/>
    </row>
    <row r="98" spans="1:69" ht="6" customHeight="1" x14ac:dyDescent="0.15">
      <c r="A98" s="99"/>
      <c r="B98" s="72"/>
      <c r="C98" s="72"/>
      <c r="D98" s="72"/>
      <c r="E98" s="72"/>
      <c r="F98" s="72"/>
      <c r="G98" s="72"/>
      <c r="H98" s="72"/>
      <c r="I98" s="72"/>
      <c r="J98" s="72"/>
      <c r="K98" s="72"/>
      <c r="L98" s="72"/>
      <c r="M98" s="72"/>
      <c r="N98" s="99"/>
      <c r="O98" s="99"/>
      <c r="P98" s="99"/>
      <c r="Q98" s="99"/>
      <c r="R98" s="99"/>
      <c r="S98" s="99"/>
      <c r="T98" s="99"/>
      <c r="U98" s="99"/>
      <c r="V98" s="99"/>
      <c r="W98" s="88"/>
      <c r="X98" s="88"/>
      <c r="Y98" s="88"/>
      <c r="Z98" s="88"/>
      <c r="AA98" s="88"/>
      <c r="AB98" s="88"/>
      <c r="AC98" s="88"/>
      <c r="AD98" s="89"/>
      <c r="AE98" s="89"/>
      <c r="AF98" s="89"/>
      <c r="AG98" s="89"/>
      <c r="AH98" s="89"/>
      <c r="AI98" s="89"/>
      <c r="AJ98" s="89"/>
      <c r="AK98" s="89"/>
      <c r="AL98" s="88"/>
      <c r="AM98" s="88"/>
      <c r="AN98" s="88"/>
      <c r="AO98" s="88"/>
      <c r="AP98" s="88"/>
      <c r="AQ98" s="88"/>
    </row>
    <row r="99" spans="1:69" ht="17.25" x14ac:dyDescent="0.15">
      <c r="A99" s="99"/>
      <c r="B99" s="19" t="s">
        <v>61</v>
      </c>
      <c r="C99" s="2" t="s">
        <v>110</v>
      </c>
      <c r="D99" s="45"/>
      <c r="E99" s="45"/>
      <c r="F99" s="45"/>
      <c r="G99" s="45"/>
      <c r="H99" s="45"/>
      <c r="I99" s="45"/>
      <c r="J99" s="45"/>
      <c r="K99" s="45"/>
      <c r="L99" s="45"/>
      <c r="M99" s="45"/>
      <c r="N99" s="97"/>
      <c r="O99" s="97"/>
      <c r="P99" s="97"/>
      <c r="Q99" s="97"/>
      <c r="R99" s="97"/>
      <c r="S99" s="97"/>
      <c r="T99" s="97"/>
      <c r="U99" s="97"/>
      <c r="V99" s="98"/>
      <c r="W99" s="88"/>
      <c r="X99" s="88"/>
      <c r="Y99" s="88"/>
      <c r="Z99" s="88"/>
      <c r="AA99" s="88"/>
      <c r="AB99" s="88"/>
      <c r="AC99" s="88"/>
      <c r="AD99" s="89"/>
      <c r="AE99" s="89"/>
      <c r="AF99" s="89"/>
      <c r="AG99" s="89"/>
      <c r="AH99" s="89"/>
      <c r="AI99" s="89"/>
      <c r="AJ99" s="89"/>
      <c r="AK99" s="89"/>
      <c r="AL99" s="88"/>
      <c r="AM99" s="88"/>
      <c r="AN99" s="88"/>
      <c r="AO99" s="88"/>
      <c r="AP99" s="88"/>
      <c r="AQ99" s="88"/>
    </row>
    <row r="100" spans="1:69" ht="24.95" customHeight="1" x14ac:dyDescent="0.15">
      <c r="A100" s="99"/>
      <c r="B100" s="159" t="s">
        <v>130</v>
      </c>
      <c r="C100" s="159"/>
      <c r="D100" s="159"/>
      <c r="E100" s="159"/>
      <c r="F100" s="159"/>
      <c r="G100" s="159"/>
      <c r="H100" s="159"/>
      <c r="I100" s="159"/>
      <c r="J100" s="159"/>
      <c r="K100" s="159"/>
      <c r="L100" s="159"/>
      <c r="M100" s="159"/>
      <c r="N100" s="159"/>
      <c r="O100" s="159"/>
      <c r="P100" s="159"/>
      <c r="Q100" s="159"/>
      <c r="R100" s="159"/>
      <c r="S100" s="159"/>
      <c r="T100" s="159"/>
      <c r="U100" s="205"/>
      <c r="V100" s="406" t="s">
        <v>130</v>
      </c>
      <c r="W100" s="159"/>
      <c r="X100" s="159"/>
      <c r="Y100" s="159"/>
      <c r="Z100" s="159"/>
      <c r="AA100" s="159"/>
      <c r="AB100" s="159"/>
      <c r="AC100" s="159"/>
      <c r="AD100" s="159"/>
      <c r="AE100" s="159"/>
      <c r="AF100" s="159"/>
      <c r="AG100" s="159"/>
      <c r="AH100" s="159"/>
      <c r="AI100" s="159"/>
      <c r="AJ100" s="159"/>
      <c r="AK100" s="159"/>
      <c r="AL100" s="159"/>
      <c r="AM100" s="159"/>
      <c r="AN100" s="159"/>
      <c r="AO100" s="159"/>
      <c r="AP100" s="227" t="s">
        <v>101</v>
      </c>
      <c r="AQ100" s="212"/>
    </row>
    <row r="101" spans="1:69" ht="24.95" customHeight="1" x14ac:dyDescent="0.15">
      <c r="A101" s="99"/>
      <c r="B101" s="209" t="s">
        <v>134</v>
      </c>
      <c r="C101" s="210"/>
      <c r="D101" s="210"/>
      <c r="E101" s="210"/>
      <c r="F101" s="210"/>
      <c r="G101" s="210"/>
      <c r="H101" s="210"/>
      <c r="I101" s="210"/>
      <c r="J101" s="210"/>
      <c r="K101" s="210"/>
      <c r="L101" s="210"/>
      <c r="M101" s="210"/>
      <c r="N101" s="210"/>
      <c r="O101" s="210"/>
      <c r="P101" s="210"/>
      <c r="Q101" s="210"/>
      <c r="R101" s="178" t="s">
        <v>20</v>
      </c>
      <c r="S101" s="179"/>
      <c r="T101" s="179"/>
      <c r="U101" s="208"/>
      <c r="V101" s="391" t="s">
        <v>134</v>
      </c>
      <c r="W101" s="210"/>
      <c r="X101" s="210"/>
      <c r="Y101" s="210"/>
      <c r="Z101" s="210"/>
      <c r="AA101" s="210"/>
      <c r="AB101" s="210"/>
      <c r="AC101" s="210"/>
      <c r="AD101" s="210"/>
      <c r="AE101" s="210"/>
      <c r="AF101" s="210"/>
      <c r="AG101" s="210"/>
      <c r="AH101" s="210"/>
      <c r="AI101" s="210"/>
      <c r="AJ101" s="210"/>
      <c r="AK101" s="210"/>
      <c r="AL101" s="178" t="str">
        <f>R101</f>
        <v>□</v>
      </c>
      <c r="AM101" s="179"/>
      <c r="AN101" s="179"/>
      <c r="AO101" s="136"/>
      <c r="AP101" s="220"/>
      <c r="AQ101" s="221"/>
    </row>
    <row r="102" spans="1:69" s="129" customFormat="1" ht="24.95" customHeight="1" x14ac:dyDescent="0.1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BE102" s="73"/>
      <c r="BF102" s="73"/>
      <c r="BG102" s="73"/>
      <c r="BH102" s="73"/>
      <c r="BI102" s="73"/>
      <c r="BJ102" s="73"/>
      <c r="BK102" s="73"/>
      <c r="BL102" s="73"/>
      <c r="BM102" s="73"/>
      <c r="BN102" s="73"/>
      <c r="BO102" s="73"/>
      <c r="BP102" s="73"/>
      <c r="BQ102" s="7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row r="108" spans="1:69" x14ac:dyDescent="0.15">
      <c r="T108" s="23"/>
      <c r="U108" s="23"/>
      <c r="V108" s="23"/>
      <c r="W108" s="23"/>
      <c r="X108" s="23"/>
      <c r="Y108" s="23"/>
      <c r="Z108" s="23"/>
      <c r="AA108" s="23"/>
      <c r="AB108" s="23"/>
      <c r="AC108" s="23"/>
    </row>
    <row r="109" spans="1:69" x14ac:dyDescent="0.15">
      <c r="T109" s="23"/>
      <c r="U109" s="23"/>
      <c r="V109" s="23"/>
      <c r="W109" s="23"/>
      <c r="X109" s="23"/>
      <c r="Y109" s="23"/>
      <c r="Z109" s="23"/>
      <c r="AA109" s="23"/>
      <c r="AB109" s="23"/>
      <c r="AC109" s="23"/>
    </row>
  </sheetData>
  <sheetProtection algorithmName="SHA-512" hashValue="/+ycDNIkkCJmNP+wjOMKwECta7sIfWaarFAWEZyG/PR3yK6dQ96LfmSL5lwJ9sftY7W0T42FVST2PDPHU01AAg==" saltValue="43WERZAPYjLhYYJQqddPPA==" spinCount="100000" sheet="1" objects="1" scenarios="1" selectLockedCells="1"/>
  <dataConsolidate/>
  <mergeCells count="369">
    <mergeCell ref="P9:U9"/>
    <mergeCell ref="V9:AQ9"/>
    <mergeCell ref="G8:O9"/>
    <mergeCell ref="B8:F9"/>
    <mergeCell ref="B100:U100"/>
    <mergeCell ref="V100:AO100"/>
    <mergeCell ref="AL61:AM61"/>
    <mergeCell ref="AP64:AQ64"/>
    <mergeCell ref="AP67:AQ67"/>
    <mergeCell ref="AP68:AQ68"/>
    <mergeCell ref="AP69:AQ69"/>
    <mergeCell ref="AN64:AO64"/>
    <mergeCell ref="AM56:AO56"/>
    <mergeCell ref="AM57:AO57"/>
    <mergeCell ref="AM58:AO58"/>
    <mergeCell ref="AB56:AL56"/>
    <mergeCell ref="AB57:AL57"/>
    <mergeCell ref="AB58:AL58"/>
    <mergeCell ref="AL63:AM63"/>
    <mergeCell ref="AB64:AK64"/>
    <mergeCell ref="AP79:AQ81"/>
    <mergeCell ref="AF72:AG72"/>
    <mergeCell ref="V73:AA73"/>
    <mergeCell ref="AP57:AQ57"/>
    <mergeCell ref="AP58:AQ58"/>
    <mergeCell ref="AB63:AK63"/>
    <mergeCell ref="AN63:AO63"/>
    <mergeCell ref="AP63:AQ63"/>
    <mergeCell ref="B101:Q101"/>
    <mergeCell ref="R101:U101"/>
    <mergeCell ref="V101:AK101"/>
    <mergeCell ref="AL101:AO101"/>
    <mergeCell ref="V74:AA74"/>
    <mergeCell ref="V76:AA76"/>
    <mergeCell ref="AL77:AO77"/>
    <mergeCell ref="AJ80:AK80"/>
    <mergeCell ref="AJ81:AK81"/>
    <mergeCell ref="AI91:AJ91"/>
    <mergeCell ref="AK91:AL91"/>
    <mergeCell ref="AI87:AJ87"/>
    <mergeCell ref="AK87:AL87"/>
    <mergeCell ref="AI88:AJ88"/>
    <mergeCell ref="AB82:AI82"/>
    <mergeCell ref="AB83:AI83"/>
    <mergeCell ref="AM89:AO89"/>
    <mergeCell ref="AL83:AM83"/>
    <mergeCell ref="AN82:AO82"/>
    <mergeCell ref="AN83:AO83"/>
    <mergeCell ref="AM87:AO87"/>
    <mergeCell ref="AN61:AO61"/>
    <mergeCell ref="AP61:AQ62"/>
    <mergeCell ref="AL62:AM62"/>
    <mergeCell ref="AN62:AO62"/>
    <mergeCell ref="AB61:AK62"/>
    <mergeCell ref="AN67:AO67"/>
    <mergeCell ref="AB67:AK67"/>
    <mergeCell ref="AL69:AM69"/>
    <mergeCell ref="AN69:AO69"/>
    <mergeCell ref="AN68:AO68"/>
    <mergeCell ref="AL68:AM68"/>
    <mergeCell ref="AL64:AM64"/>
    <mergeCell ref="AB68:AK68"/>
    <mergeCell ref="AL81:AM81"/>
    <mergeCell ref="AN80:AO80"/>
    <mergeCell ref="V77:AK77"/>
    <mergeCell ref="AJ76:AK76"/>
    <mergeCell ref="AJ73:AK73"/>
    <mergeCell ref="AB74:AE74"/>
    <mergeCell ref="AF74:AG74"/>
    <mergeCell ref="AH74:AI74"/>
    <mergeCell ref="AJ75:AK75"/>
    <mergeCell ref="AB76:AE76"/>
    <mergeCell ref="AF76:AG76"/>
    <mergeCell ref="AH76:AI76"/>
    <mergeCell ref="AB75:AE75"/>
    <mergeCell ref="AF75:AG75"/>
    <mergeCell ref="AP82:AQ82"/>
    <mergeCell ref="AP84:AQ84"/>
    <mergeCell ref="AN84:AO84"/>
    <mergeCell ref="AJ84:AK84"/>
    <mergeCell ref="AL84:AM84"/>
    <mergeCell ref="AP87:AQ87"/>
    <mergeCell ref="J12:N12"/>
    <mergeCell ref="Y44:Z44"/>
    <mergeCell ref="G44:X44"/>
    <mergeCell ref="R43:U43"/>
    <mergeCell ref="AP83:AQ83"/>
    <mergeCell ref="AP77:AQ77"/>
    <mergeCell ref="V72:AA72"/>
    <mergeCell ref="AL75:AM75"/>
    <mergeCell ref="AN75:AO75"/>
    <mergeCell ref="AL74:AM74"/>
    <mergeCell ref="AN74:AO74"/>
    <mergeCell ref="AB73:AE73"/>
    <mergeCell ref="AF73:AG73"/>
    <mergeCell ref="AH73:AI73"/>
    <mergeCell ref="AL72:AM72"/>
    <mergeCell ref="AN72:AO72"/>
    <mergeCell ref="AL67:AM67"/>
    <mergeCell ref="AH72:AI72"/>
    <mergeCell ref="AP72:AQ72"/>
    <mergeCell ref="AP76:AQ76"/>
    <mergeCell ref="AJ72:AK72"/>
    <mergeCell ref="AB72:AE72"/>
    <mergeCell ref="AP74:AQ74"/>
    <mergeCell ref="AL73:AM73"/>
    <mergeCell ref="AN73:AO73"/>
    <mergeCell ref="AP73:AQ73"/>
    <mergeCell ref="AP75:AQ75"/>
    <mergeCell ref="E12:F12"/>
    <mergeCell ref="G12:I12"/>
    <mergeCell ref="M18:R18"/>
    <mergeCell ref="H41:I41"/>
    <mergeCell ref="B56:I56"/>
    <mergeCell ref="J56:R56"/>
    <mergeCell ref="B39:F39"/>
    <mergeCell ref="B42:F42"/>
    <mergeCell ref="B34:F34"/>
    <mergeCell ref="M42:P42"/>
    <mergeCell ref="B12:D12"/>
    <mergeCell ref="P12:R12"/>
    <mergeCell ref="A46:AQ46"/>
    <mergeCell ref="B44:F44"/>
    <mergeCell ref="AA44:AQ44"/>
    <mergeCell ref="S26:T26"/>
    <mergeCell ref="G33:V33"/>
    <mergeCell ref="W33:Z33"/>
    <mergeCell ref="AE12:AQ12"/>
    <mergeCell ref="M15:R15"/>
    <mergeCell ref="AE15:AJ15"/>
    <mergeCell ref="AK15:AQ15"/>
    <mergeCell ref="K13:N13"/>
    <mergeCell ref="P13:S13"/>
    <mergeCell ref="S12:AA12"/>
    <mergeCell ref="AI19:AN19"/>
    <mergeCell ref="AO18:AQ18"/>
    <mergeCell ref="AO19:AQ19"/>
    <mergeCell ref="AA40:AQ40"/>
    <mergeCell ref="B18:L18"/>
    <mergeCell ref="M16:R16"/>
    <mergeCell ref="S16:X16"/>
    <mergeCell ref="B40:F40"/>
    <mergeCell ref="B19:L19"/>
    <mergeCell ref="S19:AH19"/>
    <mergeCell ref="B33:F33"/>
    <mergeCell ref="Y13:AA13"/>
    <mergeCell ref="AL17:AQ17"/>
    <mergeCell ref="AC26:AD26"/>
    <mergeCell ref="V26:AA26"/>
    <mergeCell ref="AF26:AL26"/>
    <mergeCell ref="AB12:AD12"/>
    <mergeCell ref="B13:I13"/>
    <mergeCell ref="W40:Z40"/>
    <mergeCell ref="W34:Z34"/>
    <mergeCell ref="AA34:AQ34"/>
    <mergeCell ref="G34:V34"/>
    <mergeCell ref="M41:O41"/>
    <mergeCell ref="M19:R19"/>
    <mergeCell ref="C28:T28"/>
    <mergeCell ref="G40:V40"/>
    <mergeCell ref="B41:F41"/>
    <mergeCell ref="S18:AH18"/>
    <mergeCell ref="Y16:AD16"/>
    <mergeCell ref="Y15:AD15"/>
    <mergeCell ref="U13:W13"/>
    <mergeCell ref="AA39:AQ39"/>
    <mergeCell ref="W41:X41"/>
    <mergeCell ref="Y41:AQ41"/>
    <mergeCell ref="AK16:AQ16"/>
    <mergeCell ref="AA33:AQ33"/>
    <mergeCell ref="AE16:AJ16"/>
    <mergeCell ref="K41:L41"/>
    <mergeCell ref="W17:AC17"/>
    <mergeCell ref="S15:X15"/>
    <mergeCell ref="R41:V41"/>
    <mergeCell ref="P41:Q41"/>
    <mergeCell ref="G39:V39"/>
    <mergeCell ref="W39:Z39"/>
    <mergeCell ref="A4:AQ4"/>
    <mergeCell ref="P8:U8"/>
    <mergeCell ref="V8:AQ8"/>
    <mergeCell ref="W10:X10"/>
    <mergeCell ref="Y10:AQ10"/>
    <mergeCell ref="AB11:AD11"/>
    <mergeCell ref="AE11:AQ11"/>
    <mergeCell ref="B10:F10"/>
    <mergeCell ref="H10:I10"/>
    <mergeCell ref="K10:L10"/>
    <mergeCell ref="M10:O10"/>
    <mergeCell ref="P10:Q10"/>
    <mergeCell ref="S11:U11"/>
    <mergeCell ref="R10:V10"/>
    <mergeCell ref="Y11:AA11"/>
    <mergeCell ref="V11:X11"/>
    <mergeCell ref="B11:F11"/>
    <mergeCell ref="G11:I11"/>
    <mergeCell ref="J11:L11"/>
    <mergeCell ref="M11:O11"/>
    <mergeCell ref="P11:R11"/>
    <mergeCell ref="V69:AA69"/>
    <mergeCell ref="B61:I62"/>
    <mergeCell ref="B63:I63"/>
    <mergeCell ref="J61:O61"/>
    <mergeCell ref="P67:Q67"/>
    <mergeCell ref="T67:U67"/>
    <mergeCell ref="V68:AA68"/>
    <mergeCell ref="P61:U61"/>
    <mergeCell ref="P63:U63"/>
    <mergeCell ref="V63:AA63"/>
    <mergeCell ref="J62:O62"/>
    <mergeCell ref="J63:O63"/>
    <mergeCell ref="B68:C68"/>
    <mergeCell ref="H67:O67"/>
    <mergeCell ref="P68:Q68"/>
    <mergeCell ref="R68:S68"/>
    <mergeCell ref="T68:U68"/>
    <mergeCell ref="D68:G68"/>
    <mergeCell ref="R69:S69"/>
    <mergeCell ref="T69:U69"/>
    <mergeCell ref="J58:R58"/>
    <mergeCell ref="V58:AA58"/>
    <mergeCell ref="S58:U58"/>
    <mergeCell ref="B58:I58"/>
    <mergeCell ref="V67:AA67"/>
    <mergeCell ref="B67:C67"/>
    <mergeCell ref="J64:O64"/>
    <mergeCell ref="B64:I64"/>
    <mergeCell ref="D67:G67"/>
    <mergeCell ref="R67:S67"/>
    <mergeCell ref="P64:U64"/>
    <mergeCell ref="P62:U62"/>
    <mergeCell ref="V64:AA64"/>
    <mergeCell ref="V61:AA62"/>
    <mergeCell ref="AL42:AO42"/>
    <mergeCell ref="W42:Z42"/>
    <mergeCell ref="H43:K43"/>
    <mergeCell ref="V56:AA56"/>
    <mergeCell ref="S56:U56"/>
    <mergeCell ref="V57:AA57"/>
    <mergeCell ref="B57:I57"/>
    <mergeCell ref="R42:U42"/>
    <mergeCell ref="AD52:AH52"/>
    <mergeCell ref="AI52:AJ52"/>
    <mergeCell ref="V50:AQ51"/>
    <mergeCell ref="AK52:AQ52"/>
    <mergeCell ref="B43:F43"/>
    <mergeCell ref="J57:R57"/>
    <mergeCell ref="S57:U57"/>
    <mergeCell ref="B50:U51"/>
    <mergeCell ref="AP54:AQ55"/>
    <mergeCell ref="M43:P43"/>
    <mergeCell ref="AP56:AQ56"/>
    <mergeCell ref="AB42:AE42"/>
    <mergeCell ref="V52:Y52"/>
    <mergeCell ref="H42:K42"/>
    <mergeCell ref="AG42:AJ42"/>
    <mergeCell ref="AP101:AQ101"/>
    <mergeCell ref="AP88:AQ88"/>
    <mergeCell ref="AP89:AQ89"/>
    <mergeCell ref="AK90:AL90"/>
    <mergeCell ref="AM90:AO90"/>
    <mergeCell ref="AP90:AQ90"/>
    <mergeCell ref="AP92:AQ92"/>
    <mergeCell ref="AP93:AQ93"/>
    <mergeCell ref="AK88:AL88"/>
    <mergeCell ref="AM88:AO88"/>
    <mergeCell ref="AB96:AO96"/>
    <mergeCell ref="AI92:AJ92"/>
    <mergeCell ref="AK92:AL92"/>
    <mergeCell ref="AM92:AO92"/>
    <mergeCell ref="V93:AL93"/>
    <mergeCell ref="AM93:AO93"/>
    <mergeCell ref="AB97:AO97"/>
    <mergeCell ref="V96:AA96"/>
    <mergeCell ref="V97:AA97"/>
    <mergeCell ref="AB90:AH90"/>
    <mergeCell ref="AP100:AQ100"/>
    <mergeCell ref="V92:AA92"/>
    <mergeCell ref="AB92:AH92"/>
    <mergeCell ref="AP91:AQ91"/>
    <mergeCell ref="B96:U96"/>
    <mergeCell ref="B88:U88"/>
    <mergeCell ref="R97:U97"/>
    <mergeCell ref="B97:Q97"/>
    <mergeCell ref="AP96:AQ96"/>
    <mergeCell ref="AP97:AQ97"/>
    <mergeCell ref="V91:AA91"/>
    <mergeCell ref="AB91:AH91"/>
    <mergeCell ref="V89:AA89"/>
    <mergeCell ref="AB89:AH89"/>
    <mergeCell ref="V90:AA90"/>
    <mergeCell ref="AM91:AO91"/>
    <mergeCell ref="AI89:AJ89"/>
    <mergeCell ref="AK89:AL89"/>
    <mergeCell ref="AI90:AJ90"/>
    <mergeCell ref="B87:U87"/>
    <mergeCell ref="J80:M80"/>
    <mergeCell ref="N82:Q82"/>
    <mergeCell ref="N83:Q83"/>
    <mergeCell ref="B84:I84"/>
    <mergeCell ref="J84:M84"/>
    <mergeCell ref="N84:Q84"/>
    <mergeCell ref="B82:I82"/>
    <mergeCell ref="B83:I83"/>
    <mergeCell ref="J82:M82"/>
    <mergeCell ref="J83:M83"/>
    <mergeCell ref="A1:AQ1"/>
    <mergeCell ref="V88:AA88"/>
    <mergeCell ref="AB88:AH88"/>
    <mergeCell ref="V87:AA87"/>
    <mergeCell ref="AB87:AH87"/>
    <mergeCell ref="R84:U84"/>
    <mergeCell ref="R82:U82"/>
    <mergeCell ref="R83:U83"/>
    <mergeCell ref="R80:U80"/>
    <mergeCell ref="AB69:AK69"/>
    <mergeCell ref="B75:I75"/>
    <mergeCell ref="AJ74:AK74"/>
    <mergeCell ref="AB84:AI84"/>
    <mergeCell ref="B79:I81"/>
    <mergeCell ref="V75:AA75"/>
    <mergeCell ref="V79:AA81"/>
    <mergeCell ref="B76:I76"/>
    <mergeCell ref="V82:AA82"/>
    <mergeCell ref="V83:AA83"/>
    <mergeCell ref="J73:M73"/>
    <mergeCell ref="N76:R76"/>
    <mergeCell ref="Z52:AC52"/>
    <mergeCell ref="AI18:AN18"/>
    <mergeCell ref="H68:O68"/>
    <mergeCell ref="S76:U76"/>
    <mergeCell ref="J76:M76"/>
    <mergeCell ref="J75:M75"/>
    <mergeCell ref="N75:R75"/>
    <mergeCell ref="S75:U75"/>
    <mergeCell ref="N80:Q80"/>
    <mergeCell ref="R81:U81"/>
    <mergeCell ref="AL76:AM76"/>
    <mergeCell ref="AN76:AO76"/>
    <mergeCell ref="AJ79:AO79"/>
    <mergeCell ref="AH75:AI75"/>
    <mergeCell ref="J79:U79"/>
    <mergeCell ref="J81:M81"/>
    <mergeCell ref="N81:Q81"/>
    <mergeCell ref="AB79:AI81"/>
    <mergeCell ref="V84:AA84"/>
    <mergeCell ref="AJ82:AK82"/>
    <mergeCell ref="AJ83:AK83"/>
    <mergeCell ref="AL82:AM82"/>
    <mergeCell ref="AN81:AO81"/>
    <mergeCell ref="AL80:AM80"/>
    <mergeCell ref="Y28:AL28"/>
    <mergeCell ref="B29:AQ29"/>
    <mergeCell ref="C30:AL30"/>
    <mergeCell ref="S73:U73"/>
    <mergeCell ref="N74:R74"/>
    <mergeCell ref="S74:U74"/>
    <mergeCell ref="N73:R73"/>
    <mergeCell ref="B74:I74"/>
    <mergeCell ref="J74:M74"/>
    <mergeCell ref="B73:I73"/>
    <mergeCell ref="B69:C69"/>
    <mergeCell ref="D69:G69"/>
    <mergeCell ref="J72:M72"/>
    <mergeCell ref="N72:R72"/>
    <mergeCell ref="S72:U72"/>
    <mergeCell ref="B72:I72"/>
    <mergeCell ref="H69:O69"/>
    <mergeCell ref="P69:Q69"/>
  </mergeCells>
  <phoneticPr fontId="1"/>
  <conditionalFormatting sqref="AE11:AQ11">
    <cfRule type="expression" dxfId="47" priority="122">
      <formula>AND($AE$11="Nearly ＺＥＨ",$M$11&lt;&gt;1,$M$11&lt;&gt;2,$S$11&lt;&gt;"A1",$S$11&lt;&gt;"A2",$Y$11="□")</formula>
    </cfRule>
  </conditionalFormatting>
  <conditionalFormatting sqref="J12:N12">
    <cfRule type="expression" dxfId="46" priority="357">
      <formula>$J$12&gt;=85</formula>
    </cfRule>
  </conditionalFormatting>
  <conditionalFormatting sqref="A4:AQ4">
    <cfRule type="expression" dxfId="45" priority="131">
      <formula>$AU$4=2</formula>
    </cfRule>
    <cfRule type="expression" dxfId="44" priority="132">
      <formula>$AU$4=1</formula>
    </cfRule>
  </conditionalFormatting>
  <conditionalFormatting sqref="H10:I10 K10:L10 R10:V10 Y10:AQ10 G11:I11 M10:O11 S11:U11 J12:N12 S12:AA12 AE11:AQ12 M18:R19 G33:V33 G34 W34:AQ34">
    <cfRule type="containsBlanks" dxfId="43" priority="348">
      <formula>LEN(TRIM(G10))=0</formula>
    </cfRule>
  </conditionalFormatting>
  <conditionalFormatting sqref="J13 O13 T13 X13">
    <cfRule type="expression" dxfId="42" priority="120">
      <formula>COUNTIF($J$13:$X$13,"■")&gt;1</formula>
    </cfRule>
    <cfRule type="expression" dxfId="41" priority="121">
      <formula>COUNTIF($J$13:$X$13,"■")=0</formula>
    </cfRule>
  </conditionalFormatting>
  <conditionalFormatting sqref="J12:AQ12">
    <cfRule type="expression" dxfId="40" priority="119">
      <formula>$E$12&lt;&gt;"■"</formula>
    </cfRule>
  </conditionalFormatting>
  <conditionalFormatting sqref="V50">
    <cfRule type="expression" dxfId="39" priority="118">
      <formula>$AU$4=1</formula>
    </cfRule>
  </conditionalFormatting>
  <conditionalFormatting sqref="J63:U64 J73:U76 D68:U69 J57:U58">
    <cfRule type="expression" dxfId="38" priority="115">
      <formula>AND($B57&lt;&gt;"",D57="")</formula>
    </cfRule>
  </conditionalFormatting>
  <conditionalFormatting sqref="H68:O69 R68:U69">
    <cfRule type="expression" dxfId="37" priority="28">
      <formula>$P68="兼用"</formula>
    </cfRule>
  </conditionalFormatting>
  <conditionalFormatting sqref="T68:U69">
    <cfRule type="expression" dxfId="36" priority="113">
      <formula>AND($H68&lt;&gt;"潜熱回収型ガス熱源機",$H68&lt;&gt;"潜熱回収型石油熱源機")</formula>
    </cfRule>
  </conditionalFormatting>
  <conditionalFormatting sqref="B50:U51">
    <cfRule type="expression" dxfId="35" priority="110">
      <formula>$AU$4=2</formula>
    </cfRule>
  </conditionalFormatting>
  <conditionalFormatting sqref="J63:O64">
    <cfRule type="expression" dxfId="34" priority="102">
      <formula>OR(AND(OR($M$11=1,$M$11=2,$M$11=3),J63="―"),AND($M$11=4,OR(J63="―",J63="3.0以上")),AND(OR($M$11=5,$M$11=6,$M$11=7),OR(J63="―",J63="3.0以上",J63="3.3以上")))</formula>
    </cfRule>
  </conditionalFormatting>
  <conditionalFormatting sqref="P63:U64">
    <cfRule type="expression" dxfId="33" priority="100">
      <formula>AND(OR($M$11=4,$M$11=5,$M$11=6,$M$11=7,$M$11=8),P63="―")</formula>
    </cfRule>
  </conditionalFormatting>
  <conditionalFormatting sqref="M18:R18">
    <cfRule type="expression" dxfId="32" priority="99">
      <formula>OR(AND(OR($M$11=1,$M$11=2),$M$18&gt;0.4),AND($M$11=3,$M$18&gt;0.5),AND(OR($M$11=4,$M$11=5,$M$11=6,$M$11=7),$M$18&gt;0.6))</formula>
    </cfRule>
  </conditionalFormatting>
  <conditionalFormatting sqref="M19:R19">
    <cfRule type="expression" dxfId="31" priority="98">
      <formula>OR(AND($M$11=5,$M$19&gt;3),AND($M$11=6,$M$19&gt;2.8),AND($M$11=7,$M$19&gt;2.7),AND($M$11=8,$M$19&gt;3.2))</formula>
    </cfRule>
  </conditionalFormatting>
  <conditionalFormatting sqref="R97:U97">
    <cfRule type="expression" dxfId="30" priority="93">
      <formula>$R$97="□"</formula>
    </cfRule>
  </conditionalFormatting>
  <conditionalFormatting sqref="G39:V39 AA40:AQ40 H41:I41 K41:O41 R41:V41 Y41:AQ41">
    <cfRule type="expression" dxfId="29" priority="90">
      <formula>AND(G39="",$G$39&amp;$AA$39&amp;$G$40&amp;$AA$40&amp;$H$41&amp;$K$41&amp;$M$41&amp;$R$41&amp;$Y$41&lt;&gt;"")</formula>
    </cfRule>
  </conditionalFormatting>
  <conditionalFormatting sqref="P41:Q41 W41:X41">
    <cfRule type="expression" dxfId="28" priority="89">
      <formula>AND(LEN(P41)&lt;&gt;1,$G$39&amp;$AA$39&amp;$G$40&amp;$AA$40&amp;$H$41&amp;$K$41&amp;$M$41&amp;$R$41&amp;$Y$41&lt;&gt;"")</formula>
    </cfRule>
  </conditionalFormatting>
  <conditionalFormatting sqref="P10:Q10 W10:X10">
    <cfRule type="expression" dxfId="27" priority="88">
      <formula>LEN(P10)&lt;&gt;1</formula>
    </cfRule>
  </conditionalFormatting>
  <conditionalFormatting sqref="J82:M84">
    <cfRule type="expression" dxfId="26" priority="87">
      <formula>OR(AND($B82="電気ヒートポンプ給湯機（一缶）",OR(J82="　",J82="3.0以上")),AND($B82="電気ヒートポンプ給湯機（多缶）",J82="　"))</formula>
    </cfRule>
  </conditionalFormatting>
  <conditionalFormatting sqref="N82:Q84">
    <cfRule type="expression" dxfId="25" priority="86">
      <formula>AND(OR($B82="潜熱回収型ガス給湯機",$B82="潜熱回収型石油給湯機"),N82="　")</formula>
    </cfRule>
  </conditionalFormatting>
  <conditionalFormatting sqref="R82:U84">
    <cfRule type="expression" dxfId="24" priority="82">
      <formula>AND($B82="ハイブリッド給湯機",R82="　")</formula>
    </cfRule>
  </conditionalFormatting>
  <conditionalFormatting sqref="AI18:AN19">
    <cfRule type="containsBlanks" dxfId="23" priority="80">
      <formula>LEN(TRIM(AI18))=0</formula>
    </cfRule>
  </conditionalFormatting>
  <conditionalFormatting sqref="AI18:AN18">
    <cfRule type="expression" dxfId="22" priority="79">
      <formula>AND($AI$18&lt;20,$AI$18&lt;&gt;"")</formula>
    </cfRule>
  </conditionalFormatting>
  <conditionalFormatting sqref="AI19:AN19">
    <cfRule type="expression" dxfId="21" priority="69">
      <formula>AND($AI$19&lt;&gt;"",OR(AND($AE$11="ＺＥＨ",$AI$19&lt;100),AND($AE$11="Nearly ＺＥＨ",OR($AI$19&lt;75,$AI$19&gt;=100)),AND($AE$11="ＺＥＨ Oriented",$AI$19&lt;20)))</formula>
    </cfRule>
  </conditionalFormatting>
  <conditionalFormatting sqref="R26">
    <cfRule type="expression" dxfId="20" priority="68">
      <formula>AND($B$26="■",COUNTIF($P$26:$AB$26,"■")=0)</formula>
    </cfRule>
  </conditionalFormatting>
  <conditionalFormatting sqref="U26">
    <cfRule type="expression" dxfId="19" priority="61">
      <formula>AND($B$26="■",COUNTIF($P$26:$AB$26,"■")=0)</formula>
    </cfRule>
  </conditionalFormatting>
  <conditionalFormatting sqref="AB26">
    <cfRule type="expression" dxfId="18" priority="58">
      <formula>AND($B$26="■",COUNTIF($P$26:$AB$26,"■")=0)</formula>
    </cfRule>
  </conditionalFormatting>
  <conditionalFormatting sqref="AE26">
    <cfRule type="expression" dxfId="17" priority="43">
      <formula>AND($B$26="■",COUNTIF($P$26:$AB$26,"■")=0)</formula>
    </cfRule>
  </conditionalFormatting>
  <conditionalFormatting sqref="A1:AQ7 A31:AQ101 A28:A30 A10:AQ27 A8:A9">
    <cfRule type="expression" priority="19">
      <formula>CELL("protect",A1)=0</formula>
    </cfRule>
  </conditionalFormatting>
  <conditionalFormatting sqref="AA34:AQ34">
    <cfRule type="expression" dxfId="16" priority="32">
      <formula>$G$8&lt;&gt;"新規取り組みZEHビルダー/プランナー"</formula>
    </cfRule>
  </conditionalFormatting>
  <conditionalFormatting sqref="J82:M84">
    <cfRule type="expression" dxfId="15" priority="40">
      <formula>AND(OR($B82="電気ヒートポンプ給湯機（一缶）",$B82="電気ヒートポンプ給湯機（多缶）"),J82="")</formula>
    </cfRule>
  </conditionalFormatting>
  <conditionalFormatting sqref="N82:Q84">
    <cfRule type="expression" dxfId="14" priority="39">
      <formula>AND(OR($B82="潜熱回収型ガス給湯機",$B82="潜熱回収型石油給湯機",$B82="ガスエンジン給湯機"),N82="")</formula>
    </cfRule>
  </conditionalFormatting>
  <conditionalFormatting sqref="R82:U84">
    <cfRule type="expression" dxfId="13" priority="38">
      <formula>AND($B82="ハイブリッド給湯機",R82="")</formula>
    </cfRule>
  </conditionalFormatting>
  <conditionalFormatting sqref="A23:ZZ25">
    <cfRule type="expression" priority="23">
      <formula>CELL("protect",A23)=0</formula>
    </cfRule>
  </conditionalFormatting>
  <conditionalFormatting sqref="AD52 AK52 V57:AQ58 V63:AQ64 V68:AQ69 V73:AQ76 AL77:AQ77 V82:AQ84 V88:AQ92 AM93:AQ93 V97:AQ97 V101:AQ101">
    <cfRule type="expression" dxfId="12" priority="22">
      <formula>$AU$4=1</formula>
    </cfRule>
  </conditionalFormatting>
  <conditionalFormatting sqref="AK52:AQ52">
    <cfRule type="expression" dxfId="11" priority="21">
      <formula>$AU$4=1</formula>
    </cfRule>
  </conditionalFormatting>
  <conditionalFormatting sqref="J82:U84">
    <cfRule type="expression" dxfId="10" priority="20">
      <formula>$B82="燃料電池"</formula>
    </cfRule>
  </conditionalFormatting>
  <conditionalFormatting sqref="R68:S69">
    <cfRule type="expression" dxfId="9" priority="112">
      <formula>OR($H68="潜熱回収型ガス熱源機",$H68="潜熱回収型石油熱源機")</formula>
    </cfRule>
  </conditionalFormatting>
  <conditionalFormatting sqref="R68:U68">
    <cfRule type="expression" dxfId="8" priority="18">
      <formula>$H$68="燃料電池"</formula>
    </cfRule>
  </conditionalFormatting>
  <conditionalFormatting sqref="R69:U69">
    <cfRule type="expression" dxfId="7" priority="17">
      <formula>$H$69="燃料電池"</formula>
    </cfRule>
  </conditionalFormatting>
  <conditionalFormatting sqref="H43:K43 M43:P43 R43:U43 G44:X44 AA44:AQ44">
    <cfRule type="containsBlanks" dxfId="6" priority="16">
      <formula>LEN(TRIM(G43))=0</formula>
    </cfRule>
  </conditionalFormatting>
  <conditionalFormatting sqref="H42:K42 M42:P42 R42:U42">
    <cfRule type="containsBlanks" dxfId="5" priority="15">
      <formula>LEN(TRIM(H42))=0</formula>
    </cfRule>
  </conditionalFormatting>
  <conditionalFormatting sqref="B28:AQ28">
    <cfRule type="expression" priority="14">
      <formula>CELL("protect",B28)=0</formula>
    </cfRule>
  </conditionalFormatting>
  <conditionalFormatting sqref="Y28:AL28">
    <cfRule type="expression" dxfId="4" priority="13">
      <formula>AND($U$28="■",$Y$28="")</formula>
    </cfRule>
  </conditionalFormatting>
  <conditionalFormatting sqref="B29">
    <cfRule type="expression" priority="12">
      <formula>CELL("protect",B29)=0</formula>
    </cfRule>
  </conditionalFormatting>
  <conditionalFormatting sqref="B30">
    <cfRule type="expression" priority="11">
      <formula>CELL("protect",B30)=0</formula>
    </cfRule>
  </conditionalFormatting>
  <conditionalFormatting sqref="AM30">
    <cfRule type="expression" priority="10">
      <formula>CELL("protect",AM30)=0</formula>
    </cfRule>
  </conditionalFormatting>
  <conditionalFormatting sqref="C30:AL30">
    <cfRule type="expression" dxfId="3" priority="8">
      <formula>AND($G$11="既存戸建の改修",$C$30="")</formula>
    </cfRule>
  </conditionalFormatting>
  <conditionalFormatting sqref="G8">
    <cfRule type="containsBlanks" dxfId="2" priority="7">
      <formula>LEN(TRIM(G8))=0</formula>
    </cfRule>
  </conditionalFormatting>
  <conditionalFormatting sqref="V8:AQ8">
    <cfRule type="containsBlanks" dxfId="1" priority="6">
      <formula>LEN(TRIM(V8))=0</formula>
    </cfRule>
  </conditionalFormatting>
  <conditionalFormatting sqref="B8 P8:AQ8 G8">
    <cfRule type="expression" priority="5">
      <formula>CELL("protect",B8)=0</formula>
    </cfRule>
  </conditionalFormatting>
  <conditionalFormatting sqref="V9:AQ9">
    <cfRule type="containsBlanks" dxfId="0" priority="2">
      <formula>LEN(TRIM(V9))=0</formula>
    </cfRule>
  </conditionalFormatting>
  <conditionalFormatting sqref="P9:AQ9">
    <cfRule type="expression" priority="1">
      <formula>CELL("protect",P9)=0</formula>
    </cfRule>
  </conditionalFormatting>
  <dataValidations count="48">
    <dataValidation type="list" allowBlank="1" showInputMessage="1" showErrorMessage="1" sqref="P68:P69">
      <formula1>"専用,兼用"</formula1>
    </dataValidation>
    <dataValidation type="custom" imeMode="disabled" allowBlank="1" showInputMessage="1" showErrorMessage="1" error="小数点第二位まで、三位以下切捨てで入力して下さい。" sqref="J12:N12">
      <formula1>J12-ROUNDDOWN(J12,2)=0</formula1>
    </dataValidation>
    <dataValidation type="textLength" imeMode="disabled" operator="lessThanOrEqual" allowBlank="1" showInputMessage="1" showErrorMessage="1" sqref="K41:L41">
      <formula1>4</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type="list" showInputMessage="1" showErrorMessage="1" sqref="Y11:AA11 B23:B28 U28">
      <formula1>"□,■"</formula1>
    </dataValidation>
    <dataValidation type="list" allowBlank="1" showInputMessage="1" showErrorMessage="1" sqref="B63:B64">
      <formula1>"主たる　居室,全ての　居室"</formula1>
    </dataValidation>
    <dataValidation type="list" allowBlank="1" showInputMessage="1" showErrorMessage="1" sqref="B74:B75 B73:I73">
      <formula1>"ダクト式第一種換気,ダクト式第二種換気,ダクト式第三種換気,壁付け式第一種換気,壁付け式第二種換気,壁付け式第三種換気"</formula1>
    </dataValidation>
    <dataValidation type="textLength" imeMode="disabled" operator="lessThanOrEqual" allowBlank="1" showInputMessage="1" showErrorMessage="1" sqref="H41:I41">
      <formula1>3</formula1>
    </dataValidation>
    <dataValidation type="list" allowBlank="1" showInputMessage="1" showErrorMessage="1" sqref="S11">
      <formula1>"A1,A2,A3,A4,A5"</formula1>
    </dataValidation>
    <dataValidation type="list" allowBlank="1" showInputMessage="1" showErrorMessage="1" sqref="M11">
      <formula1>"1,2,3,4,5,6,7,8"</formula1>
    </dataValidation>
    <dataValidation type="list" allowBlank="1" showInputMessage="1" showErrorMessage="1" sqref="G8">
      <formula1>"一次公募,二次公募,三次公募,四次公募,五次公募,新規取り組みZEHビルダー/プランナー"</formula1>
    </dataValidation>
    <dataValidation type="list" allowBlank="1" showInputMessage="1" showErrorMessage="1" sqref="G11:I11">
      <formula1>"新築,建売,既存戸建の改修"</formula1>
    </dataValidation>
    <dataValidation type="list" allowBlank="1" showInputMessage="1" showErrorMessage="1" sqref="AE11:AQ11">
      <formula1>"ＺＥＨ,Nearly ＺＥＨ,ＺＥＨ Oriented"</formula1>
    </dataValidation>
    <dataValidation type="list" allowBlank="1" showInputMessage="1" showErrorMessage="1" sqref="S12:AA12">
      <formula1>"第一種低層住居専用地域,第二種低層住居専用地域,第一種中高層住居専用地域,第二種中高層住居専用地域"</formula1>
    </dataValidation>
    <dataValidation imeMode="disabled" allowBlank="1" showInputMessage="1" showErrorMessage="1" sqref="AA33:AQ34 G33:V33 AL77:AO77 S72 R42:U43 H42:K43 M42:P43 AB42:AE42 AG42:AJ42 AL42:AO42 G44:X44 AA44:AQ44 AJ82:AO84 AF73:AM76 AM93:AO93 AL63:AO64 AL68:AO69"/>
    <dataValidation imeMode="hiragana" allowBlank="1" showInputMessage="1" showErrorMessage="1" sqref="R10:V10 AA39:AQ40 Y41:AQ41 G39:V40 M41:O41 AE12:AQ12 Y10:AQ10 M10:O10 R41:V41 G34 V57:AA58 V63:AA64 V68:AA69 V73:AA76 V82:AA84 V88:AA92 V97:AA97 Y28:AL28 C30:AL30 V8:AQ9"/>
    <dataValidation type="list" allowBlank="1" showInputMessage="1" showErrorMessage="1" sqref="E12 J13 O13 T13 X13 R97:U97 R101:U101 AL101:AO101">
      <formula1>"□,■"</formula1>
    </dataValidation>
    <dataValidation type="custom" imeMode="disabled" allowBlank="1" showInputMessage="1" showErrorMessage="1" error="小数点第二位まで、三位以下四捨五入し、正の数で入力して下さい。" sqref="S16:AJ16">
      <formula1>AND(S16-ROUNDDOWN(S16,2)=0,S16&gt;0)</formula1>
    </dataValidation>
    <dataValidation type="list" imeMode="disabled" allowBlank="1" showInputMessage="1" showErrorMessage="1" sqref="J63:O64">
      <formula1>"―,3.0以上,3.3以上,3.7以上"</formula1>
    </dataValidation>
    <dataValidation type="list" imeMode="disabled" allowBlank="1" showInputMessage="1" showErrorMessage="1" sqref="P63:U64">
      <formula1>"―,3.3以上"</formula1>
    </dataValidation>
    <dataValidation type="list" imeMode="disabled" allowBlank="1" showInputMessage="1" showErrorMessage="1" sqref="J73:M75">
      <formula1>"　,65%以上"</formula1>
    </dataValidation>
    <dataValidation type="list" imeMode="disabled" allowBlank="1" showInputMessage="1" showErrorMessage="1" sqref="N73:R75">
      <formula1>"　,0.2以下,0.4以下"</formula1>
    </dataValidation>
    <dataValidation type="list" allowBlank="1" showInputMessage="1" showErrorMessage="1" sqref="B82:I83">
      <formula1>"電気ヒートポンプ給湯機（一缶）,電気ヒートポンプ給湯機（多缶）,潜熱回収型ガス給湯機,潜熱回収型石油給湯機,ガスエンジン給湯機,ハイブリッド給湯機,燃料電池"</formula1>
    </dataValidation>
    <dataValidation type="list" imeMode="disabled" allowBlank="1" showInputMessage="1" showErrorMessage="1" sqref="J82:M83">
      <formula1>"　,3.0以上,3.3以上,寒冷地2.7以上"</formula1>
    </dataValidation>
    <dataValidation type="list" allowBlank="1" showInputMessage="1" showErrorMessage="1" sqref="N82:Q83">
      <formula1>"　,93%以上,94%以上"</formula1>
    </dataValidation>
    <dataValidation type="list" allowBlank="1" showInputMessage="1" showErrorMessage="1" sqref="R82:U83">
      <formula1>"　,102%以上"</formula1>
    </dataValidation>
    <dataValidation type="list" allowBlank="1" showInputMessage="1" showErrorMessage="1" sqref="A4:AQ4">
      <formula1>"ＺＥＨ支援事業　実施計画書,ＺＥＨ支援事業　設置報告書"</formula1>
    </dataValidation>
    <dataValidation type="list" imeMode="disabled" allowBlank="1" showInputMessage="1" showErrorMessage="1" sqref="T68:U69">
      <formula1>"　,87%以上"</formula1>
    </dataValidation>
    <dataValidation type="list" allowBlank="1" showInputMessage="1" showErrorMessage="1" sqref="B68:C69">
      <formula1>"主たる居室,その他居室,全ての居室"</formula1>
    </dataValidation>
    <dataValidation type="list" allowBlank="1" showInputMessage="1" showErrorMessage="1" sqref="D68:G69">
      <formula1>"温水式床暖房,パネルラジエーター,ファンコンベクター,ルームエアコンディショナー付温水床暖房機,その他"</formula1>
    </dataValidation>
    <dataValidation type="list" imeMode="halfAlpha" allowBlank="1" showInputMessage="1" showErrorMessage="1" sqref="J57:R58">
      <formula1>"　 ,い"</formula1>
    </dataValidation>
    <dataValidation type="list" allowBlank="1" showInputMessage="1" showErrorMessage="1" sqref="P10:Q10 P41:Q41">
      <formula1>"都,道,府,県"</formula1>
    </dataValidation>
    <dataValidation type="list" allowBlank="1" showInputMessage="1" showErrorMessage="1" sqref="W10:X10 W41:X41">
      <formula1>"市,区,町,村"</formula1>
    </dataValidation>
    <dataValidation type="list" imeMode="disabled" allowBlank="1" showInputMessage="1" showErrorMessage="1" sqref="AE26 AB26 U26 R26">
      <formula1>"□,■"</formula1>
    </dataValidation>
    <dataValidation type="list" allowBlank="1" showInputMessage="1" showErrorMessage="1" sqref="H68:O69">
      <formula1>"電気ヒートポンプ熱源機,潜熱回収型ガス熱源機,潜熱回収型石油熱源機,ガスエンジン熱源機,燃料電池"</formula1>
    </dataValidation>
    <dataValidation imeMode="halfAlpha" allowBlank="1" showInputMessage="1" showErrorMessage="1" sqref="AB57:AL58 AB63:AK64 AB73:AE76 AB82:AI84 AB88:AH92 AB97:AO97 AB68:AK69"/>
    <dataValidation type="custom" imeMode="disabled" allowBlank="1" showInputMessage="1" showErrorMessage="1" error="整数で入力して下さい。" sqref="AI88:AL92 AI18:AN19">
      <formula1>AI18-ROUNDDOWN(AI18,0)=0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で入力して下さい。" sqref="B88:U88">
      <formula1>B88-ROUNDDOWN(B88,2)=0</formula1>
    </dataValidation>
    <dataValidation type="list" allowBlank="1" showInputMessage="1" showErrorMessage="1" sqref="B57:I58">
      <formula1>"　,主たる　居室"</formula1>
    </dataValidation>
    <dataValidation type="textLength" imeMode="disabled" operator="lessThanOrEqual" allowBlank="1" showInputMessage="1" sqref="H10:I10">
      <formula1>3</formula1>
    </dataValidation>
    <dataValidation type="textLength" imeMode="disabled" operator="lessThanOrEqual" allowBlank="1" showInputMessage="1" sqref="K10:L10">
      <formula1>4</formula1>
    </dataValidation>
    <dataValidation type="textLength" operator="equal" allowBlank="1" showInputMessage="1" showErrorMessage="1" error="8桁の数字で入力してください" sqref="AD52:AH52">
      <formula1>8</formula1>
    </dataValidation>
    <dataValidation type="textLength" operator="equal" allowBlank="1" showInputMessage="1" showErrorMessage="1" error="5桁の数字で入力してください" sqref="AK52:AQ52">
      <formula1>5</formula1>
    </dataValidation>
    <dataValidation type="list" imeMode="disabled" allowBlank="1" showInputMessage="1" showErrorMessage="1" sqref="R68:S69">
      <formula1>"　,3.3以上"</formula1>
    </dataValidation>
    <dataValidation type="whole" imeMode="disabled" operator="greaterThanOrEqual" allowBlank="1" showInputMessage="1" showErrorMessage="1" error="整数で入力して下さい。" sqref="S57:U58 AM57:AO58 AN73:AO76">
      <formula1>1</formula1>
    </dataValidation>
    <dataValidation type="whole" operator="greaterThanOrEqual" allowBlank="1" showInputMessage="1" showErrorMessage="1" error="整数で入力して下さい。_x000a_" sqref="S73:U76">
      <formula1>1</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portrait" cellComments="asDisplayed" r:id="rId1"/>
  <headerFooter alignWithMargins="0">
    <oddFooter>&amp;L&amp;14VERSION 1.5</oddFooter>
  </headerFooter>
  <rowBreaks count="1" manualBreakCount="1">
    <brk id="45"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2019-12-16T03:28:57Z</cp:lastPrinted>
  <dcterms:created xsi:type="dcterms:W3CDTF">2017-10-24T04:40:16Z</dcterms:created>
  <dcterms:modified xsi:type="dcterms:W3CDTF">2019-12-17T07:39:01Z</dcterms:modified>
</cp:coreProperties>
</file>