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3部_次世代DER\R5年度次世代DER事業\R5年度再エネアグリ事業\200_情報発信・外部公開\1_HP\4月21日アップ資料\"/>
    </mc:Choice>
  </mc:AlternateContent>
  <xr:revisionPtr revIDLastSave="0" documentId="13_ncr:1_{9AE49B4B-84B8-4D7E-9572-3355F5C90BC6}" xr6:coauthVersionLast="47" xr6:coauthVersionMax="47" xr10:uidLastSave="{00000000-0000-0000-0000-000000000000}"/>
  <bookViews>
    <workbookView xWindow="28680" yWindow="-120" windowWidth="29040" windowHeight="15840" xr2:uid="{7ABFFDAC-C399-4CED-BDD0-6D595CABDBD9}"/>
  </bookViews>
  <sheets>
    <sheet name="電源ｸﾞﾙｰﾌﾟ整理表" sheetId="7" r:id="rId1"/>
    <sheet name="（記入例）電源ｸﾞﾙｰﾌﾟ整理表 " sheetId="10" r:id="rId2"/>
    <sheet name="共通実証の実証方法 " sheetId="9" r:id="rId3"/>
    <sheet name="（記入例）共通実証の実証方法" sheetId="8" r:id="rId4"/>
  </sheets>
  <externalReferences>
    <externalReference r:id="rId5"/>
    <externalReference r:id="rId6"/>
  </externalReferences>
  <definedNames>
    <definedName name="_xlnm._FilterDatabase" localSheetId="1" hidden="1">'（記入例）電源ｸﾞﾙｰﾌﾟ整理表 '!$V$12:$V$45</definedName>
    <definedName name="_xlnm._FilterDatabase" localSheetId="0" hidden="1">電源ｸﾞﾙｰﾌﾟ整理表!$V$12:$V$45</definedName>
    <definedName name="_xlnm.Print_Area" localSheetId="3">'（記入例）共通実証の実証方法'!$A$1:$Q$94</definedName>
    <definedName name="_xlnm.Print_Area" localSheetId="1">'（記入例）電源ｸﾞﾙｰﾌﾟ整理表 '!$A$1:$AV$58</definedName>
    <definedName name="_xlnm.Print_Area" localSheetId="2">'共通実証の実証方法 '!$A$1:$Q$93</definedName>
    <definedName name="_xlnm.Print_Area" localSheetId="0">電源ｸﾞﾙｰﾌﾟ整理表!$A$1:$AV$58</definedName>
    <definedName name="一般送配電事業者">[1]汎用入力規則リスト!$B$22:$K$22</definedName>
    <definedName name="口座種別">[1]汎用入力規則リスト!$B$30:$E$30</definedName>
    <definedName name="再生可能エネルギー発電設備の種別">[1]汎用入力規則リスト!$B$20:$F$20</definedName>
    <definedName name="財産名の区分">'[1]3　取得財産等明細表'!$O$9:$O$15</definedName>
    <definedName name="設備費の経費区分">[1]汎用入力規則リスト!$B$3:$B$8</definedName>
    <definedName name="蓄電システムの種別">[1]汎用入力規則リスト!$B$21:$G$21</definedName>
    <definedName name="添付チェック">[1]汎用入力規則リスト!$B$29:$C$29</definedName>
    <definedName name="都道府県コード">[1]【参考】日本標準産業中分類!$D$2:$D$48</definedName>
    <definedName name="分類">[2]masta!$B$2:'[2]masta'!$B$5</definedName>
    <definedName name="補助率">[1]汎用入力規則リスト!$B$18:$C$18</definedName>
    <definedName name="補助率の分母">[1]汎用入力規則リスト!$B$19</definedName>
    <definedName name="有無チェック">[1]汎用入力規則リスト!$B$1:$C$1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9" l="1"/>
  <c r="H47" i="9"/>
  <c r="Y52" i="10"/>
  <c r="Y52" i="7"/>
  <c r="H27" i="9"/>
  <c r="H26" i="9"/>
  <c r="H92" i="9"/>
  <c r="H91" i="9"/>
  <c r="AC12" i="7"/>
  <c r="AC13" i="7"/>
  <c r="AC14" i="7"/>
  <c r="AC15" i="7"/>
  <c r="AC16" i="7"/>
  <c r="AC17" i="7"/>
  <c r="AC18" i="7"/>
  <c r="AC19" i="7"/>
  <c r="AC20" i="7"/>
  <c r="AC21" i="7"/>
  <c r="D11" i="9"/>
  <c r="AI53" i="7"/>
  <c r="AE53" i="7"/>
  <c r="Y53" i="7"/>
  <c r="AI52" i="7"/>
  <c r="AE52" i="7"/>
  <c r="AC52" i="7"/>
  <c r="H49" i="8"/>
  <c r="H48" i="8"/>
  <c r="H27" i="8"/>
  <c r="H26" i="8"/>
  <c r="AC53" i="7" l="1"/>
  <c r="AE52" i="10"/>
  <c r="D78" i="8"/>
  <c r="E78" i="8"/>
  <c r="F78" i="8"/>
  <c r="G78" i="8" l="1"/>
  <c r="H78" i="8"/>
  <c r="I78" i="8"/>
  <c r="I77" i="8"/>
  <c r="H77" i="8"/>
  <c r="G77" i="8"/>
  <c r="F77" i="8"/>
  <c r="E77" i="8"/>
  <c r="D77" i="8"/>
  <c r="I55" i="8"/>
  <c r="H55" i="8"/>
  <c r="G55" i="8"/>
  <c r="F55" i="8"/>
  <c r="E55" i="8"/>
  <c r="D55" i="8"/>
  <c r="D34" i="8"/>
  <c r="E34" i="8"/>
  <c r="F34" i="8"/>
  <c r="G34" i="8"/>
  <c r="H34" i="8"/>
  <c r="I34" i="8"/>
  <c r="D35" i="8"/>
  <c r="E35" i="8"/>
  <c r="F35" i="8"/>
  <c r="G35" i="8"/>
  <c r="H35" i="8"/>
  <c r="I35" i="8"/>
  <c r="D36" i="8"/>
  <c r="E36" i="8"/>
  <c r="F36" i="8"/>
  <c r="G36" i="8"/>
  <c r="H36" i="8"/>
  <c r="I36" i="8"/>
  <c r="D37" i="8"/>
  <c r="E37" i="8"/>
  <c r="F37" i="8"/>
  <c r="G37" i="8"/>
  <c r="H37" i="8"/>
  <c r="I37" i="8"/>
  <c r="D38" i="8"/>
  <c r="E38" i="8"/>
  <c r="F38" i="8"/>
  <c r="G38" i="8"/>
  <c r="H38" i="8"/>
  <c r="I38" i="8"/>
  <c r="D39" i="8"/>
  <c r="E39" i="8"/>
  <c r="F39" i="8"/>
  <c r="G39" i="8"/>
  <c r="H39" i="8"/>
  <c r="I39" i="8"/>
  <c r="D40" i="8"/>
  <c r="E40" i="8"/>
  <c r="F40" i="8"/>
  <c r="G40" i="8"/>
  <c r="H40" i="8"/>
  <c r="I40" i="8"/>
  <c r="D41" i="8"/>
  <c r="E41" i="8"/>
  <c r="F41" i="8"/>
  <c r="G41" i="8"/>
  <c r="H41" i="8"/>
  <c r="I41" i="8"/>
  <c r="D42" i="8"/>
  <c r="E42" i="8"/>
  <c r="F42" i="8"/>
  <c r="G42" i="8"/>
  <c r="H42" i="8"/>
  <c r="I42" i="8"/>
  <c r="D43" i="8"/>
  <c r="E43" i="8"/>
  <c r="F43" i="8"/>
  <c r="G43" i="8"/>
  <c r="H43" i="8"/>
  <c r="I43" i="8"/>
  <c r="D44" i="8"/>
  <c r="E44" i="8"/>
  <c r="F44" i="8"/>
  <c r="G44" i="8"/>
  <c r="H44" i="8"/>
  <c r="I44" i="8"/>
  <c r="D45" i="8"/>
  <c r="E45" i="8"/>
  <c r="F45" i="8"/>
  <c r="G45" i="8"/>
  <c r="H45" i="8"/>
  <c r="I45" i="8"/>
  <c r="D46" i="8"/>
  <c r="E46" i="8"/>
  <c r="F46" i="8"/>
  <c r="G46" i="8"/>
  <c r="H46" i="8"/>
  <c r="I46" i="8"/>
  <c r="D47" i="8"/>
  <c r="E47" i="8"/>
  <c r="F47" i="8"/>
  <c r="G47" i="8"/>
  <c r="H47" i="8"/>
  <c r="I47" i="8"/>
  <c r="I33" i="8"/>
  <c r="H33" i="8"/>
  <c r="G33" i="8"/>
  <c r="F33" i="8"/>
  <c r="E33" i="8"/>
  <c r="D33" i="8"/>
  <c r="G12" i="8"/>
  <c r="H12" i="8"/>
  <c r="I12" i="8"/>
  <c r="G13" i="8"/>
  <c r="H13" i="8"/>
  <c r="I13" i="8"/>
  <c r="G14" i="8"/>
  <c r="H14" i="8"/>
  <c r="I14" i="8"/>
  <c r="G15" i="8"/>
  <c r="H15" i="8"/>
  <c r="I15" i="8"/>
  <c r="G16" i="8"/>
  <c r="H16" i="8"/>
  <c r="I16" i="8"/>
  <c r="G17" i="8"/>
  <c r="H17" i="8"/>
  <c r="I17" i="8"/>
  <c r="G18" i="8"/>
  <c r="H18" i="8"/>
  <c r="I18" i="8"/>
  <c r="G19" i="8"/>
  <c r="H19" i="8"/>
  <c r="I19" i="8"/>
  <c r="G20" i="8"/>
  <c r="H20" i="8"/>
  <c r="I20" i="8"/>
  <c r="G21" i="8"/>
  <c r="H21" i="8"/>
  <c r="I21" i="8"/>
  <c r="G22" i="8"/>
  <c r="H22" i="8"/>
  <c r="I22" i="8"/>
  <c r="G23" i="8"/>
  <c r="H23" i="8"/>
  <c r="I23" i="8"/>
  <c r="G24" i="8"/>
  <c r="H24" i="8"/>
  <c r="I24" i="8"/>
  <c r="G25" i="8"/>
  <c r="H25" i="8"/>
  <c r="I25" i="8"/>
  <c r="E12" i="8"/>
  <c r="F12" i="8"/>
  <c r="E13" i="8"/>
  <c r="F13" i="8"/>
  <c r="E14" i="8"/>
  <c r="F14" i="8"/>
  <c r="E15" i="8"/>
  <c r="F15" i="8"/>
  <c r="E16" i="8"/>
  <c r="F16" i="8"/>
  <c r="E17" i="8"/>
  <c r="F17" i="8"/>
  <c r="E18" i="8"/>
  <c r="F18" i="8"/>
  <c r="E19" i="8"/>
  <c r="F19" i="8"/>
  <c r="E20" i="8"/>
  <c r="F20" i="8"/>
  <c r="E21" i="8"/>
  <c r="F21" i="8"/>
  <c r="E22" i="8"/>
  <c r="F22" i="8"/>
  <c r="E23" i="8"/>
  <c r="F23" i="8"/>
  <c r="E24" i="8"/>
  <c r="F24" i="8"/>
  <c r="E25" i="8"/>
  <c r="F25" i="8"/>
  <c r="I11" i="8"/>
  <c r="H11" i="8"/>
  <c r="G11" i="8"/>
  <c r="F11" i="8"/>
  <c r="E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11" i="8"/>
  <c r="AI53" i="10"/>
  <c r="AE53" i="10"/>
  <c r="Y53" i="10"/>
  <c r="AI52" i="10"/>
  <c r="AC52" i="10"/>
  <c r="AC51" i="10"/>
  <c r="AC50" i="10"/>
  <c r="AC49" i="10"/>
  <c r="AC48" i="10"/>
  <c r="AC47" i="10"/>
  <c r="AC46" i="10"/>
  <c r="AC45" i="10"/>
  <c r="AC44" i="10"/>
  <c r="AC43" i="10"/>
  <c r="AC42" i="10"/>
  <c r="AC41" i="10"/>
  <c r="AC40" i="10"/>
  <c r="AC39" i="10"/>
  <c r="AC38" i="10"/>
  <c r="AC37" i="10"/>
  <c r="AC36" i="10"/>
  <c r="AC35" i="10"/>
  <c r="AC34" i="10"/>
  <c r="AC33" i="10"/>
  <c r="AC32" i="10"/>
  <c r="AC31" i="10"/>
  <c r="AC30" i="10"/>
  <c r="AC29" i="10"/>
  <c r="AC28" i="10"/>
  <c r="AC27" i="10"/>
  <c r="AC26" i="10"/>
  <c r="AC25" i="10"/>
  <c r="AC24" i="10"/>
  <c r="AC23" i="10"/>
  <c r="AC22" i="10"/>
  <c r="AC53" i="10"/>
  <c r="I90" i="9"/>
  <c r="H90" i="9"/>
  <c r="G90" i="9"/>
  <c r="F90" i="9"/>
  <c r="E90" i="9"/>
  <c r="D90" i="9"/>
  <c r="I89" i="9"/>
  <c r="H89" i="9"/>
  <c r="G89" i="9"/>
  <c r="F89" i="9"/>
  <c r="E89" i="9"/>
  <c r="D89" i="9"/>
  <c r="I88" i="9"/>
  <c r="H88" i="9"/>
  <c r="G88" i="9"/>
  <c r="F88" i="9"/>
  <c r="E88" i="9"/>
  <c r="D88" i="9"/>
  <c r="I87" i="9"/>
  <c r="H87" i="9"/>
  <c r="G87" i="9"/>
  <c r="F87" i="9"/>
  <c r="E87" i="9"/>
  <c r="D87" i="9"/>
  <c r="I86" i="9"/>
  <c r="H86" i="9"/>
  <c r="G86" i="9"/>
  <c r="F86" i="9"/>
  <c r="E86" i="9"/>
  <c r="D86" i="9"/>
  <c r="I85" i="9"/>
  <c r="H85" i="9"/>
  <c r="G85" i="9"/>
  <c r="F85" i="9"/>
  <c r="E85" i="9"/>
  <c r="D85" i="9"/>
  <c r="I84" i="9"/>
  <c r="H84" i="9"/>
  <c r="G84" i="9"/>
  <c r="F84" i="9"/>
  <c r="E84" i="9"/>
  <c r="D84" i="9"/>
  <c r="I83" i="9"/>
  <c r="H83" i="9"/>
  <c r="G83" i="9"/>
  <c r="F83" i="9"/>
  <c r="E83" i="9"/>
  <c r="D83" i="9"/>
  <c r="I82" i="9"/>
  <c r="H82" i="9"/>
  <c r="G82" i="9"/>
  <c r="F82" i="9"/>
  <c r="E82" i="9"/>
  <c r="D82" i="9"/>
  <c r="I81" i="9"/>
  <c r="H81" i="9"/>
  <c r="G81" i="9"/>
  <c r="F81" i="9"/>
  <c r="E81" i="9"/>
  <c r="D81" i="9"/>
  <c r="I80" i="9"/>
  <c r="H80" i="9"/>
  <c r="G80" i="9"/>
  <c r="F80" i="9"/>
  <c r="E80" i="9"/>
  <c r="D80" i="9"/>
  <c r="I79" i="9"/>
  <c r="H79" i="9"/>
  <c r="G79" i="9"/>
  <c r="F79" i="9"/>
  <c r="E79" i="9"/>
  <c r="D79" i="9"/>
  <c r="I78" i="9"/>
  <c r="H78" i="9"/>
  <c r="G78" i="9"/>
  <c r="F78" i="9"/>
  <c r="E78" i="9"/>
  <c r="D78" i="9"/>
  <c r="I77" i="9"/>
  <c r="H77" i="9"/>
  <c r="G77" i="9"/>
  <c r="F77" i="9"/>
  <c r="E77" i="9"/>
  <c r="D77" i="9"/>
  <c r="I76" i="9"/>
  <c r="H76" i="9"/>
  <c r="G76" i="9"/>
  <c r="F76" i="9"/>
  <c r="E76" i="9"/>
  <c r="D76" i="9"/>
  <c r="I68" i="9"/>
  <c r="H68" i="9"/>
  <c r="G68" i="9"/>
  <c r="F68" i="9"/>
  <c r="E68" i="9"/>
  <c r="D68" i="9"/>
  <c r="I67" i="9"/>
  <c r="H67" i="9"/>
  <c r="G67" i="9"/>
  <c r="F67" i="9"/>
  <c r="E67" i="9"/>
  <c r="D67" i="9"/>
  <c r="I66" i="9"/>
  <c r="H66" i="9"/>
  <c r="G66" i="9"/>
  <c r="F66" i="9"/>
  <c r="E66" i="9"/>
  <c r="D66" i="9"/>
  <c r="I65" i="9"/>
  <c r="H65" i="9"/>
  <c r="G65" i="9"/>
  <c r="F65" i="9"/>
  <c r="E65" i="9"/>
  <c r="D65" i="9"/>
  <c r="I64" i="9"/>
  <c r="H64" i="9"/>
  <c r="G64" i="9"/>
  <c r="F64" i="9"/>
  <c r="E64" i="9"/>
  <c r="D64" i="9"/>
  <c r="I63" i="9"/>
  <c r="H63" i="9"/>
  <c r="G63" i="9"/>
  <c r="F63" i="9"/>
  <c r="E63" i="9"/>
  <c r="D63" i="9"/>
  <c r="I62" i="9"/>
  <c r="H62" i="9"/>
  <c r="G62" i="9"/>
  <c r="F62" i="9"/>
  <c r="E62" i="9"/>
  <c r="D62" i="9"/>
  <c r="I61" i="9"/>
  <c r="H61" i="9"/>
  <c r="G61" i="9"/>
  <c r="F61" i="9"/>
  <c r="E61" i="9"/>
  <c r="D61" i="9"/>
  <c r="I60" i="9"/>
  <c r="H60" i="9"/>
  <c r="G60" i="9"/>
  <c r="F60" i="9"/>
  <c r="E60" i="9"/>
  <c r="D60" i="9"/>
  <c r="I59" i="9"/>
  <c r="H59" i="9"/>
  <c r="G59" i="9"/>
  <c r="F59" i="9"/>
  <c r="E59" i="9"/>
  <c r="D59" i="9"/>
  <c r="I58" i="9"/>
  <c r="H58" i="9"/>
  <c r="G58" i="9"/>
  <c r="F58" i="9"/>
  <c r="E58" i="9"/>
  <c r="D58" i="9"/>
  <c r="I57" i="9"/>
  <c r="H57" i="9"/>
  <c r="G57" i="9"/>
  <c r="F57" i="9"/>
  <c r="E57" i="9"/>
  <c r="D57" i="9"/>
  <c r="H56" i="9"/>
  <c r="G56" i="9"/>
  <c r="F56" i="9"/>
  <c r="E56" i="9"/>
  <c r="D56" i="9"/>
  <c r="H55" i="9"/>
  <c r="G55" i="9"/>
  <c r="F55" i="9"/>
  <c r="E55" i="9"/>
  <c r="D55" i="9"/>
  <c r="I54" i="9"/>
  <c r="H54" i="9"/>
  <c r="G54" i="9"/>
  <c r="F54" i="9"/>
  <c r="E54" i="9"/>
  <c r="D54" i="9"/>
  <c r="I46" i="9"/>
  <c r="H46" i="9"/>
  <c r="G46" i="9"/>
  <c r="F46" i="9"/>
  <c r="E46" i="9"/>
  <c r="D46" i="9"/>
  <c r="I45" i="9"/>
  <c r="H45" i="9"/>
  <c r="G45" i="9"/>
  <c r="F45" i="9"/>
  <c r="E45" i="9"/>
  <c r="D45" i="9"/>
  <c r="I44" i="9"/>
  <c r="H44" i="9"/>
  <c r="G44" i="9"/>
  <c r="F44" i="9"/>
  <c r="E44" i="9"/>
  <c r="D44" i="9"/>
  <c r="I43" i="9"/>
  <c r="H43" i="9"/>
  <c r="G43" i="9"/>
  <c r="F43" i="9"/>
  <c r="E43" i="9"/>
  <c r="D43" i="9"/>
  <c r="I42" i="9"/>
  <c r="H42" i="9"/>
  <c r="G42" i="9"/>
  <c r="F42" i="9"/>
  <c r="E42" i="9"/>
  <c r="D42" i="9"/>
  <c r="I41" i="9"/>
  <c r="H41" i="9"/>
  <c r="G41" i="9"/>
  <c r="F41" i="9"/>
  <c r="E41" i="9"/>
  <c r="D41" i="9"/>
  <c r="I40" i="9"/>
  <c r="H40" i="9"/>
  <c r="G40" i="9"/>
  <c r="F40" i="9"/>
  <c r="E40" i="9"/>
  <c r="D40" i="9"/>
  <c r="I39" i="9"/>
  <c r="H39" i="9"/>
  <c r="G39" i="9"/>
  <c r="F39" i="9"/>
  <c r="E39" i="9"/>
  <c r="D39" i="9"/>
  <c r="I38" i="9"/>
  <c r="H38" i="9"/>
  <c r="G38" i="9"/>
  <c r="F38" i="9"/>
  <c r="E38" i="9"/>
  <c r="D38" i="9"/>
  <c r="I37" i="9"/>
  <c r="H37" i="9"/>
  <c r="G37" i="9"/>
  <c r="F37" i="9"/>
  <c r="E37" i="9"/>
  <c r="D37" i="9"/>
  <c r="I36" i="9"/>
  <c r="H36" i="9"/>
  <c r="G36" i="9"/>
  <c r="F36" i="9"/>
  <c r="E36" i="9"/>
  <c r="D36" i="9"/>
  <c r="I35" i="9"/>
  <c r="H35" i="9"/>
  <c r="G35" i="9"/>
  <c r="F35" i="9"/>
  <c r="E35" i="9"/>
  <c r="D35" i="9"/>
  <c r="I34" i="9"/>
  <c r="H34" i="9"/>
  <c r="G34" i="9"/>
  <c r="F34" i="9"/>
  <c r="E34" i="9"/>
  <c r="D34" i="9"/>
  <c r="I33" i="9"/>
  <c r="H33" i="9"/>
  <c r="G33" i="9"/>
  <c r="F33" i="9"/>
  <c r="E33" i="9"/>
  <c r="D33" i="9"/>
  <c r="I32" i="9"/>
  <c r="H32" i="9"/>
  <c r="G32" i="9"/>
  <c r="F32" i="9"/>
  <c r="E32" i="9"/>
  <c r="D32" i="9"/>
  <c r="I25" i="9"/>
  <c r="H25" i="9"/>
  <c r="G25" i="9"/>
  <c r="F25" i="9"/>
  <c r="E25" i="9"/>
  <c r="D25" i="9"/>
  <c r="I24" i="9"/>
  <c r="H24" i="9"/>
  <c r="G24" i="9"/>
  <c r="F24" i="9"/>
  <c r="E24" i="9"/>
  <c r="D24" i="9"/>
  <c r="I23" i="9"/>
  <c r="H23" i="9"/>
  <c r="G23" i="9"/>
  <c r="F23" i="9"/>
  <c r="E23" i="9"/>
  <c r="D23" i="9"/>
  <c r="I22" i="9"/>
  <c r="H22" i="9"/>
  <c r="G22" i="9"/>
  <c r="F22" i="9"/>
  <c r="E22" i="9"/>
  <c r="D22" i="9"/>
  <c r="I21" i="9"/>
  <c r="H21" i="9"/>
  <c r="G21" i="9"/>
  <c r="F21" i="9"/>
  <c r="E21" i="9"/>
  <c r="D21" i="9"/>
  <c r="I20" i="9"/>
  <c r="H20" i="9"/>
  <c r="G20" i="9"/>
  <c r="F20" i="9"/>
  <c r="E20" i="9"/>
  <c r="D20" i="9"/>
  <c r="I19" i="9"/>
  <c r="H19" i="9"/>
  <c r="G19" i="9"/>
  <c r="F19" i="9"/>
  <c r="E19" i="9"/>
  <c r="D19" i="9"/>
  <c r="I18" i="9"/>
  <c r="H18" i="9"/>
  <c r="G18" i="9"/>
  <c r="F18" i="9"/>
  <c r="E18" i="9"/>
  <c r="D18" i="9"/>
  <c r="I17" i="9"/>
  <c r="H17" i="9"/>
  <c r="G17" i="9"/>
  <c r="F17" i="9"/>
  <c r="E17" i="9"/>
  <c r="D17" i="9"/>
  <c r="I16" i="9"/>
  <c r="H16" i="9"/>
  <c r="G16" i="9"/>
  <c r="F16" i="9"/>
  <c r="E16" i="9"/>
  <c r="D16" i="9"/>
  <c r="I15" i="9"/>
  <c r="H15" i="9"/>
  <c r="G15" i="9"/>
  <c r="F15" i="9"/>
  <c r="E15" i="9"/>
  <c r="D15" i="9"/>
  <c r="I14" i="9"/>
  <c r="H14" i="9"/>
  <c r="G14" i="9"/>
  <c r="F14" i="9"/>
  <c r="E14" i="9"/>
  <c r="D14" i="9"/>
  <c r="I13" i="9"/>
  <c r="H13" i="9"/>
  <c r="G13" i="9"/>
  <c r="F13" i="9"/>
  <c r="E13" i="9"/>
  <c r="D13" i="9"/>
  <c r="I12" i="9"/>
  <c r="H12" i="9"/>
  <c r="G12" i="9"/>
  <c r="F12" i="9"/>
  <c r="E12" i="9"/>
  <c r="D12" i="9"/>
  <c r="I11" i="9"/>
  <c r="H11" i="9"/>
  <c r="G11" i="9"/>
  <c r="F11" i="9"/>
  <c r="E11" i="9"/>
  <c r="H70" i="9" l="1"/>
  <c r="H69" i="9"/>
  <c r="G79" i="8"/>
  <c r="AC22" i="7"/>
  <c r="AC23" i="7"/>
  <c r="I91" i="8" l="1"/>
  <c r="H91" i="8"/>
  <c r="G91" i="8"/>
  <c r="F91" i="8"/>
  <c r="E91" i="8"/>
  <c r="D91" i="8"/>
  <c r="I90" i="8"/>
  <c r="H90" i="8"/>
  <c r="G90" i="8"/>
  <c r="F90" i="8"/>
  <c r="E90" i="8"/>
  <c r="D90" i="8"/>
  <c r="I89" i="8"/>
  <c r="H89" i="8"/>
  <c r="G89" i="8"/>
  <c r="F89" i="8"/>
  <c r="E89" i="8"/>
  <c r="D89" i="8"/>
  <c r="I88" i="8"/>
  <c r="H88" i="8"/>
  <c r="G88" i="8"/>
  <c r="F88" i="8"/>
  <c r="E88" i="8"/>
  <c r="D88" i="8"/>
  <c r="I87" i="8"/>
  <c r="H87" i="8"/>
  <c r="G87" i="8"/>
  <c r="F87" i="8"/>
  <c r="E87" i="8"/>
  <c r="D87" i="8"/>
  <c r="I86" i="8"/>
  <c r="H86" i="8"/>
  <c r="G86" i="8"/>
  <c r="F86" i="8"/>
  <c r="E86" i="8"/>
  <c r="D86" i="8"/>
  <c r="I85" i="8"/>
  <c r="H85" i="8"/>
  <c r="G85" i="8"/>
  <c r="F85" i="8"/>
  <c r="E85" i="8"/>
  <c r="D85" i="8"/>
  <c r="I84" i="8"/>
  <c r="H84" i="8"/>
  <c r="G84" i="8"/>
  <c r="F84" i="8"/>
  <c r="E84" i="8"/>
  <c r="D84" i="8"/>
  <c r="I83" i="8"/>
  <c r="H83" i="8"/>
  <c r="G83" i="8"/>
  <c r="F83" i="8"/>
  <c r="E83" i="8"/>
  <c r="D83" i="8"/>
  <c r="I82" i="8"/>
  <c r="H82" i="8"/>
  <c r="G82" i="8"/>
  <c r="F82" i="8"/>
  <c r="E82" i="8"/>
  <c r="D82" i="8"/>
  <c r="I81" i="8"/>
  <c r="H81" i="8"/>
  <c r="G81" i="8"/>
  <c r="F81" i="8"/>
  <c r="E81" i="8"/>
  <c r="D81" i="8"/>
  <c r="I80" i="8"/>
  <c r="H80" i="8"/>
  <c r="G80" i="8"/>
  <c r="F80" i="8"/>
  <c r="E80" i="8"/>
  <c r="D80" i="8"/>
  <c r="I79" i="8"/>
  <c r="H79" i="8"/>
  <c r="F79" i="8"/>
  <c r="E79" i="8"/>
  <c r="D79" i="8"/>
  <c r="G56" i="8"/>
  <c r="H56" i="8"/>
  <c r="G57" i="8"/>
  <c r="H57" i="8"/>
  <c r="G58" i="8"/>
  <c r="H58" i="8"/>
  <c r="I58" i="8"/>
  <c r="G59" i="8"/>
  <c r="H59" i="8"/>
  <c r="I59" i="8"/>
  <c r="G60" i="8"/>
  <c r="H60" i="8"/>
  <c r="I60" i="8"/>
  <c r="G61" i="8"/>
  <c r="H61" i="8"/>
  <c r="I61" i="8"/>
  <c r="G62" i="8"/>
  <c r="H62" i="8"/>
  <c r="I62" i="8"/>
  <c r="G63" i="8"/>
  <c r="H63" i="8"/>
  <c r="I63" i="8"/>
  <c r="G64" i="8"/>
  <c r="H64" i="8"/>
  <c r="I64" i="8"/>
  <c r="G65" i="8"/>
  <c r="H65" i="8"/>
  <c r="I65" i="8"/>
  <c r="G66" i="8"/>
  <c r="H66" i="8"/>
  <c r="I66" i="8"/>
  <c r="G67" i="8"/>
  <c r="H67" i="8"/>
  <c r="I67" i="8"/>
  <c r="G68" i="8"/>
  <c r="H68" i="8"/>
  <c r="I68" i="8"/>
  <c r="D56" i="8"/>
  <c r="E56" i="8"/>
  <c r="F56" i="8"/>
  <c r="D57" i="8"/>
  <c r="E57" i="8"/>
  <c r="F57" i="8"/>
  <c r="D58" i="8"/>
  <c r="E58" i="8"/>
  <c r="F58" i="8"/>
  <c r="D59" i="8"/>
  <c r="E59" i="8"/>
  <c r="F59" i="8"/>
  <c r="D60" i="8"/>
  <c r="E60" i="8"/>
  <c r="F60" i="8"/>
  <c r="D61" i="8"/>
  <c r="E61" i="8"/>
  <c r="F61" i="8"/>
  <c r="D62" i="8"/>
  <c r="E62" i="8"/>
  <c r="F62" i="8"/>
  <c r="D63" i="8"/>
  <c r="E63" i="8"/>
  <c r="F63" i="8"/>
  <c r="D64" i="8"/>
  <c r="E64" i="8"/>
  <c r="F64" i="8"/>
  <c r="D65" i="8"/>
  <c r="E65" i="8"/>
  <c r="F65" i="8"/>
  <c r="D66" i="8"/>
  <c r="E66" i="8"/>
  <c r="F66" i="8"/>
  <c r="D67" i="8"/>
  <c r="E67" i="8"/>
  <c r="F67" i="8"/>
  <c r="D68" i="8"/>
  <c r="E68" i="8"/>
  <c r="F68" i="8"/>
  <c r="H93" i="8" l="1"/>
  <c r="H71" i="8"/>
  <c r="H70" i="8"/>
  <c r="H92" i="8"/>
  <c r="AC51" i="7"/>
  <c r="AC50" i="7"/>
  <c r="AC49" i="7"/>
  <c r="AC48" i="7"/>
  <c r="AC47" i="7"/>
  <c r="AC46" i="7"/>
  <c r="AC45" i="7"/>
  <c r="AC44" i="7"/>
  <c r="AC43" i="7"/>
  <c r="AC42" i="7"/>
  <c r="AC41" i="7"/>
  <c r="AC40" i="7"/>
  <c r="AC39" i="7"/>
  <c r="AC38" i="7"/>
  <c r="AC37" i="7"/>
  <c r="AC36" i="7"/>
  <c r="AC35" i="7"/>
  <c r="AC34" i="7"/>
  <c r="AC33" i="7"/>
  <c r="AC32" i="7"/>
  <c r="AC31" i="7"/>
  <c r="AC30" i="7"/>
  <c r="AC29" i="7"/>
  <c r="AC28" i="7"/>
  <c r="AC27" i="7"/>
  <c r="AC26" i="7"/>
  <c r="AC25" i="7"/>
  <c r="AC24" i="7"/>
</calcChain>
</file>

<file path=xl/sharedStrings.xml><?xml version="1.0" encoding="utf-8"?>
<sst xmlns="http://schemas.openxmlformats.org/spreadsheetml/2006/main" count="376" uniqueCount="83">
  <si>
    <t>台数</t>
    <rPh sb="0" eb="2">
      <t>ダイスウ</t>
    </rPh>
    <phoneticPr fontId="2"/>
  </si>
  <si>
    <t>←</t>
    <phoneticPr fontId="2"/>
  </si>
  <si>
    <t>必要に応じて行を追加すること</t>
    <rPh sb="0" eb="2">
      <t>ヒツヨウ</t>
    </rPh>
    <rPh sb="3" eb="4">
      <t>オウ</t>
    </rPh>
    <rPh sb="6" eb="7">
      <t>ギョウ</t>
    </rPh>
    <rPh sb="8" eb="10">
      <t>ツイカ</t>
    </rPh>
    <phoneticPr fontId="2"/>
  </si>
  <si>
    <t>その他①</t>
    <rPh sb="2" eb="3">
      <t>ホカ</t>
    </rPh>
    <phoneticPr fontId="2"/>
  </si>
  <si>
    <t>その他②</t>
    <rPh sb="2" eb="3">
      <t>タ</t>
    </rPh>
    <phoneticPr fontId="2"/>
  </si>
  <si>
    <t>設備種別</t>
    <rPh sb="0" eb="2">
      <t>セツビ</t>
    </rPh>
    <rPh sb="2" eb="4">
      <t>シュベツ</t>
    </rPh>
    <phoneticPr fontId="2"/>
  </si>
  <si>
    <t>合計
出力
(kW)</t>
    <rPh sb="0" eb="2">
      <t>ゴウケイ</t>
    </rPh>
    <rPh sb="3" eb="5">
      <t>シュツリョク</t>
    </rPh>
    <phoneticPr fontId="2"/>
  </si>
  <si>
    <t>単機出力
(kW)</t>
    <rPh sb="0" eb="2">
      <t>タンキ</t>
    </rPh>
    <rPh sb="2" eb="4">
      <t>シュツリョク</t>
    </rPh>
    <phoneticPr fontId="2"/>
  </si>
  <si>
    <t>法人</t>
  </si>
  <si>
    <t>あり</t>
  </si>
  <si>
    <t>-</t>
    <phoneticPr fontId="2"/>
  </si>
  <si>
    <t>共通実証 合計</t>
    <rPh sb="0" eb="4">
      <t>キョウツウジッショウ</t>
    </rPh>
    <rPh sb="5" eb="7">
      <t>ゴウケイ</t>
    </rPh>
    <phoneticPr fontId="2"/>
  </si>
  <si>
    <t>東京</t>
  </si>
  <si>
    <t>関西</t>
  </si>
  <si>
    <t>実機</t>
  </si>
  <si>
    <t>模擬装置</t>
  </si>
  <si>
    <t>実機のみ</t>
    <rPh sb="0" eb="2">
      <t>ジッキ</t>
    </rPh>
    <phoneticPr fontId="2"/>
  </si>
  <si>
    <t>電源種別</t>
    <rPh sb="0" eb="4">
      <t>デンゲンシュベツ</t>
    </rPh>
    <phoneticPr fontId="2"/>
  </si>
  <si>
    <t>調整電源</t>
  </si>
  <si>
    <t>変動電源</t>
  </si>
  <si>
    <t>(実機のみ)</t>
    <rPh sb="1" eb="3">
      <t>ジッキ</t>
    </rPh>
    <phoneticPr fontId="2"/>
  </si>
  <si>
    <t>(仮想出力、模擬装置含む)</t>
    <rPh sb="1" eb="3">
      <t>カソウ</t>
    </rPh>
    <rPh sb="3" eb="5">
      <t>シュツリョク</t>
    </rPh>
    <rPh sb="6" eb="10">
      <t>モギソウチ</t>
    </rPh>
    <rPh sb="10" eb="11">
      <t>フク</t>
    </rPh>
    <phoneticPr fontId="2"/>
  </si>
  <si>
    <t>実機(仮想出力)</t>
    <phoneticPr fontId="2"/>
  </si>
  <si>
    <t>太陽光発電設備</t>
  </si>
  <si>
    <t>産業用蓄電システム</t>
  </si>
  <si>
    <t>自家発電設備</t>
  </si>
  <si>
    <t>風力発電設備</t>
  </si>
  <si>
    <t>設備
所有</t>
    <rPh sb="0" eb="2">
      <t>セツビ</t>
    </rPh>
    <rPh sb="3" eb="5">
      <t>ショユウ</t>
    </rPh>
    <phoneticPr fontId="2"/>
  </si>
  <si>
    <t>アグリゲーター名</t>
    <rPh sb="7" eb="8">
      <t>メイ</t>
    </rPh>
    <phoneticPr fontId="2"/>
  </si>
  <si>
    <t>レベル１</t>
    <phoneticPr fontId="2"/>
  </si>
  <si>
    <t>レベル２</t>
    <phoneticPr fontId="2"/>
  </si>
  <si>
    <t>レベル３</t>
    <phoneticPr fontId="2"/>
  </si>
  <si>
    <t>レベル４</t>
    <phoneticPr fontId="2"/>
  </si>
  <si>
    <t>変動電源(合計)</t>
    <rPh sb="0" eb="4">
      <t>ヘンドウデンゲン</t>
    </rPh>
    <rPh sb="5" eb="7">
      <t>ゴウケイ</t>
    </rPh>
    <phoneticPr fontId="2"/>
  </si>
  <si>
    <t>調整電源(合計)</t>
    <rPh sb="0" eb="2">
      <t>チョウセイ</t>
    </rPh>
    <rPh sb="2" eb="4">
      <t>デンゲン</t>
    </rPh>
    <rPh sb="5" eb="7">
      <t>ゴウケイ</t>
    </rPh>
    <phoneticPr fontId="2"/>
  </si>
  <si>
    <t>東京</t>
    <phoneticPr fontId="2"/>
  </si>
  <si>
    <t>実証方法及び、評価期間（予定）</t>
    <rPh sb="0" eb="4">
      <t>ジッショウホウホウ</t>
    </rPh>
    <rPh sb="4" eb="5">
      <t>オヨ</t>
    </rPh>
    <rPh sb="7" eb="11">
      <t>ヒョウカキカン</t>
    </rPh>
    <rPh sb="12" eb="14">
      <t>ヨテイ</t>
    </rPh>
    <phoneticPr fontId="2"/>
  </si>
  <si>
    <t>■記入方法</t>
    <rPh sb="1" eb="5">
      <t>キニュウホウホウ</t>
    </rPh>
    <phoneticPr fontId="2"/>
  </si>
  <si>
    <t>■共通実証①　After①</t>
    <rPh sb="1" eb="5">
      <t>キョウツウジッショウ</t>
    </rPh>
    <phoneticPr fontId="2"/>
  </si>
  <si>
    <t>■共通実証①　After②</t>
    <rPh sb="1" eb="5">
      <t>キョウツウジッショウ</t>
    </rPh>
    <phoneticPr fontId="2"/>
  </si>
  <si>
    <t>■共通実証②　After①</t>
    <rPh sb="1" eb="5">
      <t>キョウツウジッショウ</t>
    </rPh>
    <phoneticPr fontId="2"/>
  </si>
  <si>
    <t>■共通実証②　After②</t>
    <rPh sb="1" eb="5">
      <t>キョウツウジッショウ</t>
    </rPh>
    <phoneticPr fontId="2"/>
  </si>
  <si>
    <t>電源種別 利用可能な出力</t>
    <rPh sb="0" eb="4">
      <t>デンゲンシュベツ</t>
    </rPh>
    <phoneticPr fontId="2"/>
  </si>
  <si>
    <t>重複
有無</t>
    <rPh sb="0" eb="2">
      <t>チョウフク</t>
    </rPh>
    <rPh sb="3" eb="5">
      <t>ウム</t>
    </rPh>
    <phoneticPr fontId="2"/>
  </si>
  <si>
    <t>利用可能な出力（kW）</t>
    <rPh sb="0" eb="2">
      <t>リヨウ</t>
    </rPh>
    <rPh sb="2" eb="4">
      <t>カノウ</t>
    </rPh>
    <rPh sb="5" eb="7">
      <t>シュツリョク</t>
    </rPh>
    <phoneticPr fontId="2"/>
  </si>
  <si>
    <t>電源の情報</t>
    <rPh sb="0" eb="2">
      <t>デンゲン</t>
    </rPh>
    <rPh sb="3" eb="5">
      <t>ジョウホウ</t>
    </rPh>
    <phoneticPr fontId="2"/>
  </si>
  <si>
    <t>㈱○○</t>
    <phoneticPr fontId="2"/>
  </si>
  <si>
    <t>㈱△△</t>
    <phoneticPr fontId="2"/>
  </si>
  <si>
    <t>九州</t>
  </si>
  <si>
    <t>供給
区域</t>
    <rPh sb="0" eb="2">
      <t>キョウキュウ</t>
    </rPh>
    <rPh sb="3" eb="5">
      <t>クイキ</t>
    </rPh>
    <phoneticPr fontId="2"/>
  </si>
  <si>
    <t>①インバランス回避</t>
    <phoneticPr fontId="2"/>
  </si>
  <si>
    <t>実機
のみ
(kW)</t>
    <rPh sb="0" eb="2">
      <t>ジッキ</t>
    </rPh>
    <phoneticPr fontId="2"/>
  </si>
  <si>
    <t>開始
年月</t>
    <rPh sb="0" eb="2">
      <t>カイシ</t>
    </rPh>
    <rPh sb="3" eb="5">
      <t>ネンゲツ</t>
    </rPh>
    <phoneticPr fontId="2"/>
  </si>
  <si>
    <t>終了
年月</t>
    <rPh sb="0" eb="2">
      <t>シュウリョウ</t>
    </rPh>
    <rPh sb="3" eb="5">
      <t>ネンゲツ</t>
    </rPh>
    <phoneticPr fontId="2"/>
  </si>
  <si>
    <r>
      <rPr>
        <sz val="8"/>
        <color theme="1"/>
        <rFont val="ＭＳ 明朝"/>
        <family val="1"/>
        <charset val="128"/>
      </rPr>
      <t>仮想/模擬含む</t>
    </r>
    <r>
      <rPr>
        <sz val="9"/>
        <color theme="1"/>
        <rFont val="ＭＳ 明朝"/>
        <family val="1"/>
        <charset val="128"/>
      </rPr>
      <t xml:space="preserve">
(kW)</t>
    </r>
    <rPh sb="0" eb="2">
      <t>カソウ</t>
    </rPh>
    <rPh sb="3" eb="5">
      <t>モギ</t>
    </rPh>
    <rPh sb="5" eb="6">
      <t>フク</t>
    </rPh>
    <phoneticPr fontId="2"/>
  </si>
  <si>
    <t>②需給変動</t>
    <rPh sb="1" eb="3">
      <t>ジュキュウ</t>
    </rPh>
    <rPh sb="3" eb="5">
      <t>ヘンドウ</t>
    </rPh>
    <phoneticPr fontId="2"/>
  </si>
  <si>
    <t>北海道</t>
  </si>
  <si>
    <t>㈱□□</t>
    <phoneticPr fontId="2"/>
  </si>
  <si>
    <t>㈱✕✕</t>
    <phoneticPr fontId="2"/>
  </si>
  <si>
    <t>電源グループ整理表</t>
    <rPh sb="0" eb="2">
      <t>デンゲン</t>
    </rPh>
    <rPh sb="6" eb="7">
      <t>ヒョウ</t>
    </rPh>
    <rPh sb="8" eb="9">
      <t>ヒョウ</t>
    </rPh>
    <phoneticPr fontId="2"/>
  </si>
  <si>
    <t>電源
Gr
(BG)
番号</t>
    <rPh sb="0" eb="2">
      <t>デンゲン</t>
    </rPh>
    <rPh sb="11" eb="13">
      <t>バンゴウ</t>
    </rPh>
    <phoneticPr fontId="2"/>
  </si>
  <si>
    <t>■電源Gr(BG)整理番号と電源の情報一覧</t>
    <rPh sb="1" eb="3">
      <t>デンゲン</t>
    </rPh>
    <rPh sb="9" eb="11">
      <t>セイリ</t>
    </rPh>
    <rPh sb="11" eb="13">
      <t>バンゴウ</t>
    </rPh>
    <rPh sb="14" eb="16">
      <t>デンゲン</t>
    </rPh>
    <rPh sb="17" eb="19">
      <t>ジョウホウ</t>
    </rPh>
    <rPh sb="19" eb="21">
      <t>イチラン</t>
    </rPh>
    <phoneticPr fontId="2"/>
  </si>
  <si>
    <r>
      <t>■記入方法</t>
    </r>
    <r>
      <rPr>
        <sz val="9"/>
        <color theme="1"/>
        <rFont val="ＭＳ 明朝"/>
        <family val="1"/>
        <charset val="128"/>
      </rPr>
      <t>　※電源ｸﾞﾙｰﾌﾟ整理表を先に記入ください。</t>
    </r>
    <rPh sb="1" eb="5">
      <t>キニュウホウホウ</t>
    </rPh>
    <rPh sb="7" eb="9">
      <t>デンゲン</t>
    </rPh>
    <rPh sb="15" eb="18">
      <t>セイリヒョウ</t>
    </rPh>
    <rPh sb="21" eb="23">
      <t>キニュウ</t>
    </rPh>
    <phoneticPr fontId="2"/>
  </si>
  <si>
    <t>電源Gr
(BG)
番号</t>
    <rPh sb="0" eb="2">
      <t>デンゲン</t>
    </rPh>
    <rPh sb="5" eb="7">
      <t>バンゴウ</t>
    </rPh>
    <phoneticPr fontId="2"/>
  </si>
  <si>
    <r>
      <t xml:space="preserve">NO.
</t>
    </r>
    <r>
      <rPr>
        <sz val="8"/>
        <rFont val="ＭＳ 明朝"/>
        <family val="1"/>
        <charset val="128"/>
      </rPr>
      <t>※</t>
    </r>
    <phoneticPr fontId="2"/>
  </si>
  <si>
    <t>設備区分</t>
    <rPh sb="0" eb="2">
      <t>セツビ</t>
    </rPh>
    <rPh sb="2" eb="4">
      <t>クブン</t>
    </rPh>
    <phoneticPr fontId="2"/>
  </si>
  <si>
    <t>共通実証の実証方法</t>
    <rPh sb="0" eb="4">
      <t>キョウツウジッショウ</t>
    </rPh>
    <rPh sb="5" eb="9">
      <t>ジッショウホウホウ</t>
    </rPh>
    <phoneticPr fontId="2"/>
  </si>
  <si>
    <t>　「共通実証評価指標(案)」に記載の共通実証①、②それぞれのAfter①、②の実証内容にあたり、その実証方法が、どのレベルに相当するか、
　下記の表に記載のこと。</t>
    <phoneticPr fontId="2"/>
  </si>
  <si>
    <t>　各アグリゲーターが使用する電源の情報を転記し、各実証を行う際の電源グループ（BG 等）ごとに「電源Gr(BG)番号」を記載のこと。</t>
    <phoneticPr fontId="2"/>
  </si>
  <si>
    <t>　①各実証内容で使用する電源ｸﾞﾙｰﾌﾟ（BG等の計画発電量を作成するグループ）の番号を「電源Gr(BG)番号」に入力し、「実証グループ整理表」
　　シートから変動電源および調整電源の合計出力等を引用（自動で集計）のこと。
　②「共通実証評価指標(案)」のp6「実証方法のレベル分け」を参照し、各実証ｸﾞﾙｰﾌﾟの実証方法がどのレベルに該当するかを確認のこと。　
　③「供給区域」に、実証において想定する供給区域を記入のこと。
　④「実証方法及び、評価期間（予定）」の該当するレベルの欄に、「開始年月」と「終了年月」を記入のこと。
　※各アグリゲーターのすべての電源が使用されていれば、本表には代表する電源グループのみとして、必ずしも計画で使用するすべての電源の組み合わせ
　　を記載いただく必要はございません。
　※評価期間は、交付申請段階での計画に基づく予定として記載いただき、実証開始後の計画変更に伴い変更となっても問題ございません。
　※実証において想定する供給区域は、実際に電源が設置された供給区域と異なっても、問題ございません。</t>
    <rPh sb="242" eb="243">
      <t>ラン</t>
    </rPh>
    <rPh sb="284" eb="286">
      <t>シヨウ</t>
    </rPh>
    <rPh sb="320" eb="322">
      <t>シヨウ</t>
    </rPh>
    <rPh sb="328" eb="330">
      <t>デンゲン</t>
    </rPh>
    <rPh sb="331" eb="332">
      <t>ク</t>
    </rPh>
    <rPh sb="333" eb="334">
      <t>ア</t>
    </rPh>
    <phoneticPr fontId="2"/>
  </si>
  <si>
    <r>
      <t xml:space="preserve">▼記入時の注意事項▼
</t>
    </r>
    <r>
      <rPr>
        <b/>
        <sz val="20"/>
        <color rgb="FFFF0000"/>
        <rFont val="ＭＳ 明朝"/>
        <family val="1"/>
        <charset val="128"/>
      </rPr>
      <t>※黄色のセルのみ入力ください
※記入方法をよくお読みになり記入してくだい。</t>
    </r>
    <rPh sb="1" eb="3">
      <t>キニュウ</t>
    </rPh>
    <rPh sb="3" eb="4">
      <t>ジ</t>
    </rPh>
    <rPh sb="5" eb="9">
      <t>チュウイジコウ</t>
    </rPh>
    <rPh sb="27" eb="31">
      <t>キニュウホウホウ</t>
    </rPh>
    <rPh sb="35" eb="36">
      <t>ヨ</t>
    </rPh>
    <rPh sb="40" eb="42">
      <t>キニュウ</t>
    </rPh>
    <phoneticPr fontId="2"/>
  </si>
  <si>
    <t/>
  </si>
  <si>
    <t>　①あらかじめ、各実証で構成予定の電源グループ（BG等の計画発電量を作成するグループ）に「電源Gr(BG)番号」を割り付け。
　②「指定様式8-3 実証予定・補助金申請予定（2023年度）コンソーシアム全体_設備別エリア別制御ポテンシャル」から、各アグリゲーターが使用する「電源の情報」
　　（「NO.」～「利用可能な出力(kW)/②需給変動」）と「アグリゲーター名」を、下表に転記のこと。
　③各電源に①であらかじめ割り付けた「電源Gr(BG)番号」を記入のこと。
　④複数の電源グループで使用を予定する電源がある場合は、同一電源の情報を、複数行に記載し、「重複有無」の列に「あり」と記入のこと。
　※「NO.」の番号は、「指定様式8-3 実証予定・補助金申請予定（2023年度）コンソーシアム全体_設備別エリア別制御ポテンシャル」に記載の「NO.」の番号と同じ
　　番号を記入ください。また、電源はすべて網羅して記載ください。</t>
    <rPh sb="8" eb="11">
      <t>カクジッショウ</t>
    </rPh>
    <rPh sb="12" eb="14">
      <t>コウセイ</t>
    </rPh>
    <rPh sb="14" eb="16">
      <t>ヨテイ</t>
    </rPh>
    <rPh sb="18" eb="23">
      <t>ケイカクハツデンリョウ</t>
    </rPh>
    <rPh sb="43" eb="45">
      <t>デンゲン</t>
    </rPh>
    <rPh sb="49" eb="50">
      <t>ワ</t>
    </rPh>
    <rPh sb="51" eb="52">
      <t>ツ</t>
    </rPh>
    <rPh sb="195" eb="196">
      <t>カク</t>
    </rPh>
    <rPh sb="197" eb="199">
      <t>デンゲン</t>
    </rPh>
    <rPh sb="220" eb="222">
      <t>デンゲン</t>
    </rPh>
    <phoneticPr fontId="2"/>
  </si>
  <si>
    <t>R5新設/
既設</t>
    <rPh sb="2" eb="4">
      <t>シンセツ</t>
    </rPh>
    <rPh sb="6" eb="8">
      <t>キセツ</t>
    </rPh>
    <phoneticPr fontId="2"/>
  </si>
  <si>
    <t xml:space="preserve"> </t>
    <phoneticPr fontId="2"/>
  </si>
  <si>
    <t>　①あらかじめ、各実証で構成予定の電源グループ（BG等の計画発電量を作成するグループ）に「電源Gr(BG)番号」を割り付け。
　②「指定様式8-3 実証予定・補助金申請予定（2023年度）コンソーシアム全体_設備別エリア別制御ポテンシャル」から、各アグリゲーターが使用する「電源の情報」（「NO.」～
    「利用可能な出力(kW)/②需給変動」）と「アグリゲーター名」を、下表に転記のこと。
　③各電源に①であらかじめ割り付けた「電源Gr(BG)番号」を記入のこと。
　④複数の電源グループで使用を予定する電源がある場合は、同一電源の情報を、複数行に記載し、「重複有無」の列に「あり」と記入のこと。
　※「NO.」の番号は、「指定様式8-3 実証予定・補助金申請予定（2023年度）コンソーシアム全体_設備別エリア別制御ポテンシャル」に記載の「NO.」の番号と同じ番号を記入ください。
     また、電源はすべて網羅して記載ください。</t>
    <rPh sb="8" eb="11">
      <t>カクジッショウ</t>
    </rPh>
    <rPh sb="12" eb="14">
      <t>コウセイ</t>
    </rPh>
    <rPh sb="14" eb="16">
      <t>ヨテイ</t>
    </rPh>
    <rPh sb="18" eb="23">
      <t>ケイカクハツデンリョウ</t>
    </rPh>
    <rPh sb="43" eb="45">
      <t>デンゲン</t>
    </rPh>
    <rPh sb="49" eb="50">
      <t>ワ</t>
    </rPh>
    <rPh sb="51" eb="52">
      <t>ツ</t>
    </rPh>
    <rPh sb="197" eb="198">
      <t>カク</t>
    </rPh>
    <rPh sb="199" eb="201">
      <t>デンゲン</t>
    </rPh>
    <rPh sb="222" eb="224">
      <t>デンゲン</t>
    </rPh>
    <phoneticPr fontId="2"/>
  </si>
  <si>
    <t>変動電源＋調整電源（実機のみ）</t>
    <rPh sb="0" eb="2">
      <t>ヘンドウ</t>
    </rPh>
    <rPh sb="2" eb="4">
      <t>デンゲン</t>
    </rPh>
    <rPh sb="5" eb="7">
      <t>チョウセイ</t>
    </rPh>
    <rPh sb="7" eb="9">
      <t>デンゲン</t>
    </rPh>
    <rPh sb="10" eb="12">
      <t>ジッキ</t>
    </rPh>
    <phoneticPr fontId="2"/>
  </si>
  <si>
    <t>変動電源＋調整電源（仮想/模擬含む）</t>
    <rPh sb="0" eb="2">
      <t>ヘンドウ</t>
    </rPh>
    <rPh sb="2" eb="4">
      <t>デンゲン</t>
    </rPh>
    <rPh sb="5" eb="7">
      <t>チョウセイ</t>
    </rPh>
    <rPh sb="7" eb="9">
      <t>デンゲン</t>
    </rPh>
    <rPh sb="10" eb="12">
      <t>カソウ</t>
    </rPh>
    <rPh sb="13" eb="15">
      <t>モギ</t>
    </rPh>
    <rPh sb="15" eb="16">
      <t>フク</t>
    </rPh>
    <phoneticPr fontId="2"/>
  </si>
  <si>
    <t>その他③</t>
    <rPh sb="2" eb="3">
      <t>ホカ</t>
    </rPh>
    <phoneticPr fontId="2"/>
  </si>
  <si>
    <t>その他④</t>
    <rPh sb="2" eb="3">
      <t>タ</t>
    </rPh>
    <phoneticPr fontId="2"/>
  </si>
  <si>
    <t>R5新設</t>
  </si>
  <si>
    <t>既設</t>
  </si>
  <si>
    <t>　①各実証内容で使用する電源ｸﾞﾙｰﾌﾟ（BG等の計画発電量を作成するグループ）の番号を「電源Gr(BG)番号」に入力し、「実証グループ整理表」
　　シートから変動電源および調整電源の合計出力等を引用（自動で集計）のこと。
　②「共通実証評価指標(案)」のp6「実証方法のレベル分け」を参照し、各実証ｸﾞﾙｰﾌﾟの実証方法がどのレベルに該当するかを確認のこと。　
　③「供給区域」に、実証において想定する供給区域を記入のこと。
　④「実証方法及び、評価期間（予定）」の該当するレベルの欄に、「開始年月」と「終了年月」を記入のこと。
　※各アグリゲーターのすべての電源が使用されていれば、本表には代表する電源グループのみとして、必ずしも計画で使用するすべての電源の組み合わ　
　　せを記載いただく必要はございません。
　※評価期間は、交付申請段階での計画に基づく予定として記載いただき、実証開始後の計画変更に伴い変更となっても問題ございません。
　※実証において想定する供給区域は、実際に電源が設置された供給区域と異なっても、問題ございません。</t>
    <rPh sb="242" eb="243">
      <t>ラン</t>
    </rPh>
    <rPh sb="284" eb="286">
      <t>シヨウ</t>
    </rPh>
    <rPh sb="320" eb="322">
      <t>シヨウ</t>
    </rPh>
    <rPh sb="328" eb="330">
      <t>デンゲン</t>
    </rPh>
    <rPh sb="331" eb="332">
      <t>ク</t>
    </rPh>
    <rPh sb="333" eb="334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</si>
</sst>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vertical="top" wrapText="1"/>
    </xf>
    <xf numFmtId="0" fontId="4" fillId="0" borderId="0" xfId="0" applyFont="1">
      <alignment vertical="center"/>
    </xf>
    <xf numFmtId="0" fontId="6" fillId="0" borderId="0" xfId="0" applyFont="1" applyAlignment="1">
      <alignment vertical="top"/>
    </xf>
    <xf numFmtId="0" fontId="3" fillId="0" borderId="2" xfId="0" applyFont="1" applyBorder="1" applyAlignment="1">
      <alignment horizontal="left" vertical="center"/>
    </xf>
    <xf numFmtId="5" fontId="7" fillId="0" borderId="0" xfId="0" applyNumberFormat="1" applyFont="1">
      <alignment vertical="center"/>
    </xf>
    <xf numFmtId="49" fontId="3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/>
    </xf>
    <xf numFmtId="49" fontId="7" fillId="0" borderId="0" xfId="0" applyNumberFormat="1" applyFont="1">
      <alignment vertical="center"/>
    </xf>
    <xf numFmtId="49" fontId="7" fillId="0" borderId="0" xfId="0" applyNumberFormat="1" applyFont="1" applyAlignment="1">
      <alignment vertical="center" textRotation="255" wrapText="1"/>
    </xf>
    <xf numFmtId="0" fontId="4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49" fontId="7" fillId="0" borderId="0" xfId="0" applyNumberFormat="1" applyFont="1" applyAlignment="1">
      <alignment vertical="top"/>
    </xf>
    <xf numFmtId="0" fontId="11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49" fontId="13" fillId="0" borderId="0" xfId="0" applyNumberFormat="1" applyFont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3" fillId="0" borderId="0" xfId="0" applyFont="1" applyAlignment="1">
      <alignment vertical="top" wrapText="1"/>
    </xf>
    <xf numFmtId="49" fontId="7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4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15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38" fontId="11" fillId="0" borderId="2" xfId="1" applyFont="1" applyFill="1" applyBorder="1" applyAlignment="1">
      <alignment vertical="center" shrinkToFit="1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7" xfId="0" applyFont="1" applyBorder="1" applyAlignment="1" applyProtection="1">
      <alignment vertical="center" shrinkToFit="1"/>
      <protection locked="0"/>
    </xf>
    <xf numFmtId="0" fontId="7" fillId="0" borderId="6" xfId="0" applyFont="1" applyBorder="1" applyAlignment="1" applyProtection="1">
      <alignment vertical="center" shrinkToFit="1"/>
      <protection locked="0"/>
    </xf>
    <xf numFmtId="0" fontId="7" fillId="0" borderId="18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5" xfId="0" applyFont="1" applyBorder="1" applyAlignment="1" applyProtection="1">
      <alignment vertical="center" shrinkToFit="1"/>
      <protection locked="0"/>
    </xf>
    <xf numFmtId="0" fontId="15" fillId="0" borderId="0" xfId="0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7" fillId="4" borderId="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38" fontId="3" fillId="0" borderId="3" xfId="1" applyFont="1" applyFill="1" applyBorder="1" applyAlignment="1" applyProtection="1">
      <alignment vertical="center" shrinkToFit="1"/>
      <protection locked="0"/>
    </xf>
    <xf numFmtId="38" fontId="3" fillId="0" borderId="5" xfId="1" applyFont="1" applyFill="1" applyBorder="1" applyAlignment="1" applyProtection="1">
      <alignment vertical="center" shrinkToFit="1"/>
      <protection locked="0"/>
    </xf>
    <xf numFmtId="38" fontId="3" fillId="4" borderId="3" xfId="1" applyFont="1" applyFill="1" applyBorder="1" applyAlignment="1" applyProtection="1">
      <alignment vertical="center" shrinkToFit="1"/>
      <protection locked="0"/>
    </xf>
    <xf numFmtId="38" fontId="3" fillId="4" borderId="4" xfId="1" applyFont="1" applyFill="1" applyBorder="1" applyAlignment="1" applyProtection="1">
      <alignment vertical="center" shrinkToFit="1"/>
      <protection locked="0"/>
    </xf>
    <xf numFmtId="38" fontId="3" fillId="4" borderId="5" xfId="1" applyFont="1" applyFill="1" applyBorder="1" applyAlignment="1" applyProtection="1">
      <alignment vertical="center" shrinkToFit="1"/>
      <protection locked="0"/>
    </xf>
    <xf numFmtId="38" fontId="3" fillId="0" borderId="2" xfId="1" applyFont="1" applyFill="1" applyBorder="1" applyAlignment="1" applyProtection="1">
      <alignment vertical="center" shrinkToFit="1"/>
      <protection locked="0"/>
    </xf>
    <xf numFmtId="38" fontId="3" fillId="4" borderId="2" xfId="1" applyFont="1" applyFill="1" applyBorder="1" applyAlignment="1" applyProtection="1">
      <alignment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38" fontId="3" fillId="4" borderId="11" xfId="1" applyFont="1" applyFill="1" applyBorder="1" applyAlignment="1" applyProtection="1">
      <alignment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38" fontId="3" fillId="0" borderId="11" xfId="1" applyFont="1" applyFill="1" applyBorder="1" applyAlignment="1" applyProtection="1">
      <alignment vertical="center" shrinkToFit="1"/>
      <protection locked="0"/>
    </xf>
    <xf numFmtId="38" fontId="5" fillId="0" borderId="13" xfId="0" applyNumberFormat="1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 applyProtection="1">
      <alignment vertical="center" shrinkToFit="1"/>
      <protection locked="0"/>
    </xf>
    <xf numFmtId="0" fontId="9" fillId="0" borderId="15" xfId="0" applyFont="1" applyBorder="1" applyAlignment="1" applyProtection="1">
      <alignment horizontal="right" vertical="center" shrinkToFit="1"/>
      <protection locked="0"/>
    </xf>
    <xf numFmtId="0" fontId="5" fillId="0" borderId="15" xfId="0" applyFont="1" applyBorder="1" applyAlignment="1" applyProtection="1">
      <alignment vertical="center" shrinkToFit="1"/>
      <protection locked="0"/>
    </xf>
    <xf numFmtId="38" fontId="5" fillId="0" borderId="15" xfId="1" applyFont="1" applyBorder="1" applyAlignment="1" applyProtection="1">
      <alignment vertical="center" shrinkToFit="1"/>
      <protection locked="0"/>
    </xf>
    <xf numFmtId="38" fontId="5" fillId="0" borderId="15" xfId="0" applyNumberFormat="1" applyFont="1" applyBorder="1" applyAlignment="1" applyProtection="1">
      <alignment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right" vertical="center" shrinkToFit="1"/>
      <protection locked="0"/>
    </xf>
    <xf numFmtId="38" fontId="5" fillId="0" borderId="13" xfId="1" applyFont="1" applyBorder="1" applyAlignment="1" applyProtection="1">
      <alignment vertical="center" shrinkToFit="1"/>
      <protection locked="0"/>
    </xf>
    <xf numFmtId="0" fontId="8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16" fillId="2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5" borderId="2" xfId="0" applyFont="1" applyFill="1" applyBorder="1" applyAlignment="1" applyProtection="1">
      <alignment horizontal="center" vertical="center" shrinkToFit="1"/>
      <protection locked="0"/>
    </xf>
    <xf numFmtId="38" fontId="18" fillId="0" borderId="2" xfId="1" applyFont="1" applyFill="1" applyBorder="1" applyAlignment="1">
      <alignment horizontal="center" vertical="center" shrinkToFit="1"/>
    </xf>
    <xf numFmtId="38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13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iad01\zeh\H30&#65372;2&#27425;&#35036;&#27491;\&#12456;&#12493;&#24193;&#65372;DRB\&#9679;&#26032;&#12456;&#12493;&#35506;&#65372;&#28797;&#23475;&#23550;&#24540;&#20877;&#12456;&#12493;&#33988;&#38651;&#27744;\03.&#30003;&#35531;&#26360;&#39006;\&#23455;&#32318;&#22577;&#21578;\H30DB&#65372;&#27096;&#24335;7&#65372;&#25351;&#23450;&#27096;&#24335;201906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vpp\Users\pc109\Downloads\6.&#12471;&#12473;&#12486;&#12512;&#27010;&#35201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取得シート"/>
      <sheetName val="汎用入力規則リスト"/>
      <sheetName val="作成手順"/>
      <sheetName val="1 事業完了チェックシート"/>
      <sheetName val="2 実績報告書（様式７）"/>
      <sheetName val="（別紙）収支明細表"/>
      <sheetName val="3　取得財産等明細表"/>
      <sheetName val="4　導入事業経費の配分《実績》"/>
      <sheetName val="6　補助対象設備の機器リスト"/>
      <sheetName val="7　再生可能エネルギー発電設備及び補助対象設備の詳細資料"/>
      <sheetName val="14　一般送配電事業者との協議内容及び事業実施体制"/>
      <sheetName val="【参考】日本標準産業中分類"/>
      <sheetName val="17　補助事業に係る契約先等についての報告書"/>
      <sheetName val="補助金振込口座情報"/>
      <sheetName val="補助金精算払請求書（様式11）"/>
    </sheetNames>
    <sheetDataSet>
      <sheetData sheetId="0" refreshError="1"/>
      <sheetData sheetId="1" refreshError="1">
        <row r="1">
          <cell r="B1" t="str">
            <v>有</v>
          </cell>
          <cell r="C1" t="str">
            <v>無</v>
          </cell>
        </row>
        <row r="3">
          <cell r="B3" t="str">
            <v>蓄電池部</v>
          </cell>
        </row>
        <row r="4">
          <cell r="B4" t="str">
            <v>電力変換装置</v>
          </cell>
        </row>
        <row r="5">
          <cell r="B5" t="str">
            <v>制御装置</v>
          </cell>
        </row>
        <row r="6">
          <cell r="B6" t="str">
            <v>計測・表示装置</v>
          </cell>
        </row>
        <row r="7">
          <cell r="B7" t="str">
            <v>筐体</v>
          </cell>
        </row>
        <row r="8">
          <cell r="B8" t="str">
            <v>その他</v>
          </cell>
        </row>
        <row r="18">
          <cell r="B18" t="str">
            <v>１／２</v>
          </cell>
          <cell r="C18" t="str">
            <v>１／３</v>
          </cell>
        </row>
        <row r="19">
          <cell r="B19" t="str">
            <v>0</v>
          </cell>
        </row>
        <row r="20">
          <cell r="B20" t="str">
            <v>太陽光発電</v>
          </cell>
          <cell r="C20" t="str">
            <v>風力発電</v>
          </cell>
          <cell r="D20" t="str">
            <v>バイオマス発電</v>
          </cell>
          <cell r="E20" t="str">
            <v>水力発電</v>
          </cell>
          <cell r="F20" t="str">
            <v>地熱発電</v>
          </cell>
        </row>
        <row r="21">
          <cell r="B21" t="str">
            <v>リチウムイオン</v>
          </cell>
          <cell r="C21" t="str">
            <v>ＮＡＳ</v>
          </cell>
          <cell r="D21" t="str">
            <v>レドックスフロー</v>
          </cell>
          <cell r="E21" t="str">
            <v>ニッケル水素</v>
          </cell>
          <cell r="F21" t="str">
            <v>鉛</v>
          </cell>
          <cell r="G21" t="str">
            <v>その他（下の枠に種類を記載）</v>
          </cell>
        </row>
        <row r="22">
          <cell r="B22" t="str">
            <v>北海道電力株式会社</v>
          </cell>
          <cell r="C22" t="str">
            <v>東北電力株式会社</v>
          </cell>
          <cell r="D22" t="str">
            <v>東京電力パワーグリッド株式会社</v>
          </cell>
          <cell r="E22" t="str">
            <v>中部電力株式会社</v>
          </cell>
          <cell r="F22" t="str">
            <v>北陸電力株式会社</v>
          </cell>
          <cell r="G22" t="str">
            <v>関西電力株式会社</v>
          </cell>
          <cell r="H22" t="str">
            <v>中国電力株式会社</v>
          </cell>
          <cell r="I22" t="str">
            <v>四国電力株式会社</v>
          </cell>
          <cell r="J22" t="str">
            <v>九州電力株式会社</v>
          </cell>
          <cell r="K22" t="str">
            <v>沖縄電力株式会社</v>
          </cell>
        </row>
        <row r="29">
          <cell r="B29" t="str">
            <v>○</v>
          </cell>
          <cell r="C29" t="str">
            <v>／</v>
          </cell>
        </row>
        <row r="30">
          <cell r="B30" t="str">
            <v>普通</v>
          </cell>
          <cell r="C30" t="str">
            <v>当座</v>
          </cell>
          <cell r="D30" t="str">
            <v>貯蓄</v>
          </cell>
          <cell r="E30" t="str">
            <v>その他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O9" t="str">
            <v>（ア）</v>
          </cell>
        </row>
        <row r="10">
          <cell r="O10" t="str">
            <v>（イ）</v>
          </cell>
        </row>
        <row r="11">
          <cell r="O11" t="str">
            <v>（ウ）</v>
          </cell>
        </row>
        <row r="12">
          <cell r="O12" t="str">
            <v>（エ）</v>
          </cell>
        </row>
        <row r="13">
          <cell r="O13" t="str">
            <v>（オ）</v>
          </cell>
        </row>
        <row r="14">
          <cell r="O14" t="str">
            <v>（カ）</v>
          </cell>
        </row>
        <row r="15">
          <cell r="O15" t="str">
            <v>（キ）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 t="str">
            <v>北海道</v>
          </cell>
        </row>
        <row r="3">
          <cell r="D3" t="str">
            <v>青森県</v>
          </cell>
        </row>
        <row r="4">
          <cell r="D4" t="str">
            <v>岩手県</v>
          </cell>
        </row>
        <row r="5">
          <cell r="D5" t="str">
            <v>宮城県</v>
          </cell>
        </row>
        <row r="6">
          <cell r="D6" t="str">
            <v>秋田県</v>
          </cell>
        </row>
        <row r="7">
          <cell r="D7" t="str">
            <v>山形県</v>
          </cell>
        </row>
        <row r="8">
          <cell r="D8" t="str">
            <v>福島県</v>
          </cell>
        </row>
        <row r="9">
          <cell r="D9" t="str">
            <v>茨城県</v>
          </cell>
        </row>
        <row r="10">
          <cell r="D10" t="str">
            <v>栃木県</v>
          </cell>
        </row>
        <row r="11">
          <cell r="D11" t="str">
            <v>群馬県</v>
          </cell>
        </row>
        <row r="12">
          <cell r="D12" t="str">
            <v>埼玉県</v>
          </cell>
        </row>
        <row r="13">
          <cell r="D13" t="str">
            <v>千葉県</v>
          </cell>
        </row>
        <row r="14">
          <cell r="D14" t="str">
            <v>東京都</v>
          </cell>
        </row>
        <row r="15">
          <cell r="D15" t="str">
            <v>神奈川県</v>
          </cell>
        </row>
        <row r="16">
          <cell r="D16" t="str">
            <v>新潟県</v>
          </cell>
        </row>
        <row r="17">
          <cell r="D17" t="str">
            <v>富山県</v>
          </cell>
        </row>
        <row r="18">
          <cell r="D18" t="str">
            <v>石川県</v>
          </cell>
        </row>
        <row r="19">
          <cell r="D19" t="str">
            <v>福井県</v>
          </cell>
        </row>
        <row r="20">
          <cell r="D20" t="str">
            <v>山梨県</v>
          </cell>
        </row>
        <row r="21">
          <cell r="D21" t="str">
            <v>長野県</v>
          </cell>
        </row>
        <row r="22">
          <cell r="D22" t="str">
            <v>岐阜県</v>
          </cell>
        </row>
        <row r="23">
          <cell r="D23" t="str">
            <v>静岡県</v>
          </cell>
        </row>
        <row r="24">
          <cell r="D24" t="str">
            <v>愛知県</v>
          </cell>
        </row>
        <row r="25">
          <cell r="D25" t="str">
            <v>三重県</v>
          </cell>
        </row>
        <row r="26">
          <cell r="D26" t="str">
            <v>滋賀県</v>
          </cell>
        </row>
        <row r="27">
          <cell r="D27" t="str">
            <v>京都府</v>
          </cell>
        </row>
        <row r="28">
          <cell r="D28" t="str">
            <v>大阪府</v>
          </cell>
        </row>
        <row r="29">
          <cell r="D29" t="str">
            <v>兵庫県</v>
          </cell>
        </row>
        <row r="30">
          <cell r="D30" t="str">
            <v>奈良県</v>
          </cell>
        </row>
        <row r="31">
          <cell r="D31" t="str">
            <v>和歌山県</v>
          </cell>
        </row>
        <row r="32">
          <cell r="D32" t="str">
            <v>鳥取県</v>
          </cell>
        </row>
        <row r="33">
          <cell r="D33" t="str">
            <v>島根県</v>
          </cell>
        </row>
        <row r="34">
          <cell r="D34" t="str">
            <v>岡山県</v>
          </cell>
        </row>
        <row r="35">
          <cell r="D35" t="str">
            <v>広島県</v>
          </cell>
        </row>
        <row r="36">
          <cell r="D36" t="str">
            <v>山口県</v>
          </cell>
        </row>
        <row r="37">
          <cell r="D37" t="str">
            <v>徳島県</v>
          </cell>
        </row>
        <row r="38">
          <cell r="D38" t="str">
            <v>香川県</v>
          </cell>
        </row>
        <row r="39">
          <cell r="D39" t="str">
            <v>愛媛県</v>
          </cell>
        </row>
        <row r="40">
          <cell r="D40" t="str">
            <v>高知県</v>
          </cell>
        </row>
        <row r="41">
          <cell r="D41" t="str">
            <v>福岡県</v>
          </cell>
        </row>
        <row r="42">
          <cell r="D42" t="str">
            <v>佐賀県</v>
          </cell>
        </row>
        <row r="43">
          <cell r="D43" t="str">
            <v>長崎県</v>
          </cell>
        </row>
        <row r="44">
          <cell r="D44" t="str">
            <v>熊本県</v>
          </cell>
        </row>
        <row r="45">
          <cell r="D45" t="str">
            <v>大分県</v>
          </cell>
        </row>
        <row r="46">
          <cell r="D46" t="str">
            <v>宮崎県</v>
          </cell>
        </row>
        <row r="47">
          <cell r="D47" t="str">
            <v>鹿児島県</v>
          </cell>
        </row>
        <row r="48">
          <cell r="D48" t="str">
            <v>沖縄県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システム概要図"/>
      <sheetName val="masta"/>
      <sheetName val="Sheet1"/>
    </sheetNames>
    <sheetDataSet>
      <sheetData sheetId="0"/>
      <sheetData sheetId="1">
        <row r="2">
          <cell r="B2" t="str">
            <v>空調</v>
          </cell>
        </row>
        <row r="5">
          <cell r="B5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C28D5-C9A7-48A3-8098-5670804DB9EB}">
  <sheetPr>
    <tabColor theme="5" tint="0.59999389629810485"/>
    <pageSetUpPr fitToPage="1"/>
  </sheetPr>
  <dimension ref="A1:CI74"/>
  <sheetViews>
    <sheetView showGridLines="0" tabSelected="1" view="pageBreakPreview" zoomScaleNormal="100" zoomScaleSheetLayoutView="100" workbookViewId="0"/>
  </sheetViews>
  <sheetFormatPr defaultColWidth="2.33203125" defaultRowHeight="10.5" customHeight="1" x14ac:dyDescent="0.55000000000000004"/>
  <cols>
    <col min="1" max="1" width="2.58203125" style="30" customWidth="1"/>
    <col min="2" max="2" width="2.5" style="1" customWidth="1"/>
    <col min="3" max="7" width="2.33203125" style="30" customWidth="1"/>
    <col min="8" max="8" width="2.33203125" style="32" customWidth="1"/>
    <col min="9" max="9" width="3.08203125" style="32" customWidth="1"/>
    <col min="10" max="11" width="3.08203125" style="30" customWidth="1"/>
    <col min="12" max="38" width="2.33203125" style="30" customWidth="1"/>
    <col min="39" max="16384" width="2.33203125" style="30"/>
  </cols>
  <sheetData>
    <row r="1" spans="1:87" ht="18" customHeight="1" x14ac:dyDescent="0.55000000000000004">
      <c r="A1" s="21" t="s">
        <v>59</v>
      </c>
      <c r="C1" s="22"/>
      <c r="D1" s="2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65" t="s">
        <v>70</v>
      </c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</row>
    <row r="2" spans="1:87" ht="18" customHeight="1" x14ac:dyDescent="0.55000000000000004">
      <c r="A2" s="75" t="s">
        <v>68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</row>
    <row r="3" spans="1:87" ht="11.5" customHeight="1" x14ac:dyDescent="0.55000000000000004">
      <c r="A3" s="21"/>
      <c r="C3" s="22"/>
      <c r="D3" s="2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</row>
    <row r="4" spans="1:87" ht="12" customHeight="1" x14ac:dyDescent="0.55000000000000004">
      <c r="A4" s="2" t="s">
        <v>37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</row>
    <row r="5" spans="1:87" ht="81.75" customHeight="1" x14ac:dyDescent="0.55000000000000004">
      <c r="A5" s="76" t="s">
        <v>72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</row>
    <row r="6" spans="1:87" ht="10.75" customHeight="1" x14ac:dyDescent="0.55000000000000004">
      <c r="A6" s="2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87" ht="13" x14ac:dyDescent="0.55000000000000004">
      <c r="A7" s="26" t="s">
        <v>61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</row>
    <row r="8" spans="1:87" ht="15" customHeight="1" x14ac:dyDescent="0.55000000000000004">
      <c r="A8" s="24"/>
      <c r="B8" s="53" t="s">
        <v>45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4" t="s">
        <v>28</v>
      </c>
      <c r="AN8" s="55"/>
      <c r="AO8" s="55"/>
      <c r="AP8" s="55"/>
      <c r="AQ8" s="55"/>
      <c r="AR8" s="56"/>
      <c r="AS8" s="110" t="s">
        <v>43</v>
      </c>
      <c r="AT8" s="110"/>
      <c r="AU8" s="110" t="s">
        <v>60</v>
      </c>
      <c r="AV8" s="110"/>
    </row>
    <row r="9" spans="1:87" ht="15" customHeight="1" x14ac:dyDescent="0.55000000000000004">
      <c r="A9" s="2"/>
      <c r="B9" s="47" t="s">
        <v>64</v>
      </c>
      <c r="C9" s="48"/>
      <c r="D9" s="66" t="s">
        <v>65</v>
      </c>
      <c r="E9" s="66"/>
      <c r="F9" s="66"/>
      <c r="G9" s="66"/>
      <c r="H9" s="66" t="s">
        <v>27</v>
      </c>
      <c r="I9" s="66"/>
      <c r="J9" s="66" t="s">
        <v>73</v>
      </c>
      <c r="K9" s="66"/>
      <c r="L9" s="66"/>
      <c r="M9" s="66" t="s">
        <v>17</v>
      </c>
      <c r="N9" s="66"/>
      <c r="O9" s="66"/>
      <c r="P9" s="66"/>
      <c r="Q9" s="77" t="s">
        <v>5</v>
      </c>
      <c r="R9" s="77"/>
      <c r="S9" s="77"/>
      <c r="T9" s="77"/>
      <c r="U9" s="77"/>
      <c r="V9" s="66" t="s">
        <v>49</v>
      </c>
      <c r="W9" s="66"/>
      <c r="X9" s="66"/>
      <c r="Y9" s="78" t="s">
        <v>0</v>
      </c>
      <c r="Z9" s="78"/>
      <c r="AA9" s="78" t="s">
        <v>16</v>
      </c>
      <c r="AB9" s="78"/>
      <c r="AC9" s="78"/>
      <c r="AD9" s="78"/>
      <c r="AE9" s="71" t="s">
        <v>44</v>
      </c>
      <c r="AF9" s="72"/>
      <c r="AG9" s="72"/>
      <c r="AH9" s="72"/>
      <c r="AI9" s="72"/>
      <c r="AJ9" s="72"/>
      <c r="AK9" s="72"/>
      <c r="AL9" s="72"/>
      <c r="AM9" s="57"/>
      <c r="AN9" s="58"/>
      <c r="AO9" s="58"/>
      <c r="AP9" s="58"/>
      <c r="AQ9" s="58"/>
      <c r="AR9" s="59"/>
      <c r="AS9" s="110"/>
      <c r="AT9" s="110"/>
      <c r="AU9" s="110"/>
      <c r="AV9" s="110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</row>
    <row r="10" spans="1:87" ht="15" customHeight="1" x14ac:dyDescent="0.55000000000000004">
      <c r="A10" s="2"/>
      <c r="B10" s="49"/>
      <c r="C10" s="50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77"/>
      <c r="R10" s="77"/>
      <c r="S10" s="77"/>
      <c r="T10" s="77"/>
      <c r="U10" s="77"/>
      <c r="V10" s="66"/>
      <c r="W10" s="66"/>
      <c r="X10" s="66"/>
      <c r="Y10" s="78"/>
      <c r="Z10" s="78"/>
      <c r="AA10" s="66" t="s">
        <v>7</v>
      </c>
      <c r="AB10" s="66"/>
      <c r="AC10" s="66" t="s">
        <v>6</v>
      </c>
      <c r="AD10" s="66"/>
      <c r="AE10" s="73" t="s">
        <v>50</v>
      </c>
      <c r="AF10" s="74"/>
      <c r="AG10" s="74"/>
      <c r="AH10" s="74"/>
      <c r="AI10" s="74" t="s">
        <v>55</v>
      </c>
      <c r="AJ10" s="74"/>
      <c r="AK10" s="74"/>
      <c r="AL10" s="74"/>
      <c r="AM10" s="57"/>
      <c r="AN10" s="58"/>
      <c r="AO10" s="58"/>
      <c r="AP10" s="58"/>
      <c r="AQ10" s="58"/>
      <c r="AR10" s="59"/>
      <c r="AS10" s="110"/>
      <c r="AT10" s="110"/>
      <c r="AU10" s="110"/>
      <c r="AV10" s="110"/>
      <c r="AW10" s="3"/>
      <c r="AX10" s="3"/>
      <c r="AY10" s="3"/>
      <c r="AZ10" s="3"/>
      <c r="BA10" s="3"/>
      <c r="BB10" s="3"/>
      <c r="BC10" s="3"/>
      <c r="BD10" s="3"/>
      <c r="BE10" s="3"/>
    </row>
    <row r="11" spans="1:87" ht="25.5" customHeight="1" x14ac:dyDescent="0.55000000000000004">
      <c r="A11" s="2"/>
      <c r="B11" s="51"/>
      <c r="C11" s="52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77"/>
      <c r="R11" s="77"/>
      <c r="S11" s="77"/>
      <c r="T11" s="77"/>
      <c r="U11" s="77"/>
      <c r="V11" s="66"/>
      <c r="W11" s="66"/>
      <c r="X11" s="66"/>
      <c r="Y11" s="78"/>
      <c r="Z11" s="78"/>
      <c r="AA11" s="66"/>
      <c r="AB11" s="66"/>
      <c r="AC11" s="66"/>
      <c r="AD11" s="66"/>
      <c r="AE11" s="73"/>
      <c r="AF11" s="74"/>
      <c r="AG11" s="74"/>
      <c r="AH11" s="74"/>
      <c r="AI11" s="74"/>
      <c r="AJ11" s="74"/>
      <c r="AK11" s="74"/>
      <c r="AL11" s="74"/>
      <c r="AM11" s="60"/>
      <c r="AN11" s="61"/>
      <c r="AO11" s="61"/>
      <c r="AP11" s="61"/>
      <c r="AQ11" s="61"/>
      <c r="AR11" s="62"/>
      <c r="AS11" s="110"/>
      <c r="AT11" s="110"/>
      <c r="AU11" s="110"/>
      <c r="AV11" s="110"/>
      <c r="AW11" s="3"/>
      <c r="AX11" s="3"/>
      <c r="AY11" s="3"/>
      <c r="AZ11" s="3"/>
      <c r="BA11" s="3"/>
      <c r="BB11" s="3"/>
      <c r="BC11" s="3"/>
      <c r="BD11" s="3"/>
      <c r="BE11" s="3"/>
    </row>
    <row r="12" spans="1:87" ht="17.25" customHeight="1" x14ac:dyDescent="0.55000000000000004">
      <c r="A12" s="2"/>
      <c r="B12" s="63"/>
      <c r="C12" s="64"/>
      <c r="D12" s="67"/>
      <c r="E12" s="68"/>
      <c r="F12" s="68"/>
      <c r="G12" s="69"/>
      <c r="H12" s="67"/>
      <c r="I12" s="69"/>
      <c r="J12" s="67"/>
      <c r="K12" s="68"/>
      <c r="L12" s="69"/>
      <c r="M12" s="67"/>
      <c r="N12" s="68"/>
      <c r="O12" s="68"/>
      <c r="P12" s="69"/>
      <c r="Q12" s="67"/>
      <c r="R12" s="68"/>
      <c r="S12" s="68"/>
      <c r="T12" s="68"/>
      <c r="U12" s="69"/>
      <c r="V12" s="79"/>
      <c r="W12" s="80"/>
      <c r="X12" s="81"/>
      <c r="Y12" s="63"/>
      <c r="Z12" s="64"/>
      <c r="AA12" s="82"/>
      <c r="AB12" s="83"/>
      <c r="AC12" s="82" t="str">
        <f>IF(AA12="","",Y12*AA12)</f>
        <v/>
      </c>
      <c r="AD12" s="83"/>
      <c r="AE12" s="84"/>
      <c r="AF12" s="85"/>
      <c r="AG12" s="85"/>
      <c r="AH12" s="86"/>
      <c r="AI12" s="84"/>
      <c r="AJ12" s="85"/>
      <c r="AK12" s="85"/>
      <c r="AL12" s="86"/>
      <c r="AM12" s="67"/>
      <c r="AN12" s="68"/>
      <c r="AO12" s="68"/>
      <c r="AP12" s="68"/>
      <c r="AQ12" s="68"/>
      <c r="AR12" s="69"/>
      <c r="AS12" s="63"/>
      <c r="AT12" s="64"/>
      <c r="AU12" s="63"/>
      <c r="AV12" s="64"/>
      <c r="AW12" s="5" t="s">
        <v>1</v>
      </c>
      <c r="AX12" s="5" t="s">
        <v>2</v>
      </c>
      <c r="AY12" s="5"/>
      <c r="AZ12" s="5"/>
      <c r="BA12" s="5"/>
      <c r="BB12" s="5"/>
      <c r="BC12" s="5"/>
      <c r="BD12" s="5"/>
      <c r="BE12" s="5"/>
    </row>
    <row r="13" spans="1:87" ht="17.25" customHeight="1" x14ac:dyDescent="0.55000000000000004">
      <c r="A13" s="2"/>
      <c r="B13" s="63"/>
      <c r="C13" s="64"/>
      <c r="D13" s="67"/>
      <c r="E13" s="68"/>
      <c r="F13" s="68"/>
      <c r="G13" s="69"/>
      <c r="H13" s="67"/>
      <c r="I13" s="69"/>
      <c r="J13" s="67"/>
      <c r="K13" s="68"/>
      <c r="L13" s="69"/>
      <c r="M13" s="67"/>
      <c r="N13" s="68"/>
      <c r="O13" s="68"/>
      <c r="P13" s="69"/>
      <c r="Q13" s="67"/>
      <c r="R13" s="68"/>
      <c r="S13" s="68"/>
      <c r="T13" s="68"/>
      <c r="U13" s="69"/>
      <c r="V13" s="79"/>
      <c r="W13" s="80"/>
      <c r="X13" s="81"/>
      <c r="Y13" s="63"/>
      <c r="Z13" s="64"/>
      <c r="AA13" s="82"/>
      <c r="AB13" s="83"/>
      <c r="AC13" s="82" t="str">
        <f t="shared" ref="AC13:AC51" si="0">IF(AA13="","",Y13*AA13)</f>
        <v/>
      </c>
      <c r="AD13" s="83"/>
      <c r="AE13" s="84"/>
      <c r="AF13" s="85"/>
      <c r="AG13" s="85"/>
      <c r="AH13" s="86"/>
      <c r="AI13" s="84"/>
      <c r="AJ13" s="85"/>
      <c r="AK13" s="85"/>
      <c r="AL13" s="86"/>
      <c r="AM13" s="67"/>
      <c r="AN13" s="68"/>
      <c r="AO13" s="68"/>
      <c r="AP13" s="68"/>
      <c r="AQ13" s="68"/>
      <c r="AR13" s="69"/>
      <c r="AS13" s="63"/>
      <c r="AT13" s="64"/>
      <c r="AU13" s="63"/>
      <c r="AV13" s="64"/>
    </row>
    <row r="14" spans="1:87" ht="17.25" customHeight="1" x14ac:dyDescent="0.55000000000000004">
      <c r="A14" s="2"/>
      <c r="B14" s="63"/>
      <c r="C14" s="64"/>
      <c r="D14" s="67"/>
      <c r="E14" s="68"/>
      <c r="F14" s="68"/>
      <c r="G14" s="69"/>
      <c r="H14" s="67"/>
      <c r="I14" s="69"/>
      <c r="J14" s="67"/>
      <c r="K14" s="68"/>
      <c r="L14" s="69"/>
      <c r="M14" s="67"/>
      <c r="N14" s="68"/>
      <c r="O14" s="68"/>
      <c r="P14" s="69"/>
      <c r="Q14" s="67"/>
      <c r="R14" s="68"/>
      <c r="S14" s="68"/>
      <c r="T14" s="68"/>
      <c r="U14" s="69"/>
      <c r="V14" s="79"/>
      <c r="W14" s="80"/>
      <c r="X14" s="81"/>
      <c r="Y14" s="63"/>
      <c r="Z14" s="64"/>
      <c r="AA14" s="82"/>
      <c r="AB14" s="83"/>
      <c r="AC14" s="82" t="str">
        <f t="shared" si="0"/>
        <v/>
      </c>
      <c r="AD14" s="83"/>
      <c r="AE14" s="84"/>
      <c r="AF14" s="85"/>
      <c r="AG14" s="85"/>
      <c r="AH14" s="86"/>
      <c r="AI14" s="84"/>
      <c r="AJ14" s="85"/>
      <c r="AK14" s="85"/>
      <c r="AL14" s="86"/>
      <c r="AM14" s="67"/>
      <c r="AN14" s="68"/>
      <c r="AO14" s="68"/>
      <c r="AP14" s="68"/>
      <c r="AQ14" s="68"/>
      <c r="AR14" s="69"/>
      <c r="AS14" s="63"/>
      <c r="AT14" s="64"/>
      <c r="AU14" s="63"/>
      <c r="AV14" s="64"/>
    </row>
    <row r="15" spans="1:87" ht="16.75" customHeight="1" x14ac:dyDescent="0.55000000000000004">
      <c r="A15" s="2"/>
      <c r="B15" s="63"/>
      <c r="C15" s="64"/>
      <c r="D15" s="67"/>
      <c r="E15" s="68"/>
      <c r="F15" s="68"/>
      <c r="G15" s="69"/>
      <c r="H15" s="67"/>
      <c r="I15" s="69"/>
      <c r="J15" s="67"/>
      <c r="K15" s="68"/>
      <c r="L15" s="69"/>
      <c r="M15" s="67"/>
      <c r="N15" s="68"/>
      <c r="O15" s="68"/>
      <c r="P15" s="69"/>
      <c r="Q15" s="67"/>
      <c r="R15" s="68"/>
      <c r="S15" s="68"/>
      <c r="T15" s="68"/>
      <c r="U15" s="69"/>
      <c r="V15" s="79"/>
      <c r="W15" s="80"/>
      <c r="X15" s="81"/>
      <c r="Y15" s="63"/>
      <c r="Z15" s="64"/>
      <c r="AA15" s="82"/>
      <c r="AB15" s="83"/>
      <c r="AC15" s="82" t="str">
        <f t="shared" si="0"/>
        <v/>
      </c>
      <c r="AD15" s="83"/>
      <c r="AE15" s="84"/>
      <c r="AF15" s="85"/>
      <c r="AG15" s="85"/>
      <c r="AH15" s="86"/>
      <c r="AI15" s="84"/>
      <c r="AJ15" s="85"/>
      <c r="AK15" s="85"/>
      <c r="AL15" s="86"/>
      <c r="AM15" s="67"/>
      <c r="AN15" s="68"/>
      <c r="AO15" s="68"/>
      <c r="AP15" s="68"/>
      <c r="AQ15" s="68"/>
      <c r="AR15" s="69"/>
      <c r="AS15" s="63"/>
      <c r="AT15" s="64"/>
      <c r="AU15" s="63"/>
      <c r="AV15" s="64"/>
    </row>
    <row r="16" spans="1:87" ht="17.25" customHeight="1" x14ac:dyDescent="0.55000000000000004">
      <c r="A16" s="2"/>
      <c r="B16" s="63"/>
      <c r="C16" s="64"/>
      <c r="D16" s="67"/>
      <c r="E16" s="68"/>
      <c r="F16" s="68"/>
      <c r="G16" s="69"/>
      <c r="H16" s="67"/>
      <c r="I16" s="69"/>
      <c r="J16" s="67"/>
      <c r="K16" s="68"/>
      <c r="L16" s="69"/>
      <c r="M16" s="67"/>
      <c r="N16" s="68"/>
      <c r="O16" s="68"/>
      <c r="P16" s="69"/>
      <c r="Q16" s="67"/>
      <c r="R16" s="68"/>
      <c r="S16" s="68"/>
      <c r="T16" s="68"/>
      <c r="U16" s="69"/>
      <c r="V16" s="79"/>
      <c r="W16" s="80"/>
      <c r="X16" s="81"/>
      <c r="Y16" s="63"/>
      <c r="Z16" s="64"/>
      <c r="AA16" s="82"/>
      <c r="AB16" s="83"/>
      <c r="AC16" s="82" t="str">
        <f>IF(AA16="","",Y16*AA16)</f>
        <v/>
      </c>
      <c r="AD16" s="83"/>
      <c r="AE16" s="84"/>
      <c r="AF16" s="85"/>
      <c r="AG16" s="85"/>
      <c r="AH16" s="86"/>
      <c r="AI16" s="84"/>
      <c r="AJ16" s="85"/>
      <c r="AK16" s="85"/>
      <c r="AL16" s="86"/>
      <c r="AM16" s="67"/>
      <c r="AN16" s="68"/>
      <c r="AO16" s="68"/>
      <c r="AP16" s="68"/>
      <c r="AQ16" s="68"/>
      <c r="AR16" s="69"/>
      <c r="AS16" s="63"/>
      <c r="AT16" s="64"/>
      <c r="AU16" s="63"/>
      <c r="AV16" s="64"/>
    </row>
    <row r="17" spans="1:48" ht="17.25" customHeight="1" x14ac:dyDescent="0.55000000000000004">
      <c r="A17" s="2"/>
      <c r="B17" s="63"/>
      <c r="C17" s="64"/>
      <c r="D17" s="67"/>
      <c r="E17" s="68"/>
      <c r="F17" s="68"/>
      <c r="G17" s="69"/>
      <c r="H17" s="67"/>
      <c r="I17" s="69"/>
      <c r="J17" s="67"/>
      <c r="K17" s="68"/>
      <c r="L17" s="69"/>
      <c r="M17" s="67"/>
      <c r="N17" s="68"/>
      <c r="O17" s="68"/>
      <c r="P17" s="69"/>
      <c r="Q17" s="67"/>
      <c r="R17" s="68"/>
      <c r="S17" s="68"/>
      <c r="T17" s="68"/>
      <c r="U17" s="69"/>
      <c r="V17" s="79"/>
      <c r="W17" s="80"/>
      <c r="X17" s="81"/>
      <c r="Y17" s="63"/>
      <c r="Z17" s="64"/>
      <c r="AA17" s="82"/>
      <c r="AB17" s="83"/>
      <c r="AC17" s="82" t="str">
        <f t="shared" ref="AC17:AC19" si="1">IF(AA17="","",Y17*AA17)</f>
        <v/>
      </c>
      <c r="AD17" s="83"/>
      <c r="AE17" s="84"/>
      <c r="AF17" s="85"/>
      <c r="AG17" s="85"/>
      <c r="AH17" s="86"/>
      <c r="AI17" s="84"/>
      <c r="AJ17" s="85"/>
      <c r="AK17" s="85"/>
      <c r="AL17" s="86"/>
      <c r="AM17" s="67"/>
      <c r="AN17" s="68"/>
      <c r="AO17" s="68"/>
      <c r="AP17" s="68"/>
      <c r="AQ17" s="68"/>
      <c r="AR17" s="69"/>
      <c r="AS17" s="63"/>
      <c r="AT17" s="64"/>
      <c r="AU17" s="63"/>
      <c r="AV17" s="64"/>
    </row>
    <row r="18" spans="1:48" ht="17.25" customHeight="1" x14ac:dyDescent="0.55000000000000004">
      <c r="A18" s="2"/>
      <c r="B18" s="63"/>
      <c r="C18" s="64"/>
      <c r="D18" s="67"/>
      <c r="E18" s="68"/>
      <c r="F18" s="68"/>
      <c r="G18" s="69"/>
      <c r="H18" s="67"/>
      <c r="I18" s="69"/>
      <c r="J18" s="67"/>
      <c r="K18" s="68"/>
      <c r="L18" s="69"/>
      <c r="M18" s="67"/>
      <c r="N18" s="68"/>
      <c r="O18" s="68"/>
      <c r="P18" s="69"/>
      <c r="Q18" s="67"/>
      <c r="R18" s="68"/>
      <c r="S18" s="68"/>
      <c r="T18" s="68"/>
      <c r="U18" s="69"/>
      <c r="V18" s="79"/>
      <c r="W18" s="80"/>
      <c r="X18" s="81"/>
      <c r="Y18" s="63"/>
      <c r="Z18" s="64"/>
      <c r="AA18" s="82"/>
      <c r="AB18" s="83"/>
      <c r="AC18" s="82" t="str">
        <f t="shared" si="1"/>
        <v/>
      </c>
      <c r="AD18" s="83"/>
      <c r="AE18" s="84"/>
      <c r="AF18" s="85"/>
      <c r="AG18" s="85"/>
      <c r="AH18" s="86"/>
      <c r="AI18" s="84"/>
      <c r="AJ18" s="85"/>
      <c r="AK18" s="85"/>
      <c r="AL18" s="86"/>
      <c r="AM18" s="67"/>
      <c r="AN18" s="68"/>
      <c r="AO18" s="68"/>
      <c r="AP18" s="68"/>
      <c r="AQ18" s="68"/>
      <c r="AR18" s="69"/>
      <c r="AS18" s="63"/>
      <c r="AT18" s="64"/>
      <c r="AU18" s="63"/>
      <c r="AV18" s="64"/>
    </row>
    <row r="19" spans="1:48" ht="17.25" customHeight="1" x14ac:dyDescent="0.55000000000000004">
      <c r="A19" s="2"/>
      <c r="B19" s="63"/>
      <c r="C19" s="64"/>
      <c r="D19" s="67"/>
      <c r="E19" s="68"/>
      <c r="F19" s="68"/>
      <c r="G19" s="69"/>
      <c r="H19" s="67"/>
      <c r="I19" s="69"/>
      <c r="J19" s="67"/>
      <c r="K19" s="68"/>
      <c r="L19" s="69"/>
      <c r="M19" s="67"/>
      <c r="N19" s="68"/>
      <c r="O19" s="68"/>
      <c r="P19" s="69"/>
      <c r="Q19" s="67"/>
      <c r="R19" s="68"/>
      <c r="S19" s="68"/>
      <c r="T19" s="68"/>
      <c r="U19" s="69"/>
      <c r="V19" s="79"/>
      <c r="W19" s="80"/>
      <c r="X19" s="81"/>
      <c r="Y19" s="63"/>
      <c r="Z19" s="64"/>
      <c r="AA19" s="82"/>
      <c r="AB19" s="83"/>
      <c r="AC19" s="82" t="str">
        <f t="shared" si="1"/>
        <v/>
      </c>
      <c r="AD19" s="83"/>
      <c r="AE19" s="84"/>
      <c r="AF19" s="85"/>
      <c r="AG19" s="85"/>
      <c r="AH19" s="86"/>
      <c r="AI19" s="84"/>
      <c r="AJ19" s="85"/>
      <c r="AK19" s="85"/>
      <c r="AL19" s="86"/>
      <c r="AM19" s="67"/>
      <c r="AN19" s="68"/>
      <c r="AO19" s="68"/>
      <c r="AP19" s="68"/>
      <c r="AQ19" s="68"/>
      <c r="AR19" s="69"/>
      <c r="AS19" s="63"/>
      <c r="AT19" s="64"/>
      <c r="AU19" s="63"/>
      <c r="AV19" s="64"/>
    </row>
    <row r="20" spans="1:48" ht="17.25" customHeight="1" x14ac:dyDescent="0.55000000000000004">
      <c r="A20" s="2"/>
      <c r="B20" s="63"/>
      <c r="C20" s="64"/>
      <c r="D20" s="67"/>
      <c r="E20" s="68"/>
      <c r="F20" s="68"/>
      <c r="G20" s="69"/>
      <c r="H20" s="67"/>
      <c r="I20" s="69"/>
      <c r="J20" s="67"/>
      <c r="K20" s="68"/>
      <c r="L20" s="69"/>
      <c r="M20" s="67"/>
      <c r="N20" s="68"/>
      <c r="O20" s="68"/>
      <c r="P20" s="69"/>
      <c r="Q20" s="67"/>
      <c r="R20" s="68"/>
      <c r="S20" s="68"/>
      <c r="T20" s="68"/>
      <c r="U20" s="69"/>
      <c r="V20" s="79"/>
      <c r="W20" s="80"/>
      <c r="X20" s="81"/>
      <c r="Y20" s="63"/>
      <c r="Z20" s="64"/>
      <c r="AA20" s="82"/>
      <c r="AB20" s="83"/>
      <c r="AC20" s="82" t="str">
        <f t="shared" si="0"/>
        <v/>
      </c>
      <c r="AD20" s="83"/>
      <c r="AE20" s="84"/>
      <c r="AF20" s="85"/>
      <c r="AG20" s="85"/>
      <c r="AH20" s="86"/>
      <c r="AI20" s="84"/>
      <c r="AJ20" s="85"/>
      <c r="AK20" s="85"/>
      <c r="AL20" s="86"/>
      <c r="AM20" s="67"/>
      <c r="AN20" s="68"/>
      <c r="AO20" s="68"/>
      <c r="AP20" s="68"/>
      <c r="AQ20" s="68"/>
      <c r="AR20" s="69"/>
      <c r="AS20" s="63"/>
      <c r="AT20" s="64"/>
      <c r="AU20" s="63"/>
      <c r="AV20" s="64"/>
    </row>
    <row r="21" spans="1:48" ht="17.25" customHeight="1" x14ac:dyDescent="0.55000000000000004">
      <c r="A21" s="2"/>
      <c r="B21" s="63"/>
      <c r="C21" s="64"/>
      <c r="D21" s="67"/>
      <c r="E21" s="68"/>
      <c r="F21" s="68"/>
      <c r="G21" s="69"/>
      <c r="H21" s="67"/>
      <c r="I21" s="69"/>
      <c r="J21" s="67"/>
      <c r="K21" s="68"/>
      <c r="L21" s="69"/>
      <c r="M21" s="67"/>
      <c r="N21" s="68"/>
      <c r="O21" s="68"/>
      <c r="P21" s="69"/>
      <c r="Q21" s="67"/>
      <c r="R21" s="68"/>
      <c r="S21" s="68"/>
      <c r="T21" s="68"/>
      <c r="U21" s="69"/>
      <c r="V21" s="79"/>
      <c r="W21" s="80"/>
      <c r="X21" s="81"/>
      <c r="Y21" s="63"/>
      <c r="Z21" s="64"/>
      <c r="AA21" s="82"/>
      <c r="AB21" s="83"/>
      <c r="AC21" s="82" t="str">
        <f t="shared" si="0"/>
        <v/>
      </c>
      <c r="AD21" s="83"/>
      <c r="AE21" s="84"/>
      <c r="AF21" s="85"/>
      <c r="AG21" s="85"/>
      <c r="AH21" s="86"/>
      <c r="AI21" s="84"/>
      <c r="AJ21" s="85"/>
      <c r="AK21" s="85"/>
      <c r="AL21" s="86"/>
      <c r="AM21" s="67"/>
      <c r="AN21" s="68"/>
      <c r="AO21" s="68"/>
      <c r="AP21" s="68"/>
      <c r="AQ21" s="68"/>
      <c r="AR21" s="69"/>
      <c r="AS21" s="63"/>
      <c r="AT21" s="64"/>
      <c r="AU21" s="63"/>
      <c r="AV21" s="64"/>
    </row>
    <row r="22" spans="1:48" ht="17.25" customHeight="1" x14ac:dyDescent="0.55000000000000004">
      <c r="A22" s="2"/>
      <c r="B22" s="45"/>
      <c r="C22" s="45"/>
      <c r="D22" s="67"/>
      <c r="E22" s="68"/>
      <c r="F22" s="68"/>
      <c r="G22" s="69"/>
      <c r="H22" s="67"/>
      <c r="I22" s="69"/>
      <c r="J22" s="67"/>
      <c r="K22" s="68"/>
      <c r="L22" s="69"/>
      <c r="M22" s="67"/>
      <c r="N22" s="68"/>
      <c r="O22" s="68"/>
      <c r="P22" s="69"/>
      <c r="Q22" s="70"/>
      <c r="R22" s="70"/>
      <c r="S22" s="70"/>
      <c r="T22" s="70"/>
      <c r="U22" s="70"/>
      <c r="V22" s="79"/>
      <c r="W22" s="80"/>
      <c r="X22" s="81"/>
      <c r="Y22" s="63"/>
      <c r="Z22" s="64"/>
      <c r="AA22" s="82"/>
      <c r="AB22" s="83"/>
      <c r="AC22" s="82" t="str">
        <f t="shared" si="0"/>
        <v/>
      </c>
      <c r="AD22" s="83"/>
      <c r="AE22" s="84"/>
      <c r="AF22" s="85"/>
      <c r="AG22" s="85"/>
      <c r="AH22" s="86"/>
      <c r="AI22" s="84"/>
      <c r="AJ22" s="85"/>
      <c r="AK22" s="85"/>
      <c r="AL22" s="86"/>
      <c r="AM22" s="67"/>
      <c r="AN22" s="68"/>
      <c r="AO22" s="68"/>
      <c r="AP22" s="68"/>
      <c r="AQ22" s="68"/>
      <c r="AR22" s="69"/>
      <c r="AS22" s="45"/>
      <c r="AT22" s="45"/>
      <c r="AU22" s="45"/>
      <c r="AV22" s="45"/>
    </row>
    <row r="23" spans="1:48" ht="17.25" customHeight="1" x14ac:dyDescent="0.55000000000000004">
      <c r="A23" s="2"/>
      <c r="B23" s="45"/>
      <c r="C23" s="45"/>
      <c r="D23" s="67"/>
      <c r="E23" s="68"/>
      <c r="F23" s="68"/>
      <c r="G23" s="69"/>
      <c r="H23" s="67"/>
      <c r="I23" s="69"/>
      <c r="J23" s="67"/>
      <c r="K23" s="68"/>
      <c r="L23" s="69"/>
      <c r="M23" s="67"/>
      <c r="N23" s="68"/>
      <c r="O23" s="68"/>
      <c r="P23" s="69"/>
      <c r="Q23" s="70"/>
      <c r="R23" s="70"/>
      <c r="S23" s="70"/>
      <c r="T23" s="70"/>
      <c r="U23" s="70"/>
      <c r="V23" s="79"/>
      <c r="W23" s="80"/>
      <c r="X23" s="81"/>
      <c r="Y23" s="63"/>
      <c r="Z23" s="64"/>
      <c r="AA23" s="82"/>
      <c r="AB23" s="83"/>
      <c r="AC23" s="82" t="str">
        <f t="shared" si="0"/>
        <v/>
      </c>
      <c r="AD23" s="83"/>
      <c r="AE23" s="84"/>
      <c r="AF23" s="85"/>
      <c r="AG23" s="85"/>
      <c r="AH23" s="86"/>
      <c r="AI23" s="84"/>
      <c r="AJ23" s="85"/>
      <c r="AK23" s="85"/>
      <c r="AL23" s="86"/>
      <c r="AM23" s="67"/>
      <c r="AN23" s="68"/>
      <c r="AO23" s="68"/>
      <c r="AP23" s="68"/>
      <c r="AQ23" s="68"/>
      <c r="AR23" s="69"/>
      <c r="AS23" s="45"/>
      <c r="AT23" s="45"/>
      <c r="AU23" s="45"/>
      <c r="AV23" s="45"/>
    </row>
    <row r="24" spans="1:48" ht="17.25" customHeight="1" x14ac:dyDescent="0.55000000000000004">
      <c r="A24" s="2"/>
      <c r="B24" s="45"/>
      <c r="C24" s="45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89"/>
      <c r="W24" s="89"/>
      <c r="X24" s="89"/>
      <c r="Y24" s="45"/>
      <c r="Z24" s="45"/>
      <c r="AA24" s="87"/>
      <c r="AB24" s="87"/>
      <c r="AC24" s="87" t="str">
        <f t="shared" si="0"/>
        <v/>
      </c>
      <c r="AD24" s="87"/>
      <c r="AE24" s="88"/>
      <c r="AF24" s="88"/>
      <c r="AG24" s="88"/>
      <c r="AH24" s="88"/>
      <c r="AI24" s="88"/>
      <c r="AJ24" s="88"/>
      <c r="AK24" s="88"/>
      <c r="AL24" s="88"/>
      <c r="AM24" s="67"/>
      <c r="AN24" s="68"/>
      <c r="AO24" s="68"/>
      <c r="AP24" s="68"/>
      <c r="AQ24" s="68"/>
      <c r="AR24" s="69"/>
      <c r="AS24" s="45"/>
      <c r="AT24" s="45"/>
      <c r="AU24" s="45"/>
      <c r="AV24" s="45"/>
    </row>
    <row r="25" spans="1:48" ht="17.25" customHeight="1" x14ac:dyDescent="0.55000000000000004">
      <c r="A25" s="2"/>
      <c r="B25" s="45"/>
      <c r="C25" s="45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89"/>
      <c r="W25" s="89"/>
      <c r="X25" s="89"/>
      <c r="Y25" s="45"/>
      <c r="Z25" s="45"/>
      <c r="AA25" s="87"/>
      <c r="AB25" s="87"/>
      <c r="AC25" s="87" t="str">
        <f t="shared" si="0"/>
        <v/>
      </c>
      <c r="AD25" s="87"/>
      <c r="AE25" s="88"/>
      <c r="AF25" s="88"/>
      <c r="AG25" s="88"/>
      <c r="AH25" s="88"/>
      <c r="AI25" s="88"/>
      <c r="AJ25" s="88"/>
      <c r="AK25" s="88"/>
      <c r="AL25" s="88"/>
      <c r="AM25" s="67"/>
      <c r="AN25" s="68"/>
      <c r="AO25" s="68"/>
      <c r="AP25" s="68"/>
      <c r="AQ25" s="68"/>
      <c r="AR25" s="69"/>
      <c r="AS25" s="45"/>
      <c r="AT25" s="45"/>
      <c r="AU25" s="45"/>
      <c r="AV25" s="45"/>
    </row>
    <row r="26" spans="1:48" ht="17.25" customHeight="1" x14ac:dyDescent="0.55000000000000004">
      <c r="A26" s="2"/>
      <c r="B26" s="45"/>
      <c r="C26" s="45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89"/>
      <c r="W26" s="89"/>
      <c r="X26" s="89"/>
      <c r="Y26" s="45"/>
      <c r="Z26" s="45"/>
      <c r="AA26" s="87"/>
      <c r="AB26" s="87"/>
      <c r="AC26" s="87" t="str">
        <f t="shared" si="0"/>
        <v/>
      </c>
      <c r="AD26" s="87"/>
      <c r="AE26" s="88"/>
      <c r="AF26" s="88"/>
      <c r="AG26" s="88"/>
      <c r="AH26" s="88"/>
      <c r="AI26" s="88"/>
      <c r="AJ26" s="88"/>
      <c r="AK26" s="88"/>
      <c r="AL26" s="88"/>
      <c r="AM26" s="67"/>
      <c r="AN26" s="68"/>
      <c r="AO26" s="68"/>
      <c r="AP26" s="68"/>
      <c r="AQ26" s="68"/>
      <c r="AR26" s="69"/>
      <c r="AS26" s="45"/>
      <c r="AT26" s="45"/>
      <c r="AU26" s="45"/>
      <c r="AV26" s="45"/>
    </row>
    <row r="27" spans="1:48" ht="17.25" customHeight="1" x14ac:dyDescent="0.55000000000000004">
      <c r="A27" s="2"/>
      <c r="B27" s="45"/>
      <c r="C27" s="45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70"/>
      <c r="R27" s="70"/>
      <c r="S27" s="70"/>
      <c r="T27" s="70"/>
      <c r="U27" s="70"/>
      <c r="V27" s="92"/>
      <c r="W27" s="92"/>
      <c r="X27" s="92"/>
      <c r="Y27" s="46"/>
      <c r="Z27" s="46"/>
      <c r="AA27" s="93"/>
      <c r="AB27" s="93"/>
      <c r="AC27" s="87" t="str">
        <f t="shared" si="0"/>
        <v/>
      </c>
      <c r="AD27" s="87"/>
      <c r="AE27" s="90"/>
      <c r="AF27" s="90"/>
      <c r="AG27" s="90"/>
      <c r="AH27" s="90"/>
      <c r="AI27" s="90"/>
      <c r="AJ27" s="90"/>
      <c r="AK27" s="90"/>
      <c r="AL27" s="90"/>
      <c r="AM27" s="67"/>
      <c r="AN27" s="68"/>
      <c r="AO27" s="68"/>
      <c r="AP27" s="68"/>
      <c r="AQ27" s="68"/>
      <c r="AR27" s="69"/>
      <c r="AS27" s="45"/>
      <c r="AT27" s="45"/>
      <c r="AU27" s="45"/>
      <c r="AV27" s="45"/>
    </row>
    <row r="28" spans="1:48" ht="17.25" customHeight="1" x14ac:dyDescent="0.55000000000000004">
      <c r="A28" s="2"/>
      <c r="B28" s="45"/>
      <c r="C28" s="45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89"/>
      <c r="W28" s="89"/>
      <c r="X28" s="89"/>
      <c r="Y28" s="45"/>
      <c r="Z28" s="45"/>
      <c r="AA28" s="87"/>
      <c r="AB28" s="87"/>
      <c r="AC28" s="87" t="str">
        <f t="shared" si="0"/>
        <v/>
      </c>
      <c r="AD28" s="87"/>
      <c r="AE28" s="88"/>
      <c r="AF28" s="88"/>
      <c r="AG28" s="88"/>
      <c r="AH28" s="88"/>
      <c r="AI28" s="88"/>
      <c r="AJ28" s="88"/>
      <c r="AK28" s="88"/>
      <c r="AL28" s="88"/>
      <c r="AM28" s="67"/>
      <c r="AN28" s="68"/>
      <c r="AO28" s="68"/>
      <c r="AP28" s="68"/>
      <c r="AQ28" s="68"/>
      <c r="AR28" s="69"/>
      <c r="AS28" s="45"/>
      <c r="AT28" s="45"/>
      <c r="AU28" s="45"/>
      <c r="AV28" s="45"/>
    </row>
    <row r="29" spans="1:48" ht="17.25" customHeight="1" x14ac:dyDescent="0.55000000000000004">
      <c r="A29" s="2"/>
      <c r="B29" s="45"/>
      <c r="C29" s="45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89"/>
      <c r="W29" s="89"/>
      <c r="X29" s="89"/>
      <c r="Y29" s="45"/>
      <c r="Z29" s="45"/>
      <c r="AA29" s="87"/>
      <c r="AB29" s="87"/>
      <c r="AC29" s="87" t="str">
        <f t="shared" si="0"/>
        <v/>
      </c>
      <c r="AD29" s="87"/>
      <c r="AE29" s="88"/>
      <c r="AF29" s="88"/>
      <c r="AG29" s="88"/>
      <c r="AH29" s="88"/>
      <c r="AI29" s="88"/>
      <c r="AJ29" s="88"/>
      <c r="AK29" s="88"/>
      <c r="AL29" s="88"/>
      <c r="AM29" s="67"/>
      <c r="AN29" s="68"/>
      <c r="AO29" s="68"/>
      <c r="AP29" s="68"/>
      <c r="AQ29" s="68"/>
      <c r="AR29" s="69"/>
      <c r="AS29" s="45"/>
      <c r="AT29" s="45"/>
      <c r="AU29" s="45"/>
      <c r="AV29" s="45"/>
    </row>
    <row r="30" spans="1:48" ht="17.25" customHeight="1" x14ac:dyDescent="0.55000000000000004">
      <c r="A30" s="2"/>
      <c r="B30" s="45"/>
      <c r="C30" s="45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89"/>
      <c r="W30" s="89"/>
      <c r="X30" s="89"/>
      <c r="Y30" s="45"/>
      <c r="Z30" s="45"/>
      <c r="AA30" s="87"/>
      <c r="AB30" s="87"/>
      <c r="AC30" s="87" t="str">
        <f t="shared" si="0"/>
        <v/>
      </c>
      <c r="AD30" s="87"/>
      <c r="AE30" s="88"/>
      <c r="AF30" s="88"/>
      <c r="AG30" s="88"/>
      <c r="AH30" s="88"/>
      <c r="AI30" s="88"/>
      <c r="AJ30" s="88"/>
      <c r="AK30" s="88"/>
      <c r="AL30" s="88"/>
      <c r="AM30" s="67"/>
      <c r="AN30" s="68"/>
      <c r="AO30" s="68"/>
      <c r="AP30" s="68"/>
      <c r="AQ30" s="68"/>
      <c r="AR30" s="69"/>
      <c r="AS30" s="45"/>
      <c r="AT30" s="45"/>
      <c r="AU30" s="45"/>
      <c r="AV30" s="45"/>
    </row>
    <row r="31" spans="1:48" ht="17.25" customHeight="1" x14ac:dyDescent="0.55000000000000004">
      <c r="A31" s="2"/>
      <c r="B31" s="46"/>
      <c r="C31" s="46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89"/>
      <c r="W31" s="89"/>
      <c r="X31" s="89"/>
      <c r="Y31" s="45"/>
      <c r="Z31" s="45"/>
      <c r="AA31" s="87"/>
      <c r="AB31" s="87"/>
      <c r="AC31" s="87" t="str">
        <f t="shared" si="0"/>
        <v/>
      </c>
      <c r="AD31" s="87"/>
      <c r="AE31" s="88"/>
      <c r="AF31" s="88"/>
      <c r="AG31" s="88"/>
      <c r="AH31" s="88"/>
      <c r="AI31" s="88"/>
      <c r="AJ31" s="88"/>
      <c r="AK31" s="88"/>
      <c r="AL31" s="88"/>
      <c r="AM31" s="67"/>
      <c r="AN31" s="68"/>
      <c r="AO31" s="68"/>
      <c r="AP31" s="68"/>
      <c r="AQ31" s="68"/>
      <c r="AR31" s="69"/>
      <c r="AS31" s="45"/>
      <c r="AT31" s="45"/>
      <c r="AU31" s="45"/>
      <c r="AV31" s="45"/>
    </row>
    <row r="32" spans="1:48" ht="17.25" customHeight="1" x14ac:dyDescent="0.55000000000000004">
      <c r="A32" s="2"/>
      <c r="B32" s="45"/>
      <c r="C32" s="45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89"/>
      <c r="W32" s="89"/>
      <c r="X32" s="89"/>
      <c r="Y32" s="45"/>
      <c r="Z32" s="45"/>
      <c r="AA32" s="87"/>
      <c r="AB32" s="87"/>
      <c r="AC32" s="87" t="str">
        <f t="shared" si="0"/>
        <v/>
      </c>
      <c r="AD32" s="87"/>
      <c r="AE32" s="88"/>
      <c r="AF32" s="88"/>
      <c r="AG32" s="88"/>
      <c r="AH32" s="88"/>
      <c r="AI32" s="88"/>
      <c r="AJ32" s="88"/>
      <c r="AK32" s="88"/>
      <c r="AL32" s="88"/>
      <c r="AM32" s="67"/>
      <c r="AN32" s="68"/>
      <c r="AO32" s="68"/>
      <c r="AP32" s="68"/>
      <c r="AQ32" s="68"/>
      <c r="AR32" s="69"/>
      <c r="AS32" s="45"/>
      <c r="AT32" s="45"/>
      <c r="AU32" s="45"/>
      <c r="AV32" s="45"/>
    </row>
    <row r="33" spans="1:48" ht="17.25" customHeight="1" x14ac:dyDescent="0.55000000000000004">
      <c r="A33" s="2"/>
      <c r="B33" s="45"/>
      <c r="C33" s="45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70"/>
      <c r="R33" s="70"/>
      <c r="S33" s="70"/>
      <c r="T33" s="70"/>
      <c r="U33" s="70"/>
      <c r="V33" s="92"/>
      <c r="W33" s="92"/>
      <c r="X33" s="92"/>
      <c r="Y33" s="46"/>
      <c r="Z33" s="46"/>
      <c r="AA33" s="93"/>
      <c r="AB33" s="93"/>
      <c r="AC33" s="87" t="str">
        <f t="shared" si="0"/>
        <v/>
      </c>
      <c r="AD33" s="87"/>
      <c r="AE33" s="90"/>
      <c r="AF33" s="90"/>
      <c r="AG33" s="90"/>
      <c r="AH33" s="90"/>
      <c r="AI33" s="90"/>
      <c r="AJ33" s="90"/>
      <c r="AK33" s="90"/>
      <c r="AL33" s="90"/>
      <c r="AM33" s="67"/>
      <c r="AN33" s="68"/>
      <c r="AO33" s="68"/>
      <c r="AP33" s="68"/>
      <c r="AQ33" s="68"/>
      <c r="AR33" s="69"/>
      <c r="AS33" s="45"/>
      <c r="AT33" s="45"/>
      <c r="AU33" s="45"/>
      <c r="AV33" s="45"/>
    </row>
    <row r="34" spans="1:48" ht="17.25" customHeight="1" x14ac:dyDescent="0.55000000000000004">
      <c r="A34" s="2"/>
      <c r="B34" s="45"/>
      <c r="C34" s="45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89"/>
      <c r="W34" s="89"/>
      <c r="X34" s="89"/>
      <c r="Y34" s="45"/>
      <c r="Z34" s="45"/>
      <c r="AA34" s="87"/>
      <c r="AB34" s="87"/>
      <c r="AC34" s="87" t="str">
        <f t="shared" si="0"/>
        <v/>
      </c>
      <c r="AD34" s="87"/>
      <c r="AE34" s="88"/>
      <c r="AF34" s="88"/>
      <c r="AG34" s="88"/>
      <c r="AH34" s="88"/>
      <c r="AI34" s="88"/>
      <c r="AJ34" s="88"/>
      <c r="AK34" s="88"/>
      <c r="AL34" s="88"/>
      <c r="AM34" s="67"/>
      <c r="AN34" s="68"/>
      <c r="AO34" s="68"/>
      <c r="AP34" s="68"/>
      <c r="AQ34" s="68"/>
      <c r="AR34" s="69"/>
      <c r="AS34" s="45"/>
      <c r="AT34" s="45"/>
      <c r="AU34" s="45"/>
      <c r="AV34" s="45"/>
    </row>
    <row r="35" spans="1:48" ht="17.25" customHeight="1" x14ac:dyDescent="0.55000000000000004">
      <c r="A35" s="2"/>
      <c r="B35" s="45"/>
      <c r="C35" s="45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89"/>
      <c r="W35" s="89"/>
      <c r="X35" s="89"/>
      <c r="Y35" s="45"/>
      <c r="Z35" s="45"/>
      <c r="AA35" s="87"/>
      <c r="AB35" s="87"/>
      <c r="AC35" s="87" t="str">
        <f t="shared" si="0"/>
        <v/>
      </c>
      <c r="AD35" s="87"/>
      <c r="AE35" s="88"/>
      <c r="AF35" s="88"/>
      <c r="AG35" s="88"/>
      <c r="AH35" s="88"/>
      <c r="AI35" s="88"/>
      <c r="AJ35" s="88"/>
      <c r="AK35" s="88"/>
      <c r="AL35" s="88"/>
      <c r="AM35" s="67"/>
      <c r="AN35" s="68"/>
      <c r="AO35" s="68"/>
      <c r="AP35" s="68"/>
      <c r="AQ35" s="68"/>
      <c r="AR35" s="69"/>
      <c r="AS35" s="45"/>
      <c r="AT35" s="45"/>
      <c r="AU35" s="45"/>
      <c r="AV35" s="45"/>
    </row>
    <row r="36" spans="1:48" ht="17.25" customHeight="1" x14ac:dyDescent="0.55000000000000004">
      <c r="A36" s="2"/>
      <c r="B36" s="45"/>
      <c r="C36" s="45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89"/>
      <c r="W36" s="89"/>
      <c r="X36" s="89"/>
      <c r="Y36" s="45"/>
      <c r="Z36" s="45"/>
      <c r="AA36" s="87"/>
      <c r="AB36" s="87"/>
      <c r="AC36" s="87" t="str">
        <f t="shared" si="0"/>
        <v/>
      </c>
      <c r="AD36" s="87"/>
      <c r="AE36" s="88"/>
      <c r="AF36" s="88"/>
      <c r="AG36" s="88"/>
      <c r="AH36" s="88"/>
      <c r="AI36" s="88"/>
      <c r="AJ36" s="88"/>
      <c r="AK36" s="88"/>
      <c r="AL36" s="88"/>
      <c r="AM36" s="67"/>
      <c r="AN36" s="68"/>
      <c r="AO36" s="68"/>
      <c r="AP36" s="68"/>
      <c r="AQ36" s="68"/>
      <c r="AR36" s="69"/>
      <c r="AS36" s="45"/>
      <c r="AT36" s="45"/>
      <c r="AU36" s="45"/>
      <c r="AV36" s="45"/>
    </row>
    <row r="37" spans="1:48" ht="17.25" customHeight="1" x14ac:dyDescent="0.55000000000000004">
      <c r="A37" s="2"/>
      <c r="B37" s="45"/>
      <c r="C37" s="45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89"/>
      <c r="W37" s="89"/>
      <c r="X37" s="89"/>
      <c r="Y37" s="45"/>
      <c r="Z37" s="45"/>
      <c r="AA37" s="87"/>
      <c r="AB37" s="87"/>
      <c r="AC37" s="87" t="str">
        <f t="shared" si="0"/>
        <v/>
      </c>
      <c r="AD37" s="87"/>
      <c r="AE37" s="88"/>
      <c r="AF37" s="88"/>
      <c r="AG37" s="88"/>
      <c r="AH37" s="88"/>
      <c r="AI37" s="88"/>
      <c r="AJ37" s="88"/>
      <c r="AK37" s="88"/>
      <c r="AL37" s="88"/>
      <c r="AM37" s="67"/>
      <c r="AN37" s="68"/>
      <c r="AO37" s="68"/>
      <c r="AP37" s="68"/>
      <c r="AQ37" s="68"/>
      <c r="AR37" s="69"/>
      <c r="AS37" s="45"/>
      <c r="AT37" s="45"/>
      <c r="AU37" s="45"/>
      <c r="AV37" s="45"/>
    </row>
    <row r="38" spans="1:48" ht="17.25" customHeight="1" x14ac:dyDescent="0.55000000000000004">
      <c r="A38" s="2"/>
      <c r="B38" s="45"/>
      <c r="C38" s="45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89"/>
      <c r="W38" s="89"/>
      <c r="X38" s="89"/>
      <c r="Y38" s="45"/>
      <c r="Z38" s="45"/>
      <c r="AA38" s="87"/>
      <c r="AB38" s="87"/>
      <c r="AC38" s="87" t="str">
        <f t="shared" si="0"/>
        <v/>
      </c>
      <c r="AD38" s="87"/>
      <c r="AE38" s="88"/>
      <c r="AF38" s="88"/>
      <c r="AG38" s="88"/>
      <c r="AH38" s="88"/>
      <c r="AI38" s="88"/>
      <c r="AJ38" s="88"/>
      <c r="AK38" s="88"/>
      <c r="AL38" s="88"/>
      <c r="AM38" s="67"/>
      <c r="AN38" s="68"/>
      <c r="AO38" s="68"/>
      <c r="AP38" s="68"/>
      <c r="AQ38" s="68"/>
      <c r="AR38" s="69"/>
      <c r="AS38" s="45"/>
      <c r="AT38" s="45"/>
      <c r="AU38" s="45"/>
      <c r="AV38" s="45"/>
    </row>
    <row r="39" spans="1:48" ht="17.25" customHeight="1" x14ac:dyDescent="0.55000000000000004">
      <c r="A39" s="2"/>
      <c r="B39" s="45"/>
      <c r="C39" s="45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70"/>
      <c r="R39" s="70"/>
      <c r="S39" s="70"/>
      <c r="T39" s="70"/>
      <c r="U39" s="70"/>
      <c r="V39" s="92"/>
      <c r="W39" s="92"/>
      <c r="X39" s="92"/>
      <c r="Y39" s="46"/>
      <c r="Z39" s="46"/>
      <c r="AA39" s="93"/>
      <c r="AB39" s="93"/>
      <c r="AC39" s="87" t="str">
        <f t="shared" si="0"/>
        <v/>
      </c>
      <c r="AD39" s="87"/>
      <c r="AE39" s="90"/>
      <c r="AF39" s="90"/>
      <c r="AG39" s="90"/>
      <c r="AH39" s="90"/>
      <c r="AI39" s="90"/>
      <c r="AJ39" s="90"/>
      <c r="AK39" s="90"/>
      <c r="AL39" s="90"/>
      <c r="AM39" s="67"/>
      <c r="AN39" s="68"/>
      <c r="AO39" s="68"/>
      <c r="AP39" s="68"/>
      <c r="AQ39" s="68"/>
      <c r="AR39" s="69"/>
      <c r="AS39" s="45"/>
      <c r="AT39" s="45"/>
      <c r="AU39" s="45"/>
      <c r="AV39" s="45"/>
    </row>
    <row r="40" spans="1:48" ht="17.25" customHeight="1" x14ac:dyDescent="0.55000000000000004">
      <c r="A40" s="2"/>
      <c r="B40" s="45"/>
      <c r="C40" s="45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89"/>
      <c r="W40" s="89"/>
      <c r="X40" s="89"/>
      <c r="Y40" s="45"/>
      <c r="Z40" s="45"/>
      <c r="AA40" s="87"/>
      <c r="AB40" s="87"/>
      <c r="AC40" s="87" t="str">
        <f t="shared" si="0"/>
        <v/>
      </c>
      <c r="AD40" s="87"/>
      <c r="AE40" s="88"/>
      <c r="AF40" s="88"/>
      <c r="AG40" s="88"/>
      <c r="AH40" s="88"/>
      <c r="AI40" s="88"/>
      <c r="AJ40" s="88"/>
      <c r="AK40" s="88"/>
      <c r="AL40" s="88"/>
      <c r="AM40" s="67"/>
      <c r="AN40" s="68"/>
      <c r="AO40" s="68"/>
      <c r="AP40" s="68"/>
      <c r="AQ40" s="68"/>
      <c r="AR40" s="69"/>
      <c r="AS40" s="45"/>
      <c r="AT40" s="45"/>
      <c r="AU40" s="45"/>
      <c r="AV40" s="45"/>
    </row>
    <row r="41" spans="1:48" ht="17.25" customHeight="1" x14ac:dyDescent="0.55000000000000004">
      <c r="A41" s="2"/>
      <c r="B41" s="46"/>
      <c r="C41" s="46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89"/>
      <c r="W41" s="89"/>
      <c r="X41" s="89"/>
      <c r="Y41" s="45"/>
      <c r="Z41" s="45"/>
      <c r="AA41" s="87"/>
      <c r="AB41" s="87"/>
      <c r="AC41" s="87" t="str">
        <f t="shared" si="0"/>
        <v/>
      </c>
      <c r="AD41" s="87"/>
      <c r="AE41" s="88"/>
      <c r="AF41" s="88"/>
      <c r="AG41" s="88"/>
      <c r="AH41" s="88"/>
      <c r="AI41" s="88"/>
      <c r="AJ41" s="88"/>
      <c r="AK41" s="88"/>
      <c r="AL41" s="88"/>
      <c r="AM41" s="67"/>
      <c r="AN41" s="68"/>
      <c r="AO41" s="68"/>
      <c r="AP41" s="68"/>
      <c r="AQ41" s="68"/>
      <c r="AR41" s="69"/>
      <c r="AS41" s="45"/>
      <c r="AT41" s="45"/>
      <c r="AU41" s="45"/>
      <c r="AV41" s="45"/>
    </row>
    <row r="42" spans="1:48" ht="17.25" customHeight="1" x14ac:dyDescent="0.55000000000000004">
      <c r="A42" s="2"/>
      <c r="B42" s="45"/>
      <c r="C42" s="45"/>
      <c r="D42" s="70"/>
      <c r="E42" s="70"/>
      <c r="F42" s="70"/>
      <c r="G42" s="70"/>
      <c r="H42" s="70"/>
      <c r="I42" s="70"/>
      <c r="J42" s="70"/>
      <c r="K42" s="70"/>
      <c r="L42" s="70"/>
      <c r="M42" s="67"/>
      <c r="N42" s="68"/>
      <c r="O42" s="68"/>
      <c r="P42" s="69"/>
      <c r="Q42" s="70"/>
      <c r="R42" s="70"/>
      <c r="S42" s="70"/>
      <c r="T42" s="70"/>
      <c r="U42" s="70"/>
      <c r="V42" s="89"/>
      <c r="W42" s="89"/>
      <c r="X42" s="89"/>
      <c r="Y42" s="45"/>
      <c r="Z42" s="45"/>
      <c r="AA42" s="87"/>
      <c r="AB42" s="87"/>
      <c r="AC42" s="87" t="str">
        <f t="shared" si="0"/>
        <v/>
      </c>
      <c r="AD42" s="87"/>
      <c r="AE42" s="88"/>
      <c r="AF42" s="88"/>
      <c r="AG42" s="88"/>
      <c r="AH42" s="88"/>
      <c r="AI42" s="88"/>
      <c r="AJ42" s="88"/>
      <c r="AK42" s="88"/>
      <c r="AL42" s="88"/>
      <c r="AM42" s="67"/>
      <c r="AN42" s="68"/>
      <c r="AO42" s="68"/>
      <c r="AP42" s="68"/>
      <c r="AQ42" s="68"/>
      <c r="AR42" s="69"/>
      <c r="AS42" s="45"/>
      <c r="AT42" s="45"/>
      <c r="AU42" s="45"/>
      <c r="AV42" s="45"/>
    </row>
    <row r="43" spans="1:48" ht="17.25" customHeight="1" x14ac:dyDescent="0.55000000000000004">
      <c r="A43" s="2"/>
      <c r="B43" s="45"/>
      <c r="C43" s="45"/>
      <c r="D43" s="70"/>
      <c r="E43" s="70"/>
      <c r="F43" s="70"/>
      <c r="G43" s="70"/>
      <c r="H43" s="70"/>
      <c r="I43" s="70"/>
      <c r="J43" s="70"/>
      <c r="K43" s="70"/>
      <c r="L43" s="70"/>
      <c r="M43" s="67"/>
      <c r="N43" s="68"/>
      <c r="O43" s="68"/>
      <c r="P43" s="69"/>
      <c r="Q43" s="70"/>
      <c r="R43" s="70"/>
      <c r="S43" s="70"/>
      <c r="T43" s="70"/>
      <c r="U43" s="70"/>
      <c r="V43" s="89"/>
      <c r="W43" s="89"/>
      <c r="X43" s="89"/>
      <c r="Y43" s="45"/>
      <c r="Z43" s="45"/>
      <c r="AA43" s="87"/>
      <c r="AB43" s="87"/>
      <c r="AC43" s="87" t="str">
        <f t="shared" si="0"/>
        <v/>
      </c>
      <c r="AD43" s="87"/>
      <c r="AE43" s="88"/>
      <c r="AF43" s="88"/>
      <c r="AG43" s="88"/>
      <c r="AH43" s="88"/>
      <c r="AI43" s="88"/>
      <c r="AJ43" s="88"/>
      <c r="AK43" s="88"/>
      <c r="AL43" s="88"/>
      <c r="AM43" s="67"/>
      <c r="AN43" s="68"/>
      <c r="AO43" s="68"/>
      <c r="AP43" s="68"/>
      <c r="AQ43" s="68"/>
      <c r="AR43" s="69"/>
      <c r="AS43" s="45"/>
      <c r="AT43" s="45"/>
      <c r="AU43" s="45"/>
      <c r="AV43" s="45"/>
    </row>
    <row r="44" spans="1:48" ht="17.25" customHeight="1" x14ac:dyDescent="0.55000000000000004">
      <c r="A44" s="2"/>
      <c r="B44" s="45"/>
      <c r="C44" s="45"/>
      <c r="D44" s="70"/>
      <c r="E44" s="70"/>
      <c r="F44" s="70"/>
      <c r="G44" s="70"/>
      <c r="H44" s="67"/>
      <c r="I44" s="69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89"/>
      <c r="W44" s="89"/>
      <c r="X44" s="89"/>
      <c r="Y44" s="45"/>
      <c r="Z44" s="45"/>
      <c r="AA44" s="87"/>
      <c r="AB44" s="87"/>
      <c r="AC44" s="87" t="str">
        <f t="shared" si="0"/>
        <v/>
      </c>
      <c r="AD44" s="87"/>
      <c r="AE44" s="88"/>
      <c r="AF44" s="88"/>
      <c r="AG44" s="88"/>
      <c r="AH44" s="88"/>
      <c r="AI44" s="88"/>
      <c r="AJ44" s="88"/>
      <c r="AK44" s="88"/>
      <c r="AL44" s="88"/>
      <c r="AM44" s="67"/>
      <c r="AN44" s="68"/>
      <c r="AO44" s="68"/>
      <c r="AP44" s="68"/>
      <c r="AQ44" s="68"/>
      <c r="AR44" s="69"/>
      <c r="AS44" s="45"/>
      <c r="AT44" s="45"/>
      <c r="AU44" s="45"/>
      <c r="AV44" s="45"/>
    </row>
    <row r="45" spans="1:48" ht="17.25" customHeight="1" x14ac:dyDescent="0.55000000000000004">
      <c r="A45" s="2"/>
      <c r="B45" s="45"/>
      <c r="C45" s="45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70"/>
      <c r="R45" s="70"/>
      <c r="S45" s="70"/>
      <c r="T45" s="70"/>
      <c r="U45" s="70"/>
      <c r="V45" s="92"/>
      <c r="W45" s="92"/>
      <c r="X45" s="92"/>
      <c r="Y45" s="46"/>
      <c r="Z45" s="46"/>
      <c r="AA45" s="93"/>
      <c r="AB45" s="93"/>
      <c r="AC45" s="87" t="str">
        <f t="shared" si="0"/>
        <v/>
      </c>
      <c r="AD45" s="87"/>
      <c r="AE45" s="90"/>
      <c r="AF45" s="90"/>
      <c r="AG45" s="90"/>
      <c r="AH45" s="90"/>
      <c r="AI45" s="90"/>
      <c r="AJ45" s="90"/>
      <c r="AK45" s="90"/>
      <c r="AL45" s="90"/>
      <c r="AM45" s="67"/>
      <c r="AN45" s="68"/>
      <c r="AO45" s="68"/>
      <c r="AP45" s="68"/>
      <c r="AQ45" s="68"/>
      <c r="AR45" s="69"/>
      <c r="AS45" s="45"/>
      <c r="AT45" s="45"/>
      <c r="AU45" s="45"/>
      <c r="AV45" s="45"/>
    </row>
    <row r="46" spans="1:48" ht="17.25" customHeight="1" x14ac:dyDescent="0.55000000000000004">
      <c r="A46" s="2"/>
      <c r="B46" s="45"/>
      <c r="C46" s="45"/>
      <c r="D46" s="67"/>
      <c r="E46" s="68"/>
      <c r="F46" s="68"/>
      <c r="G46" s="69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89"/>
      <c r="W46" s="89"/>
      <c r="X46" s="89"/>
      <c r="Y46" s="45"/>
      <c r="Z46" s="45"/>
      <c r="AA46" s="87"/>
      <c r="AB46" s="87"/>
      <c r="AC46" s="87" t="str">
        <f t="shared" si="0"/>
        <v/>
      </c>
      <c r="AD46" s="87"/>
      <c r="AE46" s="88"/>
      <c r="AF46" s="88"/>
      <c r="AG46" s="88"/>
      <c r="AH46" s="88"/>
      <c r="AI46" s="88"/>
      <c r="AJ46" s="88"/>
      <c r="AK46" s="88"/>
      <c r="AL46" s="88"/>
      <c r="AM46" s="67"/>
      <c r="AN46" s="68"/>
      <c r="AO46" s="68"/>
      <c r="AP46" s="68"/>
      <c r="AQ46" s="68"/>
      <c r="AR46" s="69"/>
      <c r="AS46" s="45"/>
      <c r="AT46" s="45"/>
      <c r="AU46" s="45"/>
      <c r="AV46" s="45"/>
    </row>
    <row r="47" spans="1:48" ht="17.25" customHeight="1" x14ac:dyDescent="0.55000000000000004">
      <c r="A47" s="2"/>
      <c r="B47" s="45"/>
      <c r="C47" s="45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89"/>
      <c r="W47" s="89"/>
      <c r="X47" s="89"/>
      <c r="Y47" s="45"/>
      <c r="Z47" s="45"/>
      <c r="AA47" s="87"/>
      <c r="AB47" s="87"/>
      <c r="AC47" s="87" t="str">
        <f t="shared" si="0"/>
        <v/>
      </c>
      <c r="AD47" s="87"/>
      <c r="AE47" s="88"/>
      <c r="AF47" s="88"/>
      <c r="AG47" s="88"/>
      <c r="AH47" s="88"/>
      <c r="AI47" s="88"/>
      <c r="AJ47" s="88"/>
      <c r="AK47" s="88"/>
      <c r="AL47" s="88"/>
      <c r="AM47" s="67"/>
      <c r="AN47" s="68"/>
      <c r="AO47" s="68"/>
      <c r="AP47" s="68"/>
      <c r="AQ47" s="68"/>
      <c r="AR47" s="69"/>
      <c r="AS47" s="45"/>
      <c r="AT47" s="45"/>
      <c r="AU47" s="45"/>
      <c r="AV47" s="45"/>
    </row>
    <row r="48" spans="1:48" ht="17.25" customHeight="1" x14ac:dyDescent="0.55000000000000004">
      <c r="A48" s="2"/>
      <c r="B48" s="45"/>
      <c r="C48" s="45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89"/>
      <c r="W48" s="89"/>
      <c r="X48" s="89"/>
      <c r="Y48" s="45"/>
      <c r="Z48" s="45"/>
      <c r="AA48" s="87"/>
      <c r="AB48" s="87"/>
      <c r="AC48" s="87" t="str">
        <f t="shared" si="0"/>
        <v/>
      </c>
      <c r="AD48" s="87"/>
      <c r="AE48" s="88"/>
      <c r="AF48" s="88"/>
      <c r="AG48" s="88"/>
      <c r="AH48" s="88"/>
      <c r="AI48" s="88"/>
      <c r="AJ48" s="88"/>
      <c r="AK48" s="88"/>
      <c r="AL48" s="88"/>
      <c r="AM48" s="67"/>
      <c r="AN48" s="68"/>
      <c r="AO48" s="68"/>
      <c r="AP48" s="68"/>
      <c r="AQ48" s="68"/>
      <c r="AR48" s="69"/>
      <c r="AS48" s="45"/>
      <c r="AT48" s="45"/>
      <c r="AU48" s="45"/>
      <c r="AV48" s="45"/>
    </row>
    <row r="49" spans="1:48" ht="17.25" customHeight="1" x14ac:dyDescent="0.55000000000000004">
      <c r="A49" s="2"/>
      <c r="B49" s="45"/>
      <c r="C49" s="45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89"/>
      <c r="W49" s="89"/>
      <c r="X49" s="89"/>
      <c r="Y49" s="45"/>
      <c r="Z49" s="45"/>
      <c r="AA49" s="87"/>
      <c r="AB49" s="87"/>
      <c r="AC49" s="87" t="str">
        <f t="shared" si="0"/>
        <v/>
      </c>
      <c r="AD49" s="87"/>
      <c r="AE49" s="88"/>
      <c r="AF49" s="88"/>
      <c r="AG49" s="88"/>
      <c r="AH49" s="88"/>
      <c r="AI49" s="88"/>
      <c r="AJ49" s="88"/>
      <c r="AK49" s="88"/>
      <c r="AL49" s="88"/>
      <c r="AM49" s="67"/>
      <c r="AN49" s="68"/>
      <c r="AO49" s="68"/>
      <c r="AP49" s="68"/>
      <c r="AQ49" s="68"/>
      <c r="AR49" s="69"/>
      <c r="AS49" s="45"/>
      <c r="AT49" s="45"/>
      <c r="AU49" s="45"/>
      <c r="AV49" s="45"/>
    </row>
    <row r="50" spans="1:48" ht="17.25" customHeight="1" x14ac:dyDescent="0.55000000000000004">
      <c r="A50" s="2"/>
      <c r="B50" s="45"/>
      <c r="C50" s="45"/>
      <c r="D50" s="67"/>
      <c r="E50" s="68"/>
      <c r="F50" s="68"/>
      <c r="G50" s="69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89"/>
      <c r="W50" s="89"/>
      <c r="X50" s="89"/>
      <c r="Y50" s="45"/>
      <c r="Z50" s="45"/>
      <c r="AA50" s="87"/>
      <c r="AB50" s="87"/>
      <c r="AC50" s="87" t="str">
        <f t="shared" si="0"/>
        <v/>
      </c>
      <c r="AD50" s="87"/>
      <c r="AE50" s="88"/>
      <c r="AF50" s="88"/>
      <c r="AG50" s="88"/>
      <c r="AH50" s="88"/>
      <c r="AI50" s="88"/>
      <c r="AJ50" s="88"/>
      <c r="AK50" s="88"/>
      <c r="AL50" s="88"/>
      <c r="AM50" s="67"/>
      <c r="AN50" s="68"/>
      <c r="AO50" s="68"/>
      <c r="AP50" s="68"/>
      <c r="AQ50" s="68"/>
      <c r="AR50" s="69"/>
      <c r="AS50" s="45"/>
      <c r="AT50" s="45"/>
      <c r="AU50" s="45"/>
      <c r="AV50" s="45"/>
    </row>
    <row r="51" spans="1:48" ht="17.25" customHeight="1" thickBot="1" x14ac:dyDescent="0.6">
      <c r="A51" s="2"/>
      <c r="B51" s="46"/>
      <c r="C51" s="46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70"/>
      <c r="R51" s="70"/>
      <c r="S51" s="70"/>
      <c r="T51" s="70"/>
      <c r="U51" s="70"/>
      <c r="V51" s="92"/>
      <c r="W51" s="92"/>
      <c r="X51" s="92"/>
      <c r="Y51" s="46"/>
      <c r="Z51" s="46"/>
      <c r="AA51" s="93"/>
      <c r="AB51" s="93"/>
      <c r="AC51" s="87" t="str">
        <f t="shared" si="0"/>
        <v/>
      </c>
      <c r="AD51" s="87"/>
      <c r="AE51" s="90"/>
      <c r="AF51" s="90"/>
      <c r="AG51" s="90"/>
      <c r="AH51" s="90"/>
      <c r="AI51" s="90"/>
      <c r="AJ51" s="90"/>
      <c r="AK51" s="90"/>
      <c r="AL51" s="90"/>
      <c r="AM51" s="67"/>
      <c r="AN51" s="68"/>
      <c r="AO51" s="68"/>
      <c r="AP51" s="68"/>
      <c r="AQ51" s="68"/>
      <c r="AR51" s="69"/>
      <c r="AS51" s="45"/>
      <c r="AT51" s="45"/>
      <c r="AU51" s="45"/>
      <c r="AV51" s="45"/>
    </row>
    <row r="52" spans="1:48" ht="17.25" customHeight="1" thickTop="1" x14ac:dyDescent="0.55000000000000004">
      <c r="A52" s="2"/>
      <c r="B52" s="100" t="s">
        <v>11</v>
      </c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4" t="s">
        <v>20</v>
      </c>
      <c r="R52" s="104"/>
      <c r="S52" s="104"/>
      <c r="T52" s="104"/>
      <c r="U52" s="104"/>
      <c r="V52" s="104"/>
      <c r="W52" s="104"/>
      <c r="X52" s="104"/>
      <c r="Y52" s="95">
        <f ca="1">SUMIF($D12:$G51,"=実機",Y12:Z51)</f>
        <v>0</v>
      </c>
      <c r="Z52" s="95"/>
      <c r="AA52" s="95" t="s">
        <v>10</v>
      </c>
      <c r="AB52" s="95"/>
      <c r="AC52" s="105">
        <f ca="1">SUMIF($D12:$G51,"=実機",AC12:AD51)</f>
        <v>0</v>
      </c>
      <c r="AD52" s="105"/>
      <c r="AE52" s="94">
        <f>SUMIF($D12:$G51,"=実機",AE12:AH51)</f>
        <v>0</v>
      </c>
      <c r="AF52" s="95"/>
      <c r="AG52" s="95"/>
      <c r="AH52" s="95"/>
      <c r="AI52" s="94">
        <f>SUMIF($D12:$G51,"=実機",AI12:AL51)</f>
        <v>0</v>
      </c>
      <c r="AJ52" s="95"/>
      <c r="AK52" s="95"/>
      <c r="AL52" s="95"/>
      <c r="AM52" s="3"/>
      <c r="AN52" s="5"/>
      <c r="AO52" s="3"/>
      <c r="AP52" s="5"/>
    </row>
    <row r="53" spans="1:48" ht="17.25" customHeight="1" thickBot="1" x14ac:dyDescent="0.6">
      <c r="A53" s="2"/>
      <c r="B53" s="102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96" t="s">
        <v>21</v>
      </c>
      <c r="R53" s="96"/>
      <c r="S53" s="96"/>
      <c r="T53" s="96"/>
      <c r="U53" s="96"/>
      <c r="V53" s="96"/>
      <c r="W53" s="96"/>
      <c r="X53" s="96"/>
      <c r="Y53" s="97">
        <f>SUM(Y12:Z51)</f>
        <v>0</v>
      </c>
      <c r="Z53" s="97"/>
      <c r="AA53" s="97" t="s">
        <v>10</v>
      </c>
      <c r="AB53" s="97"/>
      <c r="AC53" s="98">
        <f>SUM(AC12:AD51)</f>
        <v>0</v>
      </c>
      <c r="AD53" s="98"/>
      <c r="AE53" s="99">
        <f>SUM(AE12:AH51)</f>
        <v>0</v>
      </c>
      <c r="AF53" s="97"/>
      <c r="AG53" s="97"/>
      <c r="AH53" s="97"/>
      <c r="AI53" s="99">
        <f>SUM(AI12:AL51)</f>
        <v>0</v>
      </c>
      <c r="AJ53" s="97"/>
      <c r="AK53" s="97"/>
      <c r="AL53" s="97"/>
      <c r="AM53" s="3"/>
      <c r="AN53" s="5"/>
      <c r="AO53" s="3"/>
      <c r="AP53" s="5"/>
    </row>
    <row r="54" spans="1:48" ht="7.4" customHeight="1" thickTop="1" x14ac:dyDescent="0.55000000000000004">
      <c r="A54" s="7"/>
      <c r="C54" s="1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48" ht="17.25" customHeight="1" x14ac:dyDescent="0.55000000000000004">
      <c r="A55" s="2"/>
      <c r="B55" s="6" t="s">
        <v>3</v>
      </c>
      <c r="C55" s="6"/>
      <c r="D55" s="6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5"/>
      <c r="AN55" s="5"/>
      <c r="AO55" s="5"/>
      <c r="AP55" s="5"/>
    </row>
    <row r="56" spans="1:48" ht="17.25" customHeight="1" x14ac:dyDescent="0.55000000000000004">
      <c r="A56" s="7"/>
      <c r="B56" s="8" t="s">
        <v>4</v>
      </c>
      <c r="C56" s="8"/>
      <c r="D56" s="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</row>
    <row r="57" spans="1:48" ht="17.25" customHeight="1" x14ac:dyDescent="0.55000000000000004">
      <c r="A57" s="2"/>
      <c r="B57" s="6" t="s">
        <v>78</v>
      </c>
      <c r="C57" s="6"/>
      <c r="D57" s="6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5"/>
      <c r="AN57" s="5"/>
      <c r="AO57" s="5"/>
      <c r="AP57" s="5"/>
    </row>
    <row r="58" spans="1:48" ht="17.25" customHeight="1" x14ac:dyDescent="0.55000000000000004">
      <c r="A58" s="7"/>
      <c r="B58" s="8" t="s">
        <v>79</v>
      </c>
      <c r="C58" s="8"/>
      <c r="D58" s="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</row>
    <row r="59" spans="1:48" ht="10.5" customHeight="1" x14ac:dyDescent="0.55000000000000004">
      <c r="A59" s="11"/>
      <c r="D59" s="12"/>
      <c r="E59" s="12"/>
      <c r="F59" s="12"/>
      <c r="G59" s="12"/>
      <c r="H59" s="13"/>
      <c r="I59" s="13"/>
      <c r="J59" s="13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1:48" ht="10.5" customHeight="1" x14ac:dyDescent="0.55000000000000004">
      <c r="A60" s="11"/>
      <c r="D60" s="12"/>
      <c r="E60" s="12"/>
      <c r="F60" s="12"/>
      <c r="G60" s="12"/>
      <c r="H60" s="12"/>
      <c r="I60" s="12"/>
      <c r="J60" s="12"/>
      <c r="K60" s="10"/>
      <c r="L60" s="10"/>
      <c r="M60" s="10"/>
      <c r="N60" s="10"/>
      <c r="O60" s="10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4"/>
      <c r="AD60" s="4"/>
      <c r="AE60" s="4"/>
      <c r="AF60" s="4"/>
      <c r="AG60" s="4"/>
      <c r="AH60" s="15"/>
      <c r="AI60" s="15"/>
      <c r="AJ60" s="15"/>
      <c r="AK60" s="15"/>
      <c r="AL60" s="15"/>
    </row>
    <row r="61" spans="1:48" ht="10.5" customHeight="1" x14ac:dyDescent="0.55000000000000004">
      <c r="A61" s="10"/>
      <c r="D61" s="12"/>
      <c r="E61" s="12"/>
      <c r="F61" s="12"/>
      <c r="G61" s="12"/>
      <c r="H61" s="12"/>
      <c r="I61" s="12"/>
      <c r="J61" s="12"/>
      <c r="K61" s="10"/>
      <c r="L61" s="10"/>
      <c r="M61" s="10"/>
      <c r="N61" s="10"/>
      <c r="O61" s="10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4"/>
      <c r="AD61" s="4"/>
      <c r="AE61" s="4"/>
      <c r="AF61" s="4"/>
      <c r="AG61" s="4"/>
      <c r="AH61" s="15"/>
      <c r="AI61" s="15"/>
      <c r="AJ61" s="15"/>
      <c r="AK61" s="15"/>
      <c r="AL61" s="15"/>
    </row>
    <row r="62" spans="1:48" ht="10.5" customHeight="1" x14ac:dyDescent="0.55000000000000004">
      <c r="A62" s="10"/>
      <c r="D62" s="12"/>
      <c r="E62" s="12"/>
      <c r="F62" s="12"/>
      <c r="G62" s="12"/>
      <c r="H62" s="12"/>
      <c r="I62" s="12"/>
      <c r="J62" s="12"/>
      <c r="K62" s="16"/>
      <c r="L62" s="16"/>
      <c r="M62" s="16"/>
      <c r="N62" s="16"/>
      <c r="O62" s="16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4"/>
      <c r="AD62" s="4"/>
      <c r="AE62" s="4"/>
      <c r="AF62" s="4"/>
      <c r="AG62" s="4"/>
      <c r="AH62" s="15"/>
      <c r="AI62" s="15"/>
      <c r="AJ62" s="15"/>
      <c r="AK62" s="15"/>
      <c r="AL62" s="15"/>
    </row>
    <row r="63" spans="1:48" ht="10.5" customHeight="1" x14ac:dyDescent="0.55000000000000004">
      <c r="A63" s="10"/>
      <c r="D63" s="12"/>
      <c r="E63" s="12"/>
      <c r="F63" s="12"/>
      <c r="G63" s="12"/>
      <c r="H63" s="12"/>
      <c r="I63" s="12"/>
      <c r="J63" s="12"/>
      <c r="K63" s="10"/>
      <c r="L63" s="16"/>
      <c r="M63" s="16"/>
      <c r="N63" s="16"/>
      <c r="O63" s="16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4"/>
      <c r="AD63" s="4"/>
      <c r="AE63" s="4"/>
      <c r="AF63" s="4"/>
      <c r="AG63" s="4"/>
      <c r="AH63" s="15"/>
      <c r="AI63" s="15"/>
      <c r="AJ63" s="15"/>
      <c r="AK63" s="15"/>
      <c r="AL63" s="15"/>
    </row>
    <row r="64" spans="1:48" ht="10.5" customHeight="1" x14ac:dyDescent="0.55000000000000004">
      <c r="A64" s="10"/>
      <c r="D64" s="12"/>
      <c r="E64" s="12"/>
      <c r="F64" s="12"/>
      <c r="G64" s="12"/>
      <c r="H64" s="12"/>
      <c r="I64" s="12"/>
      <c r="J64" s="12"/>
      <c r="K64" s="10"/>
      <c r="L64" s="10"/>
      <c r="M64" s="10"/>
      <c r="N64" s="10"/>
      <c r="O64" s="10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4"/>
      <c r="AD64" s="4"/>
      <c r="AE64" s="4"/>
      <c r="AF64" s="4"/>
      <c r="AG64" s="4"/>
      <c r="AH64" s="15"/>
      <c r="AI64" s="15"/>
      <c r="AJ64" s="15"/>
      <c r="AK64" s="15"/>
      <c r="AL64" s="15"/>
    </row>
    <row r="65" spans="1:41" ht="10.5" customHeight="1" x14ac:dyDescent="0.55000000000000004">
      <c r="A65" s="10"/>
      <c r="D65" s="12"/>
      <c r="E65" s="12"/>
      <c r="F65" s="12"/>
      <c r="G65" s="12"/>
      <c r="H65" s="12"/>
      <c r="I65" s="12"/>
      <c r="J65" s="12"/>
      <c r="K65" s="10"/>
      <c r="L65" s="10"/>
      <c r="M65" s="10"/>
      <c r="N65" s="10"/>
      <c r="O65" s="10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4"/>
      <c r="AD65" s="4"/>
      <c r="AE65" s="4"/>
      <c r="AF65" s="4"/>
      <c r="AG65" s="4"/>
      <c r="AH65" s="15"/>
      <c r="AI65" s="15"/>
      <c r="AJ65" s="15"/>
      <c r="AK65" s="15"/>
      <c r="AL65" s="15"/>
    </row>
    <row r="66" spans="1:41" ht="10.5" customHeight="1" x14ac:dyDescent="0.55000000000000004">
      <c r="A66" s="10"/>
      <c r="D66" s="12"/>
      <c r="E66" s="12"/>
      <c r="F66" s="12"/>
      <c r="G66" s="12"/>
      <c r="H66" s="12"/>
      <c r="I66" s="12"/>
      <c r="J66" s="12"/>
      <c r="K66" s="16"/>
      <c r="L66" s="16"/>
      <c r="M66" s="16"/>
      <c r="N66" s="16"/>
      <c r="O66" s="16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4"/>
      <c r="AD66" s="4"/>
      <c r="AE66" s="4"/>
      <c r="AF66" s="4"/>
      <c r="AG66" s="4"/>
      <c r="AH66" s="15"/>
      <c r="AI66" s="15"/>
      <c r="AJ66" s="15"/>
      <c r="AK66" s="15"/>
      <c r="AL66" s="15"/>
    </row>
    <row r="67" spans="1:41" ht="10.5" customHeight="1" x14ac:dyDescent="0.55000000000000004">
      <c r="A67" s="10"/>
      <c r="D67" s="12"/>
      <c r="E67" s="12"/>
      <c r="F67" s="12"/>
      <c r="G67" s="12"/>
      <c r="H67" s="12"/>
      <c r="I67" s="12"/>
      <c r="J67" s="12"/>
      <c r="K67" s="10"/>
      <c r="L67" s="16"/>
      <c r="M67" s="16"/>
      <c r="N67" s="16"/>
      <c r="O67" s="16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4"/>
      <c r="AD67" s="4"/>
      <c r="AE67" s="4"/>
      <c r="AF67" s="4"/>
      <c r="AG67" s="4"/>
      <c r="AH67" s="15"/>
      <c r="AI67" s="15"/>
      <c r="AJ67" s="15"/>
      <c r="AK67" s="15"/>
      <c r="AL67" s="15"/>
    </row>
    <row r="68" spans="1:41" ht="10.5" customHeight="1" x14ac:dyDescent="0.55000000000000004">
      <c r="A68" s="10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</row>
    <row r="69" spans="1:41" ht="10.5" customHeight="1" x14ac:dyDescent="0.55000000000000004">
      <c r="A69" s="12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</row>
    <row r="70" spans="1:41" ht="10.5" customHeight="1" x14ac:dyDescent="0.55000000000000004">
      <c r="A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</row>
    <row r="71" spans="1:41" ht="10.5" customHeight="1" x14ac:dyDescent="0.55000000000000004">
      <c r="A71" s="17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06"/>
      <c r="Z71" s="106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"/>
      <c r="AO71" s="10"/>
    </row>
    <row r="72" spans="1:41" ht="10.5" customHeight="1" x14ac:dyDescent="0.55000000000000004">
      <c r="A72" s="12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</row>
    <row r="73" spans="1:41" ht="10.5" customHeight="1" x14ac:dyDescent="0.55000000000000004">
      <c r="A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</row>
    <row r="74" spans="1:41" ht="10.5" customHeight="1" x14ac:dyDescent="0.55000000000000004">
      <c r="A74" s="17"/>
    </row>
  </sheetData>
  <sheetProtection formatCells="0" formatColumns="0" formatRows="0" insertColumns="0" insertRows="0" insertHyperlinks="0" deleteColumns="0" deleteRows="0" selectLockedCells="1" sort="0" autoFilter="0" pivotTables="0"/>
  <mergeCells count="645">
    <mergeCell ref="AS51:AT51"/>
    <mergeCell ref="AU8:AV11"/>
    <mergeCell ref="AS8:AT11"/>
    <mergeCell ref="AS44:AT44"/>
    <mergeCell ref="AS45:AT45"/>
    <mergeCell ref="AS46:AT46"/>
    <mergeCell ref="AS47:AT47"/>
    <mergeCell ref="AS48:AT48"/>
    <mergeCell ref="AS49:AT49"/>
    <mergeCell ref="AS38:AT38"/>
    <mergeCell ref="AS39:AT39"/>
    <mergeCell ref="AS40:AT40"/>
    <mergeCell ref="AS41:AT41"/>
    <mergeCell ref="AS42:AT42"/>
    <mergeCell ref="AS43:AT43"/>
    <mergeCell ref="AS32:AT32"/>
    <mergeCell ref="AS33:AT33"/>
    <mergeCell ref="AS34:AT34"/>
    <mergeCell ref="AS35:AT35"/>
    <mergeCell ref="AS36:AT36"/>
    <mergeCell ref="AS37:AT37"/>
    <mergeCell ref="AS27:AT27"/>
    <mergeCell ref="AS28:AT28"/>
    <mergeCell ref="AS29:AT29"/>
    <mergeCell ref="AS23:AT23"/>
    <mergeCell ref="AS24:AT24"/>
    <mergeCell ref="AS25:AT25"/>
    <mergeCell ref="AS15:AT15"/>
    <mergeCell ref="AS16:AT16"/>
    <mergeCell ref="AS17:AT17"/>
    <mergeCell ref="AS18:AT18"/>
    <mergeCell ref="AS19:AT19"/>
    <mergeCell ref="AS26:AT26"/>
    <mergeCell ref="AS13:AT13"/>
    <mergeCell ref="H18:I18"/>
    <mergeCell ref="J18:L18"/>
    <mergeCell ref="M18:P18"/>
    <mergeCell ref="Q18:U18"/>
    <mergeCell ref="AA17:AB17"/>
    <mergeCell ref="AC17:AD17"/>
    <mergeCell ref="AE17:AH17"/>
    <mergeCell ref="AI17:AL17"/>
    <mergeCell ref="AM17:AR17"/>
    <mergeCell ref="AM16:AR16"/>
    <mergeCell ref="H17:I17"/>
    <mergeCell ref="J17:L17"/>
    <mergeCell ref="M17:P17"/>
    <mergeCell ref="Q17:U17"/>
    <mergeCell ref="H16:I16"/>
    <mergeCell ref="J16:L16"/>
    <mergeCell ref="M16:P16"/>
    <mergeCell ref="Q16:U16"/>
    <mergeCell ref="AA16:AB16"/>
    <mergeCell ref="AC16:AD16"/>
    <mergeCell ref="AE16:AH16"/>
    <mergeCell ref="AI16:AL16"/>
    <mergeCell ref="V14:X14"/>
    <mergeCell ref="Y71:Z71"/>
    <mergeCell ref="AA71:AB71"/>
    <mergeCell ref="AC71:AD71"/>
    <mergeCell ref="AE71:AF71"/>
    <mergeCell ref="AG71:AH71"/>
    <mergeCell ref="AI71:AJ71"/>
    <mergeCell ref="AK71:AL71"/>
    <mergeCell ref="E55:AL55"/>
    <mergeCell ref="E56:AL56"/>
    <mergeCell ref="E57:AL57"/>
    <mergeCell ref="E58:AL58"/>
    <mergeCell ref="AI52:AL52"/>
    <mergeCell ref="Q53:X53"/>
    <mergeCell ref="Y53:Z53"/>
    <mergeCell ref="AA53:AB53"/>
    <mergeCell ref="AC53:AD53"/>
    <mergeCell ref="AE53:AH53"/>
    <mergeCell ref="AI53:AL53"/>
    <mergeCell ref="B52:P53"/>
    <mergeCell ref="Q52:X52"/>
    <mergeCell ref="Y52:Z52"/>
    <mergeCell ref="AA52:AB52"/>
    <mergeCell ref="AC52:AD52"/>
    <mergeCell ref="AE52:AH52"/>
    <mergeCell ref="AA51:AB51"/>
    <mergeCell ref="AC51:AD51"/>
    <mergeCell ref="AE51:AH51"/>
    <mergeCell ref="AI51:AL51"/>
    <mergeCell ref="AM51:AR51"/>
    <mergeCell ref="AM50:AR50"/>
    <mergeCell ref="AU51:AV51"/>
    <mergeCell ref="D51:G51"/>
    <mergeCell ref="H51:I51"/>
    <mergeCell ref="J51:L51"/>
    <mergeCell ref="M51:P51"/>
    <mergeCell ref="Q51:U51"/>
    <mergeCell ref="V51:X51"/>
    <mergeCell ref="Y51:Z51"/>
    <mergeCell ref="V50:X50"/>
    <mergeCell ref="Y50:Z50"/>
    <mergeCell ref="AA50:AB50"/>
    <mergeCell ref="AC50:AD50"/>
    <mergeCell ref="AE50:AH50"/>
    <mergeCell ref="AI50:AL50"/>
    <mergeCell ref="AU50:AV50"/>
    <mergeCell ref="D50:G50"/>
    <mergeCell ref="H50:I50"/>
    <mergeCell ref="J50:L50"/>
    <mergeCell ref="D49:G49"/>
    <mergeCell ref="H49:I49"/>
    <mergeCell ref="J49:L49"/>
    <mergeCell ref="M49:P49"/>
    <mergeCell ref="Q49:U49"/>
    <mergeCell ref="V49:X49"/>
    <mergeCell ref="Y49:Z49"/>
    <mergeCell ref="V48:X48"/>
    <mergeCell ref="Y48:Z48"/>
    <mergeCell ref="D48:G48"/>
    <mergeCell ref="H48:I48"/>
    <mergeCell ref="J48:L48"/>
    <mergeCell ref="M50:P50"/>
    <mergeCell ref="Q50:U50"/>
    <mergeCell ref="AA49:AB49"/>
    <mergeCell ref="AC49:AD49"/>
    <mergeCell ref="AE49:AH49"/>
    <mergeCell ref="AI49:AL49"/>
    <mergeCell ref="AM49:AR49"/>
    <mergeCell ref="AM48:AR48"/>
    <mergeCell ref="AU49:AV49"/>
    <mergeCell ref="AA48:AB48"/>
    <mergeCell ref="AC48:AD48"/>
    <mergeCell ref="AE48:AH48"/>
    <mergeCell ref="AI48:AL48"/>
    <mergeCell ref="AU48:AV48"/>
    <mergeCell ref="AS50:AT50"/>
    <mergeCell ref="M48:P48"/>
    <mergeCell ref="Q48:U48"/>
    <mergeCell ref="AA47:AB47"/>
    <mergeCell ref="AC47:AD47"/>
    <mergeCell ref="AE47:AH47"/>
    <mergeCell ref="AI47:AL47"/>
    <mergeCell ref="AM47:AR47"/>
    <mergeCell ref="AM46:AR46"/>
    <mergeCell ref="AU47:AV47"/>
    <mergeCell ref="D47:G47"/>
    <mergeCell ref="H47:I47"/>
    <mergeCell ref="J47:L47"/>
    <mergeCell ref="M47:P47"/>
    <mergeCell ref="Q47:U47"/>
    <mergeCell ref="V47:X47"/>
    <mergeCell ref="Y47:Z47"/>
    <mergeCell ref="V46:X46"/>
    <mergeCell ref="Y46:Z46"/>
    <mergeCell ref="AA46:AB46"/>
    <mergeCell ref="AC46:AD46"/>
    <mergeCell ref="AE46:AH46"/>
    <mergeCell ref="AI46:AL46"/>
    <mergeCell ref="AU46:AV46"/>
    <mergeCell ref="D46:G46"/>
    <mergeCell ref="H46:I46"/>
    <mergeCell ref="J46:L46"/>
    <mergeCell ref="M46:P46"/>
    <mergeCell ref="Q46:U46"/>
    <mergeCell ref="AA45:AB45"/>
    <mergeCell ref="AC45:AD45"/>
    <mergeCell ref="AE45:AH45"/>
    <mergeCell ref="AI45:AL45"/>
    <mergeCell ref="AM45:AR45"/>
    <mergeCell ref="AM44:AR44"/>
    <mergeCell ref="AU45:AV45"/>
    <mergeCell ref="AA44:AB44"/>
    <mergeCell ref="AC44:AD44"/>
    <mergeCell ref="AE44:AH44"/>
    <mergeCell ref="AI44:AL44"/>
    <mergeCell ref="AU44:AV44"/>
    <mergeCell ref="D45:G45"/>
    <mergeCell ref="H45:I45"/>
    <mergeCell ref="J45:L45"/>
    <mergeCell ref="M45:P45"/>
    <mergeCell ref="Q45:U45"/>
    <mergeCell ref="V45:X45"/>
    <mergeCell ref="Y45:Z45"/>
    <mergeCell ref="V44:X44"/>
    <mergeCell ref="Y44:Z44"/>
    <mergeCell ref="D44:G44"/>
    <mergeCell ref="H44:I44"/>
    <mergeCell ref="J44:L44"/>
    <mergeCell ref="M44:P44"/>
    <mergeCell ref="Q44:U44"/>
    <mergeCell ref="D43:G43"/>
    <mergeCell ref="H43:I43"/>
    <mergeCell ref="J43:L43"/>
    <mergeCell ref="M43:P43"/>
    <mergeCell ref="Q43:U43"/>
    <mergeCell ref="V43:X43"/>
    <mergeCell ref="Y43:Z43"/>
    <mergeCell ref="V42:X42"/>
    <mergeCell ref="Y42:Z42"/>
    <mergeCell ref="D42:G42"/>
    <mergeCell ref="AA43:AB43"/>
    <mergeCell ref="AC43:AD43"/>
    <mergeCell ref="AE43:AH43"/>
    <mergeCell ref="AI43:AL43"/>
    <mergeCell ref="AM43:AR43"/>
    <mergeCell ref="AM42:AR42"/>
    <mergeCell ref="AU43:AV43"/>
    <mergeCell ref="AA42:AB42"/>
    <mergeCell ref="AC42:AD42"/>
    <mergeCell ref="AE42:AH42"/>
    <mergeCell ref="AI42:AL42"/>
    <mergeCell ref="AU42:AV42"/>
    <mergeCell ref="B38:C38"/>
    <mergeCell ref="B39:C39"/>
    <mergeCell ref="B40:C40"/>
    <mergeCell ref="H42:I42"/>
    <mergeCell ref="J42:L42"/>
    <mergeCell ref="M42:P42"/>
    <mergeCell ref="Q42:U42"/>
    <mergeCell ref="AA41:AB41"/>
    <mergeCell ref="AC41:AD41"/>
    <mergeCell ref="AA39:AB39"/>
    <mergeCell ref="AC39:AD39"/>
    <mergeCell ref="AM40:AR40"/>
    <mergeCell ref="AU41:AV41"/>
    <mergeCell ref="D41:G41"/>
    <mergeCell ref="H41:I41"/>
    <mergeCell ref="J41:L41"/>
    <mergeCell ref="M41:P41"/>
    <mergeCell ref="Q41:U41"/>
    <mergeCell ref="V41:X41"/>
    <mergeCell ref="Y41:Z41"/>
    <mergeCell ref="V40:X40"/>
    <mergeCell ref="Y40:Z40"/>
    <mergeCell ref="AA40:AB40"/>
    <mergeCell ref="AC40:AD40"/>
    <mergeCell ref="AE40:AH40"/>
    <mergeCell ref="AI40:AL40"/>
    <mergeCell ref="AU40:AV40"/>
    <mergeCell ref="D40:G40"/>
    <mergeCell ref="H40:I40"/>
    <mergeCell ref="J40:L40"/>
    <mergeCell ref="M40:P40"/>
    <mergeCell ref="Q40:U40"/>
    <mergeCell ref="AE41:AH41"/>
    <mergeCell ref="AI41:AL41"/>
    <mergeCell ref="AM41:AR41"/>
    <mergeCell ref="AE39:AH39"/>
    <mergeCell ref="AI39:AL39"/>
    <mergeCell ref="AM39:AR39"/>
    <mergeCell ref="AM38:AR38"/>
    <mergeCell ref="AU39:AV39"/>
    <mergeCell ref="D39:G39"/>
    <mergeCell ref="H39:I39"/>
    <mergeCell ref="J39:L39"/>
    <mergeCell ref="M39:P39"/>
    <mergeCell ref="Q39:U39"/>
    <mergeCell ref="V39:X39"/>
    <mergeCell ref="Y39:Z39"/>
    <mergeCell ref="V38:X38"/>
    <mergeCell ref="Y38:Z38"/>
    <mergeCell ref="AA38:AB38"/>
    <mergeCell ref="AC38:AD38"/>
    <mergeCell ref="AE38:AH38"/>
    <mergeCell ref="AI38:AL38"/>
    <mergeCell ref="AU38:AV38"/>
    <mergeCell ref="D38:G38"/>
    <mergeCell ref="H38:I38"/>
    <mergeCell ref="J38:L38"/>
    <mergeCell ref="M38:P38"/>
    <mergeCell ref="Q38:U38"/>
    <mergeCell ref="D37:G37"/>
    <mergeCell ref="H37:I37"/>
    <mergeCell ref="J37:L37"/>
    <mergeCell ref="M37:P37"/>
    <mergeCell ref="Q37:U37"/>
    <mergeCell ref="V37:X37"/>
    <mergeCell ref="Y37:Z37"/>
    <mergeCell ref="V36:X36"/>
    <mergeCell ref="Y36:Z36"/>
    <mergeCell ref="D36:G36"/>
    <mergeCell ref="H36:I36"/>
    <mergeCell ref="J36:L36"/>
    <mergeCell ref="M36:P36"/>
    <mergeCell ref="Q36:U36"/>
    <mergeCell ref="AA37:AB37"/>
    <mergeCell ref="AC37:AD37"/>
    <mergeCell ref="AE37:AH37"/>
    <mergeCell ref="AI37:AL37"/>
    <mergeCell ref="AM37:AR37"/>
    <mergeCell ref="AM36:AR36"/>
    <mergeCell ref="AU37:AV37"/>
    <mergeCell ref="AA36:AB36"/>
    <mergeCell ref="AC36:AD36"/>
    <mergeCell ref="AE36:AH36"/>
    <mergeCell ref="AI36:AL36"/>
    <mergeCell ref="AU36:AV36"/>
    <mergeCell ref="AA35:AB35"/>
    <mergeCell ref="AC35:AD35"/>
    <mergeCell ref="AE35:AH35"/>
    <mergeCell ref="AI35:AL35"/>
    <mergeCell ref="AM35:AR35"/>
    <mergeCell ref="AM34:AR34"/>
    <mergeCell ref="AU35:AV35"/>
    <mergeCell ref="D35:G35"/>
    <mergeCell ref="H35:I35"/>
    <mergeCell ref="J35:L35"/>
    <mergeCell ref="M35:P35"/>
    <mergeCell ref="Q35:U35"/>
    <mergeCell ref="V35:X35"/>
    <mergeCell ref="Y35:Z35"/>
    <mergeCell ref="V34:X34"/>
    <mergeCell ref="Y34:Z34"/>
    <mergeCell ref="AA34:AB34"/>
    <mergeCell ref="AC34:AD34"/>
    <mergeCell ref="AE34:AH34"/>
    <mergeCell ref="AI34:AL34"/>
    <mergeCell ref="AU34:AV34"/>
    <mergeCell ref="D34:G34"/>
    <mergeCell ref="H34:I34"/>
    <mergeCell ref="J34:L34"/>
    <mergeCell ref="M34:P34"/>
    <mergeCell ref="Q34:U34"/>
    <mergeCell ref="AA33:AB33"/>
    <mergeCell ref="AC33:AD33"/>
    <mergeCell ref="AE33:AH33"/>
    <mergeCell ref="AI33:AL33"/>
    <mergeCell ref="AM33:AR33"/>
    <mergeCell ref="AM32:AR32"/>
    <mergeCell ref="AU33:AV33"/>
    <mergeCell ref="AA32:AB32"/>
    <mergeCell ref="AC32:AD32"/>
    <mergeCell ref="AE32:AH32"/>
    <mergeCell ref="AI32:AL32"/>
    <mergeCell ref="AU32:AV32"/>
    <mergeCell ref="D33:G33"/>
    <mergeCell ref="H33:I33"/>
    <mergeCell ref="J33:L33"/>
    <mergeCell ref="M33:P33"/>
    <mergeCell ref="Q33:U33"/>
    <mergeCell ref="V33:X33"/>
    <mergeCell ref="Y33:Z33"/>
    <mergeCell ref="V32:X32"/>
    <mergeCell ref="Y32:Z32"/>
    <mergeCell ref="D32:G32"/>
    <mergeCell ref="H32:I32"/>
    <mergeCell ref="J32:L32"/>
    <mergeCell ref="M32:P32"/>
    <mergeCell ref="Q32:U32"/>
    <mergeCell ref="D31:G31"/>
    <mergeCell ref="H31:I31"/>
    <mergeCell ref="J31:L31"/>
    <mergeCell ref="M31:P31"/>
    <mergeCell ref="Q31:U31"/>
    <mergeCell ref="V31:X31"/>
    <mergeCell ref="Y31:Z31"/>
    <mergeCell ref="V30:X30"/>
    <mergeCell ref="Y30:Z30"/>
    <mergeCell ref="D30:G30"/>
    <mergeCell ref="AA31:AB31"/>
    <mergeCell ref="AC31:AD31"/>
    <mergeCell ref="AE31:AH31"/>
    <mergeCell ref="AI31:AL31"/>
    <mergeCell ref="AM31:AR31"/>
    <mergeCell ref="AM30:AR30"/>
    <mergeCell ref="AU31:AV31"/>
    <mergeCell ref="AA30:AB30"/>
    <mergeCell ref="AC30:AD30"/>
    <mergeCell ref="AE30:AH30"/>
    <mergeCell ref="AI30:AL30"/>
    <mergeCell ref="AU30:AV30"/>
    <mergeCell ref="AS30:AT30"/>
    <mergeCell ref="AS31:AT31"/>
    <mergeCell ref="B26:C26"/>
    <mergeCell ref="B27:C27"/>
    <mergeCell ref="B28:C28"/>
    <mergeCell ref="H30:I30"/>
    <mergeCell ref="J30:L30"/>
    <mergeCell ref="M30:P30"/>
    <mergeCell ref="Q30:U30"/>
    <mergeCell ref="AA29:AB29"/>
    <mergeCell ref="AC29:AD29"/>
    <mergeCell ref="AA27:AB27"/>
    <mergeCell ref="AC27:AD27"/>
    <mergeCell ref="AM28:AR28"/>
    <mergeCell ref="AU29:AV29"/>
    <mergeCell ref="D29:G29"/>
    <mergeCell ref="H29:I29"/>
    <mergeCell ref="J29:L29"/>
    <mergeCell ref="M29:P29"/>
    <mergeCell ref="Q29:U29"/>
    <mergeCell ref="V29:X29"/>
    <mergeCell ref="Y29:Z29"/>
    <mergeCell ref="V28:X28"/>
    <mergeCell ref="Y28:Z28"/>
    <mergeCell ref="AA28:AB28"/>
    <mergeCell ref="AC28:AD28"/>
    <mergeCell ref="AE28:AH28"/>
    <mergeCell ref="AI28:AL28"/>
    <mergeCell ref="AU28:AV28"/>
    <mergeCell ref="D28:G28"/>
    <mergeCell ref="H28:I28"/>
    <mergeCell ref="J28:L28"/>
    <mergeCell ref="M28:P28"/>
    <mergeCell ref="Q28:U28"/>
    <mergeCell ref="AE29:AH29"/>
    <mergeCell ref="AI29:AL29"/>
    <mergeCell ref="AM29:AR29"/>
    <mergeCell ref="AE27:AH27"/>
    <mergeCell ref="AI27:AL27"/>
    <mergeCell ref="AM27:AR27"/>
    <mergeCell ref="AM26:AR26"/>
    <mergeCell ref="AU27:AV27"/>
    <mergeCell ref="D27:G27"/>
    <mergeCell ref="H27:I27"/>
    <mergeCell ref="J27:L27"/>
    <mergeCell ref="M27:P27"/>
    <mergeCell ref="Q27:U27"/>
    <mergeCell ref="V27:X27"/>
    <mergeCell ref="Y27:Z27"/>
    <mergeCell ref="V26:X26"/>
    <mergeCell ref="Y26:Z26"/>
    <mergeCell ref="AA26:AB26"/>
    <mergeCell ref="AC26:AD26"/>
    <mergeCell ref="AE26:AH26"/>
    <mergeCell ref="AI26:AL26"/>
    <mergeCell ref="AU26:AV26"/>
    <mergeCell ref="D26:G26"/>
    <mergeCell ref="H26:I26"/>
    <mergeCell ref="J26:L26"/>
    <mergeCell ref="M26:P26"/>
    <mergeCell ref="Q26:U26"/>
    <mergeCell ref="H25:I25"/>
    <mergeCell ref="J25:L25"/>
    <mergeCell ref="M25:P25"/>
    <mergeCell ref="Q25:U25"/>
    <mergeCell ref="V25:X25"/>
    <mergeCell ref="Y25:Z25"/>
    <mergeCell ref="V24:X24"/>
    <mergeCell ref="Y24:Z24"/>
    <mergeCell ref="AA24:AB24"/>
    <mergeCell ref="AA25:AB25"/>
    <mergeCell ref="H24:I24"/>
    <mergeCell ref="J24:L24"/>
    <mergeCell ref="M24:P24"/>
    <mergeCell ref="Q24:U24"/>
    <mergeCell ref="AC25:AD25"/>
    <mergeCell ref="AE25:AH25"/>
    <mergeCell ref="AI25:AL25"/>
    <mergeCell ref="AM25:AR25"/>
    <mergeCell ref="AM24:AR24"/>
    <mergeCell ref="AU25:AV25"/>
    <mergeCell ref="AC24:AD24"/>
    <mergeCell ref="AE24:AH24"/>
    <mergeCell ref="AI24:AL24"/>
    <mergeCell ref="AU24:AV24"/>
    <mergeCell ref="AA23:AB23"/>
    <mergeCell ref="AC23:AD23"/>
    <mergeCell ref="AE23:AH23"/>
    <mergeCell ref="AI23:AL23"/>
    <mergeCell ref="AM23:AR23"/>
    <mergeCell ref="AM22:AR22"/>
    <mergeCell ref="AU23:AV23"/>
    <mergeCell ref="D23:G23"/>
    <mergeCell ref="H23:I23"/>
    <mergeCell ref="J23:L23"/>
    <mergeCell ref="M23:P23"/>
    <mergeCell ref="Q23:U23"/>
    <mergeCell ref="V23:X23"/>
    <mergeCell ref="Y23:Z23"/>
    <mergeCell ref="V22:X22"/>
    <mergeCell ref="Y22:Z22"/>
    <mergeCell ref="AA22:AB22"/>
    <mergeCell ref="AC22:AD22"/>
    <mergeCell ref="AE22:AH22"/>
    <mergeCell ref="AI22:AL22"/>
    <mergeCell ref="AU22:AV22"/>
    <mergeCell ref="D22:G22"/>
    <mergeCell ref="H22:I22"/>
    <mergeCell ref="J22:L22"/>
    <mergeCell ref="M22:P22"/>
    <mergeCell ref="Q22:U22"/>
    <mergeCell ref="AA21:AB21"/>
    <mergeCell ref="AC21:AD21"/>
    <mergeCell ref="AE21:AH21"/>
    <mergeCell ref="AI21:AL21"/>
    <mergeCell ref="AM21:AR21"/>
    <mergeCell ref="AM20:AR20"/>
    <mergeCell ref="AU21:AV21"/>
    <mergeCell ref="AA20:AB20"/>
    <mergeCell ref="AC20:AD20"/>
    <mergeCell ref="AE20:AH20"/>
    <mergeCell ref="AI20:AL20"/>
    <mergeCell ref="AU20:AV20"/>
    <mergeCell ref="AS20:AT20"/>
    <mergeCell ref="AS21:AT21"/>
    <mergeCell ref="AS22:AT22"/>
    <mergeCell ref="H21:I21"/>
    <mergeCell ref="J21:L21"/>
    <mergeCell ref="M21:P21"/>
    <mergeCell ref="Q21:U21"/>
    <mergeCell ref="V21:X21"/>
    <mergeCell ref="Y21:Z21"/>
    <mergeCell ref="V20:X20"/>
    <mergeCell ref="Y20:Z20"/>
    <mergeCell ref="D20:G20"/>
    <mergeCell ref="H20:I20"/>
    <mergeCell ref="J20:L20"/>
    <mergeCell ref="AE19:AH19"/>
    <mergeCell ref="AI19:AL19"/>
    <mergeCell ref="AM19:AR19"/>
    <mergeCell ref="AM18:AR18"/>
    <mergeCell ref="AU19:AV19"/>
    <mergeCell ref="D19:G19"/>
    <mergeCell ref="H19:I19"/>
    <mergeCell ref="J19:L19"/>
    <mergeCell ref="M19:P19"/>
    <mergeCell ref="Q19:U19"/>
    <mergeCell ref="V19:X19"/>
    <mergeCell ref="Y19:Z19"/>
    <mergeCell ref="V18:X18"/>
    <mergeCell ref="Y18:Z18"/>
    <mergeCell ref="AA18:AB18"/>
    <mergeCell ref="AC18:AD18"/>
    <mergeCell ref="AE18:AH18"/>
    <mergeCell ref="AI18:AL18"/>
    <mergeCell ref="AU18:AV18"/>
    <mergeCell ref="D18:G18"/>
    <mergeCell ref="Y14:Z14"/>
    <mergeCell ref="D14:G14"/>
    <mergeCell ref="H14:I14"/>
    <mergeCell ref="J14:L14"/>
    <mergeCell ref="M14:P14"/>
    <mergeCell ref="Q14:U14"/>
    <mergeCell ref="AA19:AB19"/>
    <mergeCell ref="AC19:AD19"/>
    <mergeCell ref="M20:P20"/>
    <mergeCell ref="Q20:U20"/>
    <mergeCell ref="D17:G17"/>
    <mergeCell ref="V17:X17"/>
    <mergeCell ref="Y17:Z17"/>
    <mergeCell ref="V16:X16"/>
    <mergeCell ref="Y16:Z16"/>
    <mergeCell ref="D15:G15"/>
    <mergeCell ref="H15:I15"/>
    <mergeCell ref="J15:L15"/>
    <mergeCell ref="M15:P15"/>
    <mergeCell ref="Q15:U15"/>
    <mergeCell ref="V15:X15"/>
    <mergeCell ref="Y15:Z15"/>
    <mergeCell ref="AU16:AV16"/>
    <mergeCell ref="AU17:AV17"/>
    <mergeCell ref="AA15:AB15"/>
    <mergeCell ref="AC15:AD15"/>
    <mergeCell ref="AE15:AH15"/>
    <mergeCell ref="AI15:AL15"/>
    <mergeCell ref="AM15:AR15"/>
    <mergeCell ref="AM14:AR14"/>
    <mergeCell ref="AU15:AV15"/>
    <mergeCell ref="AA14:AB14"/>
    <mergeCell ref="AC14:AD14"/>
    <mergeCell ref="AE14:AH14"/>
    <mergeCell ref="AI14:AL14"/>
    <mergeCell ref="AU14:AV14"/>
    <mergeCell ref="AS14:AT14"/>
    <mergeCell ref="AU13:AV13"/>
    <mergeCell ref="D13:G13"/>
    <mergeCell ref="H13:I13"/>
    <mergeCell ref="J13:L13"/>
    <mergeCell ref="M13:P13"/>
    <mergeCell ref="Q13:U13"/>
    <mergeCell ref="V13:X13"/>
    <mergeCell ref="Y13:Z13"/>
    <mergeCell ref="V12:X12"/>
    <mergeCell ref="Y12:Z12"/>
    <mergeCell ref="AU12:AV12"/>
    <mergeCell ref="D12:G12"/>
    <mergeCell ref="H12:I12"/>
    <mergeCell ref="J12:L12"/>
    <mergeCell ref="AA13:AB13"/>
    <mergeCell ref="AC13:AD13"/>
    <mergeCell ref="AE13:AH13"/>
    <mergeCell ref="AI13:AL13"/>
    <mergeCell ref="AM13:AR13"/>
    <mergeCell ref="AM12:AR12"/>
    <mergeCell ref="AA12:AB12"/>
    <mergeCell ref="AC12:AD12"/>
    <mergeCell ref="AE12:AH12"/>
    <mergeCell ref="AI12:AL12"/>
    <mergeCell ref="A5:AV5"/>
    <mergeCell ref="B12:C12"/>
    <mergeCell ref="AS12:AT12"/>
    <mergeCell ref="H9:I11"/>
    <mergeCell ref="J9:L11"/>
    <mergeCell ref="M9:P11"/>
    <mergeCell ref="Q9:U11"/>
    <mergeCell ref="M12:P12"/>
    <mergeCell ref="Q12:U12"/>
    <mergeCell ref="V9:X11"/>
    <mergeCell ref="Y9:Z11"/>
    <mergeCell ref="AA9:AD9"/>
    <mergeCell ref="AW1:CI5"/>
    <mergeCell ref="B18:C18"/>
    <mergeCell ref="B19:C19"/>
    <mergeCell ref="B20:C20"/>
    <mergeCell ref="B21:C21"/>
    <mergeCell ref="B22:C22"/>
    <mergeCell ref="B23:C23"/>
    <mergeCell ref="B24:C24"/>
    <mergeCell ref="B25:C25"/>
    <mergeCell ref="D9:G11"/>
    <mergeCell ref="B13:C13"/>
    <mergeCell ref="D16:G16"/>
    <mergeCell ref="D25:G25"/>
    <mergeCell ref="D24:G24"/>
    <mergeCell ref="B14:C14"/>
    <mergeCell ref="B15:C15"/>
    <mergeCell ref="B16:C16"/>
    <mergeCell ref="D21:G21"/>
    <mergeCell ref="AE9:AL9"/>
    <mergeCell ref="AA10:AB11"/>
    <mergeCell ref="AC10:AD11"/>
    <mergeCell ref="AE10:AH11"/>
    <mergeCell ref="AI10:AL11"/>
    <mergeCell ref="A2:AV2"/>
    <mergeCell ref="B50:C50"/>
    <mergeCell ref="B51:C51"/>
    <mergeCell ref="B9:C11"/>
    <mergeCell ref="B8:AL8"/>
    <mergeCell ref="AM8:AR11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17:C17"/>
  </mergeCells>
  <phoneticPr fontId="2"/>
  <conditionalFormatting sqref="B12:B52">
    <cfRule type="cellIs" dxfId="28" priority="1" operator="equal">
      <formula>""</formula>
    </cfRule>
  </conditionalFormatting>
  <conditionalFormatting sqref="D12:D51">
    <cfRule type="cellIs" dxfId="27" priority="22" operator="equal">
      <formula>""</formula>
    </cfRule>
  </conditionalFormatting>
  <conditionalFormatting sqref="E55:E58">
    <cfRule type="cellIs" dxfId="26" priority="336" operator="equal">
      <formula>""</formula>
    </cfRule>
  </conditionalFormatting>
  <conditionalFormatting sqref="H12:J51 AE12:AE53">
    <cfRule type="cellIs" dxfId="25" priority="23" operator="equal">
      <formula>""</formula>
    </cfRule>
  </conditionalFormatting>
  <conditionalFormatting sqref="H12:L51">
    <cfRule type="expression" dxfId="24" priority="19">
      <formula>$D12="模擬装置"</formula>
    </cfRule>
  </conditionalFormatting>
  <conditionalFormatting sqref="M12:M51">
    <cfRule type="cellIs" dxfId="23" priority="21" operator="equal">
      <formula>""</formula>
    </cfRule>
  </conditionalFormatting>
  <conditionalFormatting sqref="Q12:AB51">
    <cfRule type="cellIs" dxfId="22" priority="4" operator="equal">
      <formula>""</formula>
    </cfRule>
  </conditionalFormatting>
  <conditionalFormatting sqref="Y52:AD53">
    <cfRule type="cellIs" dxfId="21" priority="273" operator="equal">
      <formula>""</formula>
    </cfRule>
  </conditionalFormatting>
  <conditionalFormatting sqref="AA12:AB51">
    <cfRule type="expression" dxfId="20" priority="24">
      <formula>$D12="模擬装置"</formula>
    </cfRule>
  </conditionalFormatting>
  <conditionalFormatting sqref="AE12:AL51">
    <cfRule type="expression" dxfId="19" priority="9">
      <formula>OR($D12="実機(仮想出力)",$D12="模擬装置")</formula>
    </cfRule>
  </conditionalFormatting>
  <conditionalFormatting sqref="AI12:AI53">
    <cfRule type="cellIs" dxfId="18" priority="10" operator="equal">
      <formula>""</formula>
    </cfRule>
  </conditionalFormatting>
  <conditionalFormatting sqref="AM12:AM51">
    <cfRule type="cellIs" dxfId="17" priority="6" operator="equal">
      <formula>""</formula>
    </cfRule>
  </conditionalFormatting>
  <conditionalFormatting sqref="AS12:AU51">
    <cfRule type="cellIs" dxfId="16" priority="18" operator="equal">
      <formula>""</formula>
    </cfRule>
  </conditionalFormatting>
  <dataValidations count="7">
    <dataValidation type="list" allowBlank="1" showInputMessage="1" showErrorMessage="1" sqref="H12:I51" xr:uid="{683D87D5-824B-4A4B-A9C7-5897593C5C3F}">
      <formula1>"個人,法人"</formula1>
    </dataValidation>
    <dataValidation type="list" allowBlank="1" showInputMessage="1" showErrorMessage="1" sqref="V12:X51" xr:uid="{D4486176-24FF-491E-B24A-C0DFF88A1728}">
      <formula1>"北海道,東北,東京,中部,北陸,関西,中国,四国,九州,沖縄"</formula1>
    </dataValidation>
    <dataValidation type="list" allowBlank="1" showInputMessage="1" showErrorMessage="1" sqref="D12:G51" xr:uid="{779EC0D0-96AC-463C-84C2-61890A6F4CCA}">
      <formula1>"実機,実機(仮想出力),模擬装置"</formula1>
    </dataValidation>
    <dataValidation type="list" allowBlank="1" showInputMessage="1" showErrorMessage="1" sqref="M12:P51" xr:uid="{F4B9B3DF-69AE-4274-A980-B0914466BAA5}">
      <formula1>"変動電源,調整電源"</formula1>
    </dataValidation>
    <dataValidation type="list" allowBlank="1" showInputMessage="1" showErrorMessage="1" sqref="AS12:AT51" xr:uid="{756A733F-C12B-4E2E-88FD-0A954F4D18DC}">
      <formula1>"あり"</formula1>
    </dataValidation>
    <dataValidation type="list" allowBlank="1" showInputMessage="1" showErrorMessage="1" sqref="Q12:U51" xr:uid="{BA06CC50-C9B3-408F-A2D1-1614E70E6D83}">
      <formula1>"蓄電システム,燃料電池,EV,エネファーム,空調設備,コジェネ設備,自家発電設備,太陽光発電設備,風力発電設備,バイオマス発電設備,その他①,その他②,その他③,その他④"</formula1>
    </dataValidation>
    <dataValidation type="list" allowBlank="1" showInputMessage="1" showErrorMessage="1" sqref="J12:L51" xr:uid="{64C8409E-7959-4B5D-B9A0-E92988C15B6D}">
      <formula1>"R5新設,既設"</formula1>
    </dataValidation>
  </dataValidations>
  <printOptions horizontalCentered="1"/>
  <pageMargins left="0.25" right="0.25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A3A68-3DBA-4C3F-BE33-72B853B5A072}">
  <sheetPr>
    <tabColor theme="5" tint="0.59999389629810485"/>
    <pageSetUpPr fitToPage="1"/>
  </sheetPr>
  <dimension ref="A1:BL74"/>
  <sheetViews>
    <sheetView showGridLines="0" view="pageBreakPreview" topLeftCell="A5" zoomScale="112" zoomScaleNormal="100" zoomScaleSheetLayoutView="85" workbookViewId="0">
      <selection activeCell="AI53" sqref="AI53:AL53"/>
    </sheetView>
  </sheetViews>
  <sheetFormatPr defaultColWidth="2.33203125" defaultRowHeight="10.5" customHeight="1" x14ac:dyDescent="0.55000000000000004"/>
  <cols>
    <col min="1" max="1" width="2.58203125" style="30" customWidth="1"/>
    <col min="2" max="2" width="2.5" style="1" customWidth="1"/>
    <col min="3" max="3" width="4.08203125" style="30" customWidth="1"/>
    <col min="4" max="7" width="2.33203125" style="30" customWidth="1"/>
    <col min="8" max="8" width="2.33203125" style="32" customWidth="1"/>
    <col min="9" max="9" width="3.08203125" style="32" customWidth="1"/>
    <col min="10" max="11" width="3.08203125" style="30" customWidth="1"/>
    <col min="12" max="38" width="2.33203125" style="30" customWidth="1"/>
    <col min="39" max="16384" width="2.33203125" style="30"/>
  </cols>
  <sheetData>
    <row r="1" spans="1:64" ht="18" customHeight="1" x14ac:dyDescent="0.55000000000000004">
      <c r="A1" s="21" t="s">
        <v>59</v>
      </c>
      <c r="C1" s="22"/>
      <c r="D1" s="2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64" ht="18" customHeight="1" x14ac:dyDescent="0.55000000000000004">
      <c r="A2" s="75" t="s">
        <v>68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</row>
    <row r="3" spans="1:64" ht="11.5" customHeight="1" x14ac:dyDescent="0.55000000000000004">
      <c r="A3" s="21"/>
      <c r="C3" s="22"/>
      <c r="D3" s="2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64" ht="12" customHeight="1" x14ac:dyDescent="0.55000000000000004">
      <c r="A4" s="2" t="s">
        <v>37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64" ht="78.650000000000006" customHeight="1" x14ac:dyDescent="0.55000000000000004">
      <c r="A5" s="76" t="s">
        <v>75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</row>
    <row r="6" spans="1:64" ht="10.75" customHeight="1" x14ac:dyDescent="0.55000000000000004">
      <c r="A6" s="2" t="s">
        <v>74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64" ht="13" x14ac:dyDescent="0.55000000000000004">
      <c r="A7" s="26" t="s">
        <v>61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</row>
    <row r="8" spans="1:64" ht="15" customHeight="1" x14ac:dyDescent="0.55000000000000004">
      <c r="A8" s="24"/>
      <c r="B8" s="53" t="s">
        <v>45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4" t="s">
        <v>28</v>
      </c>
      <c r="AN8" s="55"/>
      <c r="AO8" s="55"/>
      <c r="AP8" s="55"/>
      <c r="AQ8" s="55"/>
      <c r="AR8" s="56"/>
      <c r="AS8" s="110" t="s">
        <v>43</v>
      </c>
      <c r="AT8" s="110"/>
      <c r="AU8" s="110" t="s">
        <v>60</v>
      </c>
      <c r="AV8" s="110"/>
    </row>
    <row r="9" spans="1:64" ht="15" customHeight="1" x14ac:dyDescent="0.55000000000000004">
      <c r="A9" s="2"/>
      <c r="B9" s="47" t="s">
        <v>64</v>
      </c>
      <c r="C9" s="48"/>
      <c r="D9" s="66" t="s">
        <v>65</v>
      </c>
      <c r="E9" s="66"/>
      <c r="F9" s="66"/>
      <c r="G9" s="66"/>
      <c r="H9" s="66" t="s">
        <v>27</v>
      </c>
      <c r="I9" s="66"/>
      <c r="J9" s="66" t="s">
        <v>73</v>
      </c>
      <c r="K9" s="66"/>
      <c r="L9" s="66"/>
      <c r="M9" s="66" t="s">
        <v>17</v>
      </c>
      <c r="N9" s="66"/>
      <c r="O9" s="66"/>
      <c r="P9" s="66"/>
      <c r="Q9" s="77" t="s">
        <v>5</v>
      </c>
      <c r="R9" s="77"/>
      <c r="S9" s="77"/>
      <c r="T9" s="77"/>
      <c r="U9" s="77"/>
      <c r="V9" s="66" t="s">
        <v>49</v>
      </c>
      <c r="W9" s="66"/>
      <c r="X9" s="66"/>
      <c r="Y9" s="78" t="s">
        <v>0</v>
      </c>
      <c r="Z9" s="78"/>
      <c r="AA9" s="78" t="s">
        <v>16</v>
      </c>
      <c r="AB9" s="78"/>
      <c r="AC9" s="78"/>
      <c r="AD9" s="78"/>
      <c r="AE9" s="71" t="s">
        <v>44</v>
      </c>
      <c r="AF9" s="72"/>
      <c r="AG9" s="72"/>
      <c r="AH9" s="72"/>
      <c r="AI9" s="72"/>
      <c r="AJ9" s="72"/>
      <c r="AK9" s="72"/>
      <c r="AL9" s="72"/>
      <c r="AM9" s="57"/>
      <c r="AN9" s="58"/>
      <c r="AO9" s="58"/>
      <c r="AP9" s="58"/>
      <c r="AQ9" s="58"/>
      <c r="AR9" s="59"/>
      <c r="AS9" s="110"/>
      <c r="AT9" s="110"/>
      <c r="AU9" s="110"/>
      <c r="AV9" s="110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</row>
    <row r="10" spans="1:64" ht="15" customHeight="1" x14ac:dyDescent="0.55000000000000004">
      <c r="A10" s="2"/>
      <c r="B10" s="49"/>
      <c r="C10" s="50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77"/>
      <c r="R10" s="77"/>
      <c r="S10" s="77"/>
      <c r="T10" s="77"/>
      <c r="U10" s="77"/>
      <c r="V10" s="66"/>
      <c r="W10" s="66"/>
      <c r="X10" s="66"/>
      <c r="Y10" s="78"/>
      <c r="Z10" s="78"/>
      <c r="AA10" s="66" t="s">
        <v>7</v>
      </c>
      <c r="AB10" s="66"/>
      <c r="AC10" s="66" t="s">
        <v>6</v>
      </c>
      <c r="AD10" s="66"/>
      <c r="AE10" s="73" t="s">
        <v>50</v>
      </c>
      <c r="AF10" s="74"/>
      <c r="AG10" s="74"/>
      <c r="AH10" s="74"/>
      <c r="AI10" s="74" t="s">
        <v>55</v>
      </c>
      <c r="AJ10" s="74"/>
      <c r="AK10" s="74"/>
      <c r="AL10" s="74"/>
      <c r="AM10" s="57"/>
      <c r="AN10" s="58"/>
      <c r="AO10" s="58"/>
      <c r="AP10" s="58"/>
      <c r="AQ10" s="58"/>
      <c r="AR10" s="59"/>
      <c r="AS10" s="110"/>
      <c r="AT10" s="110"/>
      <c r="AU10" s="110"/>
      <c r="AV10" s="110"/>
      <c r="AW10" s="3"/>
      <c r="AX10" s="3"/>
      <c r="AY10" s="3"/>
      <c r="AZ10" s="3"/>
      <c r="BA10" s="3"/>
      <c r="BB10" s="3"/>
      <c r="BC10" s="3"/>
      <c r="BD10" s="3"/>
      <c r="BE10" s="3"/>
    </row>
    <row r="11" spans="1:64" ht="25.5" customHeight="1" x14ac:dyDescent="0.55000000000000004">
      <c r="A11" s="2"/>
      <c r="B11" s="51"/>
      <c r="C11" s="52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77"/>
      <c r="R11" s="77"/>
      <c r="S11" s="77"/>
      <c r="T11" s="77"/>
      <c r="U11" s="77"/>
      <c r="V11" s="66"/>
      <c r="W11" s="66"/>
      <c r="X11" s="66"/>
      <c r="Y11" s="78"/>
      <c r="Z11" s="78"/>
      <c r="AA11" s="66"/>
      <c r="AB11" s="66"/>
      <c r="AC11" s="66"/>
      <c r="AD11" s="66"/>
      <c r="AE11" s="73"/>
      <c r="AF11" s="74"/>
      <c r="AG11" s="74"/>
      <c r="AH11" s="74"/>
      <c r="AI11" s="74"/>
      <c r="AJ11" s="74"/>
      <c r="AK11" s="74"/>
      <c r="AL11" s="74"/>
      <c r="AM11" s="60"/>
      <c r="AN11" s="61"/>
      <c r="AO11" s="61"/>
      <c r="AP11" s="61"/>
      <c r="AQ11" s="61"/>
      <c r="AR11" s="62"/>
      <c r="AS11" s="110"/>
      <c r="AT11" s="110"/>
      <c r="AU11" s="110"/>
      <c r="AV11" s="110"/>
      <c r="AW11" s="3"/>
      <c r="AX11" s="3"/>
      <c r="AY11" s="3"/>
      <c r="AZ11" s="3"/>
      <c r="BA11" s="3"/>
      <c r="BB11" s="3"/>
      <c r="BC11" s="3"/>
      <c r="BD11" s="3"/>
      <c r="BE11" s="3"/>
    </row>
    <row r="12" spans="1:64" ht="17.25" customHeight="1" x14ac:dyDescent="0.55000000000000004">
      <c r="A12" s="2"/>
      <c r="B12" s="45">
        <v>1</v>
      </c>
      <c r="C12" s="45"/>
      <c r="D12" s="70" t="s">
        <v>14</v>
      </c>
      <c r="E12" s="70"/>
      <c r="F12" s="70"/>
      <c r="G12" s="70"/>
      <c r="H12" s="70" t="s">
        <v>8</v>
      </c>
      <c r="I12" s="70"/>
      <c r="J12" s="70" t="s">
        <v>80</v>
      </c>
      <c r="K12" s="70"/>
      <c r="L12" s="70"/>
      <c r="M12" s="70" t="s">
        <v>19</v>
      </c>
      <c r="N12" s="70"/>
      <c r="O12" s="70"/>
      <c r="P12" s="70"/>
      <c r="Q12" s="70" t="s">
        <v>23</v>
      </c>
      <c r="R12" s="70"/>
      <c r="S12" s="70"/>
      <c r="T12" s="70"/>
      <c r="U12" s="70"/>
      <c r="V12" s="89" t="s">
        <v>12</v>
      </c>
      <c r="W12" s="89"/>
      <c r="X12" s="89"/>
      <c r="Y12" s="45">
        <v>2</v>
      </c>
      <c r="Z12" s="45"/>
      <c r="AA12" s="87">
        <v>50000</v>
      </c>
      <c r="AB12" s="87"/>
      <c r="AC12" s="87">
        <v>100000</v>
      </c>
      <c r="AD12" s="87"/>
      <c r="AE12" s="88">
        <v>100000</v>
      </c>
      <c r="AF12" s="88"/>
      <c r="AG12" s="88"/>
      <c r="AH12" s="88"/>
      <c r="AI12" s="88">
        <v>100000</v>
      </c>
      <c r="AJ12" s="88"/>
      <c r="AK12" s="88"/>
      <c r="AL12" s="88"/>
      <c r="AM12" s="67" t="s">
        <v>46</v>
      </c>
      <c r="AN12" s="68"/>
      <c r="AO12" s="68"/>
      <c r="AP12" s="68"/>
      <c r="AQ12" s="68"/>
      <c r="AR12" s="69"/>
      <c r="AS12" s="45" t="s">
        <v>9</v>
      </c>
      <c r="AT12" s="45"/>
      <c r="AU12" s="45">
        <v>1</v>
      </c>
      <c r="AV12" s="45"/>
      <c r="AW12" s="5" t="s">
        <v>1</v>
      </c>
      <c r="AX12" s="5" t="s">
        <v>2</v>
      </c>
      <c r="AY12" s="5"/>
      <c r="AZ12" s="5"/>
      <c r="BA12" s="5"/>
      <c r="BB12" s="5"/>
      <c r="BC12" s="5"/>
      <c r="BD12" s="5"/>
      <c r="BE12" s="5"/>
    </row>
    <row r="13" spans="1:64" ht="17.25" customHeight="1" x14ac:dyDescent="0.55000000000000004">
      <c r="A13" s="2"/>
      <c r="B13" s="45">
        <v>2</v>
      </c>
      <c r="C13" s="45"/>
      <c r="D13" s="70" t="s">
        <v>22</v>
      </c>
      <c r="E13" s="70"/>
      <c r="F13" s="70"/>
      <c r="G13" s="70"/>
      <c r="H13" s="70" t="s">
        <v>8</v>
      </c>
      <c r="I13" s="70"/>
      <c r="J13" s="70" t="s">
        <v>80</v>
      </c>
      <c r="K13" s="70"/>
      <c r="L13" s="70"/>
      <c r="M13" s="70" t="s">
        <v>18</v>
      </c>
      <c r="N13" s="70"/>
      <c r="O13" s="70"/>
      <c r="P13" s="70"/>
      <c r="Q13" s="70" t="s">
        <v>24</v>
      </c>
      <c r="R13" s="70"/>
      <c r="S13" s="70"/>
      <c r="T13" s="70"/>
      <c r="U13" s="70"/>
      <c r="V13" s="89" t="s">
        <v>12</v>
      </c>
      <c r="W13" s="89"/>
      <c r="X13" s="89"/>
      <c r="Y13" s="45">
        <v>1</v>
      </c>
      <c r="Z13" s="45"/>
      <c r="AA13" s="87">
        <v>1000</v>
      </c>
      <c r="AB13" s="87"/>
      <c r="AC13" s="87">
        <v>1000</v>
      </c>
      <c r="AD13" s="87"/>
      <c r="AE13" s="88">
        <v>10000</v>
      </c>
      <c r="AF13" s="88"/>
      <c r="AG13" s="88"/>
      <c r="AH13" s="88"/>
      <c r="AI13" s="88">
        <v>10000</v>
      </c>
      <c r="AJ13" s="88"/>
      <c r="AK13" s="88"/>
      <c r="AL13" s="88"/>
      <c r="AM13" s="67" t="s">
        <v>46</v>
      </c>
      <c r="AN13" s="68"/>
      <c r="AO13" s="68"/>
      <c r="AP13" s="68"/>
      <c r="AQ13" s="68"/>
      <c r="AR13" s="69"/>
      <c r="AS13" s="45"/>
      <c r="AT13" s="45"/>
      <c r="AU13" s="45">
        <v>1</v>
      </c>
      <c r="AV13" s="45"/>
    </row>
    <row r="14" spans="1:64" ht="17.25" customHeight="1" x14ac:dyDescent="0.55000000000000004">
      <c r="A14" s="2"/>
      <c r="B14" s="45">
        <v>3</v>
      </c>
      <c r="C14" s="45"/>
      <c r="D14" s="70" t="s">
        <v>14</v>
      </c>
      <c r="E14" s="70"/>
      <c r="F14" s="70"/>
      <c r="G14" s="70"/>
      <c r="H14" s="70" t="s">
        <v>8</v>
      </c>
      <c r="I14" s="70"/>
      <c r="J14" s="70" t="s">
        <v>81</v>
      </c>
      <c r="K14" s="70"/>
      <c r="L14" s="70"/>
      <c r="M14" s="70" t="s">
        <v>19</v>
      </c>
      <c r="N14" s="70"/>
      <c r="O14" s="70"/>
      <c r="P14" s="70"/>
      <c r="Q14" s="70" t="s">
        <v>26</v>
      </c>
      <c r="R14" s="70"/>
      <c r="S14" s="70"/>
      <c r="T14" s="70"/>
      <c r="U14" s="70"/>
      <c r="V14" s="89" t="s">
        <v>13</v>
      </c>
      <c r="W14" s="89"/>
      <c r="X14" s="89"/>
      <c r="Y14" s="45">
        <v>2</v>
      </c>
      <c r="Z14" s="45"/>
      <c r="AA14" s="87">
        <v>30000</v>
      </c>
      <c r="AB14" s="87"/>
      <c r="AC14" s="87">
        <v>60000</v>
      </c>
      <c r="AD14" s="87"/>
      <c r="AE14" s="88">
        <v>60000</v>
      </c>
      <c r="AF14" s="88"/>
      <c r="AG14" s="88"/>
      <c r="AH14" s="88"/>
      <c r="AI14" s="88">
        <v>60000</v>
      </c>
      <c r="AJ14" s="88"/>
      <c r="AK14" s="88"/>
      <c r="AL14" s="88"/>
      <c r="AM14" s="67" t="s">
        <v>46</v>
      </c>
      <c r="AN14" s="68"/>
      <c r="AO14" s="68"/>
      <c r="AP14" s="68"/>
      <c r="AQ14" s="68"/>
      <c r="AR14" s="69"/>
      <c r="AS14" s="45" t="s">
        <v>9</v>
      </c>
      <c r="AT14" s="45"/>
      <c r="AU14" s="45">
        <v>2</v>
      </c>
      <c r="AV14" s="45"/>
    </row>
    <row r="15" spans="1:64" ht="16.75" customHeight="1" x14ac:dyDescent="0.55000000000000004">
      <c r="A15" s="2"/>
      <c r="B15" s="45">
        <v>4</v>
      </c>
      <c r="C15" s="45"/>
      <c r="D15" s="70" t="s">
        <v>15</v>
      </c>
      <c r="E15" s="70"/>
      <c r="F15" s="70"/>
      <c r="G15" s="70"/>
      <c r="H15" s="70"/>
      <c r="I15" s="70"/>
      <c r="J15" s="70"/>
      <c r="K15" s="70"/>
      <c r="L15" s="70"/>
      <c r="M15" s="70" t="s">
        <v>18</v>
      </c>
      <c r="N15" s="70"/>
      <c r="O15" s="70"/>
      <c r="P15" s="70"/>
      <c r="Q15" s="70" t="s">
        <v>25</v>
      </c>
      <c r="R15" s="70"/>
      <c r="S15" s="70"/>
      <c r="T15" s="70"/>
      <c r="U15" s="70"/>
      <c r="V15" s="89" t="s">
        <v>13</v>
      </c>
      <c r="W15" s="89"/>
      <c r="X15" s="89"/>
      <c r="Y15" s="45">
        <v>1</v>
      </c>
      <c r="Z15" s="45"/>
      <c r="AA15" s="87"/>
      <c r="AB15" s="87"/>
      <c r="AC15" s="87" t="s">
        <v>71</v>
      </c>
      <c r="AD15" s="87"/>
      <c r="AE15" s="88">
        <v>5000</v>
      </c>
      <c r="AF15" s="88"/>
      <c r="AG15" s="88"/>
      <c r="AH15" s="88"/>
      <c r="AI15" s="88">
        <v>5000</v>
      </c>
      <c r="AJ15" s="88"/>
      <c r="AK15" s="88"/>
      <c r="AL15" s="88"/>
      <c r="AM15" s="67" t="s">
        <v>47</v>
      </c>
      <c r="AN15" s="68"/>
      <c r="AO15" s="68"/>
      <c r="AP15" s="68"/>
      <c r="AQ15" s="68"/>
      <c r="AR15" s="69"/>
      <c r="AS15" s="45"/>
      <c r="AT15" s="45"/>
      <c r="AU15" s="45">
        <v>2</v>
      </c>
      <c r="AV15" s="45"/>
    </row>
    <row r="16" spans="1:64" ht="17.25" customHeight="1" x14ac:dyDescent="0.55000000000000004">
      <c r="A16" s="2"/>
      <c r="B16" s="45">
        <v>1</v>
      </c>
      <c r="C16" s="45"/>
      <c r="D16" s="70" t="s">
        <v>14</v>
      </c>
      <c r="E16" s="70"/>
      <c r="F16" s="70"/>
      <c r="G16" s="70"/>
      <c r="H16" s="70" t="s">
        <v>8</v>
      </c>
      <c r="I16" s="70"/>
      <c r="J16" s="70" t="s">
        <v>80</v>
      </c>
      <c r="K16" s="70"/>
      <c r="L16" s="70"/>
      <c r="M16" s="70" t="s">
        <v>19</v>
      </c>
      <c r="N16" s="70"/>
      <c r="O16" s="70"/>
      <c r="P16" s="70"/>
      <c r="Q16" s="70" t="s">
        <v>23</v>
      </c>
      <c r="R16" s="70"/>
      <c r="S16" s="70"/>
      <c r="T16" s="70"/>
      <c r="U16" s="70"/>
      <c r="V16" s="89" t="s">
        <v>12</v>
      </c>
      <c r="W16" s="89"/>
      <c r="X16" s="89"/>
      <c r="Y16" s="45">
        <v>2</v>
      </c>
      <c r="Z16" s="45"/>
      <c r="AA16" s="87">
        <v>50000</v>
      </c>
      <c r="AB16" s="87"/>
      <c r="AC16" s="87">
        <v>100000</v>
      </c>
      <c r="AD16" s="87"/>
      <c r="AE16" s="88">
        <v>100000</v>
      </c>
      <c r="AF16" s="88"/>
      <c r="AG16" s="88"/>
      <c r="AH16" s="88"/>
      <c r="AI16" s="88">
        <v>100000</v>
      </c>
      <c r="AJ16" s="88"/>
      <c r="AK16" s="88"/>
      <c r="AL16" s="88"/>
      <c r="AM16" s="67" t="s">
        <v>46</v>
      </c>
      <c r="AN16" s="68"/>
      <c r="AO16" s="68"/>
      <c r="AP16" s="68"/>
      <c r="AQ16" s="68"/>
      <c r="AR16" s="69"/>
      <c r="AS16" s="45" t="s">
        <v>9</v>
      </c>
      <c r="AT16" s="45"/>
      <c r="AU16" s="45">
        <v>3</v>
      </c>
      <c r="AV16" s="45"/>
    </row>
    <row r="17" spans="1:48" ht="17.25" customHeight="1" x14ac:dyDescent="0.55000000000000004">
      <c r="A17" s="2"/>
      <c r="B17" s="45">
        <v>3</v>
      </c>
      <c r="C17" s="45"/>
      <c r="D17" s="70" t="s">
        <v>14</v>
      </c>
      <c r="E17" s="70"/>
      <c r="F17" s="70"/>
      <c r="G17" s="70"/>
      <c r="H17" s="70" t="s">
        <v>8</v>
      </c>
      <c r="I17" s="70"/>
      <c r="J17" s="70" t="s">
        <v>81</v>
      </c>
      <c r="K17" s="70"/>
      <c r="L17" s="70"/>
      <c r="M17" s="70" t="s">
        <v>19</v>
      </c>
      <c r="N17" s="70"/>
      <c r="O17" s="70"/>
      <c r="P17" s="70"/>
      <c r="Q17" s="70" t="s">
        <v>26</v>
      </c>
      <c r="R17" s="70"/>
      <c r="S17" s="70"/>
      <c r="T17" s="70"/>
      <c r="U17" s="70"/>
      <c r="V17" s="89" t="s">
        <v>13</v>
      </c>
      <c r="W17" s="89"/>
      <c r="X17" s="89"/>
      <c r="Y17" s="45">
        <v>2</v>
      </c>
      <c r="Z17" s="45"/>
      <c r="AA17" s="87">
        <v>30000</v>
      </c>
      <c r="AB17" s="87"/>
      <c r="AC17" s="87">
        <v>60000</v>
      </c>
      <c r="AD17" s="87"/>
      <c r="AE17" s="88">
        <v>60000</v>
      </c>
      <c r="AF17" s="88"/>
      <c r="AG17" s="88"/>
      <c r="AH17" s="88"/>
      <c r="AI17" s="88">
        <v>60000</v>
      </c>
      <c r="AJ17" s="88"/>
      <c r="AK17" s="88"/>
      <c r="AL17" s="88"/>
      <c r="AM17" s="67" t="s">
        <v>46</v>
      </c>
      <c r="AN17" s="68"/>
      <c r="AO17" s="68"/>
      <c r="AP17" s="68"/>
      <c r="AQ17" s="68"/>
      <c r="AR17" s="69"/>
      <c r="AS17" s="45" t="s">
        <v>9</v>
      </c>
      <c r="AT17" s="45"/>
      <c r="AU17" s="45">
        <v>3</v>
      </c>
      <c r="AV17" s="45"/>
    </row>
    <row r="18" spans="1:48" ht="17.25" customHeight="1" x14ac:dyDescent="0.55000000000000004">
      <c r="A18" s="2"/>
      <c r="B18" s="45">
        <v>5</v>
      </c>
      <c r="C18" s="45"/>
      <c r="D18" s="70" t="s">
        <v>15</v>
      </c>
      <c r="E18" s="70"/>
      <c r="F18" s="70"/>
      <c r="G18" s="70"/>
      <c r="H18" s="70"/>
      <c r="I18" s="70"/>
      <c r="J18" s="70"/>
      <c r="K18" s="70"/>
      <c r="L18" s="70"/>
      <c r="M18" s="70" t="s">
        <v>18</v>
      </c>
      <c r="N18" s="70"/>
      <c r="O18" s="70"/>
      <c r="P18" s="70"/>
      <c r="Q18" s="70" t="s">
        <v>25</v>
      </c>
      <c r="R18" s="70"/>
      <c r="S18" s="70"/>
      <c r="T18" s="70"/>
      <c r="U18" s="70"/>
      <c r="V18" s="89" t="s">
        <v>13</v>
      </c>
      <c r="W18" s="89"/>
      <c r="X18" s="89"/>
      <c r="Y18" s="45">
        <v>1</v>
      </c>
      <c r="Z18" s="45"/>
      <c r="AA18" s="87"/>
      <c r="AB18" s="87"/>
      <c r="AC18" s="87" t="s">
        <v>71</v>
      </c>
      <c r="AD18" s="87"/>
      <c r="AE18" s="88">
        <v>150000</v>
      </c>
      <c r="AF18" s="88"/>
      <c r="AG18" s="88"/>
      <c r="AH18" s="88"/>
      <c r="AI18" s="88">
        <v>150000</v>
      </c>
      <c r="AJ18" s="88"/>
      <c r="AK18" s="88"/>
      <c r="AL18" s="88"/>
      <c r="AM18" s="67" t="s">
        <v>47</v>
      </c>
      <c r="AN18" s="68"/>
      <c r="AO18" s="68"/>
      <c r="AP18" s="68"/>
      <c r="AQ18" s="68"/>
      <c r="AR18" s="69"/>
      <c r="AS18" s="45"/>
      <c r="AT18" s="45"/>
      <c r="AU18" s="45">
        <v>3</v>
      </c>
      <c r="AV18" s="45"/>
    </row>
    <row r="19" spans="1:48" ht="17.25" customHeight="1" x14ac:dyDescent="0.55000000000000004">
      <c r="A19" s="2"/>
      <c r="B19" s="45">
        <v>6</v>
      </c>
      <c r="C19" s="45"/>
      <c r="D19" s="91" t="s">
        <v>14</v>
      </c>
      <c r="E19" s="91"/>
      <c r="F19" s="91"/>
      <c r="G19" s="91"/>
      <c r="H19" s="91" t="s">
        <v>8</v>
      </c>
      <c r="I19" s="91"/>
      <c r="J19" s="91" t="s">
        <v>81</v>
      </c>
      <c r="K19" s="91"/>
      <c r="L19" s="91"/>
      <c r="M19" s="91" t="s">
        <v>19</v>
      </c>
      <c r="N19" s="91"/>
      <c r="O19" s="91"/>
      <c r="P19" s="91"/>
      <c r="Q19" s="70" t="s">
        <v>23</v>
      </c>
      <c r="R19" s="70"/>
      <c r="S19" s="70"/>
      <c r="T19" s="70"/>
      <c r="U19" s="70"/>
      <c r="V19" s="92" t="s">
        <v>56</v>
      </c>
      <c r="W19" s="92"/>
      <c r="X19" s="92"/>
      <c r="Y19" s="46">
        <v>1</v>
      </c>
      <c r="Z19" s="46"/>
      <c r="AA19" s="93">
        <v>10000</v>
      </c>
      <c r="AB19" s="93"/>
      <c r="AC19" s="87">
        <v>10000</v>
      </c>
      <c r="AD19" s="87"/>
      <c r="AE19" s="90">
        <v>10000</v>
      </c>
      <c r="AF19" s="90"/>
      <c r="AG19" s="90"/>
      <c r="AH19" s="90"/>
      <c r="AI19" s="90">
        <v>10000</v>
      </c>
      <c r="AJ19" s="90"/>
      <c r="AK19" s="90"/>
      <c r="AL19" s="90"/>
      <c r="AM19" s="67" t="s">
        <v>57</v>
      </c>
      <c r="AN19" s="68"/>
      <c r="AO19" s="68"/>
      <c r="AP19" s="68"/>
      <c r="AQ19" s="68"/>
      <c r="AR19" s="69"/>
      <c r="AS19" s="45"/>
      <c r="AT19" s="45"/>
      <c r="AU19" s="45">
        <v>4</v>
      </c>
      <c r="AV19" s="45"/>
    </row>
    <row r="20" spans="1:48" ht="17.25" customHeight="1" x14ac:dyDescent="0.55000000000000004">
      <c r="A20" s="2"/>
      <c r="B20" s="45">
        <v>7</v>
      </c>
      <c r="C20" s="45"/>
      <c r="D20" s="70" t="s">
        <v>14</v>
      </c>
      <c r="E20" s="70"/>
      <c r="F20" s="70"/>
      <c r="G20" s="70"/>
      <c r="H20" s="70" t="s">
        <v>8</v>
      </c>
      <c r="I20" s="70"/>
      <c r="J20" s="91" t="s">
        <v>81</v>
      </c>
      <c r="K20" s="91"/>
      <c r="L20" s="91"/>
      <c r="M20" s="70" t="s">
        <v>19</v>
      </c>
      <c r="N20" s="70"/>
      <c r="O20" s="70"/>
      <c r="P20" s="70"/>
      <c r="Q20" s="70" t="s">
        <v>23</v>
      </c>
      <c r="R20" s="70"/>
      <c r="S20" s="70"/>
      <c r="T20" s="70"/>
      <c r="U20" s="70"/>
      <c r="V20" s="92" t="s">
        <v>56</v>
      </c>
      <c r="W20" s="92"/>
      <c r="X20" s="92"/>
      <c r="Y20" s="45">
        <v>1</v>
      </c>
      <c r="Z20" s="45"/>
      <c r="AA20" s="87">
        <v>20000</v>
      </c>
      <c r="AB20" s="87"/>
      <c r="AC20" s="87">
        <v>20000</v>
      </c>
      <c r="AD20" s="87"/>
      <c r="AE20" s="88">
        <v>20000</v>
      </c>
      <c r="AF20" s="88"/>
      <c r="AG20" s="88"/>
      <c r="AH20" s="88"/>
      <c r="AI20" s="88">
        <v>20000</v>
      </c>
      <c r="AJ20" s="88"/>
      <c r="AK20" s="88"/>
      <c r="AL20" s="88"/>
      <c r="AM20" s="67" t="s">
        <v>58</v>
      </c>
      <c r="AN20" s="68"/>
      <c r="AO20" s="68"/>
      <c r="AP20" s="68"/>
      <c r="AQ20" s="68"/>
      <c r="AR20" s="69"/>
      <c r="AS20" s="45"/>
      <c r="AT20" s="45"/>
      <c r="AU20" s="45">
        <v>4</v>
      </c>
      <c r="AV20" s="45"/>
    </row>
    <row r="21" spans="1:48" ht="17.25" customHeight="1" x14ac:dyDescent="0.55000000000000004">
      <c r="A21" s="2"/>
      <c r="B21" s="46">
        <v>8</v>
      </c>
      <c r="C21" s="46"/>
      <c r="D21" s="91" t="s">
        <v>14</v>
      </c>
      <c r="E21" s="91"/>
      <c r="F21" s="91"/>
      <c r="G21" s="91"/>
      <c r="H21" s="91" t="s">
        <v>8</v>
      </c>
      <c r="I21" s="91"/>
      <c r="J21" s="91" t="s">
        <v>81</v>
      </c>
      <c r="K21" s="91"/>
      <c r="L21" s="91"/>
      <c r="M21" s="91" t="s">
        <v>18</v>
      </c>
      <c r="N21" s="91"/>
      <c r="O21" s="91"/>
      <c r="P21" s="91"/>
      <c r="Q21" s="70" t="s">
        <v>24</v>
      </c>
      <c r="R21" s="70"/>
      <c r="S21" s="70"/>
      <c r="T21" s="70"/>
      <c r="U21" s="70"/>
      <c r="V21" s="92" t="s">
        <v>56</v>
      </c>
      <c r="W21" s="92"/>
      <c r="X21" s="92"/>
      <c r="Y21" s="46">
        <v>1</v>
      </c>
      <c r="Z21" s="46"/>
      <c r="AA21" s="93">
        <v>1000</v>
      </c>
      <c r="AB21" s="93"/>
      <c r="AC21" s="87">
        <v>1000</v>
      </c>
      <c r="AD21" s="87"/>
      <c r="AE21" s="88">
        <v>1000</v>
      </c>
      <c r="AF21" s="88"/>
      <c r="AG21" s="88"/>
      <c r="AH21" s="88"/>
      <c r="AI21" s="88">
        <v>1000</v>
      </c>
      <c r="AJ21" s="88"/>
      <c r="AK21" s="88"/>
      <c r="AL21" s="88"/>
      <c r="AM21" s="67" t="s">
        <v>57</v>
      </c>
      <c r="AN21" s="68"/>
      <c r="AO21" s="68"/>
      <c r="AP21" s="68"/>
      <c r="AQ21" s="68"/>
      <c r="AR21" s="69"/>
      <c r="AS21" s="45"/>
      <c r="AT21" s="45"/>
      <c r="AU21" s="45">
        <v>4</v>
      </c>
      <c r="AV21" s="45"/>
    </row>
    <row r="22" spans="1:48" ht="17.25" customHeight="1" x14ac:dyDescent="0.55000000000000004">
      <c r="A22" s="2"/>
      <c r="B22" s="45"/>
      <c r="C22" s="45"/>
      <c r="D22" s="67"/>
      <c r="E22" s="68"/>
      <c r="F22" s="68"/>
      <c r="G22" s="69"/>
      <c r="H22" s="67"/>
      <c r="I22" s="69"/>
      <c r="J22" s="67"/>
      <c r="K22" s="68"/>
      <c r="L22" s="69"/>
      <c r="M22" s="67"/>
      <c r="N22" s="68"/>
      <c r="O22" s="68"/>
      <c r="P22" s="69"/>
      <c r="Q22" s="67"/>
      <c r="R22" s="68"/>
      <c r="S22" s="68"/>
      <c r="T22" s="68"/>
      <c r="U22" s="69"/>
      <c r="V22" s="79"/>
      <c r="W22" s="80"/>
      <c r="X22" s="81"/>
      <c r="Y22" s="63"/>
      <c r="Z22" s="64"/>
      <c r="AA22" s="82"/>
      <c r="AB22" s="83"/>
      <c r="AC22" s="82" t="str">
        <f t="shared" ref="AC22:AC51" si="0">IF(AA22="","",Y22*AA22)</f>
        <v/>
      </c>
      <c r="AD22" s="83"/>
      <c r="AE22" s="84"/>
      <c r="AF22" s="85"/>
      <c r="AG22" s="85"/>
      <c r="AH22" s="86"/>
      <c r="AI22" s="84"/>
      <c r="AJ22" s="85"/>
      <c r="AK22" s="85"/>
      <c r="AL22" s="86"/>
      <c r="AM22" s="67"/>
      <c r="AN22" s="68"/>
      <c r="AO22" s="68"/>
      <c r="AP22" s="68"/>
      <c r="AQ22" s="68"/>
      <c r="AR22" s="69"/>
      <c r="AS22" s="45"/>
      <c r="AT22" s="45"/>
      <c r="AU22" s="45"/>
      <c r="AV22" s="45"/>
    </row>
    <row r="23" spans="1:48" ht="17.25" customHeight="1" x14ac:dyDescent="0.55000000000000004">
      <c r="A23" s="2"/>
      <c r="B23" s="45"/>
      <c r="C23" s="45"/>
      <c r="D23" s="67"/>
      <c r="E23" s="68"/>
      <c r="F23" s="68"/>
      <c r="G23" s="69"/>
      <c r="H23" s="67"/>
      <c r="I23" s="69"/>
      <c r="J23" s="67"/>
      <c r="K23" s="68"/>
      <c r="L23" s="69"/>
      <c r="M23" s="67"/>
      <c r="N23" s="68"/>
      <c r="O23" s="68"/>
      <c r="P23" s="69"/>
      <c r="Q23" s="67"/>
      <c r="R23" s="68"/>
      <c r="S23" s="68"/>
      <c r="T23" s="68"/>
      <c r="U23" s="69"/>
      <c r="V23" s="79"/>
      <c r="W23" s="80"/>
      <c r="X23" s="81"/>
      <c r="Y23" s="63"/>
      <c r="Z23" s="64"/>
      <c r="AA23" s="82"/>
      <c r="AB23" s="83"/>
      <c r="AC23" s="82" t="str">
        <f t="shared" si="0"/>
        <v/>
      </c>
      <c r="AD23" s="83"/>
      <c r="AE23" s="84"/>
      <c r="AF23" s="85"/>
      <c r="AG23" s="85"/>
      <c r="AH23" s="86"/>
      <c r="AI23" s="84"/>
      <c r="AJ23" s="85"/>
      <c r="AK23" s="85"/>
      <c r="AL23" s="86"/>
      <c r="AM23" s="67"/>
      <c r="AN23" s="68"/>
      <c r="AO23" s="68"/>
      <c r="AP23" s="68"/>
      <c r="AQ23" s="68"/>
      <c r="AR23" s="69"/>
      <c r="AS23" s="45"/>
      <c r="AT23" s="45"/>
      <c r="AU23" s="45"/>
      <c r="AV23" s="45"/>
    </row>
    <row r="24" spans="1:48" ht="17.25" customHeight="1" x14ac:dyDescent="0.55000000000000004">
      <c r="A24" s="2"/>
      <c r="B24" s="45"/>
      <c r="C24" s="45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89"/>
      <c r="W24" s="89"/>
      <c r="X24" s="89"/>
      <c r="Y24" s="45"/>
      <c r="Z24" s="45"/>
      <c r="AA24" s="87"/>
      <c r="AB24" s="87"/>
      <c r="AC24" s="87" t="str">
        <f t="shared" si="0"/>
        <v/>
      </c>
      <c r="AD24" s="87"/>
      <c r="AE24" s="88"/>
      <c r="AF24" s="88"/>
      <c r="AG24" s="88"/>
      <c r="AH24" s="88"/>
      <c r="AI24" s="88"/>
      <c r="AJ24" s="88"/>
      <c r="AK24" s="88"/>
      <c r="AL24" s="88"/>
      <c r="AM24" s="67"/>
      <c r="AN24" s="68"/>
      <c r="AO24" s="68"/>
      <c r="AP24" s="68"/>
      <c r="AQ24" s="68"/>
      <c r="AR24" s="69"/>
      <c r="AS24" s="45"/>
      <c r="AT24" s="45"/>
      <c r="AU24" s="45"/>
      <c r="AV24" s="45"/>
    </row>
    <row r="25" spans="1:48" ht="17.25" customHeight="1" x14ac:dyDescent="0.55000000000000004">
      <c r="A25" s="2"/>
      <c r="B25" s="45"/>
      <c r="C25" s="45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89"/>
      <c r="W25" s="89"/>
      <c r="X25" s="89"/>
      <c r="Y25" s="45"/>
      <c r="Z25" s="45"/>
      <c r="AA25" s="87"/>
      <c r="AB25" s="87"/>
      <c r="AC25" s="87" t="str">
        <f t="shared" si="0"/>
        <v/>
      </c>
      <c r="AD25" s="87"/>
      <c r="AE25" s="88"/>
      <c r="AF25" s="88"/>
      <c r="AG25" s="88"/>
      <c r="AH25" s="88"/>
      <c r="AI25" s="88"/>
      <c r="AJ25" s="88"/>
      <c r="AK25" s="88"/>
      <c r="AL25" s="88"/>
      <c r="AM25" s="67"/>
      <c r="AN25" s="68"/>
      <c r="AO25" s="68"/>
      <c r="AP25" s="68"/>
      <c r="AQ25" s="68"/>
      <c r="AR25" s="69"/>
      <c r="AS25" s="45"/>
      <c r="AT25" s="45"/>
      <c r="AU25" s="45"/>
      <c r="AV25" s="45"/>
    </row>
    <row r="26" spans="1:48" ht="17.25" customHeight="1" x14ac:dyDescent="0.55000000000000004">
      <c r="A26" s="2"/>
      <c r="B26" s="45"/>
      <c r="C26" s="45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89"/>
      <c r="W26" s="89"/>
      <c r="X26" s="89"/>
      <c r="Y26" s="45"/>
      <c r="Z26" s="45"/>
      <c r="AA26" s="87"/>
      <c r="AB26" s="87"/>
      <c r="AC26" s="87" t="str">
        <f t="shared" si="0"/>
        <v/>
      </c>
      <c r="AD26" s="87"/>
      <c r="AE26" s="88"/>
      <c r="AF26" s="88"/>
      <c r="AG26" s="88"/>
      <c r="AH26" s="88"/>
      <c r="AI26" s="88"/>
      <c r="AJ26" s="88"/>
      <c r="AK26" s="88"/>
      <c r="AL26" s="88"/>
      <c r="AM26" s="67"/>
      <c r="AN26" s="68"/>
      <c r="AO26" s="68"/>
      <c r="AP26" s="68"/>
      <c r="AQ26" s="68"/>
      <c r="AR26" s="69"/>
      <c r="AS26" s="45"/>
      <c r="AT26" s="45"/>
      <c r="AU26" s="45"/>
      <c r="AV26" s="45"/>
    </row>
    <row r="27" spans="1:48" ht="17.25" customHeight="1" x14ac:dyDescent="0.55000000000000004">
      <c r="A27" s="2"/>
      <c r="B27" s="45"/>
      <c r="C27" s="45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70"/>
      <c r="R27" s="70"/>
      <c r="S27" s="70"/>
      <c r="T27" s="70"/>
      <c r="U27" s="70"/>
      <c r="V27" s="92"/>
      <c r="W27" s="92"/>
      <c r="X27" s="92"/>
      <c r="Y27" s="46"/>
      <c r="Z27" s="46"/>
      <c r="AA27" s="93"/>
      <c r="AB27" s="93"/>
      <c r="AC27" s="87" t="str">
        <f t="shared" si="0"/>
        <v/>
      </c>
      <c r="AD27" s="87"/>
      <c r="AE27" s="90"/>
      <c r="AF27" s="90"/>
      <c r="AG27" s="90"/>
      <c r="AH27" s="90"/>
      <c r="AI27" s="90"/>
      <c r="AJ27" s="90"/>
      <c r="AK27" s="90"/>
      <c r="AL27" s="90"/>
      <c r="AM27" s="67"/>
      <c r="AN27" s="68"/>
      <c r="AO27" s="68"/>
      <c r="AP27" s="68"/>
      <c r="AQ27" s="68"/>
      <c r="AR27" s="69"/>
      <c r="AS27" s="45"/>
      <c r="AT27" s="45"/>
      <c r="AU27" s="45"/>
      <c r="AV27" s="45"/>
    </row>
    <row r="28" spans="1:48" ht="17.25" customHeight="1" x14ac:dyDescent="0.55000000000000004">
      <c r="A28" s="2"/>
      <c r="B28" s="45"/>
      <c r="C28" s="45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89"/>
      <c r="W28" s="89"/>
      <c r="X28" s="89"/>
      <c r="Y28" s="45"/>
      <c r="Z28" s="45"/>
      <c r="AA28" s="87"/>
      <c r="AB28" s="87"/>
      <c r="AC28" s="87" t="str">
        <f t="shared" si="0"/>
        <v/>
      </c>
      <c r="AD28" s="87"/>
      <c r="AE28" s="88"/>
      <c r="AF28" s="88"/>
      <c r="AG28" s="88"/>
      <c r="AH28" s="88"/>
      <c r="AI28" s="88"/>
      <c r="AJ28" s="88"/>
      <c r="AK28" s="88"/>
      <c r="AL28" s="88"/>
      <c r="AM28" s="67"/>
      <c r="AN28" s="68"/>
      <c r="AO28" s="68"/>
      <c r="AP28" s="68"/>
      <c r="AQ28" s="68"/>
      <c r="AR28" s="69"/>
      <c r="AS28" s="45"/>
      <c r="AT28" s="45"/>
      <c r="AU28" s="45"/>
      <c r="AV28" s="45"/>
    </row>
    <row r="29" spans="1:48" ht="17.25" customHeight="1" x14ac:dyDescent="0.55000000000000004">
      <c r="A29" s="2"/>
      <c r="B29" s="45"/>
      <c r="C29" s="45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89"/>
      <c r="W29" s="89"/>
      <c r="X29" s="89"/>
      <c r="Y29" s="45"/>
      <c r="Z29" s="45"/>
      <c r="AA29" s="87"/>
      <c r="AB29" s="87"/>
      <c r="AC29" s="87" t="str">
        <f t="shared" si="0"/>
        <v/>
      </c>
      <c r="AD29" s="87"/>
      <c r="AE29" s="88"/>
      <c r="AF29" s="88"/>
      <c r="AG29" s="88"/>
      <c r="AH29" s="88"/>
      <c r="AI29" s="88"/>
      <c r="AJ29" s="88"/>
      <c r="AK29" s="88"/>
      <c r="AL29" s="88"/>
      <c r="AM29" s="67"/>
      <c r="AN29" s="68"/>
      <c r="AO29" s="68"/>
      <c r="AP29" s="68"/>
      <c r="AQ29" s="68"/>
      <c r="AR29" s="69"/>
      <c r="AS29" s="45"/>
      <c r="AT29" s="45"/>
      <c r="AU29" s="45"/>
      <c r="AV29" s="45"/>
    </row>
    <row r="30" spans="1:48" ht="17.25" customHeight="1" x14ac:dyDescent="0.55000000000000004">
      <c r="A30" s="2"/>
      <c r="B30" s="45"/>
      <c r="C30" s="45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89"/>
      <c r="W30" s="89"/>
      <c r="X30" s="89"/>
      <c r="Y30" s="45"/>
      <c r="Z30" s="45"/>
      <c r="AA30" s="87"/>
      <c r="AB30" s="87"/>
      <c r="AC30" s="87" t="str">
        <f t="shared" si="0"/>
        <v/>
      </c>
      <c r="AD30" s="87"/>
      <c r="AE30" s="88"/>
      <c r="AF30" s="88"/>
      <c r="AG30" s="88"/>
      <c r="AH30" s="88"/>
      <c r="AI30" s="88"/>
      <c r="AJ30" s="88"/>
      <c r="AK30" s="88"/>
      <c r="AL30" s="88"/>
      <c r="AM30" s="67"/>
      <c r="AN30" s="68"/>
      <c r="AO30" s="68"/>
      <c r="AP30" s="68"/>
      <c r="AQ30" s="68"/>
      <c r="AR30" s="69"/>
      <c r="AS30" s="45"/>
      <c r="AT30" s="45"/>
      <c r="AU30" s="45"/>
      <c r="AV30" s="45"/>
    </row>
    <row r="31" spans="1:48" ht="17.25" customHeight="1" x14ac:dyDescent="0.55000000000000004">
      <c r="A31" s="2"/>
      <c r="B31" s="46"/>
      <c r="C31" s="46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89"/>
      <c r="W31" s="89"/>
      <c r="X31" s="89"/>
      <c r="Y31" s="45"/>
      <c r="Z31" s="45"/>
      <c r="AA31" s="87"/>
      <c r="AB31" s="87"/>
      <c r="AC31" s="87" t="str">
        <f t="shared" si="0"/>
        <v/>
      </c>
      <c r="AD31" s="87"/>
      <c r="AE31" s="88"/>
      <c r="AF31" s="88"/>
      <c r="AG31" s="88"/>
      <c r="AH31" s="88"/>
      <c r="AI31" s="88"/>
      <c r="AJ31" s="88"/>
      <c r="AK31" s="88"/>
      <c r="AL31" s="88"/>
      <c r="AM31" s="67"/>
      <c r="AN31" s="68"/>
      <c r="AO31" s="68"/>
      <c r="AP31" s="68"/>
      <c r="AQ31" s="68"/>
      <c r="AR31" s="69"/>
      <c r="AS31" s="45"/>
      <c r="AT31" s="45"/>
      <c r="AU31" s="45"/>
      <c r="AV31" s="45"/>
    </row>
    <row r="32" spans="1:48" ht="17.25" customHeight="1" x14ac:dyDescent="0.55000000000000004">
      <c r="A32" s="2"/>
      <c r="B32" s="45"/>
      <c r="C32" s="45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89"/>
      <c r="W32" s="89"/>
      <c r="X32" s="89"/>
      <c r="Y32" s="45"/>
      <c r="Z32" s="45"/>
      <c r="AA32" s="87"/>
      <c r="AB32" s="87"/>
      <c r="AC32" s="87" t="str">
        <f t="shared" si="0"/>
        <v/>
      </c>
      <c r="AD32" s="87"/>
      <c r="AE32" s="88"/>
      <c r="AF32" s="88"/>
      <c r="AG32" s="88"/>
      <c r="AH32" s="88"/>
      <c r="AI32" s="88"/>
      <c r="AJ32" s="88"/>
      <c r="AK32" s="88"/>
      <c r="AL32" s="88"/>
      <c r="AM32" s="67"/>
      <c r="AN32" s="68"/>
      <c r="AO32" s="68"/>
      <c r="AP32" s="68"/>
      <c r="AQ32" s="68"/>
      <c r="AR32" s="69"/>
      <c r="AS32" s="45"/>
      <c r="AT32" s="45"/>
      <c r="AU32" s="45"/>
      <c r="AV32" s="45"/>
    </row>
    <row r="33" spans="1:48" ht="17.25" customHeight="1" x14ac:dyDescent="0.55000000000000004">
      <c r="A33" s="2"/>
      <c r="B33" s="45"/>
      <c r="C33" s="45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70"/>
      <c r="R33" s="70"/>
      <c r="S33" s="70"/>
      <c r="T33" s="70"/>
      <c r="U33" s="70"/>
      <c r="V33" s="92"/>
      <c r="W33" s="92"/>
      <c r="X33" s="92"/>
      <c r="Y33" s="46"/>
      <c r="Z33" s="46"/>
      <c r="AA33" s="93"/>
      <c r="AB33" s="93"/>
      <c r="AC33" s="87" t="str">
        <f t="shared" si="0"/>
        <v/>
      </c>
      <c r="AD33" s="87"/>
      <c r="AE33" s="90"/>
      <c r="AF33" s="90"/>
      <c r="AG33" s="90"/>
      <c r="AH33" s="90"/>
      <c r="AI33" s="90"/>
      <c r="AJ33" s="90"/>
      <c r="AK33" s="90"/>
      <c r="AL33" s="90"/>
      <c r="AM33" s="67"/>
      <c r="AN33" s="68"/>
      <c r="AO33" s="68"/>
      <c r="AP33" s="68"/>
      <c r="AQ33" s="68"/>
      <c r="AR33" s="69"/>
      <c r="AS33" s="45"/>
      <c r="AT33" s="45"/>
      <c r="AU33" s="45"/>
      <c r="AV33" s="45"/>
    </row>
    <row r="34" spans="1:48" ht="17.25" customHeight="1" x14ac:dyDescent="0.55000000000000004">
      <c r="A34" s="2"/>
      <c r="B34" s="45"/>
      <c r="C34" s="45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89"/>
      <c r="W34" s="89"/>
      <c r="X34" s="89"/>
      <c r="Y34" s="45"/>
      <c r="Z34" s="45"/>
      <c r="AA34" s="87"/>
      <c r="AB34" s="87"/>
      <c r="AC34" s="87" t="str">
        <f t="shared" si="0"/>
        <v/>
      </c>
      <c r="AD34" s="87"/>
      <c r="AE34" s="88"/>
      <c r="AF34" s="88"/>
      <c r="AG34" s="88"/>
      <c r="AH34" s="88"/>
      <c r="AI34" s="88"/>
      <c r="AJ34" s="88"/>
      <c r="AK34" s="88"/>
      <c r="AL34" s="88"/>
      <c r="AM34" s="67"/>
      <c r="AN34" s="68"/>
      <c r="AO34" s="68"/>
      <c r="AP34" s="68"/>
      <c r="AQ34" s="68"/>
      <c r="AR34" s="69"/>
      <c r="AS34" s="45"/>
      <c r="AT34" s="45"/>
      <c r="AU34" s="45"/>
      <c r="AV34" s="45"/>
    </row>
    <row r="35" spans="1:48" ht="17.25" customHeight="1" x14ac:dyDescent="0.55000000000000004">
      <c r="A35" s="2"/>
      <c r="B35" s="45"/>
      <c r="C35" s="45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89"/>
      <c r="W35" s="89"/>
      <c r="X35" s="89"/>
      <c r="Y35" s="45"/>
      <c r="Z35" s="45"/>
      <c r="AA35" s="87"/>
      <c r="AB35" s="87"/>
      <c r="AC35" s="87" t="str">
        <f t="shared" si="0"/>
        <v/>
      </c>
      <c r="AD35" s="87"/>
      <c r="AE35" s="88"/>
      <c r="AF35" s="88"/>
      <c r="AG35" s="88"/>
      <c r="AH35" s="88"/>
      <c r="AI35" s="88"/>
      <c r="AJ35" s="88"/>
      <c r="AK35" s="88"/>
      <c r="AL35" s="88"/>
      <c r="AM35" s="67"/>
      <c r="AN35" s="68"/>
      <c r="AO35" s="68"/>
      <c r="AP35" s="68"/>
      <c r="AQ35" s="68"/>
      <c r="AR35" s="69"/>
      <c r="AS35" s="45"/>
      <c r="AT35" s="45"/>
      <c r="AU35" s="45"/>
      <c r="AV35" s="45"/>
    </row>
    <row r="36" spans="1:48" ht="17.25" customHeight="1" x14ac:dyDescent="0.55000000000000004">
      <c r="A36" s="2"/>
      <c r="B36" s="45"/>
      <c r="C36" s="45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89"/>
      <c r="W36" s="89"/>
      <c r="X36" s="89"/>
      <c r="Y36" s="45"/>
      <c r="Z36" s="45"/>
      <c r="AA36" s="87"/>
      <c r="AB36" s="87"/>
      <c r="AC36" s="87" t="str">
        <f t="shared" si="0"/>
        <v/>
      </c>
      <c r="AD36" s="87"/>
      <c r="AE36" s="88"/>
      <c r="AF36" s="88"/>
      <c r="AG36" s="88"/>
      <c r="AH36" s="88"/>
      <c r="AI36" s="88"/>
      <c r="AJ36" s="88"/>
      <c r="AK36" s="88"/>
      <c r="AL36" s="88"/>
      <c r="AM36" s="67"/>
      <c r="AN36" s="68"/>
      <c r="AO36" s="68"/>
      <c r="AP36" s="68"/>
      <c r="AQ36" s="68"/>
      <c r="AR36" s="69"/>
      <c r="AS36" s="45"/>
      <c r="AT36" s="45"/>
      <c r="AU36" s="45"/>
      <c r="AV36" s="45"/>
    </row>
    <row r="37" spans="1:48" ht="17.25" customHeight="1" x14ac:dyDescent="0.55000000000000004">
      <c r="A37" s="2"/>
      <c r="B37" s="45"/>
      <c r="C37" s="45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89"/>
      <c r="W37" s="89"/>
      <c r="X37" s="89"/>
      <c r="Y37" s="45"/>
      <c r="Z37" s="45"/>
      <c r="AA37" s="87"/>
      <c r="AB37" s="87"/>
      <c r="AC37" s="87" t="str">
        <f t="shared" si="0"/>
        <v/>
      </c>
      <c r="AD37" s="87"/>
      <c r="AE37" s="88"/>
      <c r="AF37" s="88"/>
      <c r="AG37" s="88"/>
      <c r="AH37" s="88"/>
      <c r="AI37" s="88"/>
      <c r="AJ37" s="88"/>
      <c r="AK37" s="88"/>
      <c r="AL37" s="88"/>
      <c r="AM37" s="67"/>
      <c r="AN37" s="68"/>
      <c r="AO37" s="68"/>
      <c r="AP37" s="68"/>
      <c r="AQ37" s="68"/>
      <c r="AR37" s="69"/>
      <c r="AS37" s="45"/>
      <c r="AT37" s="45"/>
      <c r="AU37" s="45"/>
      <c r="AV37" s="45"/>
    </row>
    <row r="38" spans="1:48" ht="17.25" customHeight="1" x14ac:dyDescent="0.55000000000000004">
      <c r="A38" s="2"/>
      <c r="B38" s="45"/>
      <c r="C38" s="45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89"/>
      <c r="W38" s="89"/>
      <c r="X38" s="89"/>
      <c r="Y38" s="45"/>
      <c r="Z38" s="45"/>
      <c r="AA38" s="87"/>
      <c r="AB38" s="87"/>
      <c r="AC38" s="87" t="str">
        <f t="shared" si="0"/>
        <v/>
      </c>
      <c r="AD38" s="87"/>
      <c r="AE38" s="88"/>
      <c r="AF38" s="88"/>
      <c r="AG38" s="88"/>
      <c r="AH38" s="88"/>
      <c r="AI38" s="88"/>
      <c r="AJ38" s="88"/>
      <c r="AK38" s="88"/>
      <c r="AL38" s="88"/>
      <c r="AM38" s="67"/>
      <c r="AN38" s="68"/>
      <c r="AO38" s="68"/>
      <c r="AP38" s="68"/>
      <c r="AQ38" s="68"/>
      <c r="AR38" s="69"/>
      <c r="AS38" s="45"/>
      <c r="AT38" s="45"/>
      <c r="AU38" s="45"/>
      <c r="AV38" s="45"/>
    </row>
    <row r="39" spans="1:48" ht="17.25" customHeight="1" x14ac:dyDescent="0.55000000000000004">
      <c r="A39" s="2"/>
      <c r="B39" s="45"/>
      <c r="C39" s="45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70"/>
      <c r="R39" s="70"/>
      <c r="S39" s="70"/>
      <c r="T39" s="70"/>
      <c r="U39" s="70"/>
      <c r="V39" s="92"/>
      <c r="W39" s="92"/>
      <c r="X39" s="92"/>
      <c r="Y39" s="46"/>
      <c r="Z39" s="46"/>
      <c r="AA39" s="93"/>
      <c r="AB39" s="93"/>
      <c r="AC39" s="87" t="str">
        <f t="shared" si="0"/>
        <v/>
      </c>
      <c r="AD39" s="87"/>
      <c r="AE39" s="90"/>
      <c r="AF39" s="90"/>
      <c r="AG39" s="90"/>
      <c r="AH39" s="90"/>
      <c r="AI39" s="90"/>
      <c r="AJ39" s="90"/>
      <c r="AK39" s="90"/>
      <c r="AL39" s="90"/>
      <c r="AM39" s="67"/>
      <c r="AN39" s="68"/>
      <c r="AO39" s="68"/>
      <c r="AP39" s="68"/>
      <c r="AQ39" s="68"/>
      <c r="AR39" s="69"/>
      <c r="AS39" s="45"/>
      <c r="AT39" s="45"/>
      <c r="AU39" s="45"/>
      <c r="AV39" s="45"/>
    </row>
    <row r="40" spans="1:48" ht="17.25" customHeight="1" x14ac:dyDescent="0.55000000000000004">
      <c r="A40" s="2"/>
      <c r="B40" s="45"/>
      <c r="C40" s="45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89"/>
      <c r="W40" s="89"/>
      <c r="X40" s="89"/>
      <c r="Y40" s="45"/>
      <c r="Z40" s="45"/>
      <c r="AA40" s="87"/>
      <c r="AB40" s="87"/>
      <c r="AC40" s="87" t="str">
        <f t="shared" si="0"/>
        <v/>
      </c>
      <c r="AD40" s="87"/>
      <c r="AE40" s="88"/>
      <c r="AF40" s="88"/>
      <c r="AG40" s="88"/>
      <c r="AH40" s="88"/>
      <c r="AI40" s="88"/>
      <c r="AJ40" s="88"/>
      <c r="AK40" s="88"/>
      <c r="AL40" s="88"/>
      <c r="AM40" s="67"/>
      <c r="AN40" s="68"/>
      <c r="AO40" s="68"/>
      <c r="AP40" s="68"/>
      <c r="AQ40" s="68"/>
      <c r="AR40" s="69"/>
      <c r="AS40" s="45"/>
      <c r="AT40" s="45"/>
      <c r="AU40" s="45"/>
      <c r="AV40" s="45"/>
    </row>
    <row r="41" spans="1:48" ht="17.25" customHeight="1" x14ac:dyDescent="0.55000000000000004">
      <c r="A41" s="2"/>
      <c r="B41" s="46"/>
      <c r="C41" s="46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89"/>
      <c r="W41" s="89"/>
      <c r="X41" s="89"/>
      <c r="Y41" s="45"/>
      <c r="Z41" s="45"/>
      <c r="AA41" s="87"/>
      <c r="AB41" s="87"/>
      <c r="AC41" s="87" t="str">
        <f t="shared" si="0"/>
        <v/>
      </c>
      <c r="AD41" s="87"/>
      <c r="AE41" s="88"/>
      <c r="AF41" s="88"/>
      <c r="AG41" s="88"/>
      <c r="AH41" s="88"/>
      <c r="AI41" s="88"/>
      <c r="AJ41" s="88"/>
      <c r="AK41" s="88"/>
      <c r="AL41" s="88"/>
      <c r="AM41" s="67"/>
      <c r="AN41" s="68"/>
      <c r="AO41" s="68"/>
      <c r="AP41" s="68"/>
      <c r="AQ41" s="68"/>
      <c r="AR41" s="69"/>
      <c r="AS41" s="45"/>
      <c r="AT41" s="45"/>
      <c r="AU41" s="45"/>
      <c r="AV41" s="45"/>
    </row>
    <row r="42" spans="1:48" ht="17.25" customHeight="1" x14ac:dyDescent="0.55000000000000004">
      <c r="A42" s="2"/>
      <c r="B42" s="45"/>
      <c r="C42" s="45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89"/>
      <c r="W42" s="89"/>
      <c r="X42" s="89"/>
      <c r="Y42" s="45"/>
      <c r="Z42" s="45"/>
      <c r="AA42" s="87"/>
      <c r="AB42" s="87"/>
      <c r="AC42" s="87" t="str">
        <f t="shared" si="0"/>
        <v/>
      </c>
      <c r="AD42" s="87"/>
      <c r="AE42" s="88"/>
      <c r="AF42" s="88"/>
      <c r="AG42" s="88"/>
      <c r="AH42" s="88"/>
      <c r="AI42" s="88"/>
      <c r="AJ42" s="88"/>
      <c r="AK42" s="88"/>
      <c r="AL42" s="88"/>
      <c r="AM42" s="67"/>
      <c r="AN42" s="68"/>
      <c r="AO42" s="68"/>
      <c r="AP42" s="68"/>
      <c r="AQ42" s="68"/>
      <c r="AR42" s="69"/>
      <c r="AS42" s="45"/>
      <c r="AT42" s="45"/>
      <c r="AU42" s="45"/>
      <c r="AV42" s="45"/>
    </row>
    <row r="43" spans="1:48" ht="17.25" customHeight="1" x14ac:dyDescent="0.55000000000000004">
      <c r="A43" s="2"/>
      <c r="B43" s="45"/>
      <c r="C43" s="45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89"/>
      <c r="W43" s="89"/>
      <c r="X43" s="89"/>
      <c r="Y43" s="45"/>
      <c r="Z43" s="45"/>
      <c r="AA43" s="87"/>
      <c r="AB43" s="87"/>
      <c r="AC43" s="87" t="str">
        <f t="shared" si="0"/>
        <v/>
      </c>
      <c r="AD43" s="87"/>
      <c r="AE43" s="88"/>
      <c r="AF43" s="88"/>
      <c r="AG43" s="88"/>
      <c r="AH43" s="88"/>
      <c r="AI43" s="88"/>
      <c r="AJ43" s="88"/>
      <c r="AK43" s="88"/>
      <c r="AL43" s="88"/>
      <c r="AM43" s="67"/>
      <c r="AN43" s="68"/>
      <c r="AO43" s="68"/>
      <c r="AP43" s="68"/>
      <c r="AQ43" s="68"/>
      <c r="AR43" s="69"/>
      <c r="AS43" s="45"/>
      <c r="AT43" s="45"/>
      <c r="AU43" s="45"/>
      <c r="AV43" s="45"/>
    </row>
    <row r="44" spans="1:48" ht="17.25" customHeight="1" x14ac:dyDescent="0.55000000000000004">
      <c r="A44" s="2"/>
      <c r="B44" s="45"/>
      <c r="C44" s="45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89"/>
      <c r="W44" s="89"/>
      <c r="X44" s="89"/>
      <c r="Y44" s="45"/>
      <c r="Z44" s="45"/>
      <c r="AA44" s="87"/>
      <c r="AB44" s="87"/>
      <c r="AC44" s="87" t="str">
        <f t="shared" si="0"/>
        <v/>
      </c>
      <c r="AD44" s="87"/>
      <c r="AE44" s="88"/>
      <c r="AF44" s="88"/>
      <c r="AG44" s="88"/>
      <c r="AH44" s="88"/>
      <c r="AI44" s="88"/>
      <c r="AJ44" s="88"/>
      <c r="AK44" s="88"/>
      <c r="AL44" s="88"/>
      <c r="AM44" s="67"/>
      <c r="AN44" s="68"/>
      <c r="AO44" s="68"/>
      <c r="AP44" s="68"/>
      <c r="AQ44" s="68"/>
      <c r="AR44" s="69"/>
      <c r="AS44" s="45"/>
      <c r="AT44" s="45"/>
      <c r="AU44" s="45"/>
      <c r="AV44" s="45"/>
    </row>
    <row r="45" spans="1:48" ht="17.25" customHeight="1" x14ac:dyDescent="0.55000000000000004">
      <c r="A45" s="2"/>
      <c r="B45" s="45"/>
      <c r="C45" s="45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70"/>
      <c r="R45" s="70"/>
      <c r="S45" s="70"/>
      <c r="T45" s="70"/>
      <c r="U45" s="70"/>
      <c r="V45" s="92"/>
      <c r="W45" s="92"/>
      <c r="X45" s="92"/>
      <c r="Y45" s="46"/>
      <c r="Z45" s="46"/>
      <c r="AA45" s="93"/>
      <c r="AB45" s="93"/>
      <c r="AC45" s="87" t="str">
        <f t="shared" si="0"/>
        <v/>
      </c>
      <c r="AD45" s="87"/>
      <c r="AE45" s="90"/>
      <c r="AF45" s="90"/>
      <c r="AG45" s="90"/>
      <c r="AH45" s="90"/>
      <c r="AI45" s="90"/>
      <c r="AJ45" s="90"/>
      <c r="AK45" s="90"/>
      <c r="AL45" s="90"/>
      <c r="AM45" s="67"/>
      <c r="AN45" s="68"/>
      <c r="AO45" s="68"/>
      <c r="AP45" s="68"/>
      <c r="AQ45" s="68"/>
      <c r="AR45" s="69"/>
      <c r="AS45" s="45"/>
      <c r="AT45" s="45"/>
      <c r="AU45" s="45"/>
      <c r="AV45" s="45"/>
    </row>
    <row r="46" spans="1:48" ht="17.25" customHeight="1" x14ac:dyDescent="0.55000000000000004">
      <c r="A46" s="2"/>
      <c r="B46" s="45"/>
      <c r="C46" s="45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89"/>
      <c r="W46" s="89"/>
      <c r="X46" s="89"/>
      <c r="Y46" s="45"/>
      <c r="Z46" s="45"/>
      <c r="AA46" s="87"/>
      <c r="AB46" s="87"/>
      <c r="AC46" s="87" t="str">
        <f t="shared" si="0"/>
        <v/>
      </c>
      <c r="AD46" s="87"/>
      <c r="AE46" s="88"/>
      <c r="AF46" s="88"/>
      <c r="AG46" s="88"/>
      <c r="AH46" s="88"/>
      <c r="AI46" s="88"/>
      <c r="AJ46" s="88"/>
      <c r="AK46" s="88"/>
      <c r="AL46" s="88"/>
      <c r="AM46" s="67"/>
      <c r="AN46" s="68"/>
      <c r="AO46" s="68"/>
      <c r="AP46" s="68"/>
      <c r="AQ46" s="68"/>
      <c r="AR46" s="69"/>
      <c r="AS46" s="45"/>
      <c r="AT46" s="45"/>
      <c r="AU46" s="45"/>
      <c r="AV46" s="45"/>
    </row>
    <row r="47" spans="1:48" ht="17.25" customHeight="1" x14ac:dyDescent="0.55000000000000004">
      <c r="A47" s="2"/>
      <c r="B47" s="45"/>
      <c r="C47" s="45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89"/>
      <c r="W47" s="89"/>
      <c r="X47" s="89"/>
      <c r="Y47" s="45"/>
      <c r="Z47" s="45"/>
      <c r="AA47" s="87"/>
      <c r="AB47" s="87"/>
      <c r="AC47" s="87" t="str">
        <f t="shared" si="0"/>
        <v/>
      </c>
      <c r="AD47" s="87"/>
      <c r="AE47" s="88"/>
      <c r="AF47" s="88"/>
      <c r="AG47" s="88"/>
      <c r="AH47" s="88"/>
      <c r="AI47" s="88"/>
      <c r="AJ47" s="88"/>
      <c r="AK47" s="88"/>
      <c r="AL47" s="88"/>
      <c r="AM47" s="67"/>
      <c r="AN47" s="68"/>
      <c r="AO47" s="68"/>
      <c r="AP47" s="68"/>
      <c r="AQ47" s="68"/>
      <c r="AR47" s="69"/>
      <c r="AS47" s="45"/>
      <c r="AT47" s="45"/>
      <c r="AU47" s="45"/>
      <c r="AV47" s="45"/>
    </row>
    <row r="48" spans="1:48" ht="17.25" customHeight="1" x14ac:dyDescent="0.55000000000000004">
      <c r="A48" s="2"/>
      <c r="B48" s="45"/>
      <c r="C48" s="45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89"/>
      <c r="W48" s="89"/>
      <c r="X48" s="89"/>
      <c r="Y48" s="45"/>
      <c r="Z48" s="45"/>
      <c r="AA48" s="87"/>
      <c r="AB48" s="87"/>
      <c r="AC48" s="87" t="str">
        <f t="shared" si="0"/>
        <v/>
      </c>
      <c r="AD48" s="87"/>
      <c r="AE48" s="88"/>
      <c r="AF48" s="88"/>
      <c r="AG48" s="88"/>
      <c r="AH48" s="88"/>
      <c r="AI48" s="88"/>
      <c r="AJ48" s="88"/>
      <c r="AK48" s="88"/>
      <c r="AL48" s="88"/>
      <c r="AM48" s="67"/>
      <c r="AN48" s="68"/>
      <c r="AO48" s="68"/>
      <c r="AP48" s="68"/>
      <c r="AQ48" s="68"/>
      <c r="AR48" s="69"/>
      <c r="AS48" s="45"/>
      <c r="AT48" s="45"/>
      <c r="AU48" s="45"/>
      <c r="AV48" s="45"/>
    </row>
    <row r="49" spans="1:48" ht="17.25" customHeight="1" x14ac:dyDescent="0.55000000000000004">
      <c r="A49" s="2"/>
      <c r="B49" s="45"/>
      <c r="C49" s="45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89"/>
      <c r="W49" s="89"/>
      <c r="X49" s="89"/>
      <c r="Y49" s="45"/>
      <c r="Z49" s="45"/>
      <c r="AA49" s="87"/>
      <c r="AB49" s="87"/>
      <c r="AC49" s="87" t="str">
        <f t="shared" si="0"/>
        <v/>
      </c>
      <c r="AD49" s="87"/>
      <c r="AE49" s="88"/>
      <c r="AF49" s="88"/>
      <c r="AG49" s="88"/>
      <c r="AH49" s="88"/>
      <c r="AI49" s="88"/>
      <c r="AJ49" s="88"/>
      <c r="AK49" s="88"/>
      <c r="AL49" s="88"/>
      <c r="AM49" s="67"/>
      <c r="AN49" s="68"/>
      <c r="AO49" s="68"/>
      <c r="AP49" s="68"/>
      <c r="AQ49" s="68"/>
      <c r="AR49" s="69"/>
      <c r="AS49" s="45"/>
      <c r="AT49" s="45"/>
      <c r="AU49" s="45"/>
      <c r="AV49" s="45"/>
    </row>
    <row r="50" spans="1:48" ht="17.25" customHeight="1" x14ac:dyDescent="0.55000000000000004">
      <c r="A50" s="2"/>
      <c r="B50" s="45"/>
      <c r="C50" s="45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89"/>
      <c r="W50" s="89"/>
      <c r="X50" s="89"/>
      <c r="Y50" s="45"/>
      <c r="Z50" s="45"/>
      <c r="AA50" s="87"/>
      <c r="AB50" s="87"/>
      <c r="AC50" s="87" t="str">
        <f t="shared" si="0"/>
        <v/>
      </c>
      <c r="AD50" s="87"/>
      <c r="AE50" s="88"/>
      <c r="AF50" s="88"/>
      <c r="AG50" s="88"/>
      <c r="AH50" s="88"/>
      <c r="AI50" s="88"/>
      <c r="AJ50" s="88"/>
      <c r="AK50" s="88"/>
      <c r="AL50" s="88"/>
      <c r="AM50" s="67"/>
      <c r="AN50" s="68"/>
      <c r="AO50" s="68"/>
      <c r="AP50" s="68"/>
      <c r="AQ50" s="68"/>
      <c r="AR50" s="69"/>
      <c r="AS50" s="45"/>
      <c r="AT50" s="45"/>
      <c r="AU50" s="45"/>
      <c r="AV50" s="45"/>
    </row>
    <row r="51" spans="1:48" ht="17.25" customHeight="1" thickBot="1" x14ac:dyDescent="0.6">
      <c r="A51" s="2"/>
      <c r="B51" s="46"/>
      <c r="C51" s="46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70"/>
      <c r="R51" s="70"/>
      <c r="S51" s="70"/>
      <c r="T51" s="70"/>
      <c r="U51" s="70"/>
      <c r="V51" s="92"/>
      <c r="W51" s="92"/>
      <c r="X51" s="92"/>
      <c r="Y51" s="46"/>
      <c r="Z51" s="46"/>
      <c r="AA51" s="93"/>
      <c r="AB51" s="93"/>
      <c r="AC51" s="87" t="str">
        <f t="shared" si="0"/>
        <v/>
      </c>
      <c r="AD51" s="87"/>
      <c r="AE51" s="90"/>
      <c r="AF51" s="90"/>
      <c r="AG51" s="90"/>
      <c r="AH51" s="90"/>
      <c r="AI51" s="90"/>
      <c r="AJ51" s="90"/>
      <c r="AK51" s="90"/>
      <c r="AL51" s="90"/>
      <c r="AM51" s="67"/>
      <c r="AN51" s="68"/>
      <c r="AO51" s="68"/>
      <c r="AP51" s="68"/>
      <c r="AQ51" s="68"/>
      <c r="AR51" s="69"/>
      <c r="AS51" s="45"/>
      <c r="AT51" s="45"/>
      <c r="AU51" s="45"/>
      <c r="AV51" s="45"/>
    </row>
    <row r="52" spans="1:48" ht="17.25" customHeight="1" thickTop="1" x14ac:dyDescent="0.55000000000000004">
      <c r="A52" s="2"/>
      <c r="B52" s="100" t="s">
        <v>11</v>
      </c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4" t="s">
        <v>20</v>
      </c>
      <c r="R52" s="104"/>
      <c r="S52" s="104"/>
      <c r="T52" s="104"/>
      <c r="U52" s="104"/>
      <c r="V52" s="104"/>
      <c r="W52" s="104"/>
      <c r="X52" s="104"/>
      <c r="Y52" s="95">
        <f ca="1">SUMIF($D12:$G45,"=実機",Y12:Z45)</f>
        <v>11</v>
      </c>
      <c r="Z52" s="95"/>
      <c r="AA52" s="95" t="s">
        <v>10</v>
      </c>
      <c r="AB52" s="95"/>
      <c r="AC52" s="105">
        <f ca="1">SUMIF($D12:$G45,"=実機",AC12:AD45)</f>
        <v>351000</v>
      </c>
      <c r="AD52" s="105"/>
      <c r="AE52" s="94">
        <f>SUMIF($D12:$G45,"=実機",AE12:AH45)</f>
        <v>351000</v>
      </c>
      <c r="AF52" s="95"/>
      <c r="AG52" s="95"/>
      <c r="AH52" s="95"/>
      <c r="AI52" s="94">
        <f>SUMIF($D12:$G45,"=実機",AI12:AL45)</f>
        <v>351000</v>
      </c>
      <c r="AJ52" s="95"/>
      <c r="AK52" s="95"/>
      <c r="AL52" s="95"/>
      <c r="AM52" s="3"/>
      <c r="AN52" s="5"/>
      <c r="AO52" s="3"/>
      <c r="AP52" s="5"/>
    </row>
    <row r="53" spans="1:48" ht="17.25" customHeight="1" thickBot="1" x14ac:dyDescent="0.6">
      <c r="A53" s="2"/>
      <c r="B53" s="102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96" t="s">
        <v>21</v>
      </c>
      <c r="R53" s="96"/>
      <c r="S53" s="96"/>
      <c r="T53" s="96"/>
      <c r="U53" s="96"/>
      <c r="V53" s="96"/>
      <c r="W53" s="96"/>
      <c r="X53" s="96"/>
      <c r="Y53" s="97">
        <f>SUM(Y12:Z45)</f>
        <v>14</v>
      </c>
      <c r="Z53" s="97"/>
      <c r="AA53" s="97" t="s">
        <v>10</v>
      </c>
      <c r="AB53" s="97"/>
      <c r="AC53" s="98">
        <f>SUM(AC12:AD45)</f>
        <v>352000</v>
      </c>
      <c r="AD53" s="98"/>
      <c r="AE53" s="99">
        <f>SUM(AE12:AH45)</f>
        <v>516000</v>
      </c>
      <c r="AF53" s="97"/>
      <c r="AG53" s="97"/>
      <c r="AH53" s="97"/>
      <c r="AI53" s="99">
        <f>SUM(AI12:AL45)</f>
        <v>516000</v>
      </c>
      <c r="AJ53" s="97"/>
      <c r="AK53" s="97"/>
      <c r="AL53" s="97"/>
      <c r="AM53" s="3"/>
      <c r="AN53" s="5"/>
      <c r="AO53" s="3"/>
      <c r="AP53" s="5"/>
    </row>
    <row r="54" spans="1:48" ht="7.4" customHeight="1" thickTop="1" x14ac:dyDescent="0.55000000000000004">
      <c r="A54" s="7"/>
      <c r="C54" s="1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48" ht="17.25" customHeight="1" x14ac:dyDescent="0.55000000000000004">
      <c r="A55" s="2"/>
      <c r="B55" s="6" t="s">
        <v>3</v>
      </c>
      <c r="C55" s="6"/>
      <c r="D55" s="6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5"/>
      <c r="AN55" s="5"/>
      <c r="AO55" s="5"/>
      <c r="AP55" s="5"/>
    </row>
    <row r="56" spans="1:48" ht="17.25" customHeight="1" x14ac:dyDescent="0.55000000000000004">
      <c r="A56" s="7"/>
      <c r="B56" s="8" t="s">
        <v>4</v>
      </c>
      <c r="C56" s="8"/>
      <c r="D56" s="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</row>
    <row r="57" spans="1:48" ht="17.25" customHeight="1" x14ac:dyDescent="0.55000000000000004">
      <c r="A57" s="2"/>
      <c r="B57" s="6" t="s">
        <v>78</v>
      </c>
      <c r="C57" s="6"/>
      <c r="D57" s="6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5"/>
      <c r="AN57" s="5"/>
      <c r="AO57" s="5"/>
      <c r="AP57" s="5"/>
    </row>
    <row r="58" spans="1:48" ht="17.25" customHeight="1" x14ac:dyDescent="0.55000000000000004">
      <c r="A58" s="7"/>
      <c r="B58" s="8" t="s">
        <v>79</v>
      </c>
      <c r="C58" s="8"/>
      <c r="D58" s="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</row>
    <row r="59" spans="1:48" ht="10.5" customHeight="1" x14ac:dyDescent="0.55000000000000004">
      <c r="A59" s="11"/>
      <c r="D59" s="12"/>
      <c r="E59" s="12"/>
      <c r="F59" s="12"/>
      <c r="G59" s="12"/>
      <c r="H59" s="13"/>
      <c r="I59" s="13"/>
      <c r="J59" s="13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1:48" ht="10.5" customHeight="1" x14ac:dyDescent="0.55000000000000004">
      <c r="A60" s="11"/>
      <c r="D60" s="12"/>
      <c r="E60" s="12"/>
      <c r="F60" s="12"/>
      <c r="G60" s="12"/>
      <c r="H60" s="12"/>
      <c r="I60" s="12"/>
      <c r="J60" s="12"/>
      <c r="K60" s="10"/>
      <c r="L60" s="10"/>
      <c r="M60" s="10"/>
      <c r="N60" s="10"/>
      <c r="O60" s="10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4"/>
      <c r="AD60" s="4"/>
      <c r="AE60" s="4"/>
      <c r="AF60" s="4"/>
      <c r="AG60" s="4"/>
      <c r="AH60" s="15"/>
      <c r="AI60" s="15"/>
      <c r="AJ60" s="15"/>
      <c r="AK60" s="15"/>
      <c r="AL60" s="15"/>
    </row>
    <row r="61" spans="1:48" ht="10.5" customHeight="1" x14ac:dyDescent="0.55000000000000004">
      <c r="A61" s="10"/>
      <c r="D61" s="12"/>
      <c r="E61" s="12"/>
      <c r="F61" s="12"/>
      <c r="G61" s="12"/>
      <c r="H61" s="12"/>
      <c r="I61" s="12"/>
      <c r="J61" s="12"/>
      <c r="K61" s="10"/>
      <c r="L61" s="10"/>
      <c r="M61" s="10"/>
      <c r="N61" s="10"/>
      <c r="O61" s="10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4"/>
      <c r="AD61" s="4"/>
      <c r="AE61" s="4"/>
      <c r="AF61" s="4"/>
      <c r="AG61" s="4"/>
      <c r="AH61" s="15"/>
      <c r="AI61" s="15"/>
      <c r="AJ61" s="15"/>
      <c r="AK61" s="15"/>
      <c r="AL61" s="15"/>
    </row>
    <row r="62" spans="1:48" ht="10.5" customHeight="1" x14ac:dyDescent="0.55000000000000004">
      <c r="A62" s="10"/>
      <c r="D62" s="12"/>
      <c r="E62" s="12"/>
      <c r="F62" s="12"/>
      <c r="G62" s="12"/>
      <c r="H62" s="12"/>
      <c r="I62" s="12"/>
      <c r="J62" s="12"/>
      <c r="K62" s="16"/>
      <c r="L62" s="16"/>
      <c r="M62" s="16"/>
      <c r="N62" s="16"/>
      <c r="O62" s="16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4"/>
      <c r="AD62" s="4"/>
      <c r="AE62" s="4"/>
      <c r="AF62" s="4"/>
      <c r="AG62" s="4"/>
      <c r="AH62" s="15"/>
      <c r="AI62" s="15"/>
      <c r="AJ62" s="15"/>
      <c r="AK62" s="15"/>
      <c r="AL62" s="15"/>
    </row>
    <row r="63" spans="1:48" ht="10.5" customHeight="1" x14ac:dyDescent="0.55000000000000004">
      <c r="A63" s="10"/>
      <c r="D63" s="12"/>
      <c r="E63" s="12"/>
      <c r="F63" s="12"/>
      <c r="G63" s="12"/>
      <c r="H63" s="12"/>
      <c r="I63" s="12"/>
      <c r="J63" s="12"/>
      <c r="K63" s="10"/>
      <c r="L63" s="16"/>
      <c r="M63" s="16"/>
      <c r="N63" s="16"/>
      <c r="O63" s="16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4"/>
      <c r="AD63" s="4"/>
      <c r="AE63" s="4"/>
      <c r="AF63" s="4"/>
      <c r="AG63" s="4"/>
      <c r="AH63" s="15"/>
      <c r="AI63" s="15"/>
      <c r="AJ63" s="15"/>
      <c r="AK63" s="15"/>
      <c r="AL63" s="15"/>
    </row>
    <row r="64" spans="1:48" ht="10.5" customHeight="1" x14ac:dyDescent="0.55000000000000004">
      <c r="A64" s="10"/>
      <c r="D64" s="12"/>
      <c r="E64" s="12"/>
      <c r="F64" s="12"/>
      <c r="G64" s="12"/>
      <c r="H64" s="12"/>
      <c r="I64" s="12"/>
      <c r="J64" s="12"/>
      <c r="K64" s="10"/>
      <c r="L64" s="10"/>
      <c r="M64" s="10"/>
      <c r="N64" s="10"/>
      <c r="O64" s="10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4"/>
      <c r="AD64" s="4"/>
      <c r="AE64" s="4"/>
      <c r="AF64" s="4"/>
      <c r="AG64" s="4"/>
      <c r="AH64" s="15"/>
      <c r="AI64" s="15"/>
      <c r="AJ64" s="15"/>
      <c r="AK64" s="15"/>
      <c r="AL64" s="15"/>
    </row>
    <row r="65" spans="1:41" ht="10.5" customHeight="1" x14ac:dyDescent="0.55000000000000004">
      <c r="A65" s="10"/>
      <c r="D65" s="12"/>
      <c r="E65" s="12"/>
      <c r="F65" s="12"/>
      <c r="G65" s="12"/>
      <c r="H65" s="12"/>
      <c r="I65" s="12"/>
      <c r="J65" s="12"/>
      <c r="K65" s="10"/>
      <c r="L65" s="10"/>
      <c r="M65" s="10"/>
      <c r="N65" s="10"/>
      <c r="O65" s="10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4"/>
      <c r="AD65" s="4"/>
      <c r="AE65" s="4"/>
      <c r="AF65" s="4"/>
      <c r="AG65" s="4"/>
      <c r="AH65" s="15"/>
      <c r="AI65" s="15"/>
      <c r="AJ65" s="15"/>
      <c r="AK65" s="15"/>
      <c r="AL65" s="15"/>
    </row>
    <row r="66" spans="1:41" ht="10.5" customHeight="1" x14ac:dyDescent="0.55000000000000004">
      <c r="A66" s="10"/>
      <c r="D66" s="12"/>
      <c r="E66" s="12"/>
      <c r="F66" s="12"/>
      <c r="G66" s="12"/>
      <c r="H66" s="12"/>
      <c r="I66" s="12"/>
      <c r="J66" s="12"/>
      <c r="K66" s="16"/>
      <c r="L66" s="16"/>
      <c r="M66" s="16"/>
      <c r="N66" s="16"/>
      <c r="O66" s="16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4"/>
      <c r="AD66" s="4"/>
      <c r="AE66" s="4"/>
      <c r="AF66" s="4"/>
      <c r="AG66" s="4"/>
      <c r="AH66" s="15"/>
      <c r="AI66" s="15"/>
      <c r="AJ66" s="15"/>
      <c r="AK66" s="15"/>
      <c r="AL66" s="15"/>
    </row>
    <row r="67" spans="1:41" ht="10.5" customHeight="1" x14ac:dyDescent="0.55000000000000004">
      <c r="A67" s="10"/>
      <c r="D67" s="12"/>
      <c r="E67" s="12"/>
      <c r="F67" s="12"/>
      <c r="G67" s="12"/>
      <c r="H67" s="12"/>
      <c r="I67" s="12"/>
      <c r="J67" s="12"/>
      <c r="K67" s="10"/>
      <c r="L67" s="16"/>
      <c r="M67" s="16"/>
      <c r="N67" s="16"/>
      <c r="O67" s="16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4"/>
      <c r="AD67" s="4"/>
      <c r="AE67" s="4"/>
      <c r="AF67" s="4"/>
      <c r="AG67" s="4"/>
      <c r="AH67" s="15"/>
      <c r="AI67" s="15"/>
      <c r="AJ67" s="15"/>
      <c r="AK67" s="15"/>
      <c r="AL67" s="15"/>
    </row>
    <row r="68" spans="1:41" ht="10.5" customHeight="1" x14ac:dyDescent="0.55000000000000004">
      <c r="A68" s="10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</row>
    <row r="69" spans="1:41" ht="10.5" customHeight="1" x14ac:dyDescent="0.55000000000000004">
      <c r="A69" s="12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</row>
    <row r="70" spans="1:41" ht="10.5" customHeight="1" x14ac:dyDescent="0.55000000000000004">
      <c r="A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</row>
    <row r="71" spans="1:41" ht="10.5" customHeight="1" x14ac:dyDescent="0.55000000000000004">
      <c r="A71" s="17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06"/>
      <c r="Z71" s="106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"/>
      <c r="AO71" s="10"/>
    </row>
    <row r="72" spans="1:41" ht="10.5" customHeight="1" x14ac:dyDescent="0.55000000000000004">
      <c r="A72" s="12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</row>
    <row r="73" spans="1:41" ht="10.5" customHeight="1" x14ac:dyDescent="0.55000000000000004">
      <c r="A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</row>
    <row r="74" spans="1:41" ht="10.5" customHeight="1" x14ac:dyDescent="0.55000000000000004">
      <c r="A74" s="17"/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645">
    <mergeCell ref="AK71:AL71"/>
    <mergeCell ref="Y71:Z71"/>
    <mergeCell ref="AA71:AB71"/>
    <mergeCell ref="AC71:AD71"/>
    <mergeCell ref="AE71:AF71"/>
    <mergeCell ref="AG71:AH71"/>
    <mergeCell ref="AI71:AJ71"/>
    <mergeCell ref="AA53:AB53"/>
    <mergeCell ref="AC53:AD53"/>
    <mergeCell ref="AE53:AH53"/>
    <mergeCell ref="AI53:AL53"/>
    <mergeCell ref="E55:AL55"/>
    <mergeCell ref="E56:AL56"/>
    <mergeCell ref="E57:AL57"/>
    <mergeCell ref="E58:AL58"/>
    <mergeCell ref="B52:P53"/>
    <mergeCell ref="Q52:X52"/>
    <mergeCell ref="Y52:Z52"/>
    <mergeCell ref="J51:L51"/>
    <mergeCell ref="M51:P51"/>
    <mergeCell ref="Q51:U51"/>
    <mergeCell ref="V51:X51"/>
    <mergeCell ref="Y51:Z51"/>
    <mergeCell ref="AI51:AL51"/>
    <mergeCell ref="AM51:AR51"/>
    <mergeCell ref="AS51:AT51"/>
    <mergeCell ref="B51:C51"/>
    <mergeCell ref="D51:G51"/>
    <mergeCell ref="H51:I51"/>
    <mergeCell ref="AC50:AD50"/>
    <mergeCell ref="AE50:AH50"/>
    <mergeCell ref="AI50:AL50"/>
    <mergeCell ref="AM50:AR50"/>
    <mergeCell ref="AA52:AB52"/>
    <mergeCell ref="AC52:AD52"/>
    <mergeCell ref="AE52:AH52"/>
    <mergeCell ref="AI52:AL52"/>
    <mergeCell ref="Q53:X53"/>
    <mergeCell ref="Y53:Z53"/>
    <mergeCell ref="AU51:AV51"/>
    <mergeCell ref="AA51:AB51"/>
    <mergeCell ref="AC51:AD51"/>
    <mergeCell ref="AE51:AH51"/>
    <mergeCell ref="V50:X50"/>
    <mergeCell ref="V49:X49"/>
    <mergeCell ref="Y49:Z49"/>
    <mergeCell ref="B49:C49"/>
    <mergeCell ref="D49:G49"/>
    <mergeCell ref="H49:I49"/>
    <mergeCell ref="J49:L49"/>
    <mergeCell ref="M49:P49"/>
    <mergeCell ref="Q49:U49"/>
    <mergeCell ref="Y50:Z50"/>
    <mergeCell ref="AM49:AR49"/>
    <mergeCell ref="AS49:AT49"/>
    <mergeCell ref="AU49:AV49"/>
    <mergeCell ref="AA49:AB49"/>
    <mergeCell ref="AC49:AD49"/>
    <mergeCell ref="AE49:AH49"/>
    <mergeCell ref="AI49:AL49"/>
    <mergeCell ref="AS50:AT50"/>
    <mergeCell ref="AU50:AV50"/>
    <mergeCell ref="AA50:AB50"/>
    <mergeCell ref="H47:I47"/>
    <mergeCell ref="J47:L47"/>
    <mergeCell ref="M47:P47"/>
    <mergeCell ref="Q47:U47"/>
    <mergeCell ref="B50:C50"/>
    <mergeCell ref="D50:G50"/>
    <mergeCell ref="H50:I50"/>
    <mergeCell ref="J50:L50"/>
    <mergeCell ref="M50:P50"/>
    <mergeCell ref="Q50:U50"/>
    <mergeCell ref="AC48:AD48"/>
    <mergeCell ref="AE48:AH48"/>
    <mergeCell ref="AI48:AL48"/>
    <mergeCell ref="AM48:AR48"/>
    <mergeCell ref="AS48:AT48"/>
    <mergeCell ref="AU48:AV48"/>
    <mergeCell ref="AU47:AV47"/>
    <mergeCell ref="B48:C48"/>
    <mergeCell ref="D48:G48"/>
    <mergeCell ref="H48:I48"/>
    <mergeCell ref="J48:L48"/>
    <mergeCell ref="M48:P48"/>
    <mergeCell ref="Q48:U48"/>
    <mergeCell ref="V48:X48"/>
    <mergeCell ref="Y48:Z48"/>
    <mergeCell ref="AA48:AB48"/>
    <mergeCell ref="AA47:AB47"/>
    <mergeCell ref="AC47:AD47"/>
    <mergeCell ref="AE47:AH47"/>
    <mergeCell ref="AI47:AL47"/>
    <mergeCell ref="AM47:AR47"/>
    <mergeCell ref="AS47:AT47"/>
    <mergeCell ref="B47:C47"/>
    <mergeCell ref="D47:G47"/>
    <mergeCell ref="B45:C45"/>
    <mergeCell ref="D45:G45"/>
    <mergeCell ref="H45:I45"/>
    <mergeCell ref="J45:L45"/>
    <mergeCell ref="M45:P45"/>
    <mergeCell ref="AA46:AB46"/>
    <mergeCell ref="AC46:AD46"/>
    <mergeCell ref="AE46:AH46"/>
    <mergeCell ref="AI46:AL46"/>
    <mergeCell ref="AI43:AL43"/>
    <mergeCell ref="AM43:AR43"/>
    <mergeCell ref="AS43:AT43"/>
    <mergeCell ref="B43:C43"/>
    <mergeCell ref="D43:G43"/>
    <mergeCell ref="H43:I43"/>
    <mergeCell ref="V47:X47"/>
    <mergeCell ref="Y47:Z47"/>
    <mergeCell ref="Y46:Z46"/>
    <mergeCell ref="AM45:AR45"/>
    <mergeCell ref="AS45:AT45"/>
    <mergeCell ref="B46:C46"/>
    <mergeCell ref="D46:G46"/>
    <mergeCell ref="H46:I46"/>
    <mergeCell ref="J46:L46"/>
    <mergeCell ref="M46:P46"/>
    <mergeCell ref="Q46:U46"/>
    <mergeCell ref="V46:X46"/>
    <mergeCell ref="V45:X45"/>
    <mergeCell ref="Y45:Z45"/>
    <mergeCell ref="AA45:AB45"/>
    <mergeCell ref="AC45:AD45"/>
    <mergeCell ref="AE45:AH45"/>
    <mergeCell ref="AI45:AL45"/>
    <mergeCell ref="B44:C44"/>
    <mergeCell ref="D44:G44"/>
    <mergeCell ref="H44:I44"/>
    <mergeCell ref="J44:L44"/>
    <mergeCell ref="M44:P44"/>
    <mergeCell ref="Q44:U44"/>
    <mergeCell ref="V44:X44"/>
    <mergeCell ref="Y44:Z44"/>
    <mergeCell ref="AA44:AB44"/>
    <mergeCell ref="AC44:AD44"/>
    <mergeCell ref="AE44:AH44"/>
    <mergeCell ref="AI44:AL44"/>
    <mergeCell ref="AM44:AR44"/>
    <mergeCell ref="Q45:U45"/>
    <mergeCell ref="AS46:AT46"/>
    <mergeCell ref="AU46:AV46"/>
    <mergeCell ref="AS44:AT44"/>
    <mergeCell ref="AU44:AV44"/>
    <mergeCell ref="AU45:AV45"/>
    <mergeCell ref="AM46:AR46"/>
    <mergeCell ref="J43:L43"/>
    <mergeCell ref="M43:P43"/>
    <mergeCell ref="Q43:U43"/>
    <mergeCell ref="V43:X43"/>
    <mergeCell ref="Y43:Z43"/>
    <mergeCell ref="Y42:Z42"/>
    <mergeCell ref="AM41:AR41"/>
    <mergeCell ref="AS41:AT41"/>
    <mergeCell ref="AU41:AV41"/>
    <mergeCell ref="AA41:AB41"/>
    <mergeCell ref="AC41:AD41"/>
    <mergeCell ref="AE41:AH41"/>
    <mergeCell ref="AI41:AL41"/>
    <mergeCell ref="AS42:AT42"/>
    <mergeCell ref="AU42:AV42"/>
    <mergeCell ref="AA42:AB42"/>
    <mergeCell ref="AC42:AD42"/>
    <mergeCell ref="AE42:AH42"/>
    <mergeCell ref="AI42:AL42"/>
    <mergeCell ref="AM42:AR42"/>
    <mergeCell ref="AU43:AV43"/>
    <mergeCell ref="AA43:AB43"/>
    <mergeCell ref="AC43:AD43"/>
    <mergeCell ref="AE43:AH43"/>
    <mergeCell ref="V42:X42"/>
    <mergeCell ref="V41:X41"/>
    <mergeCell ref="Y41:Z41"/>
    <mergeCell ref="B41:C41"/>
    <mergeCell ref="D41:G41"/>
    <mergeCell ref="H41:I41"/>
    <mergeCell ref="J41:L41"/>
    <mergeCell ref="M41:P41"/>
    <mergeCell ref="Q41:U41"/>
    <mergeCell ref="H39:I39"/>
    <mergeCell ref="J39:L39"/>
    <mergeCell ref="M39:P39"/>
    <mergeCell ref="Q39:U39"/>
    <mergeCell ref="B42:C42"/>
    <mergeCell ref="D42:G42"/>
    <mergeCell ref="H42:I42"/>
    <mergeCell ref="J42:L42"/>
    <mergeCell ref="M42:P42"/>
    <mergeCell ref="Q42:U42"/>
    <mergeCell ref="AC40:AD40"/>
    <mergeCell ref="AE40:AH40"/>
    <mergeCell ref="AI40:AL40"/>
    <mergeCell ref="AM40:AR40"/>
    <mergeCell ref="AS40:AT40"/>
    <mergeCell ref="AU40:AV40"/>
    <mergeCell ref="AU39:AV39"/>
    <mergeCell ref="B40:C40"/>
    <mergeCell ref="D40:G40"/>
    <mergeCell ref="H40:I40"/>
    <mergeCell ref="J40:L40"/>
    <mergeCell ref="M40:P40"/>
    <mergeCell ref="Q40:U40"/>
    <mergeCell ref="V40:X40"/>
    <mergeCell ref="Y40:Z40"/>
    <mergeCell ref="AA40:AB40"/>
    <mergeCell ref="AA39:AB39"/>
    <mergeCell ref="AC39:AD39"/>
    <mergeCell ref="AE39:AH39"/>
    <mergeCell ref="AI39:AL39"/>
    <mergeCell ref="AM39:AR39"/>
    <mergeCell ref="AS39:AT39"/>
    <mergeCell ref="B39:C39"/>
    <mergeCell ref="D39:G39"/>
    <mergeCell ref="B37:C37"/>
    <mergeCell ref="D37:G37"/>
    <mergeCell ref="H37:I37"/>
    <mergeCell ref="J37:L37"/>
    <mergeCell ref="M37:P37"/>
    <mergeCell ref="AA38:AB38"/>
    <mergeCell ref="AC38:AD38"/>
    <mergeCell ref="AE38:AH38"/>
    <mergeCell ref="AI38:AL38"/>
    <mergeCell ref="AI35:AL35"/>
    <mergeCell ref="AM35:AR35"/>
    <mergeCell ref="AS35:AT35"/>
    <mergeCell ref="B35:C35"/>
    <mergeCell ref="D35:G35"/>
    <mergeCell ref="H35:I35"/>
    <mergeCell ref="V39:X39"/>
    <mergeCell ref="Y39:Z39"/>
    <mergeCell ref="Y38:Z38"/>
    <mergeCell ref="AM37:AR37"/>
    <mergeCell ref="AS37:AT37"/>
    <mergeCell ref="B38:C38"/>
    <mergeCell ref="D38:G38"/>
    <mergeCell ref="H38:I38"/>
    <mergeCell ref="J38:L38"/>
    <mergeCell ref="M38:P38"/>
    <mergeCell ref="Q38:U38"/>
    <mergeCell ref="V38:X38"/>
    <mergeCell ref="V37:X37"/>
    <mergeCell ref="Y37:Z37"/>
    <mergeCell ref="AA37:AB37"/>
    <mergeCell ref="AC37:AD37"/>
    <mergeCell ref="AE37:AH37"/>
    <mergeCell ref="AI37:AL37"/>
    <mergeCell ref="B36:C36"/>
    <mergeCell ref="D36:G36"/>
    <mergeCell ref="H36:I36"/>
    <mergeCell ref="J36:L36"/>
    <mergeCell ref="M36:P36"/>
    <mergeCell ref="Q36:U36"/>
    <mergeCell ref="V36:X36"/>
    <mergeCell ref="Y36:Z36"/>
    <mergeCell ref="AA36:AB36"/>
    <mergeCell ref="AC36:AD36"/>
    <mergeCell ref="AE36:AH36"/>
    <mergeCell ref="AI36:AL36"/>
    <mergeCell ref="AM36:AR36"/>
    <mergeCell ref="Q37:U37"/>
    <mergeCell ref="AS38:AT38"/>
    <mergeCell ref="AU38:AV38"/>
    <mergeCell ref="AS36:AT36"/>
    <mergeCell ref="AU36:AV36"/>
    <mergeCell ref="AU37:AV37"/>
    <mergeCell ref="AM38:AR38"/>
    <mergeCell ref="J35:L35"/>
    <mergeCell ref="M35:P35"/>
    <mergeCell ref="Q35:U35"/>
    <mergeCell ref="V35:X35"/>
    <mergeCell ref="Y35:Z35"/>
    <mergeCell ref="Y34:Z34"/>
    <mergeCell ref="AM33:AR33"/>
    <mergeCell ref="AS33:AT33"/>
    <mergeCell ref="AU33:AV33"/>
    <mergeCell ref="AA33:AB33"/>
    <mergeCell ref="AC33:AD33"/>
    <mergeCell ref="AE33:AH33"/>
    <mergeCell ref="AI33:AL33"/>
    <mergeCell ref="AS34:AT34"/>
    <mergeCell ref="AU34:AV34"/>
    <mergeCell ref="AA34:AB34"/>
    <mergeCell ref="AC34:AD34"/>
    <mergeCell ref="AE34:AH34"/>
    <mergeCell ref="AI34:AL34"/>
    <mergeCell ref="AM34:AR34"/>
    <mergeCell ref="AU35:AV35"/>
    <mergeCell ref="AA35:AB35"/>
    <mergeCell ref="AC35:AD35"/>
    <mergeCell ref="AE35:AH35"/>
    <mergeCell ref="V34:X34"/>
    <mergeCell ref="V33:X33"/>
    <mergeCell ref="Y33:Z33"/>
    <mergeCell ref="B33:C33"/>
    <mergeCell ref="D33:G33"/>
    <mergeCell ref="H33:I33"/>
    <mergeCell ref="J33:L33"/>
    <mergeCell ref="M33:P33"/>
    <mergeCell ref="Q33:U33"/>
    <mergeCell ref="H31:I31"/>
    <mergeCell ref="J31:L31"/>
    <mergeCell ref="M31:P31"/>
    <mergeCell ref="Q31:U31"/>
    <mergeCell ref="B34:C34"/>
    <mergeCell ref="D34:G34"/>
    <mergeCell ref="H34:I34"/>
    <mergeCell ref="J34:L34"/>
    <mergeCell ref="M34:P34"/>
    <mergeCell ref="Q34:U34"/>
    <mergeCell ref="AC32:AD32"/>
    <mergeCell ref="AE32:AH32"/>
    <mergeCell ref="AI32:AL32"/>
    <mergeCell ref="AM32:AR32"/>
    <mergeCell ref="AS32:AT32"/>
    <mergeCell ref="AU32:AV32"/>
    <mergeCell ref="AU31:AV31"/>
    <mergeCell ref="B32:C32"/>
    <mergeCell ref="D32:G32"/>
    <mergeCell ref="H32:I32"/>
    <mergeCell ref="J32:L32"/>
    <mergeCell ref="M32:P32"/>
    <mergeCell ref="Q32:U32"/>
    <mergeCell ref="V32:X32"/>
    <mergeCell ref="Y32:Z32"/>
    <mergeCell ref="AA32:AB32"/>
    <mergeCell ref="AA31:AB31"/>
    <mergeCell ref="AC31:AD31"/>
    <mergeCell ref="AE31:AH31"/>
    <mergeCell ref="AI31:AL31"/>
    <mergeCell ref="AM31:AR31"/>
    <mergeCell ref="AS31:AT31"/>
    <mergeCell ref="B31:C31"/>
    <mergeCell ref="D31:G31"/>
    <mergeCell ref="B29:C29"/>
    <mergeCell ref="D29:G29"/>
    <mergeCell ref="H29:I29"/>
    <mergeCell ref="J29:L29"/>
    <mergeCell ref="M29:P29"/>
    <mergeCell ref="AA30:AB30"/>
    <mergeCell ref="AC30:AD30"/>
    <mergeCell ref="AE30:AH30"/>
    <mergeCell ref="AI30:AL30"/>
    <mergeCell ref="AI27:AL27"/>
    <mergeCell ref="AM27:AR27"/>
    <mergeCell ref="AS27:AT27"/>
    <mergeCell ref="B27:C27"/>
    <mergeCell ref="D27:G27"/>
    <mergeCell ref="H27:I27"/>
    <mergeCell ref="V31:X31"/>
    <mergeCell ref="Y31:Z31"/>
    <mergeCell ref="Y30:Z30"/>
    <mergeCell ref="AM29:AR29"/>
    <mergeCell ref="AS29:AT29"/>
    <mergeCell ref="B30:C30"/>
    <mergeCell ref="D30:G30"/>
    <mergeCell ref="H30:I30"/>
    <mergeCell ref="J30:L30"/>
    <mergeCell ref="M30:P30"/>
    <mergeCell ref="Q30:U30"/>
    <mergeCell ref="V30:X30"/>
    <mergeCell ref="V29:X29"/>
    <mergeCell ref="Y29:Z29"/>
    <mergeCell ref="AA29:AB29"/>
    <mergeCell ref="AC29:AD29"/>
    <mergeCell ref="AE29:AH29"/>
    <mergeCell ref="AI29:AL29"/>
    <mergeCell ref="B28:C28"/>
    <mergeCell ref="D28:G28"/>
    <mergeCell ref="H28:I28"/>
    <mergeCell ref="J28:L28"/>
    <mergeCell ref="M28:P28"/>
    <mergeCell ref="Q28:U28"/>
    <mergeCell ref="V28:X28"/>
    <mergeCell ref="Y28:Z28"/>
    <mergeCell ref="AA28:AB28"/>
    <mergeCell ref="AC28:AD28"/>
    <mergeCell ref="AE28:AH28"/>
    <mergeCell ref="AI28:AL28"/>
    <mergeCell ref="AM28:AR28"/>
    <mergeCell ref="Q29:U29"/>
    <mergeCell ref="AS30:AT30"/>
    <mergeCell ref="AU30:AV30"/>
    <mergeCell ref="AS28:AT28"/>
    <mergeCell ref="AU28:AV28"/>
    <mergeCell ref="AU29:AV29"/>
    <mergeCell ref="AM30:AR30"/>
    <mergeCell ref="J27:L27"/>
    <mergeCell ref="M27:P27"/>
    <mergeCell ref="Q27:U27"/>
    <mergeCell ref="V27:X27"/>
    <mergeCell ref="Y27:Z27"/>
    <mergeCell ref="Y26:Z26"/>
    <mergeCell ref="AM25:AR25"/>
    <mergeCell ref="AS25:AT25"/>
    <mergeCell ref="AU25:AV25"/>
    <mergeCell ref="AA25:AB25"/>
    <mergeCell ref="AC25:AD25"/>
    <mergeCell ref="AE25:AH25"/>
    <mergeCell ref="AI25:AL25"/>
    <mergeCell ref="AS26:AT26"/>
    <mergeCell ref="AU26:AV26"/>
    <mergeCell ref="AA26:AB26"/>
    <mergeCell ref="AC26:AD26"/>
    <mergeCell ref="AE26:AH26"/>
    <mergeCell ref="AI26:AL26"/>
    <mergeCell ref="AM26:AR26"/>
    <mergeCell ref="AU27:AV27"/>
    <mergeCell ref="AA27:AB27"/>
    <mergeCell ref="AC27:AD27"/>
    <mergeCell ref="AE27:AH27"/>
    <mergeCell ref="V26:X26"/>
    <mergeCell ref="V25:X25"/>
    <mergeCell ref="Y25:Z25"/>
    <mergeCell ref="B25:C25"/>
    <mergeCell ref="D25:G25"/>
    <mergeCell ref="H25:I25"/>
    <mergeCell ref="J25:L25"/>
    <mergeCell ref="M25:P25"/>
    <mergeCell ref="Q25:U25"/>
    <mergeCell ref="H23:I23"/>
    <mergeCell ref="J23:L23"/>
    <mergeCell ref="M23:P23"/>
    <mergeCell ref="Q23:U23"/>
    <mergeCell ref="B26:C26"/>
    <mergeCell ref="D26:G26"/>
    <mergeCell ref="H26:I26"/>
    <mergeCell ref="J26:L26"/>
    <mergeCell ref="M26:P26"/>
    <mergeCell ref="Q26:U26"/>
    <mergeCell ref="AC24:AD24"/>
    <mergeCell ref="AE24:AH24"/>
    <mergeCell ref="AI24:AL24"/>
    <mergeCell ref="AM24:AR24"/>
    <mergeCell ref="AS24:AT24"/>
    <mergeCell ref="AU24:AV24"/>
    <mergeCell ref="AU23:AV23"/>
    <mergeCell ref="B24:C24"/>
    <mergeCell ref="D24:G24"/>
    <mergeCell ref="H24:I24"/>
    <mergeCell ref="J24:L24"/>
    <mergeCell ref="M24:P24"/>
    <mergeCell ref="Q24:U24"/>
    <mergeCell ref="V24:X24"/>
    <mergeCell ref="Y24:Z24"/>
    <mergeCell ref="AA24:AB24"/>
    <mergeCell ref="AA23:AB23"/>
    <mergeCell ref="AC23:AD23"/>
    <mergeCell ref="AE23:AH23"/>
    <mergeCell ref="AI23:AL23"/>
    <mergeCell ref="AM23:AR23"/>
    <mergeCell ref="AS23:AT23"/>
    <mergeCell ref="B23:C23"/>
    <mergeCell ref="D23:G23"/>
    <mergeCell ref="B21:C21"/>
    <mergeCell ref="D21:G21"/>
    <mergeCell ref="H21:I21"/>
    <mergeCell ref="J21:L21"/>
    <mergeCell ref="M21:P21"/>
    <mergeCell ref="AA22:AB22"/>
    <mergeCell ref="AC22:AD22"/>
    <mergeCell ref="AE22:AH22"/>
    <mergeCell ref="AI22:AL22"/>
    <mergeCell ref="AI19:AL19"/>
    <mergeCell ref="AM19:AR19"/>
    <mergeCell ref="AS19:AT19"/>
    <mergeCell ref="B19:C19"/>
    <mergeCell ref="D19:G19"/>
    <mergeCell ref="H19:I19"/>
    <mergeCell ref="V23:X23"/>
    <mergeCell ref="Y23:Z23"/>
    <mergeCell ref="Y22:Z22"/>
    <mergeCell ref="AM21:AR21"/>
    <mergeCell ref="AS21:AT21"/>
    <mergeCell ref="B22:C22"/>
    <mergeCell ref="D22:G22"/>
    <mergeCell ref="H22:I22"/>
    <mergeCell ref="J22:L22"/>
    <mergeCell ref="M22:P22"/>
    <mergeCell ref="Q22:U22"/>
    <mergeCell ref="V22:X22"/>
    <mergeCell ref="V21:X21"/>
    <mergeCell ref="Y21:Z21"/>
    <mergeCell ref="AA21:AB21"/>
    <mergeCell ref="AC21:AD21"/>
    <mergeCell ref="AE21:AH21"/>
    <mergeCell ref="AI21:AL21"/>
    <mergeCell ref="B20:C20"/>
    <mergeCell ref="D20:G20"/>
    <mergeCell ref="H20:I20"/>
    <mergeCell ref="J20:L20"/>
    <mergeCell ref="M20:P20"/>
    <mergeCell ref="Q20:U20"/>
    <mergeCell ref="V20:X20"/>
    <mergeCell ref="Y20:Z20"/>
    <mergeCell ref="AA20:AB20"/>
    <mergeCell ref="AC20:AD20"/>
    <mergeCell ref="AE20:AH20"/>
    <mergeCell ref="AI20:AL20"/>
    <mergeCell ref="AM20:AR20"/>
    <mergeCell ref="Q21:U21"/>
    <mergeCell ref="AS22:AT22"/>
    <mergeCell ref="AU22:AV22"/>
    <mergeCell ref="AS20:AT20"/>
    <mergeCell ref="AU20:AV20"/>
    <mergeCell ref="AU21:AV21"/>
    <mergeCell ref="AM22:AR22"/>
    <mergeCell ref="J19:L19"/>
    <mergeCell ref="M19:P19"/>
    <mergeCell ref="Q19:U19"/>
    <mergeCell ref="V19:X19"/>
    <mergeCell ref="Y19:Z19"/>
    <mergeCell ref="Y18:Z18"/>
    <mergeCell ref="AM17:AR17"/>
    <mergeCell ref="AS17:AT17"/>
    <mergeCell ref="AU17:AV17"/>
    <mergeCell ref="AA17:AB17"/>
    <mergeCell ref="AC17:AD17"/>
    <mergeCell ref="AE17:AH17"/>
    <mergeCell ref="AI17:AL17"/>
    <mergeCell ref="AS18:AT18"/>
    <mergeCell ref="AU18:AV18"/>
    <mergeCell ref="AA18:AB18"/>
    <mergeCell ref="AC18:AD18"/>
    <mergeCell ref="AE18:AH18"/>
    <mergeCell ref="AI18:AL18"/>
    <mergeCell ref="AM18:AR18"/>
    <mergeCell ref="AU19:AV19"/>
    <mergeCell ref="AA19:AB19"/>
    <mergeCell ref="AC19:AD19"/>
    <mergeCell ref="AE19:AH19"/>
    <mergeCell ref="B18:C18"/>
    <mergeCell ref="D18:G18"/>
    <mergeCell ref="H18:I18"/>
    <mergeCell ref="J18:L18"/>
    <mergeCell ref="M18:P18"/>
    <mergeCell ref="Q18:U18"/>
    <mergeCell ref="V18:X18"/>
    <mergeCell ref="V17:X17"/>
    <mergeCell ref="Y17:Z17"/>
    <mergeCell ref="B17:C17"/>
    <mergeCell ref="D17:G17"/>
    <mergeCell ref="H17:I17"/>
    <mergeCell ref="J17:L17"/>
    <mergeCell ref="M17:P17"/>
    <mergeCell ref="Q17:U17"/>
    <mergeCell ref="B16:C16"/>
    <mergeCell ref="D16:G16"/>
    <mergeCell ref="H16:I16"/>
    <mergeCell ref="J16:L16"/>
    <mergeCell ref="M16:P16"/>
    <mergeCell ref="Q16:U16"/>
    <mergeCell ref="V16:X16"/>
    <mergeCell ref="Y16:Z16"/>
    <mergeCell ref="AA16:AB16"/>
    <mergeCell ref="Q14:U14"/>
    <mergeCell ref="V14:X14"/>
    <mergeCell ref="AC16:AD16"/>
    <mergeCell ref="AE16:AH16"/>
    <mergeCell ref="AI16:AL16"/>
    <mergeCell ref="AM16:AR16"/>
    <mergeCell ref="AS16:AT16"/>
    <mergeCell ref="AU16:AV16"/>
    <mergeCell ref="AU15:AV15"/>
    <mergeCell ref="AA15:AB15"/>
    <mergeCell ref="AC15:AD15"/>
    <mergeCell ref="AE15:AH15"/>
    <mergeCell ref="AI15:AL15"/>
    <mergeCell ref="AM15:AR15"/>
    <mergeCell ref="AS15:AT15"/>
    <mergeCell ref="AI13:AL13"/>
    <mergeCell ref="B12:C12"/>
    <mergeCell ref="D12:G12"/>
    <mergeCell ref="AS14:AT14"/>
    <mergeCell ref="AU14:AV14"/>
    <mergeCell ref="B15:C15"/>
    <mergeCell ref="D15:G15"/>
    <mergeCell ref="H15:I15"/>
    <mergeCell ref="J15:L15"/>
    <mergeCell ref="M15:P15"/>
    <mergeCell ref="Q15:U15"/>
    <mergeCell ref="V15:X15"/>
    <mergeCell ref="Y15:Z15"/>
    <mergeCell ref="Y14:Z14"/>
    <mergeCell ref="AA14:AB14"/>
    <mergeCell ref="AC14:AD14"/>
    <mergeCell ref="AE14:AH14"/>
    <mergeCell ref="AI14:AL14"/>
    <mergeCell ref="AM14:AR14"/>
    <mergeCell ref="B14:C14"/>
    <mergeCell ref="D14:G14"/>
    <mergeCell ref="H14:I14"/>
    <mergeCell ref="J14:L14"/>
    <mergeCell ref="M14:P14"/>
    <mergeCell ref="V9:X11"/>
    <mergeCell ref="V13:X13"/>
    <mergeCell ref="Y13:Z13"/>
    <mergeCell ref="AM12:AR12"/>
    <mergeCell ref="AS12:AT12"/>
    <mergeCell ref="AU12:AV12"/>
    <mergeCell ref="B13:C13"/>
    <mergeCell ref="D13:G13"/>
    <mergeCell ref="H13:I13"/>
    <mergeCell ref="J13:L13"/>
    <mergeCell ref="M13:P13"/>
    <mergeCell ref="Q13:U13"/>
    <mergeCell ref="Q12:U12"/>
    <mergeCell ref="V12:X12"/>
    <mergeCell ref="Y12:Z12"/>
    <mergeCell ref="AA12:AB12"/>
    <mergeCell ref="AC12:AD12"/>
    <mergeCell ref="AE12:AH12"/>
    <mergeCell ref="AM13:AR13"/>
    <mergeCell ref="AS13:AT13"/>
    <mergeCell ref="AU13:AV13"/>
    <mergeCell ref="AA13:AB13"/>
    <mergeCell ref="AC13:AD13"/>
    <mergeCell ref="AE13:AH13"/>
    <mergeCell ref="AI12:AL12"/>
    <mergeCell ref="AW1:BL4"/>
    <mergeCell ref="A2:AV2"/>
    <mergeCell ref="A5:AV5"/>
    <mergeCell ref="B8:AL8"/>
    <mergeCell ref="AM8:AR11"/>
    <mergeCell ref="AS8:AT11"/>
    <mergeCell ref="AU8:AV11"/>
    <mergeCell ref="B9:C11"/>
    <mergeCell ref="D9:G11"/>
    <mergeCell ref="H9:I11"/>
    <mergeCell ref="AE9:AL9"/>
    <mergeCell ref="AA10:AB11"/>
    <mergeCell ref="AC10:AD11"/>
    <mergeCell ref="AE10:AH11"/>
    <mergeCell ref="AI10:AL11"/>
    <mergeCell ref="Y9:Z11"/>
    <mergeCell ref="AA9:AD9"/>
    <mergeCell ref="H12:I12"/>
    <mergeCell ref="J12:L12"/>
    <mergeCell ref="M12:P12"/>
    <mergeCell ref="J9:L11"/>
    <mergeCell ref="M9:P11"/>
    <mergeCell ref="Q9:U11"/>
  </mergeCells>
  <phoneticPr fontId="2"/>
  <conditionalFormatting sqref="AE12 H12:J15 AE15 AI40:AI45 AU12:AU15 Y52:AB52 B52 AE52 V40:AB45 AE40:AE45 H40:J45 AU22:AU25 AU32:AU35 AU42:AU45 V12:AB15">
    <cfRule type="cellIs" dxfId="131" priority="108" operator="equal">
      <formula>""</formula>
    </cfRule>
  </conditionalFormatting>
  <conditionalFormatting sqref="E55:E58">
    <cfRule type="cellIs" dxfId="130" priority="107" operator="equal">
      <formula>""</formula>
    </cfRule>
  </conditionalFormatting>
  <conditionalFormatting sqref="AE13">
    <cfRule type="cellIs" dxfId="129" priority="105" operator="equal">
      <formula>""</formula>
    </cfRule>
  </conditionalFormatting>
  <conditionalFormatting sqref="AE52">
    <cfRule type="cellIs" dxfId="128" priority="104" operator="equal">
      <formula>""</formula>
    </cfRule>
  </conditionalFormatting>
  <conditionalFormatting sqref="D12">
    <cfRule type="cellIs" dxfId="127" priority="103" operator="equal">
      <formula>""</formula>
    </cfRule>
  </conditionalFormatting>
  <conditionalFormatting sqref="D13:D15 D40:D45">
    <cfRule type="cellIs" dxfId="126" priority="102" operator="equal">
      <formula>""</formula>
    </cfRule>
  </conditionalFormatting>
  <conditionalFormatting sqref="M12">
    <cfRule type="cellIs" dxfId="125" priority="101" operator="equal">
      <formula>""</formula>
    </cfRule>
  </conditionalFormatting>
  <conditionalFormatting sqref="M13:M15 M40:M45">
    <cfRule type="cellIs" dxfId="124" priority="100" operator="equal">
      <formula>""</formula>
    </cfRule>
  </conditionalFormatting>
  <conditionalFormatting sqref="Y52:AB52">
    <cfRule type="cellIs" dxfId="123" priority="99" operator="equal">
      <formula>""</formula>
    </cfRule>
  </conditionalFormatting>
  <conditionalFormatting sqref="AI13">
    <cfRule type="cellIs" dxfId="122" priority="98" operator="equal">
      <formula>""</formula>
    </cfRule>
  </conditionalFormatting>
  <conditionalFormatting sqref="AI15">
    <cfRule type="cellIs" dxfId="121" priority="97" operator="equal">
      <formula>""</formula>
    </cfRule>
  </conditionalFormatting>
  <conditionalFormatting sqref="AI12">
    <cfRule type="cellIs" dxfId="120" priority="96" operator="equal">
      <formula>""</formula>
    </cfRule>
  </conditionalFormatting>
  <conditionalFormatting sqref="AE14">
    <cfRule type="cellIs" dxfId="119" priority="95" operator="equal">
      <formula>""</formula>
    </cfRule>
  </conditionalFormatting>
  <conditionalFormatting sqref="AI14">
    <cfRule type="cellIs" dxfId="118" priority="94" operator="equal">
      <formula>""</formula>
    </cfRule>
  </conditionalFormatting>
  <conditionalFormatting sqref="AE12:AL15 AE40:AL45">
    <cfRule type="expression" dxfId="117" priority="93">
      <formula>OR($D12="実機(仮想出力)",$D12="模擬装置")</formula>
    </cfRule>
  </conditionalFormatting>
  <conditionalFormatting sqref="H12:L15 H40:L45 AA12:AB15 AA20:AB51">
    <cfRule type="expression" dxfId="116" priority="92">
      <formula>$D12="模擬装置"</formula>
    </cfRule>
  </conditionalFormatting>
  <conditionalFormatting sqref="AE53 Y53:AB53 AI53">
    <cfRule type="cellIs" dxfId="115" priority="91" operator="equal">
      <formula>""</formula>
    </cfRule>
  </conditionalFormatting>
  <conditionalFormatting sqref="AC53:AD53">
    <cfRule type="cellIs" dxfId="114" priority="90" operator="equal">
      <formula>""</formula>
    </cfRule>
  </conditionalFormatting>
  <conditionalFormatting sqref="AE53 AI53">
    <cfRule type="cellIs" dxfId="113" priority="89" operator="equal">
      <formula>""</formula>
    </cfRule>
  </conditionalFormatting>
  <conditionalFormatting sqref="AC53:AD53">
    <cfRule type="cellIs" dxfId="112" priority="88" operator="equal">
      <formula>""</formula>
    </cfRule>
  </conditionalFormatting>
  <conditionalFormatting sqref="Y53:AB53">
    <cfRule type="cellIs" dxfId="111" priority="87" operator="equal">
      <formula>""</formula>
    </cfRule>
  </conditionalFormatting>
  <conditionalFormatting sqref="AC52:AD52">
    <cfRule type="cellIs" dxfId="110" priority="86" operator="equal">
      <formula>""</formula>
    </cfRule>
  </conditionalFormatting>
  <conditionalFormatting sqref="AC52:AD52">
    <cfRule type="cellIs" dxfId="109" priority="85" operator="equal">
      <formula>""</formula>
    </cfRule>
  </conditionalFormatting>
  <conditionalFormatting sqref="AI52">
    <cfRule type="cellIs" dxfId="108" priority="84" operator="equal">
      <formula>""</formula>
    </cfRule>
  </conditionalFormatting>
  <conditionalFormatting sqref="AI52">
    <cfRule type="cellIs" dxfId="107" priority="83" operator="equal">
      <formula>""</formula>
    </cfRule>
  </conditionalFormatting>
  <conditionalFormatting sqref="H46:J51 AE46:AE51 AI46:AI51 V46:AB51">
    <cfRule type="cellIs" dxfId="106" priority="82" operator="equal">
      <formula>""</formula>
    </cfRule>
  </conditionalFormatting>
  <conditionalFormatting sqref="D46:D51">
    <cfRule type="cellIs" dxfId="105" priority="81" operator="equal">
      <formula>""</formula>
    </cfRule>
  </conditionalFormatting>
  <conditionalFormatting sqref="M46:M51">
    <cfRule type="cellIs" dxfId="104" priority="80" operator="equal">
      <formula>""</formula>
    </cfRule>
  </conditionalFormatting>
  <conditionalFormatting sqref="AE46:AL51">
    <cfRule type="expression" dxfId="103" priority="79">
      <formula>OR($D46="実機(仮想出力)",$D46="模擬装置")</formula>
    </cfRule>
  </conditionalFormatting>
  <conditionalFormatting sqref="H46:L51">
    <cfRule type="expression" dxfId="102" priority="78">
      <formula>$D46="模擬装置"</formula>
    </cfRule>
  </conditionalFormatting>
  <conditionalFormatting sqref="H20:I21 AU16 AU26:AU31 AU36:AU41 AU46:AU51 AU20:AU21 Y20:AB21 AE20:AE21">
    <cfRule type="cellIs" dxfId="101" priority="77" operator="equal">
      <formula>""</formula>
    </cfRule>
  </conditionalFormatting>
  <conditionalFormatting sqref="D20:D21">
    <cfRule type="cellIs" dxfId="100" priority="76" operator="equal">
      <formula>""</formula>
    </cfRule>
  </conditionalFormatting>
  <conditionalFormatting sqref="M20:M21">
    <cfRule type="cellIs" dxfId="99" priority="75" operator="equal">
      <formula>""</formula>
    </cfRule>
  </conditionalFormatting>
  <conditionalFormatting sqref="AE20:AH21">
    <cfRule type="expression" dxfId="98" priority="74">
      <formula>OR($D20="実機(仮想出力)",$D20="模擬装置")</formula>
    </cfRule>
  </conditionalFormatting>
  <conditionalFormatting sqref="H20:I21">
    <cfRule type="expression" dxfId="97" priority="73">
      <formula>$D20="模擬装置"</formula>
    </cfRule>
  </conditionalFormatting>
  <conditionalFormatting sqref="H22:J27 AE22:AE27 AI22:AI27 V22:AB27">
    <cfRule type="cellIs" dxfId="96" priority="72" operator="equal">
      <formula>""</formula>
    </cfRule>
  </conditionalFormatting>
  <conditionalFormatting sqref="D22:D27">
    <cfRule type="cellIs" dxfId="95" priority="71" operator="equal">
      <formula>""</formula>
    </cfRule>
  </conditionalFormatting>
  <conditionalFormatting sqref="M22:M27">
    <cfRule type="cellIs" dxfId="94" priority="70" operator="equal">
      <formula>""</formula>
    </cfRule>
  </conditionalFormatting>
  <conditionalFormatting sqref="AE22:AL27">
    <cfRule type="expression" dxfId="93" priority="69">
      <formula>OR($D22="実機(仮想出力)",$D22="模擬装置")</formula>
    </cfRule>
  </conditionalFormatting>
  <conditionalFormatting sqref="H22:L27">
    <cfRule type="expression" dxfId="92" priority="68">
      <formula>$D22="模擬装置"</formula>
    </cfRule>
  </conditionalFormatting>
  <conditionalFormatting sqref="H28:J33 AE28:AE33 AI28:AI33 V28:AB33">
    <cfRule type="cellIs" dxfId="91" priority="67" operator="equal">
      <formula>""</formula>
    </cfRule>
  </conditionalFormatting>
  <conditionalFormatting sqref="D28:D33">
    <cfRule type="cellIs" dxfId="90" priority="66" operator="equal">
      <formula>""</formula>
    </cfRule>
  </conditionalFormatting>
  <conditionalFormatting sqref="M28:M33">
    <cfRule type="cellIs" dxfId="89" priority="65" operator="equal">
      <formula>""</formula>
    </cfRule>
  </conditionalFormatting>
  <conditionalFormatting sqref="AE28:AL33">
    <cfRule type="expression" dxfId="88" priority="64">
      <formula>OR($D28="実機(仮想出力)",$D28="模擬装置")</formula>
    </cfRule>
  </conditionalFormatting>
  <conditionalFormatting sqref="H28:L33">
    <cfRule type="expression" dxfId="87" priority="63">
      <formula>$D28="模擬装置"</formula>
    </cfRule>
  </conditionalFormatting>
  <conditionalFormatting sqref="H34:J39 AE34:AE39 AI34:AI39 V34:AB39">
    <cfRule type="cellIs" dxfId="86" priority="62" operator="equal">
      <formula>""</formula>
    </cfRule>
  </conditionalFormatting>
  <conditionalFormatting sqref="D34:D39">
    <cfRule type="cellIs" dxfId="85" priority="61" operator="equal">
      <formula>""</formula>
    </cfRule>
  </conditionalFormatting>
  <conditionalFormatting sqref="M34:M39">
    <cfRule type="cellIs" dxfId="84" priority="60" operator="equal">
      <formula>""</formula>
    </cfRule>
  </conditionalFormatting>
  <conditionalFormatting sqref="AE34:AL39">
    <cfRule type="expression" dxfId="83" priority="59">
      <formula>OR($D34="実機(仮想出力)",$D34="模擬装置")</formula>
    </cfRule>
  </conditionalFormatting>
  <conditionalFormatting sqref="H34:L39">
    <cfRule type="expression" dxfId="82" priority="58">
      <formula>$D34="模擬装置"</formula>
    </cfRule>
  </conditionalFormatting>
  <conditionalFormatting sqref="AS12:AT16 AS20:AT51">
    <cfRule type="cellIs" dxfId="81" priority="57" operator="equal">
      <formula>""</formula>
    </cfRule>
  </conditionalFormatting>
  <conditionalFormatting sqref="AM12 AM22:AM51">
    <cfRule type="cellIs" dxfId="80" priority="56" operator="equal">
      <formula>""</formula>
    </cfRule>
  </conditionalFormatting>
  <conditionalFormatting sqref="AE16 H16:J16 V16:AB16">
    <cfRule type="cellIs" dxfId="79" priority="55" operator="equal">
      <formula>""</formula>
    </cfRule>
  </conditionalFormatting>
  <conditionalFormatting sqref="D16">
    <cfRule type="cellIs" dxfId="78" priority="53" operator="equal">
      <formula>""</formula>
    </cfRule>
  </conditionalFormatting>
  <conditionalFormatting sqref="M16">
    <cfRule type="cellIs" dxfId="77" priority="52" operator="equal">
      <formula>""</formula>
    </cfRule>
  </conditionalFormatting>
  <conditionalFormatting sqref="AI16">
    <cfRule type="cellIs" dxfId="76" priority="51" operator="equal">
      <formula>""</formula>
    </cfRule>
  </conditionalFormatting>
  <conditionalFormatting sqref="AE16:AL16">
    <cfRule type="expression" dxfId="75" priority="50">
      <formula>OR($D16="実機(仮想出力)",$D16="模擬装置")</formula>
    </cfRule>
  </conditionalFormatting>
  <conditionalFormatting sqref="H16:L16 AA16:AB16">
    <cfRule type="expression" dxfId="74" priority="49">
      <formula>$D16="模擬装置"</formula>
    </cfRule>
  </conditionalFormatting>
  <conditionalFormatting sqref="AM13">
    <cfRule type="cellIs" dxfId="73" priority="48" operator="equal">
      <formula>""</formula>
    </cfRule>
  </conditionalFormatting>
  <conditionalFormatting sqref="AM14">
    <cfRule type="cellIs" dxfId="72" priority="47" operator="equal">
      <formula>""</formula>
    </cfRule>
  </conditionalFormatting>
  <conditionalFormatting sqref="AM15">
    <cfRule type="cellIs" dxfId="71" priority="46" operator="equal">
      <formula>""</formula>
    </cfRule>
  </conditionalFormatting>
  <conditionalFormatting sqref="AM16">
    <cfRule type="cellIs" dxfId="70" priority="45" operator="equal">
      <formula>""</formula>
    </cfRule>
  </conditionalFormatting>
  <conditionalFormatting sqref="AU17">
    <cfRule type="cellIs" dxfId="69" priority="44" operator="equal">
      <formula>""</formula>
    </cfRule>
  </conditionalFormatting>
  <conditionalFormatting sqref="AS17:AT17">
    <cfRule type="cellIs" dxfId="68" priority="43" operator="equal">
      <formula>""</formula>
    </cfRule>
  </conditionalFormatting>
  <conditionalFormatting sqref="H17:J17 V17:AB17">
    <cfRule type="cellIs" dxfId="67" priority="42" operator="equal">
      <formula>""</formula>
    </cfRule>
  </conditionalFormatting>
  <conditionalFormatting sqref="D17">
    <cfRule type="cellIs" dxfId="66" priority="40" operator="equal">
      <formula>""</formula>
    </cfRule>
  </conditionalFormatting>
  <conditionalFormatting sqref="M17">
    <cfRule type="cellIs" dxfId="65" priority="39" operator="equal">
      <formula>""</formula>
    </cfRule>
  </conditionalFormatting>
  <conditionalFormatting sqref="AE17">
    <cfRule type="cellIs" dxfId="64" priority="38" operator="equal">
      <formula>""</formula>
    </cfRule>
  </conditionalFormatting>
  <conditionalFormatting sqref="AI17">
    <cfRule type="cellIs" dxfId="63" priority="37" operator="equal">
      <formula>""</formula>
    </cfRule>
  </conditionalFormatting>
  <conditionalFormatting sqref="AE17:AL17">
    <cfRule type="expression" dxfId="62" priority="36">
      <formula>OR($D17="実機(仮想出力)",$D17="模擬装置")</formula>
    </cfRule>
  </conditionalFormatting>
  <conditionalFormatting sqref="H17:L17 AA17:AB17">
    <cfRule type="expression" dxfId="61" priority="35">
      <formula>$D17="模擬装置"</formula>
    </cfRule>
  </conditionalFormatting>
  <conditionalFormatting sqref="AM17">
    <cfRule type="cellIs" dxfId="60" priority="34" operator="equal">
      <formula>""</formula>
    </cfRule>
  </conditionalFormatting>
  <conditionalFormatting sqref="AU18">
    <cfRule type="cellIs" dxfId="59" priority="33" operator="equal">
      <formula>""</formula>
    </cfRule>
  </conditionalFormatting>
  <conditionalFormatting sqref="AS18:AT18">
    <cfRule type="cellIs" dxfId="58" priority="32" operator="equal">
      <formula>""</formula>
    </cfRule>
  </conditionalFormatting>
  <conditionalFormatting sqref="AE18 V18:AB18 H18:J18">
    <cfRule type="cellIs" dxfId="57" priority="31" operator="equal">
      <formula>""</formula>
    </cfRule>
  </conditionalFormatting>
  <conditionalFormatting sqref="D18">
    <cfRule type="cellIs" dxfId="56" priority="29" operator="equal">
      <formula>""</formula>
    </cfRule>
  </conditionalFormatting>
  <conditionalFormatting sqref="M18">
    <cfRule type="cellIs" dxfId="55" priority="28" operator="equal">
      <formula>""</formula>
    </cfRule>
  </conditionalFormatting>
  <conditionalFormatting sqref="AI18">
    <cfRule type="cellIs" dxfId="54" priority="27" operator="equal">
      <formula>""</formula>
    </cfRule>
  </conditionalFormatting>
  <conditionalFormatting sqref="AE18:AL18">
    <cfRule type="expression" dxfId="53" priority="26">
      <formula>OR($D18="実機(仮想出力)",$D18="模擬装置")</formula>
    </cfRule>
  </conditionalFormatting>
  <conditionalFormatting sqref="AA18:AB18 H18:L18">
    <cfRule type="expression" dxfId="52" priority="25">
      <formula>$D18="模擬装置"</formula>
    </cfRule>
  </conditionalFormatting>
  <conditionalFormatting sqref="AI18">
    <cfRule type="cellIs" dxfId="51" priority="24" operator="equal">
      <formula>""</formula>
    </cfRule>
  </conditionalFormatting>
  <conditionalFormatting sqref="AM18">
    <cfRule type="cellIs" dxfId="50" priority="23" operator="equal">
      <formula>""</formula>
    </cfRule>
  </conditionalFormatting>
  <conditionalFormatting sqref="AA19:AB19">
    <cfRule type="expression" dxfId="49" priority="21">
      <formula>$D19="模擬装置"</formula>
    </cfRule>
  </conditionalFormatting>
  <conditionalFormatting sqref="H19:J19 AE19 V19:AB19 AU19 J20:J21">
    <cfRule type="cellIs" dxfId="48" priority="20" operator="equal">
      <formula>""</formula>
    </cfRule>
  </conditionalFormatting>
  <conditionalFormatting sqref="D19">
    <cfRule type="cellIs" dxfId="47" priority="19" operator="equal">
      <formula>""</formula>
    </cfRule>
  </conditionalFormatting>
  <conditionalFormatting sqref="M19">
    <cfRule type="cellIs" dxfId="46" priority="18" operator="equal">
      <formula>""</formula>
    </cfRule>
  </conditionalFormatting>
  <conditionalFormatting sqref="AE19:AH19">
    <cfRule type="expression" dxfId="45" priority="17">
      <formula>OR($D19="実機(仮想出力)",$D19="模擬装置")</formula>
    </cfRule>
  </conditionalFormatting>
  <conditionalFormatting sqref="H19:L19 J20:L21">
    <cfRule type="expression" dxfId="44" priority="16">
      <formula>$D19="模擬装置"</formula>
    </cfRule>
  </conditionalFormatting>
  <conditionalFormatting sqref="AS19:AT19">
    <cfRule type="cellIs" dxfId="43" priority="15" operator="equal">
      <formula>""</formula>
    </cfRule>
  </conditionalFormatting>
  <conditionalFormatting sqref="V20:X20">
    <cfRule type="cellIs" dxfId="42" priority="13" operator="equal">
      <formula>""</formula>
    </cfRule>
  </conditionalFormatting>
  <conditionalFormatting sqref="AI20:AI21">
    <cfRule type="cellIs" dxfId="41" priority="11" operator="equal">
      <formula>""</formula>
    </cfRule>
  </conditionalFormatting>
  <conditionalFormatting sqref="Q13:U51">
    <cfRule type="cellIs" dxfId="40" priority="14" operator="equal">
      <formula>""</formula>
    </cfRule>
  </conditionalFormatting>
  <conditionalFormatting sqref="AM20">
    <cfRule type="cellIs" dxfId="39" priority="5" operator="equal">
      <formula>""</formula>
    </cfRule>
  </conditionalFormatting>
  <conditionalFormatting sqref="V21:X21">
    <cfRule type="cellIs" dxfId="38" priority="12" operator="equal">
      <formula>""</formula>
    </cfRule>
  </conditionalFormatting>
  <conditionalFormatting sqref="AI20:AL21">
    <cfRule type="expression" dxfId="37" priority="10">
      <formula>OR($D20="実機(仮想出力)",$D20="模擬装置")</formula>
    </cfRule>
  </conditionalFormatting>
  <conditionalFormatting sqref="AI19">
    <cfRule type="cellIs" dxfId="36" priority="9" operator="equal">
      <formula>""</formula>
    </cfRule>
  </conditionalFormatting>
  <conditionalFormatting sqref="AI19:AL19">
    <cfRule type="expression" dxfId="35" priority="8">
      <formula>OR($D19="実機(仮想出力)",$D19="模擬装置")</formula>
    </cfRule>
  </conditionalFormatting>
  <conditionalFormatting sqref="AM19">
    <cfRule type="cellIs" dxfId="34" priority="7" operator="equal">
      <formula>""</formula>
    </cfRule>
  </conditionalFormatting>
  <conditionalFormatting sqref="AM21">
    <cfRule type="cellIs" dxfId="33" priority="6" operator="equal">
      <formula>""</formula>
    </cfRule>
  </conditionalFormatting>
  <conditionalFormatting sqref="Q12:U12">
    <cfRule type="cellIs" dxfId="32" priority="4" operator="equal">
      <formula>""</formula>
    </cfRule>
  </conditionalFormatting>
  <conditionalFormatting sqref="B17:B21 B26:B31 B36:B41 B46:B51">
    <cfRule type="cellIs" dxfId="31" priority="2" operator="equal">
      <formula>""</formula>
    </cfRule>
  </conditionalFormatting>
  <conditionalFormatting sqref="B12:B15 B22:B25 B32:B35 B42:B45">
    <cfRule type="cellIs" dxfId="30" priority="3" operator="equal">
      <formula>""</formula>
    </cfRule>
  </conditionalFormatting>
  <conditionalFormatting sqref="B16">
    <cfRule type="cellIs" dxfId="29" priority="1" operator="equal">
      <formula>""</formula>
    </cfRule>
  </conditionalFormatting>
  <dataValidations count="8">
    <dataValidation type="list" allowBlank="1" showInputMessage="1" showErrorMessage="1" sqref="Q12:U12" xr:uid="{AFFAF6EE-D555-43D9-98B6-9F2CC3A223C6}">
      <formula1>"蓄電システム,燃料電池,EV,エネファーム,空調設備,コジェネ設備,自家発電設備,太陽光発電設備,風力発電設備,バイオマス発電設備,その他①,その他②,その他③,その他④"</formula1>
    </dataValidation>
    <dataValidation type="list" allowBlank="1" showInputMessage="1" showErrorMessage="1" sqref="AS12:AT51" xr:uid="{6592115A-D09D-4947-8938-A021CF42E4C8}">
      <formula1>"あり"</formula1>
    </dataValidation>
    <dataValidation type="list" allowBlank="1" showInputMessage="1" showErrorMessage="1" sqref="Q13:U51" xr:uid="{1065228F-6B1A-4107-9A9B-832159227934}">
      <formula1>"家庭用蓄電システム,産業用蓄電システム,燃料電池,EV,エネファーム,空調設備,コジェネ設備,自家発電設備,太陽光発電設備,風力発電設備,その他①,その他②"</formula1>
    </dataValidation>
    <dataValidation type="list" allowBlank="1" showInputMessage="1" showErrorMessage="1" sqref="M12:P51" xr:uid="{C085BE31-8660-4988-89B5-CF5603BE31C2}">
      <formula1>"変動電源,調整電源"</formula1>
    </dataValidation>
    <dataValidation type="list" allowBlank="1" showInputMessage="1" showErrorMessage="1" sqref="D12:G51" xr:uid="{1A01DE0C-AEE9-4666-9D80-BE2755ABC8A3}">
      <formula1>"実機,実機(仮想出力),模擬装置"</formula1>
    </dataValidation>
    <dataValidation type="list" allowBlank="1" showInputMessage="1" showErrorMessage="1" sqref="V12:X51" xr:uid="{E14A290E-A28F-4CBE-AFE2-6AD126AEA277}">
      <formula1>"北海道,東北,東京,中部,北陸,関西,中国,四国,九州,沖縄"</formula1>
    </dataValidation>
    <dataValidation type="list" allowBlank="1" showInputMessage="1" showErrorMessage="1" sqref="H12:I51" xr:uid="{58715ADD-C568-47D9-9C1E-C7120C92517A}">
      <formula1>"個人,法人"</formula1>
    </dataValidation>
    <dataValidation type="list" allowBlank="1" showInputMessage="1" showErrorMessage="1" sqref="J12:L51" xr:uid="{C39B4D81-EA2C-4D97-9C0C-DD168BF04C38}">
      <formula1>"R5新設,既設"</formula1>
    </dataValidation>
  </dataValidations>
  <printOptions horizontalCentered="1"/>
  <pageMargins left="0.25" right="0.25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F568D-692C-4B67-8F75-EFCC463E6AF7}">
  <sheetPr>
    <tabColor theme="8" tint="0.79998168889431442"/>
    <pageSetUpPr fitToPage="1"/>
  </sheetPr>
  <dimension ref="A1:BD92"/>
  <sheetViews>
    <sheetView view="pageBreakPreview" zoomScaleNormal="46" zoomScaleSheetLayoutView="100" workbookViewId="0">
      <selection activeCell="R30" sqref="R30"/>
    </sheetView>
  </sheetViews>
  <sheetFormatPr defaultColWidth="8.83203125" defaultRowHeight="13" x14ac:dyDescent="0.55000000000000004"/>
  <cols>
    <col min="1" max="1" width="2.08203125" style="28" customWidth="1"/>
    <col min="2" max="2" width="5.58203125" style="28" customWidth="1"/>
    <col min="3" max="3" width="5.58203125" style="39" customWidth="1"/>
    <col min="4" max="4" width="5.58203125" style="28" customWidth="1"/>
    <col min="5" max="9" width="7.33203125" style="28" customWidth="1"/>
    <col min="10" max="17" width="6.08203125" style="28" customWidth="1"/>
    <col min="18" max="16384" width="8.83203125" style="28"/>
  </cols>
  <sheetData>
    <row r="1" spans="1:56" ht="16.5" x14ac:dyDescent="0.55000000000000004">
      <c r="A1" s="27" t="s">
        <v>66</v>
      </c>
      <c r="R1" s="65" t="s">
        <v>70</v>
      </c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</row>
    <row r="2" spans="1:56" s="38" customFormat="1" ht="25.75" customHeight="1" x14ac:dyDescent="0.55000000000000004">
      <c r="A2" s="122" t="s">
        <v>67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</row>
    <row r="3" spans="1:56" ht="16.5" x14ac:dyDescent="0.55000000000000004">
      <c r="A3" s="27"/>
      <c r="B3" s="37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</row>
    <row r="4" spans="1:56" x14ac:dyDescent="0.55000000000000004">
      <c r="A4" s="28" t="s">
        <v>62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</row>
    <row r="5" spans="1:56" ht="114" customHeight="1" x14ac:dyDescent="0.55000000000000004">
      <c r="A5" s="122" t="s">
        <v>82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</row>
    <row r="6" spans="1:56" ht="11.5" customHeight="1" x14ac:dyDescent="0.55000000000000004">
      <c r="C6" s="40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56" x14ac:dyDescent="0.55000000000000004">
      <c r="A7" s="28" t="s">
        <v>38</v>
      </c>
    </row>
    <row r="8" spans="1:56" x14ac:dyDescent="0.55000000000000004">
      <c r="B8" s="117" t="s">
        <v>63</v>
      </c>
      <c r="C8" s="66" t="s">
        <v>49</v>
      </c>
      <c r="D8" s="120" t="s">
        <v>42</v>
      </c>
      <c r="E8" s="120"/>
      <c r="F8" s="120"/>
      <c r="G8" s="120"/>
      <c r="H8" s="120"/>
      <c r="I8" s="120"/>
      <c r="J8" s="120" t="s">
        <v>36</v>
      </c>
      <c r="K8" s="120"/>
      <c r="L8" s="120"/>
      <c r="M8" s="120"/>
      <c r="N8" s="120"/>
      <c r="O8" s="120"/>
      <c r="P8" s="120"/>
      <c r="Q8" s="120"/>
    </row>
    <row r="9" spans="1:56" x14ac:dyDescent="0.55000000000000004">
      <c r="B9" s="118"/>
      <c r="C9" s="66"/>
      <c r="D9" s="120" t="s">
        <v>33</v>
      </c>
      <c r="E9" s="120"/>
      <c r="F9" s="120"/>
      <c r="G9" s="120" t="s">
        <v>34</v>
      </c>
      <c r="H9" s="120"/>
      <c r="I9" s="120"/>
      <c r="J9" s="120" t="s">
        <v>29</v>
      </c>
      <c r="K9" s="120"/>
      <c r="L9" s="120" t="s">
        <v>30</v>
      </c>
      <c r="M9" s="120"/>
      <c r="N9" s="120" t="s">
        <v>31</v>
      </c>
      <c r="O9" s="120"/>
      <c r="P9" s="120" t="s">
        <v>32</v>
      </c>
      <c r="Q9" s="120"/>
    </row>
    <row r="10" spans="1:56" ht="45" customHeight="1" x14ac:dyDescent="0.55000000000000004">
      <c r="B10" s="119"/>
      <c r="C10" s="66"/>
      <c r="D10" s="33" t="s">
        <v>0</v>
      </c>
      <c r="E10" s="18" t="s">
        <v>51</v>
      </c>
      <c r="F10" s="18" t="s">
        <v>54</v>
      </c>
      <c r="G10" s="34" t="s">
        <v>0</v>
      </c>
      <c r="H10" s="18" t="s">
        <v>51</v>
      </c>
      <c r="I10" s="18" t="s">
        <v>54</v>
      </c>
      <c r="J10" s="18" t="s">
        <v>52</v>
      </c>
      <c r="K10" s="18" t="s">
        <v>53</v>
      </c>
      <c r="L10" s="18" t="s">
        <v>52</v>
      </c>
      <c r="M10" s="18" t="s">
        <v>53</v>
      </c>
      <c r="N10" s="18" t="s">
        <v>52</v>
      </c>
      <c r="O10" s="18" t="s">
        <v>53</v>
      </c>
      <c r="P10" s="18" t="s">
        <v>52</v>
      </c>
      <c r="Q10" s="18" t="s">
        <v>53</v>
      </c>
    </row>
    <row r="11" spans="1:56" ht="12.65" customHeight="1" x14ac:dyDescent="0.55000000000000004">
      <c r="B11" s="19"/>
      <c r="C11" s="35"/>
      <c r="D11" s="19" t="str">
        <f>IF($B11="","",SUMIFS(電源ｸﾞﾙｰﾌﾟ整理表!$Y$12:$Y$51,電源ｸﾞﾙｰﾌﾟ整理表!$AU$12:$AU$51,"="&amp;'共通実証の実証方法 '!$B11,電源ｸﾞﾙｰﾌﾟ整理表!$M$12:$M$51,"変動電源"))</f>
        <v/>
      </c>
      <c r="E11" s="36" t="str">
        <f>IF($B11="","",SUMIFS(電源ｸﾞﾙｰﾌﾟ整理表!$AE$12:$AE$51,電源ｸﾞﾙｰﾌﾟ整理表!$AU$12:$AU$51,"="&amp;'共通実証の実証方法 '!$B11,電源ｸﾞﾙｰﾌﾟ整理表!$M$12:$M$51,"変動電源",電源ｸﾞﾙｰﾌﾟ整理表!$D$12:$D$51,"実機"))</f>
        <v/>
      </c>
      <c r="F11" s="36" t="str">
        <f>IF($B11="","",SUMIFS(電源ｸﾞﾙｰﾌﾟ整理表!$AE$12:$AE$51,電源ｸﾞﾙｰﾌﾟ整理表!$AU$12:$AU$51,"="&amp;'共通実証の実証方法 '!$B11,電源ｸﾞﾙｰﾌﾟ整理表!$M$12:$M$51,"変動電源"))</f>
        <v/>
      </c>
      <c r="G11" s="19" t="str">
        <f>IF($B11="","",SUMIFS(電源ｸﾞﾙｰﾌﾟ整理表!$Y$12:$Y$51,電源ｸﾞﾙｰﾌﾟ整理表!$AU$12:$AU$51,"="&amp;'共通実証の実証方法 '!$B11,電源ｸﾞﾙｰﾌﾟ整理表!$M$12:$M$51,"調整電源"))</f>
        <v/>
      </c>
      <c r="H11" s="36" t="str">
        <f>IF($B11="","",SUMIFS(電源ｸﾞﾙｰﾌﾟ整理表!$AE$12:$AE$51,電源ｸﾞﾙｰﾌﾟ整理表!$AU$12:$AU$51,"="&amp;'共通実証の実証方法 '!$B11,電源ｸﾞﾙｰﾌﾟ整理表!$M$12:$M$51,"調整電源",電源ｸﾞﾙｰﾌﾟ整理表!$D$12:$D$51,"実機"))</f>
        <v/>
      </c>
      <c r="I11" s="36" t="str">
        <f>IF($B11="","",SUMIFS(電源ｸﾞﾙｰﾌﾟ整理表!$AE$12:$AE$51,電源ｸﾞﾙｰﾌﾟ整理表!$AU$12:$AU$51,"="&amp;'共通実証の実証方法 '!$B11,電源ｸﾞﾙｰﾌﾟ整理表!$M$12:$M$51,"調整電源"))</f>
        <v/>
      </c>
      <c r="J11" s="19"/>
      <c r="K11" s="19"/>
      <c r="L11" s="20"/>
      <c r="M11" s="20"/>
      <c r="N11" s="20"/>
      <c r="O11" s="20"/>
      <c r="P11" s="19"/>
      <c r="Q11" s="19"/>
    </row>
    <row r="12" spans="1:56" ht="12.65" customHeight="1" x14ac:dyDescent="0.55000000000000004">
      <c r="B12" s="19"/>
      <c r="C12" s="35"/>
      <c r="D12" s="19" t="str">
        <f>IF($B12="","",SUMIFS(電源ｸﾞﾙｰﾌﾟ整理表!$Y$12:$Y$51,電源ｸﾞﾙｰﾌﾟ整理表!$AU$12:$AU$51,"="&amp;'共通実証の実証方法 '!$B12,電源ｸﾞﾙｰﾌﾟ整理表!$M$12:$M$51,"変動電源"))</f>
        <v/>
      </c>
      <c r="E12" s="36" t="str">
        <f>IF($B12="","",SUMIFS(電源ｸﾞﾙｰﾌﾟ整理表!$AE$12:$AE$51,電源ｸﾞﾙｰﾌﾟ整理表!$AU$12:$AU$51,"="&amp;'共通実証の実証方法 '!$B12,電源ｸﾞﾙｰﾌﾟ整理表!$M$12:$M$51,"変動電源",電源ｸﾞﾙｰﾌﾟ整理表!$D$12:$D$51,"実機"))</f>
        <v/>
      </c>
      <c r="F12" s="36" t="str">
        <f>IF($B12="","",SUMIFS(電源ｸﾞﾙｰﾌﾟ整理表!$AE$12:$AE$51,電源ｸﾞﾙｰﾌﾟ整理表!$AU$12:$AU$51,"="&amp;'共通実証の実証方法 '!$B12,電源ｸﾞﾙｰﾌﾟ整理表!$M$12:$M$51,"変動電源"))</f>
        <v/>
      </c>
      <c r="G12" s="19" t="str">
        <f>IF($B12="","",SUMIFS(電源ｸﾞﾙｰﾌﾟ整理表!$Y$12:$Y$51,電源ｸﾞﾙｰﾌﾟ整理表!$AU$12:$AU$51,"="&amp;'共通実証の実証方法 '!$B12,電源ｸﾞﾙｰﾌﾟ整理表!$M$12:$M$51,"調整電源"))</f>
        <v/>
      </c>
      <c r="H12" s="36" t="str">
        <f>IF($B12="","",SUMIFS(電源ｸﾞﾙｰﾌﾟ整理表!$AE$12:$AE$51,電源ｸﾞﾙｰﾌﾟ整理表!$AU$12:$AU$51,"="&amp;'共通実証の実証方法 '!$B12,電源ｸﾞﾙｰﾌﾟ整理表!$M$12:$M$51,"調整電源",電源ｸﾞﾙｰﾌﾟ整理表!$D$12:$D$51,"実機"))</f>
        <v/>
      </c>
      <c r="I12" s="36" t="str">
        <f>IF($B12="","",SUMIFS(電源ｸﾞﾙｰﾌﾟ整理表!$AE$12:$AE$51,電源ｸﾞﾙｰﾌﾟ整理表!$AU$12:$AU$51,"="&amp;'共通実証の実証方法 '!$B12,電源ｸﾞﾙｰﾌﾟ整理表!$M$12:$M$51,"調整電源"))</f>
        <v/>
      </c>
      <c r="J12" s="19"/>
      <c r="K12" s="19"/>
      <c r="L12" s="20"/>
      <c r="M12" s="20"/>
      <c r="N12" s="20"/>
      <c r="O12" s="20"/>
      <c r="P12" s="19"/>
      <c r="Q12" s="19"/>
    </row>
    <row r="13" spans="1:56" ht="12.65" customHeight="1" x14ac:dyDescent="0.55000000000000004">
      <c r="B13" s="19"/>
      <c r="C13" s="35"/>
      <c r="D13" s="19" t="str">
        <f>IF($B13="","",SUMIFS(電源ｸﾞﾙｰﾌﾟ整理表!$Y$12:$Y$51,電源ｸﾞﾙｰﾌﾟ整理表!$AU$12:$AU$51,"="&amp;'共通実証の実証方法 '!$B13,電源ｸﾞﾙｰﾌﾟ整理表!$M$12:$M$51,"変動電源"))</f>
        <v/>
      </c>
      <c r="E13" s="36" t="str">
        <f>IF($B13="","",SUMIFS(電源ｸﾞﾙｰﾌﾟ整理表!$AE$12:$AE$51,電源ｸﾞﾙｰﾌﾟ整理表!$AU$12:$AU$51,"="&amp;'共通実証の実証方法 '!$B13,電源ｸﾞﾙｰﾌﾟ整理表!$M$12:$M$51,"変動電源",電源ｸﾞﾙｰﾌﾟ整理表!$D$12:$D$51,"実機"))</f>
        <v/>
      </c>
      <c r="F13" s="36" t="str">
        <f>IF($B13="","",SUMIFS(電源ｸﾞﾙｰﾌﾟ整理表!$AE$12:$AE$51,電源ｸﾞﾙｰﾌﾟ整理表!$AU$12:$AU$51,"="&amp;'共通実証の実証方法 '!$B13,電源ｸﾞﾙｰﾌﾟ整理表!$M$12:$M$51,"変動電源"))</f>
        <v/>
      </c>
      <c r="G13" s="19" t="str">
        <f>IF($B13="","",SUMIFS(電源ｸﾞﾙｰﾌﾟ整理表!$Y$12:$Y$51,電源ｸﾞﾙｰﾌﾟ整理表!$AU$12:$AU$51,"="&amp;'共通実証の実証方法 '!$B13,電源ｸﾞﾙｰﾌﾟ整理表!$M$12:$M$51,"調整電源"))</f>
        <v/>
      </c>
      <c r="H13" s="36" t="str">
        <f>IF($B13="","",SUMIFS(電源ｸﾞﾙｰﾌﾟ整理表!$AE$12:$AE$51,電源ｸﾞﾙｰﾌﾟ整理表!$AU$12:$AU$51,"="&amp;'共通実証の実証方法 '!$B13,電源ｸﾞﾙｰﾌﾟ整理表!$M$12:$M$51,"調整電源",電源ｸﾞﾙｰﾌﾟ整理表!$D$12:$D$51,"実機"))</f>
        <v/>
      </c>
      <c r="I13" s="36" t="str">
        <f>IF($B13="","",SUMIFS(電源ｸﾞﾙｰﾌﾟ整理表!$AE$12:$AE$51,電源ｸﾞﾙｰﾌﾟ整理表!$AU$12:$AU$51,"="&amp;'共通実証の実証方法 '!$B13,電源ｸﾞﾙｰﾌﾟ整理表!$M$12:$M$51,"調整電源"))</f>
        <v/>
      </c>
      <c r="J13" s="19"/>
      <c r="K13" s="19"/>
      <c r="L13" s="19"/>
      <c r="M13" s="19"/>
      <c r="N13" s="19"/>
      <c r="O13" s="19"/>
      <c r="P13" s="19"/>
      <c r="Q13" s="19"/>
    </row>
    <row r="14" spans="1:56" ht="12.65" customHeight="1" x14ac:dyDescent="0.55000000000000004">
      <c r="B14" s="19"/>
      <c r="C14" s="35"/>
      <c r="D14" s="19" t="str">
        <f>IF($B14="","",SUMIFS(電源ｸﾞﾙｰﾌﾟ整理表!$Y$12:$Y$51,電源ｸﾞﾙｰﾌﾟ整理表!$AU$12:$AU$51,"="&amp;'共通実証の実証方法 '!$B14,電源ｸﾞﾙｰﾌﾟ整理表!$M$12:$M$51,"変動電源"))</f>
        <v/>
      </c>
      <c r="E14" s="36" t="str">
        <f>IF($B14="","",SUMIFS(電源ｸﾞﾙｰﾌﾟ整理表!$AE$12:$AE$51,電源ｸﾞﾙｰﾌﾟ整理表!$AU$12:$AU$51,"="&amp;'共通実証の実証方法 '!$B14,電源ｸﾞﾙｰﾌﾟ整理表!$M$12:$M$51,"変動電源",電源ｸﾞﾙｰﾌﾟ整理表!$D$12:$D$51,"実機"))</f>
        <v/>
      </c>
      <c r="F14" s="36" t="str">
        <f>IF($B14="","",SUMIFS(電源ｸﾞﾙｰﾌﾟ整理表!$AE$12:$AE$51,電源ｸﾞﾙｰﾌﾟ整理表!$AU$12:$AU$51,"="&amp;'共通実証の実証方法 '!$B14,電源ｸﾞﾙｰﾌﾟ整理表!$M$12:$M$51,"変動電源"))</f>
        <v/>
      </c>
      <c r="G14" s="19" t="str">
        <f>IF($B14="","",SUMIFS(電源ｸﾞﾙｰﾌﾟ整理表!$Y$12:$Y$51,電源ｸﾞﾙｰﾌﾟ整理表!$AU$12:$AU$51,"="&amp;'共通実証の実証方法 '!$B14,電源ｸﾞﾙｰﾌﾟ整理表!$M$12:$M$51,"調整電源"))</f>
        <v/>
      </c>
      <c r="H14" s="36" t="str">
        <f>IF($B14="","",SUMIFS(電源ｸﾞﾙｰﾌﾟ整理表!$AE$12:$AE$51,電源ｸﾞﾙｰﾌﾟ整理表!$AU$12:$AU$51,"="&amp;'共通実証の実証方法 '!$B14,電源ｸﾞﾙｰﾌﾟ整理表!$M$12:$M$51,"調整電源",電源ｸﾞﾙｰﾌﾟ整理表!$D$12:$D$51,"実機"))</f>
        <v/>
      </c>
      <c r="I14" s="36" t="str">
        <f>IF($B14="","",SUMIFS(電源ｸﾞﾙｰﾌﾟ整理表!$AE$12:$AE$51,電源ｸﾞﾙｰﾌﾟ整理表!$AU$12:$AU$51,"="&amp;'共通実証の実証方法 '!$B14,電源ｸﾞﾙｰﾌﾟ整理表!$M$12:$M$51,"調整電源"))</f>
        <v/>
      </c>
      <c r="J14" s="19"/>
      <c r="K14" s="19"/>
      <c r="L14" s="19"/>
      <c r="M14" s="19"/>
      <c r="N14" s="19"/>
      <c r="O14" s="19"/>
      <c r="P14" s="19"/>
      <c r="Q14" s="19"/>
    </row>
    <row r="15" spans="1:56" ht="12.65" customHeight="1" x14ac:dyDescent="0.55000000000000004">
      <c r="B15" s="19"/>
      <c r="C15" s="35"/>
      <c r="D15" s="19" t="str">
        <f>IF($B15="","",SUMIFS(電源ｸﾞﾙｰﾌﾟ整理表!$Y$12:$Y$51,電源ｸﾞﾙｰﾌﾟ整理表!$AU$12:$AU$51,"="&amp;'共通実証の実証方法 '!$B15,電源ｸﾞﾙｰﾌﾟ整理表!$M$12:$M$51,"変動電源"))</f>
        <v/>
      </c>
      <c r="E15" s="36" t="str">
        <f>IF($B15="","",SUMIFS(電源ｸﾞﾙｰﾌﾟ整理表!$AE$12:$AE$51,電源ｸﾞﾙｰﾌﾟ整理表!$AU$12:$AU$51,"="&amp;'共通実証の実証方法 '!$B15,電源ｸﾞﾙｰﾌﾟ整理表!$M$12:$M$51,"変動電源",電源ｸﾞﾙｰﾌﾟ整理表!$D$12:$D$51,"実機"))</f>
        <v/>
      </c>
      <c r="F15" s="36" t="str">
        <f>IF($B15="","",SUMIFS(電源ｸﾞﾙｰﾌﾟ整理表!$AE$12:$AE$51,電源ｸﾞﾙｰﾌﾟ整理表!$AU$12:$AU$51,"="&amp;'共通実証の実証方法 '!$B15,電源ｸﾞﾙｰﾌﾟ整理表!$M$12:$M$51,"変動電源"))</f>
        <v/>
      </c>
      <c r="G15" s="19" t="str">
        <f>IF($B15="","",SUMIFS(電源ｸﾞﾙｰﾌﾟ整理表!$Y$12:$Y$51,電源ｸﾞﾙｰﾌﾟ整理表!$AU$12:$AU$51,"="&amp;'共通実証の実証方法 '!$B15,電源ｸﾞﾙｰﾌﾟ整理表!$M$12:$M$51,"調整電源"))</f>
        <v/>
      </c>
      <c r="H15" s="36" t="str">
        <f>IF($B15="","",SUMIFS(電源ｸﾞﾙｰﾌﾟ整理表!$AE$12:$AE$51,電源ｸﾞﾙｰﾌﾟ整理表!$AU$12:$AU$51,"="&amp;'共通実証の実証方法 '!$B15,電源ｸﾞﾙｰﾌﾟ整理表!$M$12:$M$51,"調整電源",電源ｸﾞﾙｰﾌﾟ整理表!$D$12:$D$51,"実機"))</f>
        <v/>
      </c>
      <c r="I15" s="36" t="str">
        <f>IF($B15="","",SUMIFS(電源ｸﾞﾙｰﾌﾟ整理表!$AE$12:$AE$51,電源ｸﾞﾙｰﾌﾟ整理表!$AU$12:$AU$51,"="&amp;'共通実証の実証方法 '!$B15,電源ｸﾞﾙｰﾌﾟ整理表!$M$12:$M$51,"調整電源"))</f>
        <v/>
      </c>
      <c r="J15" s="19"/>
      <c r="K15" s="19"/>
      <c r="L15" s="19"/>
      <c r="M15" s="19"/>
      <c r="N15" s="19"/>
      <c r="O15" s="19"/>
      <c r="P15" s="19"/>
      <c r="Q15" s="19"/>
    </row>
    <row r="16" spans="1:56" ht="12.65" customHeight="1" x14ac:dyDescent="0.55000000000000004">
      <c r="B16" s="19"/>
      <c r="C16" s="35"/>
      <c r="D16" s="19" t="str">
        <f>IF($B16="","",SUMIFS(電源ｸﾞﾙｰﾌﾟ整理表!$Y$12:$Y$51,電源ｸﾞﾙｰﾌﾟ整理表!$AU$12:$AU$51,"="&amp;'共通実証の実証方法 '!$B16,電源ｸﾞﾙｰﾌﾟ整理表!$M$12:$M$51,"変動電源"))</f>
        <v/>
      </c>
      <c r="E16" s="36" t="str">
        <f>IF($B16="","",SUMIFS(電源ｸﾞﾙｰﾌﾟ整理表!$AE$12:$AE$51,電源ｸﾞﾙｰﾌﾟ整理表!$AU$12:$AU$51,"="&amp;'共通実証の実証方法 '!$B16,電源ｸﾞﾙｰﾌﾟ整理表!$M$12:$M$51,"変動電源",電源ｸﾞﾙｰﾌﾟ整理表!$D$12:$D$51,"実機"))</f>
        <v/>
      </c>
      <c r="F16" s="36" t="str">
        <f>IF($B16="","",SUMIFS(電源ｸﾞﾙｰﾌﾟ整理表!$AE$12:$AE$51,電源ｸﾞﾙｰﾌﾟ整理表!$AU$12:$AU$51,"="&amp;'共通実証の実証方法 '!$B16,電源ｸﾞﾙｰﾌﾟ整理表!$M$12:$M$51,"変動電源"))</f>
        <v/>
      </c>
      <c r="G16" s="19" t="str">
        <f>IF($B16="","",SUMIFS(電源ｸﾞﾙｰﾌﾟ整理表!$Y$12:$Y$51,電源ｸﾞﾙｰﾌﾟ整理表!$AU$12:$AU$51,"="&amp;'共通実証の実証方法 '!$B16,電源ｸﾞﾙｰﾌﾟ整理表!$M$12:$M$51,"調整電源"))</f>
        <v/>
      </c>
      <c r="H16" s="36" t="str">
        <f>IF($B16="","",SUMIFS(電源ｸﾞﾙｰﾌﾟ整理表!$AE$12:$AE$51,電源ｸﾞﾙｰﾌﾟ整理表!$AU$12:$AU$51,"="&amp;'共通実証の実証方法 '!$B16,電源ｸﾞﾙｰﾌﾟ整理表!$M$12:$M$51,"調整電源",電源ｸﾞﾙｰﾌﾟ整理表!$D$12:$D$51,"実機"))</f>
        <v/>
      </c>
      <c r="I16" s="36" t="str">
        <f>IF($B16="","",SUMIFS(電源ｸﾞﾙｰﾌﾟ整理表!$AE$12:$AE$51,電源ｸﾞﾙｰﾌﾟ整理表!$AU$12:$AU$51,"="&amp;'共通実証の実証方法 '!$B16,電源ｸﾞﾙｰﾌﾟ整理表!$M$12:$M$51,"調整電源"))</f>
        <v/>
      </c>
      <c r="J16" s="19"/>
      <c r="K16" s="19"/>
      <c r="L16" s="19"/>
      <c r="M16" s="19"/>
      <c r="N16" s="19"/>
      <c r="O16" s="19"/>
      <c r="P16" s="19"/>
      <c r="Q16" s="19"/>
    </row>
    <row r="17" spans="1:17" ht="12.65" customHeight="1" x14ac:dyDescent="0.55000000000000004">
      <c r="B17" s="19"/>
      <c r="C17" s="35"/>
      <c r="D17" s="19" t="str">
        <f>IF($B17="","",SUMIFS(電源ｸﾞﾙｰﾌﾟ整理表!$Y$12:$Y$51,電源ｸﾞﾙｰﾌﾟ整理表!$AU$12:$AU$51,"="&amp;'共通実証の実証方法 '!$B17,電源ｸﾞﾙｰﾌﾟ整理表!$M$12:$M$51,"変動電源"))</f>
        <v/>
      </c>
      <c r="E17" s="36" t="str">
        <f>IF($B17="","",SUMIFS(電源ｸﾞﾙｰﾌﾟ整理表!$AE$12:$AE$51,電源ｸﾞﾙｰﾌﾟ整理表!$AU$12:$AU$51,"="&amp;'共通実証の実証方法 '!$B17,電源ｸﾞﾙｰﾌﾟ整理表!$M$12:$M$51,"変動電源",電源ｸﾞﾙｰﾌﾟ整理表!$D$12:$D$51,"実機"))</f>
        <v/>
      </c>
      <c r="F17" s="36" t="str">
        <f>IF($B17="","",SUMIFS(電源ｸﾞﾙｰﾌﾟ整理表!$AE$12:$AE$51,電源ｸﾞﾙｰﾌﾟ整理表!$AU$12:$AU$51,"="&amp;'共通実証の実証方法 '!$B17,電源ｸﾞﾙｰﾌﾟ整理表!$M$12:$M$51,"変動電源"))</f>
        <v/>
      </c>
      <c r="G17" s="19" t="str">
        <f>IF($B17="","",SUMIFS(電源ｸﾞﾙｰﾌﾟ整理表!$Y$12:$Y$51,電源ｸﾞﾙｰﾌﾟ整理表!$AU$12:$AU$51,"="&amp;'共通実証の実証方法 '!$B17,電源ｸﾞﾙｰﾌﾟ整理表!$M$12:$M$51,"調整電源"))</f>
        <v/>
      </c>
      <c r="H17" s="36" t="str">
        <f>IF($B17="","",SUMIFS(電源ｸﾞﾙｰﾌﾟ整理表!$AE$12:$AE$51,電源ｸﾞﾙｰﾌﾟ整理表!$AU$12:$AU$51,"="&amp;'共通実証の実証方法 '!$B17,電源ｸﾞﾙｰﾌﾟ整理表!$M$12:$M$51,"調整電源",電源ｸﾞﾙｰﾌﾟ整理表!$D$12:$D$51,"実機"))</f>
        <v/>
      </c>
      <c r="I17" s="36" t="str">
        <f>IF($B17="","",SUMIFS(電源ｸﾞﾙｰﾌﾟ整理表!$AE$12:$AE$51,電源ｸﾞﾙｰﾌﾟ整理表!$AU$12:$AU$51,"="&amp;'共通実証の実証方法 '!$B17,電源ｸﾞﾙｰﾌﾟ整理表!$M$12:$M$51,"調整電源"))</f>
        <v/>
      </c>
      <c r="J17" s="19"/>
      <c r="K17" s="19"/>
      <c r="L17" s="19"/>
      <c r="M17" s="19"/>
      <c r="N17" s="19"/>
      <c r="O17" s="19"/>
      <c r="P17" s="19"/>
      <c r="Q17" s="19"/>
    </row>
    <row r="18" spans="1:17" ht="12.65" customHeight="1" x14ac:dyDescent="0.55000000000000004">
      <c r="B18" s="19"/>
      <c r="C18" s="35"/>
      <c r="D18" s="19" t="str">
        <f>IF($B18="","",SUMIFS(電源ｸﾞﾙｰﾌﾟ整理表!$Y$12:$Y$51,電源ｸﾞﾙｰﾌﾟ整理表!$AU$12:$AU$51,"="&amp;'共通実証の実証方法 '!$B18,電源ｸﾞﾙｰﾌﾟ整理表!$M$12:$M$51,"変動電源"))</f>
        <v/>
      </c>
      <c r="E18" s="36" t="str">
        <f>IF($B18="","",SUMIFS(電源ｸﾞﾙｰﾌﾟ整理表!$AE$12:$AE$51,電源ｸﾞﾙｰﾌﾟ整理表!$AU$12:$AU$51,"="&amp;'共通実証の実証方法 '!$B18,電源ｸﾞﾙｰﾌﾟ整理表!$M$12:$M$51,"変動電源",電源ｸﾞﾙｰﾌﾟ整理表!$D$12:$D$51,"実機"))</f>
        <v/>
      </c>
      <c r="F18" s="36" t="str">
        <f>IF($B18="","",SUMIFS(電源ｸﾞﾙｰﾌﾟ整理表!$AE$12:$AE$51,電源ｸﾞﾙｰﾌﾟ整理表!$AU$12:$AU$51,"="&amp;'共通実証の実証方法 '!$B18,電源ｸﾞﾙｰﾌﾟ整理表!$M$12:$M$51,"変動電源"))</f>
        <v/>
      </c>
      <c r="G18" s="19" t="str">
        <f>IF($B18="","",SUMIFS(電源ｸﾞﾙｰﾌﾟ整理表!$Y$12:$Y$51,電源ｸﾞﾙｰﾌﾟ整理表!$AU$12:$AU$51,"="&amp;'共通実証の実証方法 '!$B18,電源ｸﾞﾙｰﾌﾟ整理表!$M$12:$M$51,"調整電源"))</f>
        <v/>
      </c>
      <c r="H18" s="36" t="str">
        <f>IF($B18="","",SUMIFS(電源ｸﾞﾙｰﾌﾟ整理表!$AE$12:$AE$51,電源ｸﾞﾙｰﾌﾟ整理表!$AU$12:$AU$51,"="&amp;'共通実証の実証方法 '!$B18,電源ｸﾞﾙｰﾌﾟ整理表!$M$12:$M$51,"調整電源",電源ｸﾞﾙｰﾌﾟ整理表!$D$12:$D$51,"実機"))</f>
        <v/>
      </c>
      <c r="I18" s="36" t="str">
        <f>IF($B18="","",SUMIFS(電源ｸﾞﾙｰﾌﾟ整理表!$AE$12:$AE$51,電源ｸﾞﾙｰﾌﾟ整理表!$AU$12:$AU$51,"="&amp;'共通実証の実証方法 '!$B18,電源ｸﾞﾙｰﾌﾟ整理表!$M$12:$M$51,"調整電源"))</f>
        <v/>
      </c>
      <c r="J18" s="19"/>
      <c r="K18" s="19"/>
      <c r="L18" s="19"/>
      <c r="M18" s="19"/>
      <c r="N18" s="19"/>
      <c r="O18" s="19"/>
      <c r="P18" s="19"/>
      <c r="Q18" s="19"/>
    </row>
    <row r="19" spans="1:17" ht="12.65" customHeight="1" x14ac:dyDescent="0.55000000000000004">
      <c r="B19" s="19"/>
      <c r="C19" s="35"/>
      <c r="D19" s="19" t="str">
        <f>IF($B19="","",SUMIFS(電源ｸﾞﾙｰﾌﾟ整理表!$Y$12:$Y$51,電源ｸﾞﾙｰﾌﾟ整理表!$AU$12:$AU$51,"="&amp;'共通実証の実証方法 '!$B19,電源ｸﾞﾙｰﾌﾟ整理表!$M$12:$M$51,"変動電源"))</f>
        <v/>
      </c>
      <c r="E19" s="36" t="str">
        <f>IF($B19="","",SUMIFS(電源ｸﾞﾙｰﾌﾟ整理表!$AE$12:$AE$51,電源ｸﾞﾙｰﾌﾟ整理表!$AU$12:$AU$51,"="&amp;'共通実証の実証方法 '!$B19,電源ｸﾞﾙｰﾌﾟ整理表!$M$12:$M$51,"変動電源",電源ｸﾞﾙｰﾌﾟ整理表!$D$12:$D$51,"実機"))</f>
        <v/>
      </c>
      <c r="F19" s="36" t="str">
        <f>IF($B19="","",SUMIFS(電源ｸﾞﾙｰﾌﾟ整理表!$AE$12:$AE$51,電源ｸﾞﾙｰﾌﾟ整理表!$AU$12:$AU$51,"="&amp;'共通実証の実証方法 '!$B19,電源ｸﾞﾙｰﾌﾟ整理表!$M$12:$M$51,"変動電源"))</f>
        <v/>
      </c>
      <c r="G19" s="19" t="str">
        <f>IF($B19="","",SUMIFS(電源ｸﾞﾙｰﾌﾟ整理表!$Y$12:$Y$51,電源ｸﾞﾙｰﾌﾟ整理表!$AU$12:$AU$51,"="&amp;'共通実証の実証方法 '!$B19,電源ｸﾞﾙｰﾌﾟ整理表!$M$12:$M$51,"調整電源"))</f>
        <v/>
      </c>
      <c r="H19" s="36" t="str">
        <f>IF($B19="","",SUMIFS(電源ｸﾞﾙｰﾌﾟ整理表!$AE$12:$AE$51,電源ｸﾞﾙｰﾌﾟ整理表!$AU$12:$AU$51,"="&amp;'共通実証の実証方法 '!$B19,電源ｸﾞﾙｰﾌﾟ整理表!$M$12:$M$51,"調整電源",電源ｸﾞﾙｰﾌﾟ整理表!$D$12:$D$51,"実機"))</f>
        <v/>
      </c>
      <c r="I19" s="36" t="str">
        <f>IF($B19="","",SUMIFS(電源ｸﾞﾙｰﾌﾟ整理表!$AE$12:$AE$51,電源ｸﾞﾙｰﾌﾟ整理表!$AU$12:$AU$51,"="&amp;'共通実証の実証方法 '!$B19,電源ｸﾞﾙｰﾌﾟ整理表!$M$12:$M$51,"調整電源"))</f>
        <v/>
      </c>
      <c r="J19" s="19"/>
      <c r="K19" s="19"/>
      <c r="L19" s="19"/>
      <c r="M19" s="19"/>
      <c r="N19" s="19"/>
      <c r="O19" s="19"/>
      <c r="P19" s="19"/>
      <c r="Q19" s="19"/>
    </row>
    <row r="20" spans="1:17" ht="12.65" customHeight="1" x14ac:dyDescent="0.55000000000000004">
      <c r="B20" s="19"/>
      <c r="C20" s="35"/>
      <c r="D20" s="19" t="str">
        <f>IF($B20="","",SUMIFS(電源ｸﾞﾙｰﾌﾟ整理表!$Y$12:$Y$51,電源ｸﾞﾙｰﾌﾟ整理表!$AU$12:$AU$51,"="&amp;'共通実証の実証方法 '!$B20,電源ｸﾞﾙｰﾌﾟ整理表!$M$12:$M$51,"変動電源"))</f>
        <v/>
      </c>
      <c r="E20" s="36" t="str">
        <f>IF($B20="","",SUMIFS(電源ｸﾞﾙｰﾌﾟ整理表!$AE$12:$AE$51,電源ｸﾞﾙｰﾌﾟ整理表!$AU$12:$AU$51,"="&amp;'共通実証の実証方法 '!$B20,電源ｸﾞﾙｰﾌﾟ整理表!$M$12:$M$51,"変動電源",電源ｸﾞﾙｰﾌﾟ整理表!$D$12:$D$51,"実機"))</f>
        <v/>
      </c>
      <c r="F20" s="36" t="str">
        <f>IF($B20="","",SUMIFS(電源ｸﾞﾙｰﾌﾟ整理表!$AE$12:$AE$51,電源ｸﾞﾙｰﾌﾟ整理表!$AU$12:$AU$51,"="&amp;'共通実証の実証方法 '!$B20,電源ｸﾞﾙｰﾌﾟ整理表!$M$12:$M$51,"変動電源"))</f>
        <v/>
      </c>
      <c r="G20" s="19" t="str">
        <f>IF($B20="","",SUMIFS(電源ｸﾞﾙｰﾌﾟ整理表!$Y$12:$Y$51,電源ｸﾞﾙｰﾌﾟ整理表!$AU$12:$AU$51,"="&amp;'共通実証の実証方法 '!$B20,電源ｸﾞﾙｰﾌﾟ整理表!$M$12:$M$51,"調整電源"))</f>
        <v/>
      </c>
      <c r="H20" s="36" t="str">
        <f>IF($B20="","",SUMIFS(電源ｸﾞﾙｰﾌﾟ整理表!$AE$12:$AE$51,電源ｸﾞﾙｰﾌﾟ整理表!$AU$12:$AU$51,"="&amp;'共通実証の実証方法 '!$B20,電源ｸﾞﾙｰﾌﾟ整理表!$M$12:$M$51,"調整電源",電源ｸﾞﾙｰﾌﾟ整理表!$D$12:$D$51,"実機"))</f>
        <v/>
      </c>
      <c r="I20" s="36" t="str">
        <f>IF($B20="","",SUMIFS(電源ｸﾞﾙｰﾌﾟ整理表!$AE$12:$AE$51,電源ｸﾞﾙｰﾌﾟ整理表!$AU$12:$AU$51,"="&amp;'共通実証の実証方法 '!$B20,電源ｸﾞﾙｰﾌﾟ整理表!$M$12:$M$51,"調整電源"))</f>
        <v/>
      </c>
      <c r="J20" s="19"/>
      <c r="K20" s="19"/>
      <c r="L20" s="19"/>
      <c r="M20" s="19"/>
      <c r="N20" s="19"/>
      <c r="O20" s="19"/>
      <c r="P20" s="19"/>
      <c r="Q20" s="19"/>
    </row>
    <row r="21" spans="1:17" ht="12.65" customHeight="1" x14ac:dyDescent="0.55000000000000004">
      <c r="B21" s="19"/>
      <c r="C21" s="35"/>
      <c r="D21" s="19" t="str">
        <f>IF($B21="","",SUMIFS(電源ｸﾞﾙｰﾌﾟ整理表!$Y$12:$Y$51,電源ｸﾞﾙｰﾌﾟ整理表!$AU$12:$AU$51,"="&amp;'共通実証の実証方法 '!$B21,電源ｸﾞﾙｰﾌﾟ整理表!$M$12:$M$51,"変動電源"))</f>
        <v/>
      </c>
      <c r="E21" s="36" t="str">
        <f>IF($B21="","",SUMIFS(電源ｸﾞﾙｰﾌﾟ整理表!$AE$12:$AE$51,電源ｸﾞﾙｰﾌﾟ整理表!$AU$12:$AU$51,"="&amp;'共通実証の実証方法 '!$B21,電源ｸﾞﾙｰﾌﾟ整理表!$M$12:$M$51,"変動電源",電源ｸﾞﾙｰﾌﾟ整理表!$D$12:$D$51,"実機"))</f>
        <v/>
      </c>
      <c r="F21" s="36" t="str">
        <f>IF($B21="","",SUMIFS(電源ｸﾞﾙｰﾌﾟ整理表!$AE$12:$AE$51,電源ｸﾞﾙｰﾌﾟ整理表!$AU$12:$AU$51,"="&amp;'共通実証の実証方法 '!$B21,電源ｸﾞﾙｰﾌﾟ整理表!$M$12:$M$51,"変動電源"))</f>
        <v/>
      </c>
      <c r="G21" s="19" t="str">
        <f>IF($B21="","",SUMIFS(電源ｸﾞﾙｰﾌﾟ整理表!$Y$12:$Y$51,電源ｸﾞﾙｰﾌﾟ整理表!$AU$12:$AU$51,"="&amp;'共通実証の実証方法 '!$B21,電源ｸﾞﾙｰﾌﾟ整理表!$M$12:$M$51,"調整電源"))</f>
        <v/>
      </c>
      <c r="H21" s="36" t="str">
        <f>IF($B21="","",SUMIFS(電源ｸﾞﾙｰﾌﾟ整理表!$AE$12:$AE$51,電源ｸﾞﾙｰﾌﾟ整理表!$AU$12:$AU$51,"="&amp;'共通実証の実証方法 '!$B21,電源ｸﾞﾙｰﾌﾟ整理表!$M$12:$M$51,"調整電源",電源ｸﾞﾙｰﾌﾟ整理表!$D$12:$D$51,"実機"))</f>
        <v/>
      </c>
      <c r="I21" s="36" t="str">
        <f>IF($B21="","",SUMIFS(電源ｸﾞﾙｰﾌﾟ整理表!$AE$12:$AE$51,電源ｸﾞﾙｰﾌﾟ整理表!$AU$12:$AU$51,"="&amp;'共通実証の実証方法 '!$B21,電源ｸﾞﾙｰﾌﾟ整理表!$M$12:$M$51,"調整電源"))</f>
        <v/>
      </c>
      <c r="J21" s="19"/>
      <c r="K21" s="19"/>
      <c r="L21" s="19"/>
      <c r="M21" s="19"/>
      <c r="N21" s="19"/>
      <c r="O21" s="19"/>
      <c r="P21" s="19"/>
      <c r="Q21" s="19"/>
    </row>
    <row r="22" spans="1:17" ht="12.65" customHeight="1" x14ac:dyDescent="0.55000000000000004">
      <c r="B22" s="19"/>
      <c r="C22" s="35"/>
      <c r="D22" s="19" t="str">
        <f>IF($B22="","",SUMIFS(電源ｸﾞﾙｰﾌﾟ整理表!$Y$12:$Y$51,電源ｸﾞﾙｰﾌﾟ整理表!$AU$12:$AU$51,"="&amp;'共通実証の実証方法 '!$B22,電源ｸﾞﾙｰﾌﾟ整理表!$M$12:$M$51,"変動電源"))</f>
        <v/>
      </c>
      <c r="E22" s="36" t="str">
        <f>IF($B22="","",SUMIFS(電源ｸﾞﾙｰﾌﾟ整理表!$AE$12:$AE$51,電源ｸﾞﾙｰﾌﾟ整理表!$AU$12:$AU$51,"="&amp;'共通実証の実証方法 '!$B22,電源ｸﾞﾙｰﾌﾟ整理表!$M$12:$M$51,"変動電源",電源ｸﾞﾙｰﾌﾟ整理表!$D$12:$D$51,"実機"))</f>
        <v/>
      </c>
      <c r="F22" s="36" t="str">
        <f>IF($B22="","",SUMIFS(電源ｸﾞﾙｰﾌﾟ整理表!$AE$12:$AE$51,電源ｸﾞﾙｰﾌﾟ整理表!$AU$12:$AU$51,"="&amp;'共通実証の実証方法 '!$B22,電源ｸﾞﾙｰﾌﾟ整理表!$M$12:$M$51,"変動電源"))</f>
        <v/>
      </c>
      <c r="G22" s="19" t="str">
        <f>IF($B22="","",SUMIFS(電源ｸﾞﾙｰﾌﾟ整理表!$Y$12:$Y$51,電源ｸﾞﾙｰﾌﾟ整理表!$AU$12:$AU$51,"="&amp;'共通実証の実証方法 '!$B22,電源ｸﾞﾙｰﾌﾟ整理表!$M$12:$M$51,"調整電源"))</f>
        <v/>
      </c>
      <c r="H22" s="36" t="str">
        <f>IF($B22="","",SUMIFS(電源ｸﾞﾙｰﾌﾟ整理表!$AE$12:$AE$51,電源ｸﾞﾙｰﾌﾟ整理表!$AU$12:$AU$51,"="&amp;'共通実証の実証方法 '!$B22,電源ｸﾞﾙｰﾌﾟ整理表!$M$12:$M$51,"調整電源",電源ｸﾞﾙｰﾌﾟ整理表!$D$12:$D$51,"実機"))</f>
        <v/>
      </c>
      <c r="I22" s="36" t="str">
        <f>IF($B22="","",SUMIFS(電源ｸﾞﾙｰﾌﾟ整理表!$AE$12:$AE$51,電源ｸﾞﾙｰﾌﾟ整理表!$AU$12:$AU$51,"="&amp;'共通実証の実証方法 '!$B22,電源ｸﾞﾙｰﾌﾟ整理表!$M$12:$M$51,"調整電源"))</f>
        <v/>
      </c>
      <c r="J22" s="19"/>
      <c r="K22" s="19"/>
      <c r="L22" s="19"/>
      <c r="M22" s="19"/>
      <c r="N22" s="19"/>
      <c r="O22" s="19"/>
      <c r="P22" s="19"/>
      <c r="Q22" s="19"/>
    </row>
    <row r="23" spans="1:17" ht="12.65" customHeight="1" x14ac:dyDescent="0.55000000000000004">
      <c r="B23" s="19"/>
      <c r="C23" s="35"/>
      <c r="D23" s="19" t="str">
        <f>IF($B23="","",SUMIFS(電源ｸﾞﾙｰﾌﾟ整理表!$Y$12:$Y$51,電源ｸﾞﾙｰﾌﾟ整理表!$AU$12:$AU$51,"="&amp;'共通実証の実証方法 '!$B23,電源ｸﾞﾙｰﾌﾟ整理表!$M$12:$M$51,"変動電源"))</f>
        <v/>
      </c>
      <c r="E23" s="36" t="str">
        <f>IF($B23="","",SUMIFS(電源ｸﾞﾙｰﾌﾟ整理表!$AE$12:$AE$51,電源ｸﾞﾙｰﾌﾟ整理表!$AU$12:$AU$51,"="&amp;'共通実証の実証方法 '!$B23,電源ｸﾞﾙｰﾌﾟ整理表!$M$12:$M$51,"変動電源",電源ｸﾞﾙｰﾌﾟ整理表!$D$12:$D$51,"実機"))</f>
        <v/>
      </c>
      <c r="F23" s="36" t="str">
        <f>IF($B23="","",SUMIFS(電源ｸﾞﾙｰﾌﾟ整理表!$AE$12:$AE$51,電源ｸﾞﾙｰﾌﾟ整理表!$AU$12:$AU$51,"="&amp;'共通実証の実証方法 '!$B23,電源ｸﾞﾙｰﾌﾟ整理表!$M$12:$M$51,"変動電源"))</f>
        <v/>
      </c>
      <c r="G23" s="19" t="str">
        <f>IF($B23="","",SUMIFS(電源ｸﾞﾙｰﾌﾟ整理表!$Y$12:$Y$51,電源ｸﾞﾙｰﾌﾟ整理表!$AU$12:$AU$51,"="&amp;'共通実証の実証方法 '!$B23,電源ｸﾞﾙｰﾌﾟ整理表!$M$12:$M$51,"調整電源"))</f>
        <v/>
      </c>
      <c r="H23" s="36" t="str">
        <f>IF($B23="","",SUMIFS(電源ｸﾞﾙｰﾌﾟ整理表!$AE$12:$AE$51,電源ｸﾞﾙｰﾌﾟ整理表!$AU$12:$AU$51,"="&amp;'共通実証の実証方法 '!$B23,電源ｸﾞﾙｰﾌﾟ整理表!$M$12:$M$51,"調整電源",電源ｸﾞﾙｰﾌﾟ整理表!$D$12:$D$51,"実機"))</f>
        <v/>
      </c>
      <c r="I23" s="36" t="str">
        <f>IF($B23="","",SUMIFS(電源ｸﾞﾙｰﾌﾟ整理表!$AE$12:$AE$51,電源ｸﾞﾙｰﾌﾟ整理表!$AU$12:$AU$51,"="&amp;'共通実証の実証方法 '!$B23,電源ｸﾞﾙｰﾌﾟ整理表!$M$12:$M$51,"調整電源"))</f>
        <v/>
      </c>
      <c r="J23" s="19"/>
      <c r="K23" s="19"/>
      <c r="L23" s="19"/>
      <c r="M23" s="19"/>
      <c r="N23" s="19"/>
      <c r="O23" s="19"/>
      <c r="P23" s="19"/>
      <c r="Q23" s="19"/>
    </row>
    <row r="24" spans="1:17" ht="12.65" customHeight="1" x14ac:dyDescent="0.55000000000000004">
      <c r="B24" s="19"/>
      <c r="C24" s="35"/>
      <c r="D24" s="19" t="str">
        <f>IF($B24="","",SUMIFS(電源ｸﾞﾙｰﾌﾟ整理表!$Y$12:$Y$51,電源ｸﾞﾙｰﾌﾟ整理表!$AU$12:$AU$51,"="&amp;'共通実証の実証方法 '!$B24,電源ｸﾞﾙｰﾌﾟ整理表!$M$12:$M$51,"変動電源"))</f>
        <v/>
      </c>
      <c r="E24" s="36" t="str">
        <f>IF($B24="","",SUMIFS(電源ｸﾞﾙｰﾌﾟ整理表!$AE$12:$AE$51,電源ｸﾞﾙｰﾌﾟ整理表!$AU$12:$AU$51,"="&amp;'共通実証の実証方法 '!$B24,電源ｸﾞﾙｰﾌﾟ整理表!$M$12:$M$51,"変動電源",電源ｸﾞﾙｰﾌﾟ整理表!$D$12:$D$51,"実機"))</f>
        <v/>
      </c>
      <c r="F24" s="36" t="str">
        <f>IF($B24="","",SUMIFS(電源ｸﾞﾙｰﾌﾟ整理表!$AE$12:$AE$51,電源ｸﾞﾙｰﾌﾟ整理表!$AU$12:$AU$51,"="&amp;'共通実証の実証方法 '!$B24,電源ｸﾞﾙｰﾌﾟ整理表!$M$12:$M$51,"変動電源"))</f>
        <v/>
      </c>
      <c r="G24" s="19" t="str">
        <f>IF($B24="","",SUMIFS(電源ｸﾞﾙｰﾌﾟ整理表!$Y$12:$Y$51,電源ｸﾞﾙｰﾌﾟ整理表!$AU$12:$AU$51,"="&amp;'共通実証の実証方法 '!$B24,電源ｸﾞﾙｰﾌﾟ整理表!$M$12:$M$51,"調整電源"))</f>
        <v/>
      </c>
      <c r="H24" s="36" t="str">
        <f>IF($B24="","",SUMIFS(電源ｸﾞﾙｰﾌﾟ整理表!$AE$12:$AE$51,電源ｸﾞﾙｰﾌﾟ整理表!$AU$12:$AU$51,"="&amp;'共通実証の実証方法 '!$B24,電源ｸﾞﾙｰﾌﾟ整理表!$M$12:$M$51,"調整電源",電源ｸﾞﾙｰﾌﾟ整理表!$D$12:$D$51,"実機"))</f>
        <v/>
      </c>
      <c r="I24" s="36" t="str">
        <f>IF($B24="","",SUMIFS(電源ｸﾞﾙｰﾌﾟ整理表!$AE$12:$AE$51,電源ｸﾞﾙｰﾌﾟ整理表!$AU$12:$AU$51,"="&amp;'共通実証の実証方法 '!$B24,電源ｸﾞﾙｰﾌﾟ整理表!$M$12:$M$51,"調整電源"))</f>
        <v/>
      </c>
      <c r="J24" s="19"/>
      <c r="K24" s="19"/>
      <c r="L24" s="19"/>
      <c r="M24" s="19"/>
      <c r="N24" s="19"/>
      <c r="O24" s="19"/>
      <c r="P24" s="19"/>
      <c r="Q24" s="19"/>
    </row>
    <row r="25" spans="1:17" ht="12.65" customHeight="1" x14ac:dyDescent="0.55000000000000004">
      <c r="B25" s="19"/>
      <c r="C25" s="35"/>
      <c r="D25" s="19" t="str">
        <f>IF($B25="","",SUMIFS(電源ｸﾞﾙｰﾌﾟ整理表!$Y$12:$Y$51,電源ｸﾞﾙｰﾌﾟ整理表!$AU$12:$AU$51,"="&amp;'共通実証の実証方法 '!$B25,電源ｸﾞﾙｰﾌﾟ整理表!$M$12:$M$51,"変動電源"))</f>
        <v/>
      </c>
      <c r="E25" s="36" t="str">
        <f>IF($B25="","",SUMIFS(電源ｸﾞﾙｰﾌﾟ整理表!$AE$12:$AE$51,電源ｸﾞﾙｰﾌﾟ整理表!$AU$12:$AU$51,"="&amp;'共通実証の実証方法 '!$B25,電源ｸﾞﾙｰﾌﾟ整理表!$M$12:$M$51,"変動電源",電源ｸﾞﾙｰﾌﾟ整理表!$D$12:$D$51,"実機"))</f>
        <v/>
      </c>
      <c r="F25" s="36" t="str">
        <f>IF($B25="","",SUMIFS(電源ｸﾞﾙｰﾌﾟ整理表!$AE$12:$AE$51,電源ｸﾞﾙｰﾌﾟ整理表!$AU$12:$AU$51,"="&amp;'共通実証の実証方法 '!$B25,電源ｸﾞﾙｰﾌﾟ整理表!$M$12:$M$51,"変動電源"))</f>
        <v/>
      </c>
      <c r="G25" s="19" t="str">
        <f>IF($B25="","",SUMIFS(電源ｸﾞﾙｰﾌﾟ整理表!$Y$12:$Y$51,電源ｸﾞﾙｰﾌﾟ整理表!$AU$12:$AU$51,"="&amp;'共通実証の実証方法 '!$B25,電源ｸﾞﾙｰﾌﾟ整理表!$M$12:$M$51,"調整電源"))</f>
        <v/>
      </c>
      <c r="H25" s="36" t="str">
        <f>IF($B25="","",SUMIFS(電源ｸﾞﾙｰﾌﾟ整理表!$AE$12:$AE$51,電源ｸﾞﾙｰﾌﾟ整理表!$AU$12:$AU$51,"="&amp;'共通実証の実証方法 '!$B25,電源ｸﾞﾙｰﾌﾟ整理表!$M$12:$M$51,"調整電源",電源ｸﾞﾙｰﾌﾟ整理表!$D$12:$D$51,"実機"))</f>
        <v/>
      </c>
      <c r="I25" s="36" t="str">
        <f>IF($B25="","",SUMIFS(電源ｸﾞﾙｰﾌﾟ整理表!$AE$12:$AE$51,電源ｸﾞﾙｰﾌﾟ整理表!$AU$12:$AU$51,"="&amp;'共通実証の実証方法 '!$B25,電源ｸﾞﾙｰﾌﾟ整理表!$M$12:$M$51,"調整電源"))</f>
        <v/>
      </c>
      <c r="J25" s="19"/>
      <c r="K25" s="19"/>
      <c r="L25" s="19"/>
      <c r="M25" s="19"/>
      <c r="N25" s="19"/>
      <c r="O25" s="19"/>
      <c r="P25" s="19"/>
      <c r="Q25" s="19"/>
    </row>
    <row r="26" spans="1:17" ht="12.65" customHeight="1" x14ac:dyDescent="0.55000000000000004">
      <c r="B26" s="112"/>
      <c r="C26" s="112"/>
      <c r="D26" s="113" t="s">
        <v>76</v>
      </c>
      <c r="E26" s="113"/>
      <c r="F26" s="113"/>
      <c r="G26" s="113"/>
      <c r="H26" s="114">
        <f>SUM(E11:E25)+SUM(H11:H25)</f>
        <v>0</v>
      </c>
      <c r="I26" s="114"/>
      <c r="J26" s="43"/>
      <c r="K26" s="42"/>
      <c r="L26" s="42"/>
      <c r="M26" s="42"/>
      <c r="N26" s="42"/>
      <c r="O26" s="42"/>
      <c r="P26" s="42"/>
      <c r="Q26" s="42"/>
    </row>
    <row r="27" spans="1:17" ht="12.65" customHeight="1" x14ac:dyDescent="0.55000000000000004">
      <c r="D27" s="113" t="s">
        <v>77</v>
      </c>
      <c r="E27" s="113"/>
      <c r="F27" s="113"/>
      <c r="G27" s="113"/>
      <c r="H27" s="115">
        <f>SUM(F11:F25)+SUM(I11:I25)</f>
        <v>0</v>
      </c>
      <c r="I27" s="116"/>
      <c r="J27" s="44"/>
      <c r="K27" s="41"/>
      <c r="L27" s="41"/>
      <c r="M27" s="41"/>
      <c r="N27" s="41"/>
      <c r="O27" s="41"/>
      <c r="P27" s="41"/>
      <c r="Q27" s="41"/>
    </row>
    <row r="28" spans="1:17" ht="12.65" customHeight="1" x14ac:dyDescent="0.55000000000000004">
      <c r="A28" s="28" t="s">
        <v>39</v>
      </c>
    </row>
    <row r="29" spans="1:17" ht="18" customHeight="1" x14ac:dyDescent="0.55000000000000004">
      <c r="B29" s="117" t="s">
        <v>63</v>
      </c>
      <c r="C29" s="66" t="s">
        <v>49</v>
      </c>
      <c r="D29" s="121" t="s">
        <v>17</v>
      </c>
      <c r="E29" s="121"/>
      <c r="F29" s="121"/>
      <c r="G29" s="121"/>
      <c r="H29" s="121"/>
      <c r="I29" s="121"/>
      <c r="J29" s="121" t="s">
        <v>36</v>
      </c>
      <c r="K29" s="121"/>
      <c r="L29" s="121"/>
      <c r="M29" s="121"/>
      <c r="N29" s="121"/>
      <c r="O29" s="121"/>
      <c r="P29" s="121"/>
      <c r="Q29" s="121"/>
    </row>
    <row r="30" spans="1:17" x14ac:dyDescent="0.55000000000000004">
      <c r="B30" s="118"/>
      <c r="C30" s="66"/>
      <c r="D30" s="121" t="s">
        <v>33</v>
      </c>
      <c r="E30" s="121"/>
      <c r="F30" s="121"/>
      <c r="G30" s="121" t="s">
        <v>34</v>
      </c>
      <c r="H30" s="121"/>
      <c r="I30" s="121"/>
      <c r="J30" s="121" t="s">
        <v>29</v>
      </c>
      <c r="K30" s="121"/>
      <c r="L30" s="121" t="s">
        <v>30</v>
      </c>
      <c r="M30" s="121"/>
      <c r="N30" s="121" t="s">
        <v>31</v>
      </c>
      <c r="O30" s="121"/>
      <c r="P30" s="121" t="s">
        <v>32</v>
      </c>
      <c r="Q30" s="121"/>
    </row>
    <row r="31" spans="1:17" ht="42" customHeight="1" x14ac:dyDescent="0.55000000000000004">
      <c r="B31" s="119"/>
      <c r="C31" s="66"/>
      <c r="D31" s="33" t="s">
        <v>0</v>
      </c>
      <c r="E31" s="18" t="s">
        <v>51</v>
      </c>
      <c r="F31" s="18" t="s">
        <v>54</v>
      </c>
      <c r="G31" s="34" t="s">
        <v>0</v>
      </c>
      <c r="H31" s="18" t="s">
        <v>51</v>
      </c>
      <c r="I31" s="18" t="s">
        <v>54</v>
      </c>
      <c r="J31" s="18" t="s">
        <v>52</v>
      </c>
      <c r="K31" s="18" t="s">
        <v>53</v>
      </c>
      <c r="L31" s="18" t="s">
        <v>52</v>
      </c>
      <c r="M31" s="18" t="s">
        <v>53</v>
      </c>
      <c r="N31" s="18" t="s">
        <v>52</v>
      </c>
      <c r="O31" s="18" t="s">
        <v>53</v>
      </c>
      <c r="P31" s="18" t="s">
        <v>52</v>
      </c>
      <c r="Q31" s="18" t="s">
        <v>53</v>
      </c>
    </row>
    <row r="32" spans="1:17" ht="12.65" customHeight="1" x14ac:dyDescent="0.55000000000000004">
      <c r="B32" s="20"/>
      <c r="C32" s="35"/>
      <c r="D32" s="19" t="str">
        <f>IF($B32="","",SUMIFS(電源ｸﾞﾙｰﾌﾟ整理表!$Y$12:$Y$51,電源ｸﾞﾙｰﾌﾟ整理表!$AU$12:$AU$51,"="&amp;'共通実証の実証方法 '!$B32,電源ｸﾞﾙｰﾌﾟ整理表!$M$12:$M$51,"変動電源"))</f>
        <v/>
      </c>
      <c r="E32" s="36" t="str">
        <f>IF($B32="","",SUMIFS(電源ｸﾞﾙｰﾌﾟ整理表!$AE$12:$AE$51,電源ｸﾞﾙｰﾌﾟ整理表!$AU$12:$AU$51,"="&amp;'共通実証の実証方法 '!$B32,電源ｸﾞﾙｰﾌﾟ整理表!$M$12:$M$51,"変動電源",電源ｸﾞﾙｰﾌﾟ整理表!$D$12:$D$51,"実機"))</f>
        <v/>
      </c>
      <c r="F32" s="36" t="str">
        <f>IF($B32="","",SUMIFS(電源ｸﾞﾙｰﾌﾟ整理表!$AE$12:$AE$51,電源ｸﾞﾙｰﾌﾟ整理表!$AU$12:$AU$51,"="&amp;'共通実証の実証方法 '!$B32,電源ｸﾞﾙｰﾌﾟ整理表!$M$12:$M$51,"変動電源"))</f>
        <v/>
      </c>
      <c r="G32" s="19" t="str">
        <f>IF($B32="","",SUMIFS(電源ｸﾞﾙｰﾌﾟ整理表!$Y$12:$Y$51,電源ｸﾞﾙｰﾌﾟ整理表!$AU$12:$AU$51,"="&amp;'共通実証の実証方法 '!$B32,電源ｸﾞﾙｰﾌﾟ整理表!$M$12:$M$51,"調整電源"))</f>
        <v/>
      </c>
      <c r="H32" s="36" t="str">
        <f>IF($B32="","",SUMIFS(電源ｸﾞﾙｰﾌﾟ整理表!$AE$12:$AE$51,電源ｸﾞﾙｰﾌﾟ整理表!$AU$12:$AU$51,"="&amp;'共通実証の実証方法 '!$B32,電源ｸﾞﾙｰﾌﾟ整理表!$M$12:$M$51,"調整電源",電源ｸﾞﾙｰﾌﾟ整理表!$D$12:$D$51,"実機"))</f>
        <v/>
      </c>
      <c r="I32" s="36" t="str">
        <f>IF($B32="","",SUMIFS(電源ｸﾞﾙｰﾌﾟ整理表!$AE$12:$AE$51,電源ｸﾞﾙｰﾌﾟ整理表!$AU$12:$AU$51,"="&amp;'共通実証の実証方法 '!$B32,電源ｸﾞﾙｰﾌﾟ整理表!$M$12:$M$51,"調整電源"))</f>
        <v/>
      </c>
      <c r="J32" s="20"/>
      <c r="K32" s="20"/>
      <c r="L32" s="20"/>
      <c r="M32" s="20"/>
      <c r="N32" s="20"/>
      <c r="O32" s="20"/>
      <c r="P32" s="20"/>
      <c r="Q32" s="20"/>
    </row>
    <row r="33" spans="2:17" ht="12.65" customHeight="1" x14ac:dyDescent="0.55000000000000004">
      <c r="B33" s="20"/>
      <c r="C33" s="35"/>
      <c r="D33" s="19" t="str">
        <f>IF($B33="","",SUMIFS(電源ｸﾞﾙｰﾌﾟ整理表!$Y$12:$Y$51,電源ｸﾞﾙｰﾌﾟ整理表!$AU$12:$AU$51,"="&amp;'共通実証の実証方法 '!$B33,電源ｸﾞﾙｰﾌﾟ整理表!$M$12:$M$51,"変動電源"))</f>
        <v/>
      </c>
      <c r="E33" s="36" t="str">
        <f>IF($B33="","",SUMIFS(電源ｸﾞﾙｰﾌﾟ整理表!$AE$12:$AE$51,電源ｸﾞﾙｰﾌﾟ整理表!$AU$12:$AU$51,"="&amp;'共通実証の実証方法 '!$B33,電源ｸﾞﾙｰﾌﾟ整理表!$M$12:$M$51,"変動電源",電源ｸﾞﾙｰﾌﾟ整理表!$D$12:$D$51,"実機"))</f>
        <v/>
      </c>
      <c r="F33" s="36" t="str">
        <f>IF($B33="","",SUMIFS(電源ｸﾞﾙｰﾌﾟ整理表!$AE$12:$AE$51,電源ｸﾞﾙｰﾌﾟ整理表!$AU$12:$AU$51,"="&amp;'共通実証の実証方法 '!$B33,電源ｸﾞﾙｰﾌﾟ整理表!$M$12:$M$51,"変動電源"))</f>
        <v/>
      </c>
      <c r="G33" s="19" t="str">
        <f>IF($B33="","",SUMIFS(電源ｸﾞﾙｰﾌﾟ整理表!$Y$12:$Y$51,電源ｸﾞﾙｰﾌﾟ整理表!$AU$12:$AU$51,"="&amp;'共通実証の実証方法 '!$B33,電源ｸﾞﾙｰﾌﾟ整理表!$M$12:$M$51,"調整電源"))</f>
        <v/>
      </c>
      <c r="H33" s="36" t="str">
        <f>IF($B33="","",SUMIFS(電源ｸﾞﾙｰﾌﾟ整理表!$AE$12:$AE$51,電源ｸﾞﾙｰﾌﾟ整理表!$AU$12:$AU$51,"="&amp;'共通実証の実証方法 '!$B33,電源ｸﾞﾙｰﾌﾟ整理表!$M$12:$M$51,"調整電源",電源ｸﾞﾙｰﾌﾟ整理表!$D$12:$D$51,"実機"))</f>
        <v/>
      </c>
      <c r="I33" s="36" t="str">
        <f>IF($B33="","",SUMIFS(電源ｸﾞﾙｰﾌﾟ整理表!$AE$12:$AE$51,電源ｸﾞﾙｰﾌﾟ整理表!$AU$12:$AU$51,"="&amp;'共通実証の実証方法 '!$B33,電源ｸﾞﾙｰﾌﾟ整理表!$M$12:$M$51,"調整電源"))</f>
        <v/>
      </c>
      <c r="J33" s="20"/>
      <c r="K33" s="20"/>
      <c r="L33" s="20"/>
      <c r="M33" s="20"/>
      <c r="N33" s="20"/>
      <c r="O33" s="20"/>
      <c r="P33" s="20"/>
      <c r="Q33" s="20"/>
    </row>
    <row r="34" spans="2:17" ht="12.65" customHeight="1" x14ac:dyDescent="0.55000000000000004">
      <c r="B34" s="20"/>
      <c r="C34" s="35"/>
      <c r="D34" s="19" t="str">
        <f>IF($B34="","",SUMIFS(電源ｸﾞﾙｰﾌﾟ整理表!$Y$12:$Y$51,電源ｸﾞﾙｰﾌﾟ整理表!$AU$12:$AU$51,"="&amp;'共通実証の実証方法 '!$B34,電源ｸﾞﾙｰﾌﾟ整理表!$M$12:$M$51,"変動電源"))</f>
        <v/>
      </c>
      <c r="E34" s="36" t="str">
        <f>IF($B34="","",SUMIFS(電源ｸﾞﾙｰﾌﾟ整理表!$AE$12:$AE$51,電源ｸﾞﾙｰﾌﾟ整理表!$AU$12:$AU$51,"="&amp;'共通実証の実証方法 '!$B34,電源ｸﾞﾙｰﾌﾟ整理表!$M$12:$M$51,"変動電源",電源ｸﾞﾙｰﾌﾟ整理表!$D$12:$D$51,"実機"))</f>
        <v/>
      </c>
      <c r="F34" s="36" t="str">
        <f>IF($B34="","",SUMIFS(電源ｸﾞﾙｰﾌﾟ整理表!$AE$12:$AE$51,電源ｸﾞﾙｰﾌﾟ整理表!$AU$12:$AU$51,"="&amp;'共通実証の実証方法 '!$B34,電源ｸﾞﾙｰﾌﾟ整理表!$M$12:$M$51,"変動電源"))</f>
        <v/>
      </c>
      <c r="G34" s="19" t="str">
        <f>IF($B34="","",SUMIFS(電源ｸﾞﾙｰﾌﾟ整理表!$Y$12:$Y$51,電源ｸﾞﾙｰﾌﾟ整理表!$AU$12:$AU$51,"="&amp;'共通実証の実証方法 '!$B34,電源ｸﾞﾙｰﾌﾟ整理表!$M$12:$M$51,"調整電源"))</f>
        <v/>
      </c>
      <c r="H34" s="36" t="str">
        <f>IF($B34="","",SUMIFS(電源ｸﾞﾙｰﾌﾟ整理表!$AE$12:$AE$51,電源ｸﾞﾙｰﾌﾟ整理表!$AU$12:$AU$51,"="&amp;'共通実証の実証方法 '!$B34,電源ｸﾞﾙｰﾌﾟ整理表!$M$12:$M$51,"調整電源",電源ｸﾞﾙｰﾌﾟ整理表!$D$12:$D$51,"実機"))</f>
        <v/>
      </c>
      <c r="I34" s="36" t="str">
        <f>IF($B34="","",SUMIFS(電源ｸﾞﾙｰﾌﾟ整理表!$AE$12:$AE$51,電源ｸﾞﾙｰﾌﾟ整理表!$AU$12:$AU$51,"="&amp;'共通実証の実証方法 '!$B34,電源ｸﾞﾙｰﾌﾟ整理表!$M$12:$M$51,"調整電源"))</f>
        <v/>
      </c>
      <c r="J34" s="20"/>
      <c r="K34" s="20"/>
      <c r="L34" s="20"/>
      <c r="M34" s="20"/>
      <c r="N34" s="20"/>
      <c r="O34" s="20"/>
      <c r="P34" s="20"/>
      <c r="Q34" s="20"/>
    </row>
    <row r="35" spans="2:17" ht="12.65" customHeight="1" x14ac:dyDescent="0.55000000000000004">
      <c r="B35" s="20"/>
      <c r="C35" s="35"/>
      <c r="D35" s="19" t="str">
        <f>IF($B35="","",SUMIFS(電源ｸﾞﾙｰﾌﾟ整理表!$Y$12:$Y$51,電源ｸﾞﾙｰﾌﾟ整理表!$AU$12:$AU$51,"="&amp;'共通実証の実証方法 '!$B35,電源ｸﾞﾙｰﾌﾟ整理表!$M$12:$M$51,"変動電源"))</f>
        <v/>
      </c>
      <c r="E35" s="36" t="str">
        <f>IF($B35="","",SUMIFS(電源ｸﾞﾙｰﾌﾟ整理表!$AE$12:$AE$51,電源ｸﾞﾙｰﾌﾟ整理表!$AU$12:$AU$51,"="&amp;'共通実証の実証方法 '!$B35,電源ｸﾞﾙｰﾌﾟ整理表!$M$12:$M$51,"変動電源",電源ｸﾞﾙｰﾌﾟ整理表!$D$12:$D$51,"実機"))</f>
        <v/>
      </c>
      <c r="F35" s="36" t="str">
        <f>IF($B35="","",SUMIFS(電源ｸﾞﾙｰﾌﾟ整理表!$AE$12:$AE$51,電源ｸﾞﾙｰﾌﾟ整理表!$AU$12:$AU$51,"="&amp;'共通実証の実証方法 '!$B35,電源ｸﾞﾙｰﾌﾟ整理表!$M$12:$M$51,"変動電源"))</f>
        <v/>
      </c>
      <c r="G35" s="19" t="str">
        <f>IF($B35="","",SUMIFS(電源ｸﾞﾙｰﾌﾟ整理表!$Y$12:$Y$51,電源ｸﾞﾙｰﾌﾟ整理表!$AU$12:$AU$51,"="&amp;'共通実証の実証方法 '!$B35,電源ｸﾞﾙｰﾌﾟ整理表!$M$12:$M$51,"調整電源"))</f>
        <v/>
      </c>
      <c r="H35" s="36" t="str">
        <f>IF($B35="","",SUMIFS(電源ｸﾞﾙｰﾌﾟ整理表!$AE$12:$AE$51,電源ｸﾞﾙｰﾌﾟ整理表!$AU$12:$AU$51,"="&amp;'共通実証の実証方法 '!$B35,電源ｸﾞﾙｰﾌﾟ整理表!$M$12:$M$51,"調整電源",電源ｸﾞﾙｰﾌﾟ整理表!$D$12:$D$51,"実機"))</f>
        <v/>
      </c>
      <c r="I35" s="36" t="str">
        <f>IF($B35="","",SUMIFS(電源ｸﾞﾙｰﾌﾟ整理表!$AE$12:$AE$51,電源ｸﾞﾙｰﾌﾟ整理表!$AU$12:$AU$51,"="&amp;'共通実証の実証方法 '!$B35,電源ｸﾞﾙｰﾌﾟ整理表!$M$12:$M$51,"調整電源"))</f>
        <v/>
      </c>
      <c r="J35" s="20"/>
      <c r="K35" s="20"/>
      <c r="L35" s="20"/>
      <c r="M35" s="20"/>
      <c r="N35" s="20"/>
      <c r="O35" s="20"/>
      <c r="P35" s="20"/>
      <c r="Q35" s="20"/>
    </row>
    <row r="36" spans="2:17" ht="12.65" customHeight="1" x14ac:dyDescent="0.55000000000000004">
      <c r="B36" s="20"/>
      <c r="C36" s="35"/>
      <c r="D36" s="19" t="str">
        <f>IF($B36="","",SUMIFS(電源ｸﾞﾙｰﾌﾟ整理表!$Y$12:$Y$51,電源ｸﾞﾙｰﾌﾟ整理表!$AU$12:$AU$51,"="&amp;'共通実証の実証方法 '!$B36,電源ｸﾞﾙｰﾌﾟ整理表!$M$12:$M$51,"変動電源"))</f>
        <v/>
      </c>
      <c r="E36" s="36" t="str">
        <f>IF($B36="","",SUMIFS(電源ｸﾞﾙｰﾌﾟ整理表!$AE$12:$AE$51,電源ｸﾞﾙｰﾌﾟ整理表!$AU$12:$AU$51,"="&amp;'共通実証の実証方法 '!$B36,電源ｸﾞﾙｰﾌﾟ整理表!$M$12:$M$51,"変動電源",電源ｸﾞﾙｰﾌﾟ整理表!$D$12:$D$51,"実機"))</f>
        <v/>
      </c>
      <c r="F36" s="36" t="str">
        <f>IF($B36="","",SUMIFS(電源ｸﾞﾙｰﾌﾟ整理表!$AE$12:$AE$51,電源ｸﾞﾙｰﾌﾟ整理表!$AU$12:$AU$51,"="&amp;'共通実証の実証方法 '!$B36,電源ｸﾞﾙｰﾌﾟ整理表!$M$12:$M$51,"変動電源"))</f>
        <v/>
      </c>
      <c r="G36" s="19" t="str">
        <f>IF($B36="","",SUMIFS(電源ｸﾞﾙｰﾌﾟ整理表!$Y$12:$Y$51,電源ｸﾞﾙｰﾌﾟ整理表!$AU$12:$AU$51,"="&amp;'共通実証の実証方法 '!$B36,電源ｸﾞﾙｰﾌﾟ整理表!$M$12:$M$51,"調整電源"))</f>
        <v/>
      </c>
      <c r="H36" s="36" t="str">
        <f>IF($B36="","",SUMIFS(電源ｸﾞﾙｰﾌﾟ整理表!$AE$12:$AE$51,電源ｸﾞﾙｰﾌﾟ整理表!$AU$12:$AU$51,"="&amp;'共通実証の実証方法 '!$B36,電源ｸﾞﾙｰﾌﾟ整理表!$M$12:$M$51,"調整電源",電源ｸﾞﾙｰﾌﾟ整理表!$D$12:$D$51,"実機"))</f>
        <v/>
      </c>
      <c r="I36" s="36" t="str">
        <f>IF($B36="","",SUMIFS(電源ｸﾞﾙｰﾌﾟ整理表!$AE$12:$AE$51,電源ｸﾞﾙｰﾌﾟ整理表!$AU$12:$AU$51,"="&amp;'共通実証の実証方法 '!$B36,電源ｸﾞﾙｰﾌﾟ整理表!$M$12:$M$51,"調整電源"))</f>
        <v/>
      </c>
      <c r="J36" s="20"/>
      <c r="K36" s="20"/>
      <c r="L36" s="20"/>
      <c r="M36" s="20"/>
      <c r="N36" s="20"/>
      <c r="O36" s="20"/>
      <c r="P36" s="20"/>
      <c r="Q36" s="20"/>
    </row>
    <row r="37" spans="2:17" ht="12.65" customHeight="1" x14ac:dyDescent="0.55000000000000004">
      <c r="B37" s="20"/>
      <c r="C37" s="35"/>
      <c r="D37" s="19" t="str">
        <f>IF($B37="","",SUMIFS(電源ｸﾞﾙｰﾌﾟ整理表!$Y$12:$Y$51,電源ｸﾞﾙｰﾌﾟ整理表!$AU$12:$AU$51,"="&amp;'共通実証の実証方法 '!$B37,電源ｸﾞﾙｰﾌﾟ整理表!$M$12:$M$51,"変動電源"))</f>
        <v/>
      </c>
      <c r="E37" s="36" t="str">
        <f>IF($B37="","",SUMIFS(電源ｸﾞﾙｰﾌﾟ整理表!$AE$12:$AE$51,電源ｸﾞﾙｰﾌﾟ整理表!$AU$12:$AU$51,"="&amp;'共通実証の実証方法 '!$B37,電源ｸﾞﾙｰﾌﾟ整理表!$M$12:$M$51,"変動電源",電源ｸﾞﾙｰﾌﾟ整理表!$D$12:$D$51,"実機"))</f>
        <v/>
      </c>
      <c r="F37" s="36" t="str">
        <f>IF($B37="","",SUMIFS(電源ｸﾞﾙｰﾌﾟ整理表!$AE$12:$AE$51,電源ｸﾞﾙｰﾌﾟ整理表!$AU$12:$AU$51,"="&amp;'共通実証の実証方法 '!$B37,電源ｸﾞﾙｰﾌﾟ整理表!$M$12:$M$51,"変動電源"))</f>
        <v/>
      </c>
      <c r="G37" s="19" t="str">
        <f>IF($B37="","",SUMIFS(電源ｸﾞﾙｰﾌﾟ整理表!$Y$12:$Y$51,電源ｸﾞﾙｰﾌﾟ整理表!$AU$12:$AU$51,"="&amp;'共通実証の実証方法 '!$B37,電源ｸﾞﾙｰﾌﾟ整理表!$M$12:$M$51,"調整電源"))</f>
        <v/>
      </c>
      <c r="H37" s="36" t="str">
        <f>IF($B37="","",SUMIFS(電源ｸﾞﾙｰﾌﾟ整理表!$AE$12:$AE$51,電源ｸﾞﾙｰﾌﾟ整理表!$AU$12:$AU$51,"="&amp;'共通実証の実証方法 '!$B37,電源ｸﾞﾙｰﾌﾟ整理表!$M$12:$M$51,"調整電源",電源ｸﾞﾙｰﾌﾟ整理表!$D$12:$D$51,"実機"))</f>
        <v/>
      </c>
      <c r="I37" s="36" t="str">
        <f>IF($B37="","",SUMIFS(電源ｸﾞﾙｰﾌﾟ整理表!$AE$12:$AE$51,電源ｸﾞﾙｰﾌﾟ整理表!$AU$12:$AU$51,"="&amp;'共通実証の実証方法 '!$B37,電源ｸﾞﾙｰﾌﾟ整理表!$M$12:$M$51,"調整電源"))</f>
        <v/>
      </c>
      <c r="J37" s="20"/>
      <c r="K37" s="20"/>
      <c r="L37" s="20"/>
      <c r="M37" s="20"/>
      <c r="N37" s="20"/>
      <c r="O37" s="20"/>
      <c r="P37" s="20"/>
      <c r="Q37" s="20"/>
    </row>
    <row r="38" spans="2:17" ht="12.65" customHeight="1" x14ac:dyDescent="0.55000000000000004">
      <c r="B38" s="20"/>
      <c r="C38" s="35"/>
      <c r="D38" s="19" t="str">
        <f>IF($B38="","",SUMIFS(電源ｸﾞﾙｰﾌﾟ整理表!$Y$12:$Y$51,電源ｸﾞﾙｰﾌﾟ整理表!$AU$12:$AU$51,"="&amp;'共通実証の実証方法 '!$B38,電源ｸﾞﾙｰﾌﾟ整理表!$M$12:$M$51,"変動電源"))</f>
        <v/>
      </c>
      <c r="E38" s="36" t="str">
        <f>IF($B38="","",SUMIFS(電源ｸﾞﾙｰﾌﾟ整理表!$AE$12:$AE$51,電源ｸﾞﾙｰﾌﾟ整理表!$AU$12:$AU$51,"="&amp;'共通実証の実証方法 '!$B38,電源ｸﾞﾙｰﾌﾟ整理表!$M$12:$M$51,"変動電源",電源ｸﾞﾙｰﾌﾟ整理表!$D$12:$D$51,"実機"))</f>
        <v/>
      </c>
      <c r="F38" s="36" t="str">
        <f>IF($B38="","",SUMIFS(電源ｸﾞﾙｰﾌﾟ整理表!$AE$12:$AE$51,電源ｸﾞﾙｰﾌﾟ整理表!$AU$12:$AU$51,"="&amp;'共通実証の実証方法 '!$B38,電源ｸﾞﾙｰﾌﾟ整理表!$M$12:$M$51,"変動電源"))</f>
        <v/>
      </c>
      <c r="G38" s="19" t="str">
        <f>IF($B38="","",SUMIFS(電源ｸﾞﾙｰﾌﾟ整理表!$Y$12:$Y$51,電源ｸﾞﾙｰﾌﾟ整理表!$AU$12:$AU$51,"="&amp;'共通実証の実証方法 '!$B38,電源ｸﾞﾙｰﾌﾟ整理表!$M$12:$M$51,"調整電源"))</f>
        <v/>
      </c>
      <c r="H38" s="36" t="str">
        <f>IF($B38="","",SUMIFS(電源ｸﾞﾙｰﾌﾟ整理表!$AE$12:$AE$51,電源ｸﾞﾙｰﾌﾟ整理表!$AU$12:$AU$51,"="&amp;'共通実証の実証方法 '!$B38,電源ｸﾞﾙｰﾌﾟ整理表!$M$12:$M$51,"調整電源",電源ｸﾞﾙｰﾌﾟ整理表!$D$12:$D$51,"実機"))</f>
        <v/>
      </c>
      <c r="I38" s="36" t="str">
        <f>IF($B38="","",SUMIFS(電源ｸﾞﾙｰﾌﾟ整理表!$AE$12:$AE$51,電源ｸﾞﾙｰﾌﾟ整理表!$AU$12:$AU$51,"="&amp;'共通実証の実証方法 '!$B38,電源ｸﾞﾙｰﾌﾟ整理表!$M$12:$M$51,"調整電源"))</f>
        <v/>
      </c>
      <c r="J38" s="20"/>
      <c r="K38" s="20"/>
      <c r="L38" s="20"/>
      <c r="M38" s="20"/>
      <c r="N38" s="20"/>
      <c r="O38" s="20"/>
      <c r="P38" s="20"/>
      <c r="Q38" s="20"/>
    </row>
    <row r="39" spans="2:17" ht="12.65" customHeight="1" x14ac:dyDescent="0.55000000000000004">
      <c r="B39" s="20"/>
      <c r="C39" s="35"/>
      <c r="D39" s="19" t="str">
        <f>IF($B39="","",SUMIFS(電源ｸﾞﾙｰﾌﾟ整理表!$Y$12:$Y$51,電源ｸﾞﾙｰﾌﾟ整理表!$AU$12:$AU$51,"="&amp;'共通実証の実証方法 '!$B39,電源ｸﾞﾙｰﾌﾟ整理表!$M$12:$M$51,"変動電源"))</f>
        <v/>
      </c>
      <c r="E39" s="36" t="str">
        <f>IF($B39="","",SUMIFS(電源ｸﾞﾙｰﾌﾟ整理表!$AE$12:$AE$51,電源ｸﾞﾙｰﾌﾟ整理表!$AU$12:$AU$51,"="&amp;'共通実証の実証方法 '!$B39,電源ｸﾞﾙｰﾌﾟ整理表!$M$12:$M$51,"変動電源",電源ｸﾞﾙｰﾌﾟ整理表!$D$12:$D$51,"実機"))</f>
        <v/>
      </c>
      <c r="F39" s="36" t="str">
        <f>IF($B39="","",SUMIFS(電源ｸﾞﾙｰﾌﾟ整理表!$AE$12:$AE$51,電源ｸﾞﾙｰﾌﾟ整理表!$AU$12:$AU$51,"="&amp;'共通実証の実証方法 '!$B39,電源ｸﾞﾙｰﾌﾟ整理表!$M$12:$M$51,"変動電源"))</f>
        <v/>
      </c>
      <c r="G39" s="19" t="str">
        <f>IF($B39="","",SUMIFS(電源ｸﾞﾙｰﾌﾟ整理表!$Y$12:$Y$51,電源ｸﾞﾙｰﾌﾟ整理表!$AU$12:$AU$51,"="&amp;'共通実証の実証方法 '!$B39,電源ｸﾞﾙｰﾌﾟ整理表!$M$12:$M$51,"調整電源"))</f>
        <v/>
      </c>
      <c r="H39" s="36" t="str">
        <f>IF($B39="","",SUMIFS(電源ｸﾞﾙｰﾌﾟ整理表!$AE$12:$AE$51,電源ｸﾞﾙｰﾌﾟ整理表!$AU$12:$AU$51,"="&amp;'共通実証の実証方法 '!$B39,電源ｸﾞﾙｰﾌﾟ整理表!$M$12:$M$51,"調整電源",電源ｸﾞﾙｰﾌﾟ整理表!$D$12:$D$51,"実機"))</f>
        <v/>
      </c>
      <c r="I39" s="36" t="str">
        <f>IF($B39="","",SUMIFS(電源ｸﾞﾙｰﾌﾟ整理表!$AE$12:$AE$51,電源ｸﾞﾙｰﾌﾟ整理表!$AU$12:$AU$51,"="&amp;'共通実証の実証方法 '!$B39,電源ｸﾞﾙｰﾌﾟ整理表!$M$12:$M$51,"調整電源"))</f>
        <v/>
      </c>
      <c r="J39" s="20"/>
      <c r="K39" s="20"/>
      <c r="L39" s="20"/>
      <c r="M39" s="20"/>
      <c r="N39" s="20"/>
      <c r="O39" s="20"/>
      <c r="P39" s="20"/>
      <c r="Q39" s="20"/>
    </row>
    <row r="40" spans="2:17" ht="12.65" customHeight="1" x14ac:dyDescent="0.55000000000000004">
      <c r="B40" s="20"/>
      <c r="C40" s="35"/>
      <c r="D40" s="19" t="str">
        <f>IF($B40="","",SUMIFS(電源ｸﾞﾙｰﾌﾟ整理表!$Y$12:$Y$51,電源ｸﾞﾙｰﾌﾟ整理表!$AU$12:$AU$51,"="&amp;'共通実証の実証方法 '!$B40,電源ｸﾞﾙｰﾌﾟ整理表!$M$12:$M$51,"変動電源"))</f>
        <v/>
      </c>
      <c r="E40" s="36" t="str">
        <f>IF($B40="","",SUMIFS(電源ｸﾞﾙｰﾌﾟ整理表!$AE$12:$AE$51,電源ｸﾞﾙｰﾌﾟ整理表!$AU$12:$AU$51,"="&amp;'共通実証の実証方法 '!$B40,電源ｸﾞﾙｰﾌﾟ整理表!$M$12:$M$51,"変動電源",電源ｸﾞﾙｰﾌﾟ整理表!$D$12:$D$51,"実機"))</f>
        <v/>
      </c>
      <c r="F40" s="36" t="str">
        <f>IF($B40="","",SUMIFS(電源ｸﾞﾙｰﾌﾟ整理表!$AE$12:$AE$51,電源ｸﾞﾙｰﾌﾟ整理表!$AU$12:$AU$51,"="&amp;'共通実証の実証方法 '!$B40,電源ｸﾞﾙｰﾌﾟ整理表!$M$12:$M$51,"変動電源"))</f>
        <v/>
      </c>
      <c r="G40" s="19" t="str">
        <f>IF($B40="","",SUMIFS(電源ｸﾞﾙｰﾌﾟ整理表!$Y$12:$Y$51,電源ｸﾞﾙｰﾌﾟ整理表!$AU$12:$AU$51,"="&amp;'共通実証の実証方法 '!$B40,電源ｸﾞﾙｰﾌﾟ整理表!$M$12:$M$51,"調整電源"))</f>
        <v/>
      </c>
      <c r="H40" s="36" t="str">
        <f>IF($B40="","",SUMIFS(電源ｸﾞﾙｰﾌﾟ整理表!$AE$12:$AE$51,電源ｸﾞﾙｰﾌﾟ整理表!$AU$12:$AU$51,"="&amp;'共通実証の実証方法 '!$B40,電源ｸﾞﾙｰﾌﾟ整理表!$M$12:$M$51,"調整電源",電源ｸﾞﾙｰﾌﾟ整理表!$D$12:$D$51,"実機"))</f>
        <v/>
      </c>
      <c r="I40" s="36" t="str">
        <f>IF($B40="","",SUMIFS(電源ｸﾞﾙｰﾌﾟ整理表!$AE$12:$AE$51,電源ｸﾞﾙｰﾌﾟ整理表!$AU$12:$AU$51,"="&amp;'共通実証の実証方法 '!$B40,電源ｸﾞﾙｰﾌﾟ整理表!$M$12:$M$51,"調整電源"))</f>
        <v/>
      </c>
      <c r="J40" s="20"/>
      <c r="K40" s="20"/>
      <c r="L40" s="20"/>
      <c r="M40" s="20"/>
      <c r="N40" s="20"/>
      <c r="O40" s="20"/>
      <c r="P40" s="20"/>
      <c r="Q40" s="20"/>
    </row>
    <row r="41" spans="2:17" ht="12.65" customHeight="1" x14ac:dyDescent="0.55000000000000004">
      <c r="B41" s="20"/>
      <c r="C41" s="35"/>
      <c r="D41" s="19" t="str">
        <f>IF($B41="","",SUMIFS(電源ｸﾞﾙｰﾌﾟ整理表!$Y$12:$Y$51,電源ｸﾞﾙｰﾌﾟ整理表!$AU$12:$AU$51,"="&amp;'共通実証の実証方法 '!$B41,電源ｸﾞﾙｰﾌﾟ整理表!$M$12:$M$51,"変動電源"))</f>
        <v/>
      </c>
      <c r="E41" s="36" t="str">
        <f>IF($B41="","",SUMIFS(電源ｸﾞﾙｰﾌﾟ整理表!$AE$12:$AE$51,電源ｸﾞﾙｰﾌﾟ整理表!$AU$12:$AU$51,"="&amp;'共通実証の実証方法 '!$B41,電源ｸﾞﾙｰﾌﾟ整理表!$M$12:$M$51,"変動電源",電源ｸﾞﾙｰﾌﾟ整理表!$D$12:$D$51,"実機"))</f>
        <v/>
      </c>
      <c r="F41" s="36" t="str">
        <f>IF($B41="","",SUMIFS(電源ｸﾞﾙｰﾌﾟ整理表!$AE$12:$AE$51,電源ｸﾞﾙｰﾌﾟ整理表!$AU$12:$AU$51,"="&amp;'共通実証の実証方法 '!$B41,電源ｸﾞﾙｰﾌﾟ整理表!$M$12:$M$51,"変動電源"))</f>
        <v/>
      </c>
      <c r="G41" s="19" t="str">
        <f>IF($B41="","",SUMIFS(電源ｸﾞﾙｰﾌﾟ整理表!$Y$12:$Y$51,電源ｸﾞﾙｰﾌﾟ整理表!$AU$12:$AU$51,"="&amp;'共通実証の実証方法 '!$B41,電源ｸﾞﾙｰﾌﾟ整理表!$M$12:$M$51,"調整電源"))</f>
        <v/>
      </c>
      <c r="H41" s="36" t="str">
        <f>IF($B41="","",SUMIFS(電源ｸﾞﾙｰﾌﾟ整理表!$AE$12:$AE$51,電源ｸﾞﾙｰﾌﾟ整理表!$AU$12:$AU$51,"="&amp;'共通実証の実証方法 '!$B41,電源ｸﾞﾙｰﾌﾟ整理表!$M$12:$M$51,"調整電源",電源ｸﾞﾙｰﾌﾟ整理表!$D$12:$D$51,"実機"))</f>
        <v/>
      </c>
      <c r="I41" s="36" t="str">
        <f>IF($B41="","",SUMIFS(電源ｸﾞﾙｰﾌﾟ整理表!$AE$12:$AE$51,電源ｸﾞﾙｰﾌﾟ整理表!$AU$12:$AU$51,"="&amp;'共通実証の実証方法 '!$B41,電源ｸﾞﾙｰﾌﾟ整理表!$M$12:$M$51,"調整電源"))</f>
        <v/>
      </c>
      <c r="J41" s="20"/>
      <c r="K41" s="20"/>
      <c r="L41" s="20"/>
      <c r="M41" s="20"/>
      <c r="N41" s="20"/>
      <c r="O41" s="20"/>
      <c r="P41" s="20"/>
      <c r="Q41" s="20"/>
    </row>
    <row r="42" spans="2:17" ht="12.65" customHeight="1" x14ac:dyDescent="0.55000000000000004">
      <c r="B42" s="20"/>
      <c r="C42" s="35"/>
      <c r="D42" s="19" t="str">
        <f>IF($B42="","",SUMIFS(電源ｸﾞﾙｰﾌﾟ整理表!$Y$12:$Y$51,電源ｸﾞﾙｰﾌﾟ整理表!$AU$12:$AU$51,"="&amp;'共通実証の実証方法 '!$B42,電源ｸﾞﾙｰﾌﾟ整理表!$M$12:$M$51,"変動電源"))</f>
        <v/>
      </c>
      <c r="E42" s="36" t="str">
        <f>IF($B42="","",SUMIFS(電源ｸﾞﾙｰﾌﾟ整理表!$AE$12:$AE$51,電源ｸﾞﾙｰﾌﾟ整理表!$AU$12:$AU$51,"="&amp;'共通実証の実証方法 '!$B42,電源ｸﾞﾙｰﾌﾟ整理表!$M$12:$M$51,"変動電源",電源ｸﾞﾙｰﾌﾟ整理表!$D$12:$D$51,"実機"))</f>
        <v/>
      </c>
      <c r="F42" s="36" t="str">
        <f>IF($B42="","",SUMIFS(電源ｸﾞﾙｰﾌﾟ整理表!$AE$12:$AE$51,電源ｸﾞﾙｰﾌﾟ整理表!$AU$12:$AU$51,"="&amp;'共通実証の実証方法 '!$B42,電源ｸﾞﾙｰﾌﾟ整理表!$M$12:$M$51,"変動電源"))</f>
        <v/>
      </c>
      <c r="G42" s="19" t="str">
        <f>IF($B42="","",SUMIFS(電源ｸﾞﾙｰﾌﾟ整理表!$Y$12:$Y$51,電源ｸﾞﾙｰﾌﾟ整理表!$AU$12:$AU$51,"="&amp;'共通実証の実証方法 '!$B42,電源ｸﾞﾙｰﾌﾟ整理表!$M$12:$M$51,"調整電源"))</f>
        <v/>
      </c>
      <c r="H42" s="36" t="str">
        <f>IF($B42="","",SUMIFS(電源ｸﾞﾙｰﾌﾟ整理表!$AE$12:$AE$51,電源ｸﾞﾙｰﾌﾟ整理表!$AU$12:$AU$51,"="&amp;'共通実証の実証方法 '!$B42,電源ｸﾞﾙｰﾌﾟ整理表!$M$12:$M$51,"調整電源",電源ｸﾞﾙｰﾌﾟ整理表!$D$12:$D$51,"実機"))</f>
        <v/>
      </c>
      <c r="I42" s="36" t="str">
        <f>IF($B42="","",SUMIFS(電源ｸﾞﾙｰﾌﾟ整理表!$AE$12:$AE$51,電源ｸﾞﾙｰﾌﾟ整理表!$AU$12:$AU$51,"="&amp;'共通実証の実証方法 '!$B42,電源ｸﾞﾙｰﾌﾟ整理表!$M$12:$M$51,"調整電源"))</f>
        <v/>
      </c>
      <c r="J42" s="20"/>
      <c r="K42" s="20"/>
      <c r="L42" s="20"/>
      <c r="M42" s="20"/>
      <c r="N42" s="20"/>
      <c r="O42" s="20"/>
      <c r="P42" s="20"/>
      <c r="Q42" s="20"/>
    </row>
    <row r="43" spans="2:17" ht="12.65" customHeight="1" x14ac:dyDescent="0.55000000000000004">
      <c r="B43" s="20"/>
      <c r="C43" s="35"/>
      <c r="D43" s="19" t="str">
        <f>IF($B43="","",SUMIFS(電源ｸﾞﾙｰﾌﾟ整理表!$Y$12:$Y$51,電源ｸﾞﾙｰﾌﾟ整理表!$AU$12:$AU$51,"="&amp;'共通実証の実証方法 '!$B43,電源ｸﾞﾙｰﾌﾟ整理表!$M$12:$M$51,"変動電源"))</f>
        <v/>
      </c>
      <c r="E43" s="36" t="str">
        <f>IF($B43="","",SUMIFS(電源ｸﾞﾙｰﾌﾟ整理表!$AE$12:$AE$51,電源ｸﾞﾙｰﾌﾟ整理表!$AU$12:$AU$51,"="&amp;'共通実証の実証方法 '!$B43,電源ｸﾞﾙｰﾌﾟ整理表!$M$12:$M$51,"変動電源",電源ｸﾞﾙｰﾌﾟ整理表!$D$12:$D$51,"実機"))</f>
        <v/>
      </c>
      <c r="F43" s="36" t="str">
        <f>IF($B43="","",SUMIFS(電源ｸﾞﾙｰﾌﾟ整理表!$AE$12:$AE$51,電源ｸﾞﾙｰﾌﾟ整理表!$AU$12:$AU$51,"="&amp;'共通実証の実証方法 '!$B43,電源ｸﾞﾙｰﾌﾟ整理表!$M$12:$M$51,"変動電源"))</f>
        <v/>
      </c>
      <c r="G43" s="19" t="str">
        <f>IF($B43="","",SUMIFS(電源ｸﾞﾙｰﾌﾟ整理表!$Y$12:$Y$51,電源ｸﾞﾙｰﾌﾟ整理表!$AU$12:$AU$51,"="&amp;'共通実証の実証方法 '!$B43,電源ｸﾞﾙｰﾌﾟ整理表!$M$12:$M$51,"調整電源"))</f>
        <v/>
      </c>
      <c r="H43" s="36" t="str">
        <f>IF($B43="","",SUMIFS(電源ｸﾞﾙｰﾌﾟ整理表!$AE$12:$AE$51,電源ｸﾞﾙｰﾌﾟ整理表!$AU$12:$AU$51,"="&amp;'共通実証の実証方法 '!$B43,電源ｸﾞﾙｰﾌﾟ整理表!$M$12:$M$51,"調整電源",電源ｸﾞﾙｰﾌﾟ整理表!$D$12:$D$51,"実機"))</f>
        <v/>
      </c>
      <c r="I43" s="36" t="str">
        <f>IF($B43="","",SUMIFS(電源ｸﾞﾙｰﾌﾟ整理表!$AE$12:$AE$51,電源ｸﾞﾙｰﾌﾟ整理表!$AU$12:$AU$51,"="&amp;'共通実証の実証方法 '!$B43,電源ｸﾞﾙｰﾌﾟ整理表!$M$12:$M$51,"調整電源"))</f>
        <v/>
      </c>
      <c r="J43" s="20"/>
      <c r="K43" s="20"/>
      <c r="L43" s="20"/>
      <c r="M43" s="20"/>
      <c r="N43" s="20"/>
      <c r="O43" s="20"/>
      <c r="P43" s="20"/>
      <c r="Q43" s="20"/>
    </row>
    <row r="44" spans="2:17" ht="12.65" customHeight="1" x14ac:dyDescent="0.55000000000000004">
      <c r="B44" s="20"/>
      <c r="C44" s="35"/>
      <c r="D44" s="19" t="str">
        <f>IF($B44="","",SUMIFS(電源ｸﾞﾙｰﾌﾟ整理表!$Y$12:$Y$51,電源ｸﾞﾙｰﾌﾟ整理表!$AU$12:$AU$51,"="&amp;'共通実証の実証方法 '!$B44,電源ｸﾞﾙｰﾌﾟ整理表!$M$12:$M$51,"変動電源"))</f>
        <v/>
      </c>
      <c r="E44" s="36" t="str">
        <f>IF($B44="","",SUMIFS(電源ｸﾞﾙｰﾌﾟ整理表!$AE$12:$AE$51,電源ｸﾞﾙｰﾌﾟ整理表!$AU$12:$AU$51,"="&amp;'共通実証の実証方法 '!$B44,電源ｸﾞﾙｰﾌﾟ整理表!$M$12:$M$51,"変動電源",電源ｸﾞﾙｰﾌﾟ整理表!$D$12:$D$51,"実機"))</f>
        <v/>
      </c>
      <c r="F44" s="36" t="str">
        <f>IF($B44="","",SUMIFS(電源ｸﾞﾙｰﾌﾟ整理表!$AE$12:$AE$51,電源ｸﾞﾙｰﾌﾟ整理表!$AU$12:$AU$51,"="&amp;'共通実証の実証方法 '!$B44,電源ｸﾞﾙｰﾌﾟ整理表!$M$12:$M$51,"変動電源"))</f>
        <v/>
      </c>
      <c r="G44" s="19" t="str">
        <f>IF($B44="","",SUMIFS(電源ｸﾞﾙｰﾌﾟ整理表!$Y$12:$Y$51,電源ｸﾞﾙｰﾌﾟ整理表!$AU$12:$AU$51,"="&amp;'共通実証の実証方法 '!$B44,電源ｸﾞﾙｰﾌﾟ整理表!$M$12:$M$51,"調整電源"))</f>
        <v/>
      </c>
      <c r="H44" s="36" t="str">
        <f>IF($B44="","",SUMIFS(電源ｸﾞﾙｰﾌﾟ整理表!$AE$12:$AE$51,電源ｸﾞﾙｰﾌﾟ整理表!$AU$12:$AU$51,"="&amp;'共通実証の実証方法 '!$B44,電源ｸﾞﾙｰﾌﾟ整理表!$M$12:$M$51,"調整電源",電源ｸﾞﾙｰﾌﾟ整理表!$D$12:$D$51,"実機"))</f>
        <v/>
      </c>
      <c r="I44" s="36" t="str">
        <f>IF($B44="","",SUMIFS(電源ｸﾞﾙｰﾌﾟ整理表!$AE$12:$AE$51,電源ｸﾞﾙｰﾌﾟ整理表!$AU$12:$AU$51,"="&amp;'共通実証の実証方法 '!$B44,電源ｸﾞﾙｰﾌﾟ整理表!$M$12:$M$51,"調整電源"))</f>
        <v/>
      </c>
      <c r="J44" s="20"/>
      <c r="K44" s="20"/>
      <c r="L44" s="20"/>
      <c r="M44" s="20"/>
      <c r="N44" s="20"/>
      <c r="O44" s="20"/>
      <c r="P44" s="20"/>
      <c r="Q44" s="20"/>
    </row>
    <row r="45" spans="2:17" ht="12.65" customHeight="1" x14ac:dyDescent="0.55000000000000004">
      <c r="B45" s="20"/>
      <c r="C45" s="35"/>
      <c r="D45" s="19" t="str">
        <f>IF($B45="","",SUMIFS(電源ｸﾞﾙｰﾌﾟ整理表!$Y$12:$Y$51,電源ｸﾞﾙｰﾌﾟ整理表!$AU$12:$AU$51,"="&amp;'共通実証の実証方法 '!$B45,電源ｸﾞﾙｰﾌﾟ整理表!$M$12:$M$51,"変動電源"))</f>
        <v/>
      </c>
      <c r="E45" s="36" t="str">
        <f>IF($B45="","",SUMIFS(電源ｸﾞﾙｰﾌﾟ整理表!$AE$12:$AE$51,電源ｸﾞﾙｰﾌﾟ整理表!$AU$12:$AU$51,"="&amp;'共通実証の実証方法 '!$B45,電源ｸﾞﾙｰﾌﾟ整理表!$M$12:$M$51,"変動電源",電源ｸﾞﾙｰﾌﾟ整理表!$D$12:$D$51,"実機"))</f>
        <v/>
      </c>
      <c r="F45" s="36" t="str">
        <f>IF($B45="","",SUMIFS(電源ｸﾞﾙｰﾌﾟ整理表!$AE$12:$AE$51,電源ｸﾞﾙｰﾌﾟ整理表!$AU$12:$AU$51,"="&amp;'共通実証の実証方法 '!$B45,電源ｸﾞﾙｰﾌﾟ整理表!$M$12:$M$51,"変動電源"))</f>
        <v/>
      </c>
      <c r="G45" s="19" t="str">
        <f>IF($B45="","",SUMIFS(電源ｸﾞﾙｰﾌﾟ整理表!$Y$12:$Y$51,電源ｸﾞﾙｰﾌﾟ整理表!$AU$12:$AU$51,"="&amp;'共通実証の実証方法 '!$B45,電源ｸﾞﾙｰﾌﾟ整理表!$M$12:$M$51,"調整電源"))</f>
        <v/>
      </c>
      <c r="H45" s="36" t="str">
        <f>IF($B45="","",SUMIFS(電源ｸﾞﾙｰﾌﾟ整理表!$AE$12:$AE$51,電源ｸﾞﾙｰﾌﾟ整理表!$AU$12:$AU$51,"="&amp;'共通実証の実証方法 '!$B45,電源ｸﾞﾙｰﾌﾟ整理表!$M$12:$M$51,"調整電源",電源ｸﾞﾙｰﾌﾟ整理表!$D$12:$D$51,"実機"))</f>
        <v/>
      </c>
      <c r="I45" s="36" t="str">
        <f>IF($B45="","",SUMIFS(電源ｸﾞﾙｰﾌﾟ整理表!$AE$12:$AE$51,電源ｸﾞﾙｰﾌﾟ整理表!$AU$12:$AU$51,"="&amp;'共通実証の実証方法 '!$B45,電源ｸﾞﾙｰﾌﾟ整理表!$M$12:$M$51,"調整電源"))</f>
        <v/>
      </c>
      <c r="J45" s="20"/>
      <c r="K45" s="20"/>
      <c r="L45" s="20"/>
      <c r="M45" s="20"/>
      <c r="N45" s="20"/>
      <c r="O45" s="20"/>
      <c r="P45" s="20"/>
      <c r="Q45" s="20"/>
    </row>
    <row r="46" spans="2:17" ht="12.65" customHeight="1" x14ac:dyDescent="0.55000000000000004">
      <c r="B46" s="20"/>
      <c r="C46" s="35"/>
      <c r="D46" s="19" t="str">
        <f>IF($B46="","",SUMIFS(電源ｸﾞﾙｰﾌﾟ整理表!$Y$12:$Y$51,電源ｸﾞﾙｰﾌﾟ整理表!$AU$12:$AU$51,"="&amp;'共通実証の実証方法 '!$B46,電源ｸﾞﾙｰﾌﾟ整理表!$M$12:$M$51,"変動電源"))</f>
        <v/>
      </c>
      <c r="E46" s="36" t="str">
        <f>IF($B46="","",SUMIFS(電源ｸﾞﾙｰﾌﾟ整理表!$AE$12:$AE$51,電源ｸﾞﾙｰﾌﾟ整理表!$AU$12:$AU$51,"="&amp;'共通実証の実証方法 '!$B46,電源ｸﾞﾙｰﾌﾟ整理表!$M$12:$M$51,"変動電源",電源ｸﾞﾙｰﾌﾟ整理表!$D$12:$D$51,"実機"))</f>
        <v/>
      </c>
      <c r="F46" s="36" t="str">
        <f>IF($B46="","",SUMIFS(電源ｸﾞﾙｰﾌﾟ整理表!$AE$12:$AE$51,電源ｸﾞﾙｰﾌﾟ整理表!$AU$12:$AU$51,"="&amp;'共通実証の実証方法 '!$B46,電源ｸﾞﾙｰﾌﾟ整理表!$M$12:$M$51,"変動電源"))</f>
        <v/>
      </c>
      <c r="G46" s="19" t="str">
        <f>IF($B46="","",SUMIFS(電源ｸﾞﾙｰﾌﾟ整理表!$Y$12:$Y$51,電源ｸﾞﾙｰﾌﾟ整理表!$AU$12:$AU$51,"="&amp;'共通実証の実証方法 '!$B46,電源ｸﾞﾙｰﾌﾟ整理表!$M$12:$M$51,"調整電源"))</f>
        <v/>
      </c>
      <c r="H46" s="36" t="str">
        <f>IF($B46="","",SUMIFS(電源ｸﾞﾙｰﾌﾟ整理表!$AE$12:$AE$51,電源ｸﾞﾙｰﾌﾟ整理表!$AU$12:$AU$51,"="&amp;'共通実証の実証方法 '!$B46,電源ｸﾞﾙｰﾌﾟ整理表!$M$12:$M$51,"調整電源",電源ｸﾞﾙｰﾌﾟ整理表!$D$12:$D$51,"実機"))</f>
        <v/>
      </c>
      <c r="I46" s="36" t="str">
        <f>IF($B46="","",SUMIFS(電源ｸﾞﾙｰﾌﾟ整理表!$AE$12:$AE$51,電源ｸﾞﾙｰﾌﾟ整理表!$AU$12:$AU$51,"="&amp;'共通実証の実証方法 '!$B46,電源ｸﾞﾙｰﾌﾟ整理表!$M$12:$M$51,"調整電源"))</f>
        <v/>
      </c>
      <c r="J46" s="20"/>
      <c r="K46" s="20"/>
      <c r="L46" s="20"/>
      <c r="M46" s="20"/>
      <c r="N46" s="20"/>
      <c r="O46" s="20"/>
      <c r="P46" s="20"/>
      <c r="Q46" s="20"/>
    </row>
    <row r="47" spans="2:17" ht="12.65" customHeight="1" x14ac:dyDescent="0.55000000000000004">
      <c r="B47" s="112"/>
      <c r="C47" s="112"/>
      <c r="D47" s="113" t="s">
        <v>76</v>
      </c>
      <c r="E47" s="113"/>
      <c r="F47" s="113"/>
      <c r="G47" s="113"/>
      <c r="H47" s="114">
        <f>SUM(E32:E46)+SUM(H32:H46)</f>
        <v>0</v>
      </c>
      <c r="I47" s="114"/>
      <c r="J47" s="43"/>
      <c r="K47" s="42"/>
      <c r="L47" s="42"/>
      <c r="M47" s="42"/>
      <c r="N47" s="42"/>
      <c r="O47" s="42"/>
      <c r="P47" s="42"/>
      <c r="Q47" s="42"/>
    </row>
    <row r="48" spans="2:17" ht="12.65" customHeight="1" x14ac:dyDescent="0.55000000000000004">
      <c r="D48" s="113" t="s">
        <v>77</v>
      </c>
      <c r="E48" s="113"/>
      <c r="F48" s="113"/>
      <c r="G48" s="113"/>
      <c r="H48" s="115">
        <f>SUM(F32:F46)+SUM(I32:I46)</f>
        <v>0</v>
      </c>
      <c r="I48" s="116"/>
      <c r="J48" s="44"/>
      <c r="K48" s="41"/>
      <c r="L48" s="41"/>
      <c r="M48" s="41"/>
      <c r="N48" s="41"/>
      <c r="O48" s="41"/>
      <c r="P48" s="41"/>
      <c r="Q48" s="41"/>
    </row>
    <row r="49" spans="1:17" ht="12.65" customHeight="1" x14ac:dyDescent="0.55000000000000004"/>
    <row r="50" spans="1:17" ht="12.65" customHeight="1" x14ac:dyDescent="0.55000000000000004">
      <c r="A50" s="28" t="s">
        <v>40</v>
      </c>
    </row>
    <row r="51" spans="1:17" ht="18" customHeight="1" x14ac:dyDescent="0.55000000000000004">
      <c r="B51" s="117" t="s">
        <v>63</v>
      </c>
      <c r="C51" s="66" t="s">
        <v>49</v>
      </c>
      <c r="D51" s="120" t="s">
        <v>17</v>
      </c>
      <c r="E51" s="120"/>
      <c r="F51" s="120"/>
      <c r="G51" s="120"/>
      <c r="H51" s="120"/>
      <c r="I51" s="120"/>
      <c r="J51" s="120" t="s">
        <v>36</v>
      </c>
      <c r="K51" s="120"/>
      <c r="L51" s="120"/>
      <c r="M51" s="120"/>
      <c r="N51" s="120"/>
      <c r="O51" s="120"/>
      <c r="P51" s="120"/>
      <c r="Q51" s="120"/>
    </row>
    <row r="52" spans="1:17" x14ac:dyDescent="0.55000000000000004">
      <c r="B52" s="118"/>
      <c r="C52" s="66"/>
      <c r="D52" s="120" t="s">
        <v>33</v>
      </c>
      <c r="E52" s="120"/>
      <c r="F52" s="120"/>
      <c r="G52" s="120" t="s">
        <v>34</v>
      </c>
      <c r="H52" s="120"/>
      <c r="I52" s="120"/>
      <c r="J52" s="120" t="s">
        <v>29</v>
      </c>
      <c r="K52" s="120"/>
      <c r="L52" s="120" t="s">
        <v>30</v>
      </c>
      <c r="M52" s="120"/>
      <c r="N52" s="120" t="s">
        <v>31</v>
      </c>
      <c r="O52" s="120"/>
      <c r="P52" s="120" t="s">
        <v>32</v>
      </c>
      <c r="Q52" s="120"/>
    </row>
    <row r="53" spans="1:17" ht="40.5" customHeight="1" x14ac:dyDescent="0.55000000000000004">
      <c r="B53" s="119"/>
      <c r="C53" s="66"/>
      <c r="D53" s="33" t="s">
        <v>0</v>
      </c>
      <c r="E53" s="18" t="s">
        <v>51</v>
      </c>
      <c r="F53" s="18" t="s">
        <v>54</v>
      </c>
      <c r="G53" s="34" t="s">
        <v>0</v>
      </c>
      <c r="H53" s="18" t="s">
        <v>51</v>
      </c>
      <c r="I53" s="18" t="s">
        <v>54</v>
      </c>
      <c r="J53" s="18" t="s">
        <v>52</v>
      </c>
      <c r="K53" s="18" t="s">
        <v>53</v>
      </c>
      <c r="L53" s="18" t="s">
        <v>52</v>
      </c>
      <c r="M53" s="18" t="s">
        <v>53</v>
      </c>
      <c r="N53" s="18" t="s">
        <v>52</v>
      </c>
      <c r="O53" s="18" t="s">
        <v>53</v>
      </c>
      <c r="P53" s="18" t="s">
        <v>52</v>
      </c>
      <c r="Q53" s="18" t="s">
        <v>53</v>
      </c>
    </row>
    <row r="54" spans="1:17" ht="12.65" customHeight="1" x14ac:dyDescent="0.55000000000000004">
      <c r="B54" s="19"/>
      <c r="C54" s="35"/>
      <c r="D54" s="19" t="str">
        <f>IF($B54="","",SUMIFS(電源ｸﾞﾙｰﾌﾟ整理表!$Y$12:$Y$51,電源ｸﾞﾙｰﾌﾟ整理表!$AU$12:$AU$51,"="&amp;'共通実証の実証方法 '!$B54,電源ｸﾞﾙｰﾌﾟ整理表!$M$12:$M$51,"変動電源"))</f>
        <v/>
      </c>
      <c r="E54" s="36" t="str">
        <f>IF($B54="","",SUMIFS(電源ｸﾞﾙｰﾌﾟ整理表!$AI$12:$AI$51,電源ｸﾞﾙｰﾌﾟ整理表!$AU$12:$AU$51,"="&amp;'共通実証の実証方法 '!$B54,電源ｸﾞﾙｰﾌﾟ整理表!$M$12:$M$51,"変動電源",電源ｸﾞﾙｰﾌﾟ整理表!$D$12:$D$51,"実機"))</f>
        <v/>
      </c>
      <c r="F54" s="36" t="str">
        <f>IF($B54="","",SUMIFS(電源ｸﾞﾙｰﾌﾟ整理表!$AI$12:$AI$51,電源ｸﾞﾙｰﾌﾟ整理表!$AU$12:$AU$51,"="&amp;'共通実証の実証方法 '!$B54,電源ｸﾞﾙｰﾌﾟ整理表!$M$12:$M$51,"変動電源"))</f>
        <v/>
      </c>
      <c r="G54" s="19" t="str">
        <f>IF($B54="","",SUMIFS(電源ｸﾞﾙｰﾌﾟ整理表!$Y$12:$Y$51,電源ｸﾞﾙｰﾌﾟ整理表!$AU$12:$AU$51,"="&amp;'共通実証の実証方法 '!$B54,電源ｸﾞﾙｰﾌﾟ整理表!$M$12:$M$51,"調整電源"))</f>
        <v/>
      </c>
      <c r="H54" s="36" t="str">
        <f>IF($B54="","",SUMIFS(電源ｸﾞﾙｰﾌﾟ整理表!$AI$12:$AI$51,電源ｸﾞﾙｰﾌﾟ整理表!$AU$12:$AU$51,"="&amp;'共通実証の実証方法 '!$B54,電源ｸﾞﾙｰﾌﾟ整理表!$M$12:$M$51,"調整電源",電源ｸﾞﾙｰﾌﾟ整理表!$D$12:$D$51,"実機"))</f>
        <v/>
      </c>
      <c r="I54" s="36" t="str">
        <f>IF($B54="","",SUMIFS(電源ｸﾞﾙｰﾌﾟ整理表!$AI$12:$AI$51,電源ｸﾞﾙｰﾌﾟ整理表!$AU$12:$AU$51,"="&amp;'共通実証の実証方法 '!$B54,電源ｸﾞﾙｰﾌﾟ整理表!$M$12:$M$51,"調整電源"))</f>
        <v/>
      </c>
      <c r="J54" s="19"/>
      <c r="K54" s="19"/>
      <c r="L54" s="19"/>
      <c r="M54" s="19"/>
      <c r="N54" s="20"/>
      <c r="O54" s="20"/>
      <c r="P54" s="19"/>
      <c r="Q54" s="19"/>
    </row>
    <row r="55" spans="1:17" ht="12.65" customHeight="1" x14ac:dyDescent="0.55000000000000004">
      <c r="B55" s="19"/>
      <c r="C55" s="35"/>
      <c r="D55" s="19" t="str">
        <f>IF($B55="","",SUMIFS(電源ｸﾞﾙｰﾌﾟ整理表!$Y$12:$Y$51,電源ｸﾞﾙｰﾌﾟ整理表!$AU$12:$AU$51,"="&amp;'共通実証の実証方法 '!$B55,電源ｸﾞﾙｰﾌﾟ整理表!$M$12:$M$51,"変動電源"))</f>
        <v/>
      </c>
      <c r="E55" s="36" t="str">
        <f>IF($B55="","",SUMIFS(電源ｸﾞﾙｰﾌﾟ整理表!$AI$12:$AI$51,電源ｸﾞﾙｰﾌﾟ整理表!$AU$12:$AU$51,"="&amp;'共通実証の実証方法 '!$B55,電源ｸﾞﾙｰﾌﾟ整理表!$M$12:$M$51,"変動電源",電源ｸﾞﾙｰﾌﾟ整理表!$D$12:$D$51,"実機"))</f>
        <v/>
      </c>
      <c r="F55" s="36" t="str">
        <f>IF($B55="","",SUMIFS(電源ｸﾞﾙｰﾌﾟ整理表!$AI$12:$AI$51,電源ｸﾞﾙｰﾌﾟ整理表!$AU$12:$AU$51,"="&amp;'共通実証の実証方法 '!$B55,電源ｸﾞﾙｰﾌﾟ整理表!$M$12:$M$51,"変動電源"))</f>
        <v/>
      </c>
      <c r="G55" s="19" t="str">
        <f>IF($B55="","",SUMIFS(電源ｸﾞﾙｰﾌﾟ整理表!$Y$12:$Y$51,電源ｸﾞﾙｰﾌﾟ整理表!$AU$12:$AU$51,"="&amp;'共通実証の実証方法 '!$B55,電源ｸﾞﾙｰﾌﾟ整理表!$M$12:$M$51,"調整電源"))</f>
        <v/>
      </c>
      <c r="H55" s="36" t="str">
        <f>IF($B55="","",SUMIFS(電源ｸﾞﾙｰﾌﾟ整理表!$AI$12:$AI$51,電源ｸﾞﾙｰﾌﾟ整理表!$AU$12:$AU$51,"="&amp;'共通実証の実証方法 '!$B55,電源ｸﾞﾙｰﾌﾟ整理表!$M$12:$M$51,"調整電源",電源ｸﾞﾙｰﾌﾟ整理表!$D$12:$D$51,"実機"))</f>
        <v/>
      </c>
      <c r="I55" s="36"/>
      <c r="J55" s="19"/>
      <c r="K55" s="19"/>
      <c r="L55" s="19"/>
      <c r="M55" s="19"/>
      <c r="N55" s="19"/>
      <c r="O55" s="19"/>
      <c r="P55" s="19"/>
      <c r="Q55" s="19"/>
    </row>
    <row r="56" spans="1:17" ht="12.65" customHeight="1" x14ac:dyDescent="0.55000000000000004">
      <c r="B56" s="19"/>
      <c r="C56" s="35"/>
      <c r="D56" s="19" t="str">
        <f>IF($B56="","",SUMIFS(電源ｸﾞﾙｰﾌﾟ整理表!$Y$12:$Y$51,電源ｸﾞﾙｰﾌﾟ整理表!$AU$12:$AU$51,"="&amp;'共通実証の実証方法 '!$B56,電源ｸﾞﾙｰﾌﾟ整理表!$M$12:$M$51,"変動電源"))</f>
        <v/>
      </c>
      <c r="E56" s="36" t="str">
        <f>IF($B56="","",SUMIFS(電源ｸﾞﾙｰﾌﾟ整理表!$AI$12:$AI$51,電源ｸﾞﾙｰﾌﾟ整理表!$AU$12:$AU$51,"="&amp;'共通実証の実証方法 '!$B56,電源ｸﾞﾙｰﾌﾟ整理表!$M$12:$M$51,"変動電源",電源ｸﾞﾙｰﾌﾟ整理表!$D$12:$D$51,"実機"))</f>
        <v/>
      </c>
      <c r="F56" s="36" t="str">
        <f>IF($B56="","",SUMIFS(電源ｸﾞﾙｰﾌﾟ整理表!$AI$12:$AI$51,電源ｸﾞﾙｰﾌﾟ整理表!$AU$12:$AU$51,"="&amp;'共通実証の実証方法 '!$B56,電源ｸﾞﾙｰﾌﾟ整理表!$M$12:$M$51,"変動電源"))</f>
        <v/>
      </c>
      <c r="G56" s="19" t="str">
        <f>IF($B56="","",SUMIFS(電源ｸﾞﾙｰﾌﾟ整理表!$Y$12:$Y$51,電源ｸﾞﾙｰﾌﾟ整理表!$AU$12:$AU$51,"="&amp;'共通実証の実証方法 '!$B56,電源ｸﾞﾙｰﾌﾟ整理表!$M$12:$M$51,"調整電源"))</f>
        <v/>
      </c>
      <c r="H56" s="36" t="str">
        <f>IF($B56="","",SUMIFS(電源ｸﾞﾙｰﾌﾟ整理表!$AI$12:$AI$51,電源ｸﾞﾙｰﾌﾟ整理表!$AU$12:$AU$51,"="&amp;'共通実証の実証方法 '!$B56,電源ｸﾞﾙｰﾌﾟ整理表!$M$12:$M$51,"調整電源",電源ｸﾞﾙｰﾌﾟ整理表!$D$12:$D$51,"実機"))</f>
        <v/>
      </c>
      <c r="I56" s="36"/>
      <c r="J56" s="19"/>
      <c r="K56" s="19"/>
      <c r="L56" s="19"/>
      <c r="M56" s="19"/>
      <c r="N56" s="19"/>
      <c r="O56" s="19"/>
      <c r="P56" s="19"/>
      <c r="Q56" s="19"/>
    </row>
    <row r="57" spans="1:17" ht="12.65" customHeight="1" x14ac:dyDescent="0.55000000000000004">
      <c r="B57" s="19"/>
      <c r="C57" s="35"/>
      <c r="D57" s="19" t="str">
        <f>IF($B57="","",SUMIFS(電源ｸﾞﾙｰﾌﾟ整理表!$Y$12:$Y$51,電源ｸﾞﾙｰﾌﾟ整理表!$AU$12:$AU$51,"="&amp;'共通実証の実証方法 '!$B57,電源ｸﾞﾙｰﾌﾟ整理表!$M$12:$M$51,"変動電源"))</f>
        <v/>
      </c>
      <c r="E57" s="36" t="str">
        <f>IF($B57="","",SUMIFS(電源ｸﾞﾙｰﾌﾟ整理表!$AI$12:$AI$51,電源ｸﾞﾙｰﾌﾟ整理表!$AU$12:$AU$51,"="&amp;'共通実証の実証方法 '!$B57,電源ｸﾞﾙｰﾌﾟ整理表!$M$12:$M$51,"変動電源",電源ｸﾞﾙｰﾌﾟ整理表!$D$12:$D$51,"実機"))</f>
        <v/>
      </c>
      <c r="F57" s="36" t="str">
        <f>IF($B57="","",SUMIFS(電源ｸﾞﾙｰﾌﾟ整理表!$AI$12:$AI$51,電源ｸﾞﾙｰﾌﾟ整理表!$AU$12:$AU$51,"="&amp;'共通実証の実証方法 '!$B57,電源ｸﾞﾙｰﾌﾟ整理表!$M$12:$M$51,"変動電源"))</f>
        <v/>
      </c>
      <c r="G57" s="19" t="str">
        <f>IF($B57="","",SUMIFS(電源ｸﾞﾙｰﾌﾟ整理表!$Y$12:$Y$51,電源ｸﾞﾙｰﾌﾟ整理表!$AU$12:$AU$51,"="&amp;'共通実証の実証方法 '!$B57,電源ｸﾞﾙｰﾌﾟ整理表!$M$12:$M$51,"調整電源"))</f>
        <v/>
      </c>
      <c r="H57" s="36" t="str">
        <f>IF($B57="","",SUMIFS(電源ｸﾞﾙｰﾌﾟ整理表!$AI$12:$AI$51,電源ｸﾞﾙｰﾌﾟ整理表!$AU$12:$AU$51,"="&amp;'共通実証の実証方法 '!$B57,電源ｸﾞﾙｰﾌﾟ整理表!$M$12:$M$51,"調整電源",電源ｸﾞﾙｰﾌﾟ整理表!$D$12:$D$51,"実機"))</f>
        <v/>
      </c>
      <c r="I57" s="36" t="str">
        <f>IF($B57="","",SUMIFS(電源ｸﾞﾙｰﾌﾟ整理表!$AI$12:$AI$51,電源ｸﾞﾙｰﾌﾟ整理表!$AU$12:$AU$51,"="&amp;'共通実証の実証方法 '!$B57,電源ｸﾞﾙｰﾌﾟ整理表!$M$12:$M$51,"調整電源"))</f>
        <v/>
      </c>
      <c r="J57" s="19"/>
      <c r="K57" s="19"/>
      <c r="L57" s="19"/>
      <c r="M57" s="19"/>
      <c r="N57" s="19"/>
      <c r="O57" s="19"/>
      <c r="P57" s="19"/>
      <c r="Q57" s="19"/>
    </row>
    <row r="58" spans="1:17" ht="12.65" customHeight="1" x14ac:dyDescent="0.55000000000000004">
      <c r="B58" s="19"/>
      <c r="C58" s="35"/>
      <c r="D58" s="19" t="str">
        <f>IF($B58="","",SUMIFS(電源ｸﾞﾙｰﾌﾟ整理表!$Y$12:$Y$51,電源ｸﾞﾙｰﾌﾟ整理表!$AU$12:$AU$51,"="&amp;'共通実証の実証方法 '!$B58,電源ｸﾞﾙｰﾌﾟ整理表!$M$12:$M$51,"変動電源"))</f>
        <v/>
      </c>
      <c r="E58" s="36" t="str">
        <f>IF($B58="","",SUMIFS(電源ｸﾞﾙｰﾌﾟ整理表!$AI$12:$AI$51,電源ｸﾞﾙｰﾌﾟ整理表!$AU$12:$AU$51,"="&amp;'共通実証の実証方法 '!$B58,電源ｸﾞﾙｰﾌﾟ整理表!$M$12:$M$51,"変動電源",電源ｸﾞﾙｰﾌﾟ整理表!$D$12:$D$51,"実機"))</f>
        <v/>
      </c>
      <c r="F58" s="36" t="str">
        <f>IF($B58="","",SUMIFS(電源ｸﾞﾙｰﾌﾟ整理表!$AI$12:$AI$51,電源ｸﾞﾙｰﾌﾟ整理表!$AU$12:$AU$51,"="&amp;'共通実証の実証方法 '!$B58,電源ｸﾞﾙｰﾌﾟ整理表!$M$12:$M$51,"変動電源"))</f>
        <v/>
      </c>
      <c r="G58" s="19" t="str">
        <f>IF($B58="","",SUMIFS(電源ｸﾞﾙｰﾌﾟ整理表!$Y$12:$Y$51,電源ｸﾞﾙｰﾌﾟ整理表!$AU$12:$AU$51,"="&amp;'共通実証の実証方法 '!$B58,電源ｸﾞﾙｰﾌﾟ整理表!$M$12:$M$51,"調整電源"))</f>
        <v/>
      </c>
      <c r="H58" s="36" t="str">
        <f>IF($B58="","",SUMIFS(電源ｸﾞﾙｰﾌﾟ整理表!$AI$12:$AI$51,電源ｸﾞﾙｰﾌﾟ整理表!$AU$12:$AU$51,"="&amp;'共通実証の実証方法 '!$B58,電源ｸﾞﾙｰﾌﾟ整理表!$M$12:$M$51,"調整電源",電源ｸﾞﾙｰﾌﾟ整理表!$D$12:$D$51,"実機"))</f>
        <v/>
      </c>
      <c r="I58" s="36" t="str">
        <f>IF($B58="","",SUMIFS(電源ｸﾞﾙｰﾌﾟ整理表!$AI$12:$AI$51,電源ｸﾞﾙｰﾌﾟ整理表!$AU$12:$AU$51,"="&amp;'共通実証の実証方法 '!$B58,電源ｸﾞﾙｰﾌﾟ整理表!$M$12:$M$51,"調整電源"))</f>
        <v/>
      </c>
      <c r="J58" s="19"/>
      <c r="K58" s="19"/>
      <c r="L58" s="19"/>
      <c r="M58" s="19"/>
      <c r="N58" s="19"/>
      <c r="O58" s="19"/>
      <c r="P58" s="19"/>
      <c r="Q58" s="19"/>
    </row>
    <row r="59" spans="1:17" ht="12.65" customHeight="1" x14ac:dyDescent="0.55000000000000004">
      <c r="B59" s="19"/>
      <c r="C59" s="35"/>
      <c r="D59" s="19" t="str">
        <f>IF($B59="","",SUMIFS(電源ｸﾞﾙｰﾌﾟ整理表!$Y$12:$Y$51,電源ｸﾞﾙｰﾌﾟ整理表!$AU$12:$AU$51,"="&amp;'共通実証の実証方法 '!$B59,電源ｸﾞﾙｰﾌﾟ整理表!$M$12:$M$51,"変動電源"))</f>
        <v/>
      </c>
      <c r="E59" s="36" t="str">
        <f>IF($B59="","",SUMIFS(電源ｸﾞﾙｰﾌﾟ整理表!$AI$12:$AI$51,電源ｸﾞﾙｰﾌﾟ整理表!$AU$12:$AU$51,"="&amp;'共通実証の実証方法 '!$B59,電源ｸﾞﾙｰﾌﾟ整理表!$M$12:$M$51,"変動電源",電源ｸﾞﾙｰﾌﾟ整理表!$D$12:$D$51,"実機"))</f>
        <v/>
      </c>
      <c r="F59" s="36" t="str">
        <f>IF($B59="","",SUMIFS(電源ｸﾞﾙｰﾌﾟ整理表!$AI$12:$AI$51,電源ｸﾞﾙｰﾌﾟ整理表!$AU$12:$AU$51,"="&amp;'共通実証の実証方法 '!$B59,電源ｸﾞﾙｰﾌﾟ整理表!$M$12:$M$51,"変動電源"))</f>
        <v/>
      </c>
      <c r="G59" s="19" t="str">
        <f>IF($B59="","",SUMIFS(電源ｸﾞﾙｰﾌﾟ整理表!$Y$12:$Y$51,電源ｸﾞﾙｰﾌﾟ整理表!$AU$12:$AU$51,"="&amp;'共通実証の実証方法 '!$B59,電源ｸﾞﾙｰﾌﾟ整理表!$M$12:$M$51,"調整電源"))</f>
        <v/>
      </c>
      <c r="H59" s="36" t="str">
        <f>IF($B59="","",SUMIFS(電源ｸﾞﾙｰﾌﾟ整理表!$AI$12:$AI$51,電源ｸﾞﾙｰﾌﾟ整理表!$AU$12:$AU$51,"="&amp;'共通実証の実証方法 '!$B59,電源ｸﾞﾙｰﾌﾟ整理表!$M$12:$M$51,"調整電源",電源ｸﾞﾙｰﾌﾟ整理表!$D$12:$D$51,"実機"))</f>
        <v/>
      </c>
      <c r="I59" s="36" t="str">
        <f>IF($B59="","",SUMIFS(電源ｸﾞﾙｰﾌﾟ整理表!$AI$12:$AI$51,電源ｸﾞﾙｰﾌﾟ整理表!$AU$12:$AU$51,"="&amp;'共通実証の実証方法 '!$B59,電源ｸﾞﾙｰﾌﾟ整理表!$M$12:$M$51,"調整電源"))</f>
        <v/>
      </c>
      <c r="J59" s="19"/>
      <c r="K59" s="19"/>
      <c r="L59" s="19"/>
      <c r="M59" s="19"/>
      <c r="N59" s="19"/>
      <c r="O59" s="19"/>
      <c r="P59" s="19"/>
      <c r="Q59" s="19"/>
    </row>
    <row r="60" spans="1:17" ht="12.65" customHeight="1" x14ac:dyDescent="0.55000000000000004">
      <c r="B60" s="19"/>
      <c r="C60" s="35"/>
      <c r="D60" s="19" t="str">
        <f>IF($B60="","",SUMIFS(電源ｸﾞﾙｰﾌﾟ整理表!$Y$12:$Y$51,電源ｸﾞﾙｰﾌﾟ整理表!$AU$12:$AU$51,"="&amp;'共通実証の実証方法 '!$B60,電源ｸﾞﾙｰﾌﾟ整理表!$M$12:$M$51,"変動電源"))</f>
        <v/>
      </c>
      <c r="E60" s="36" t="str">
        <f>IF($B60="","",SUMIFS(電源ｸﾞﾙｰﾌﾟ整理表!$AI$12:$AI$51,電源ｸﾞﾙｰﾌﾟ整理表!$AU$12:$AU$51,"="&amp;'共通実証の実証方法 '!$B60,電源ｸﾞﾙｰﾌﾟ整理表!$M$12:$M$51,"変動電源",電源ｸﾞﾙｰﾌﾟ整理表!$D$12:$D$51,"実機"))</f>
        <v/>
      </c>
      <c r="F60" s="36" t="str">
        <f>IF($B60="","",SUMIFS(電源ｸﾞﾙｰﾌﾟ整理表!$AI$12:$AI$51,電源ｸﾞﾙｰﾌﾟ整理表!$AU$12:$AU$51,"="&amp;'共通実証の実証方法 '!$B60,電源ｸﾞﾙｰﾌﾟ整理表!$M$12:$M$51,"変動電源"))</f>
        <v/>
      </c>
      <c r="G60" s="19" t="str">
        <f>IF($B60="","",SUMIFS(電源ｸﾞﾙｰﾌﾟ整理表!$Y$12:$Y$51,電源ｸﾞﾙｰﾌﾟ整理表!$AU$12:$AU$51,"="&amp;'共通実証の実証方法 '!$B60,電源ｸﾞﾙｰﾌﾟ整理表!$M$12:$M$51,"調整電源"))</f>
        <v/>
      </c>
      <c r="H60" s="36" t="str">
        <f>IF($B60="","",SUMIFS(電源ｸﾞﾙｰﾌﾟ整理表!$AI$12:$AI$51,電源ｸﾞﾙｰﾌﾟ整理表!$AU$12:$AU$51,"="&amp;'共通実証の実証方法 '!$B60,電源ｸﾞﾙｰﾌﾟ整理表!$M$12:$M$51,"調整電源",電源ｸﾞﾙｰﾌﾟ整理表!$D$12:$D$51,"実機"))</f>
        <v/>
      </c>
      <c r="I60" s="36" t="str">
        <f>IF($B60="","",SUMIFS(電源ｸﾞﾙｰﾌﾟ整理表!$AI$12:$AI$51,電源ｸﾞﾙｰﾌﾟ整理表!$AU$12:$AU$51,"="&amp;'共通実証の実証方法 '!$B60,電源ｸﾞﾙｰﾌﾟ整理表!$M$12:$M$51,"調整電源"))</f>
        <v/>
      </c>
      <c r="J60" s="19"/>
      <c r="K60" s="19"/>
      <c r="L60" s="19"/>
      <c r="M60" s="19"/>
      <c r="N60" s="19"/>
      <c r="O60" s="19"/>
      <c r="P60" s="19"/>
      <c r="Q60" s="19"/>
    </row>
    <row r="61" spans="1:17" ht="12.65" customHeight="1" x14ac:dyDescent="0.55000000000000004">
      <c r="B61" s="19"/>
      <c r="C61" s="35"/>
      <c r="D61" s="19" t="str">
        <f>IF($B61="","",SUMIFS(電源ｸﾞﾙｰﾌﾟ整理表!$Y$12:$Y$51,電源ｸﾞﾙｰﾌﾟ整理表!$AU$12:$AU$51,"="&amp;'共通実証の実証方法 '!$B61,電源ｸﾞﾙｰﾌﾟ整理表!$M$12:$M$51,"変動電源"))</f>
        <v/>
      </c>
      <c r="E61" s="36" t="str">
        <f>IF($B61="","",SUMIFS(電源ｸﾞﾙｰﾌﾟ整理表!$AI$12:$AI$51,電源ｸﾞﾙｰﾌﾟ整理表!$AU$12:$AU$51,"="&amp;'共通実証の実証方法 '!$B61,電源ｸﾞﾙｰﾌﾟ整理表!$M$12:$M$51,"変動電源",電源ｸﾞﾙｰﾌﾟ整理表!$D$12:$D$51,"実機"))</f>
        <v/>
      </c>
      <c r="F61" s="36" t="str">
        <f>IF($B61="","",SUMIFS(電源ｸﾞﾙｰﾌﾟ整理表!$AI$12:$AI$51,電源ｸﾞﾙｰﾌﾟ整理表!$AU$12:$AU$51,"="&amp;'共通実証の実証方法 '!$B61,電源ｸﾞﾙｰﾌﾟ整理表!$M$12:$M$51,"変動電源"))</f>
        <v/>
      </c>
      <c r="G61" s="19" t="str">
        <f>IF($B61="","",SUMIFS(電源ｸﾞﾙｰﾌﾟ整理表!$Y$12:$Y$51,電源ｸﾞﾙｰﾌﾟ整理表!$AU$12:$AU$51,"="&amp;'共通実証の実証方法 '!$B61,電源ｸﾞﾙｰﾌﾟ整理表!$M$12:$M$51,"調整電源"))</f>
        <v/>
      </c>
      <c r="H61" s="36" t="str">
        <f>IF($B61="","",SUMIFS(電源ｸﾞﾙｰﾌﾟ整理表!$AI$12:$AI$51,電源ｸﾞﾙｰﾌﾟ整理表!$AU$12:$AU$51,"="&amp;'共通実証の実証方法 '!$B61,電源ｸﾞﾙｰﾌﾟ整理表!$M$12:$M$51,"調整電源",電源ｸﾞﾙｰﾌﾟ整理表!$D$12:$D$51,"実機"))</f>
        <v/>
      </c>
      <c r="I61" s="36" t="str">
        <f>IF($B61="","",SUMIFS(電源ｸﾞﾙｰﾌﾟ整理表!$AI$12:$AI$51,電源ｸﾞﾙｰﾌﾟ整理表!$AU$12:$AU$51,"="&amp;'共通実証の実証方法 '!$B61,電源ｸﾞﾙｰﾌﾟ整理表!$M$12:$M$51,"調整電源"))</f>
        <v/>
      </c>
      <c r="J61" s="19"/>
      <c r="K61" s="19"/>
      <c r="L61" s="19"/>
      <c r="M61" s="19"/>
      <c r="N61" s="19"/>
      <c r="O61" s="19"/>
      <c r="P61" s="19"/>
      <c r="Q61" s="19"/>
    </row>
    <row r="62" spans="1:17" ht="12.65" customHeight="1" x14ac:dyDescent="0.55000000000000004">
      <c r="B62" s="19"/>
      <c r="C62" s="35"/>
      <c r="D62" s="19" t="str">
        <f>IF($B62="","",SUMIFS(電源ｸﾞﾙｰﾌﾟ整理表!$Y$12:$Y$51,電源ｸﾞﾙｰﾌﾟ整理表!$AU$12:$AU$51,"="&amp;'共通実証の実証方法 '!$B62,電源ｸﾞﾙｰﾌﾟ整理表!$M$12:$M$51,"変動電源"))</f>
        <v/>
      </c>
      <c r="E62" s="36" t="str">
        <f>IF($B62="","",SUMIFS(電源ｸﾞﾙｰﾌﾟ整理表!$AI$12:$AI$51,電源ｸﾞﾙｰﾌﾟ整理表!$AU$12:$AU$51,"="&amp;'共通実証の実証方法 '!$B62,電源ｸﾞﾙｰﾌﾟ整理表!$M$12:$M$51,"変動電源",電源ｸﾞﾙｰﾌﾟ整理表!$D$12:$D$51,"実機"))</f>
        <v/>
      </c>
      <c r="F62" s="36" t="str">
        <f>IF($B62="","",SUMIFS(電源ｸﾞﾙｰﾌﾟ整理表!$AI$12:$AI$51,電源ｸﾞﾙｰﾌﾟ整理表!$AU$12:$AU$51,"="&amp;'共通実証の実証方法 '!$B62,電源ｸﾞﾙｰﾌﾟ整理表!$M$12:$M$51,"変動電源"))</f>
        <v/>
      </c>
      <c r="G62" s="19" t="str">
        <f>IF($B62="","",SUMIFS(電源ｸﾞﾙｰﾌﾟ整理表!$Y$12:$Y$51,電源ｸﾞﾙｰﾌﾟ整理表!$AU$12:$AU$51,"="&amp;'共通実証の実証方法 '!$B62,電源ｸﾞﾙｰﾌﾟ整理表!$M$12:$M$51,"調整電源"))</f>
        <v/>
      </c>
      <c r="H62" s="36" t="str">
        <f>IF($B62="","",SUMIFS(電源ｸﾞﾙｰﾌﾟ整理表!$AI$12:$AI$51,電源ｸﾞﾙｰﾌﾟ整理表!$AU$12:$AU$51,"="&amp;'共通実証の実証方法 '!$B62,電源ｸﾞﾙｰﾌﾟ整理表!$M$12:$M$51,"調整電源",電源ｸﾞﾙｰﾌﾟ整理表!$D$12:$D$51,"実機"))</f>
        <v/>
      </c>
      <c r="I62" s="36" t="str">
        <f>IF($B62="","",SUMIFS(電源ｸﾞﾙｰﾌﾟ整理表!$AI$12:$AI$51,電源ｸﾞﾙｰﾌﾟ整理表!$AU$12:$AU$51,"="&amp;'共通実証の実証方法 '!$B62,電源ｸﾞﾙｰﾌﾟ整理表!$M$12:$M$51,"調整電源"))</f>
        <v/>
      </c>
      <c r="J62" s="19"/>
      <c r="K62" s="19"/>
      <c r="L62" s="19"/>
      <c r="M62" s="19"/>
      <c r="N62" s="19"/>
      <c r="O62" s="19"/>
      <c r="P62" s="19"/>
      <c r="Q62" s="19"/>
    </row>
    <row r="63" spans="1:17" ht="12.65" customHeight="1" x14ac:dyDescent="0.55000000000000004">
      <c r="B63" s="19"/>
      <c r="C63" s="35"/>
      <c r="D63" s="19" t="str">
        <f>IF($B63="","",SUMIFS(電源ｸﾞﾙｰﾌﾟ整理表!$Y$12:$Y$51,電源ｸﾞﾙｰﾌﾟ整理表!$AU$12:$AU$51,"="&amp;'共通実証の実証方法 '!$B63,電源ｸﾞﾙｰﾌﾟ整理表!$M$12:$M$51,"変動電源"))</f>
        <v/>
      </c>
      <c r="E63" s="36" t="str">
        <f>IF($B63="","",SUMIFS(電源ｸﾞﾙｰﾌﾟ整理表!$AI$12:$AI$51,電源ｸﾞﾙｰﾌﾟ整理表!$AU$12:$AU$51,"="&amp;'共通実証の実証方法 '!$B63,電源ｸﾞﾙｰﾌﾟ整理表!$M$12:$M$51,"変動電源",電源ｸﾞﾙｰﾌﾟ整理表!$D$12:$D$51,"実機"))</f>
        <v/>
      </c>
      <c r="F63" s="36" t="str">
        <f>IF($B63="","",SUMIFS(電源ｸﾞﾙｰﾌﾟ整理表!$AI$12:$AI$51,電源ｸﾞﾙｰﾌﾟ整理表!$AU$12:$AU$51,"="&amp;'共通実証の実証方法 '!$B63,電源ｸﾞﾙｰﾌﾟ整理表!$M$12:$M$51,"変動電源"))</f>
        <v/>
      </c>
      <c r="G63" s="19" t="str">
        <f>IF($B63="","",SUMIFS(電源ｸﾞﾙｰﾌﾟ整理表!$Y$12:$Y$51,電源ｸﾞﾙｰﾌﾟ整理表!$AU$12:$AU$51,"="&amp;'共通実証の実証方法 '!$B63,電源ｸﾞﾙｰﾌﾟ整理表!$M$12:$M$51,"調整電源"))</f>
        <v/>
      </c>
      <c r="H63" s="36" t="str">
        <f>IF($B63="","",SUMIFS(電源ｸﾞﾙｰﾌﾟ整理表!$AI$12:$AI$51,電源ｸﾞﾙｰﾌﾟ整理表!$AU$12:$AU$51,"="&amp;'共通実証の実証方法 '!$B63,電源ｸﾞﾙｰﾌﾟ整理表!$M$12:$M$51,"調整電源",電源ｸﾞﾙｰﾌﾟ整理表!$D$12:$D$51,"実機"))</f>
        <v/>
      </c>
      <c r="I63" s="36" t="str">
        <f>IF($B63="","",SUMIFS(電源ｸﾞﾙｰﾌﾟ整理表!$AI$12:$AI$51,電源ｸﾞﾙｰﾌﾟ整理表!$AU$12:$AU$51,"="&amp;'共通実証の実証方法 '!$B63,電源ｸﾞﾙｰﾌﾟ整理表!$M$12:$M$51,"調整電源"))</f>
        <v/>
      </c>
      <c r="J63" s="19"/>
      <c r="K63" s="19"/>
      <c r="L63" s="19"/>
      <c r="M63" s="19"/>
      <c r="N63" s="19"/>
      <c r="O63" s="19"/>
      <c r="P63" s="19"/>
      <c r="Q63" s="19"/>
    </row>
    <row r="64" spans="1:17" ht="12.65" customHeight="1" x14ac:dyDescent="0.55000000000000004">
      <c r="B64" s="19"/>
      <c r="C64" s="35"/>
      <c r="D64" s="19" t="str">
        <f>IF($B64="","",SUMIFS(電源ｸﾞﾙｰﾌﾟ整理表!$Y$12:$Y$51,電源ｸﾞﾙｰﾌﾟ整理表!$AU$12:$AU$51,"="&amp;'共通実証の実証方法 '!$B64,電源ｸﾞﾙｰﾌﾟ整理表!$M$12:$M$51,"変動電源"))</f>
        <v/>
      </c>
      <c r="E64" s="36" t="str">
        <f>IF($B64="","",SUMIFS(電源ｸﾞﾙｰﾌﾟ整理表!$AI$12:$AI$51,電源ｸﾞﾙｰﾌﾟ整理表!$AU$12:$AU$51,"="&amp;'共通実証の実証方法 '!$B64,電源ｸﾞﾙｰﾌﾟ整理表!$M$12:$M$51,"変動電源",電源ｸﾞﾙｰﾌﾟ整理表!$D$12:$D$51,"実機"))</f>
        <v/>
      </c>
      <c r="F64" s="36" t="str">
        <f>IF($B64="","",SUMIFS(電源ｸﾞﾙｰﾌﾟ整理表!$AI$12:$AI$51,電源ｸﾞﾙｰﾌﾟ整理表!$AU$12:$AU$51,"="&amp;'共通実証の実証方法 '!$B64,電源ｸﾞﾙｰﾌﾟ整理表!$M$12:$M$51,"変動電源"))</f>
        <v/>
      </c>
      <c r="G64" s="19" t="str">
        <f>IF($B64="","",SUMIFS(電源ｸﾞﾙｰﾌﾟ整理表!$Y$12:$Y$51,電源ｸﾞﾙｰﾌﾟ整理表!$AU$12:$AU$51,"="&amp;'共通実証の実証方法 '!$B64,電源ｸﾞﾙｰﾌﾟ整理表!$M$12:$M$51,"調整電源"))</f>
        <v/>
      </c>
      <c r="H64" s="36" t="str">
        <f>IF($B64="","",SUMIFS(電源ｸﾞﾙｰﾌﾟ整理表!$AI$12:$AI$51,電源ｸﾞﾙｰﾌﾟ整理表!$AU$12:$AU$51,"="&amp;'共通実証の実証方法 '!$B64,電源ｸﾞﾙｰﾌﾟ整理表!$M$12:$M$51,"調整電源",電源ｸﾞﾙｰﾌﾟ整理表!$D$12:$D$51,"実機"))</f>
        <v/>
      </c>
      <c r="I64" s="36" t="str">
        <f>IF($B64="","",SUMIFS(電源ｸﾞﾙｰﾌﾟ整理表!$AI$12:$AI$51,電源ｸﾞﾙｰﾌﾟ整理表!$AU$12:$AU$51,"="&amp;'共通実証の実証方法 '!$B64,電源ｸﾞﾙｰﾌﾟ整理表!$M$12:$M$51,"調整電源"))</f>
        <v/>
      </c>
      <c r="J64" s="19"/>
      <c r="K64" s="19"/>
      <c r="L64" s="19"/>
      <c r="M64" s="19"/>
      <c r="N64" s="19"/>
      <c r="O64" s="19"/>
      <c r="P64" s="19"/>
      <c r="Q64" s="19"/>
    </row>
    <row r="65" spans="1:17" ht="12.65" customHeight="1" x14ac:dyDescent="0.55000000000000004">
      <c r="B65" s="19"/>
      <c r="C65" s="35"/>
      <c r="D65" s="19" t="str">
        <f>IF($B65="","",SUMIFS(電源ｸﾞﾙｰﾌﾟ整理表!$Y$12:$Y$51,電源ｸﾞﾙｰﾌﾟ整理表!$AU$12:$AU$51,"="&amp;'共通実証の実証方法 '!$B65,電源ｸﾞﾙｰﾌﾟ整理表!$M$12:$M$51,"変動電源"))</f>
        <v/>
      </c>
      <c r="E65" s="36" t="str">
        <f>IF($B65="","",SUMIFS(電源ｸﾞﾙｰﾌﾟ整理表!$AI$12:$AI$51,電源ｸﾞﾙｰﾌﾟ整理表!$AU$12:$AU$51,"="&amp;'共通実証の実証方法 '!$B65,電源ｸﾞﾙｰﾌﾟ整理表!$M$12:$M$51,"変動電源",電源ｸﾞﾙｰﾌﾟ整理表!$D$12:$D$51,"実機"))</f>
        <v/>
      </c>
      <c r="F65" s="36" t="str">
        <f>IF($B65="","",SUMIFS(電源ｸﾞﾙｰﾌﾟ整理表!$AI$12:$AI$51,電源ｸﾞﾙｰﾌﾟ整理表!$AU$12:$AU$51,"="&amp;'共通実証の実証方法 '!$B65,電源ｸﾞﾙｰﾌﾟ整理表!$M$12:$M$51,"変動電源"))</f>
        <v/>
      </c>
      <c r="G65" s="19" t="str">
        <f>IF($B65="","",SUMIFS(電源ｸﾞﾙｰﾌﾟ整理表!$Y$12:$Y$51,電源ｸﾞﾙｰﾌﾟ整理表!$AU$12:$AU$51,"="&amp;'共通実証の実証方法 '!$B65,電源ｸﾞﾙｰﾌﾟ整理表!$M$12:$M$51,"調整電源"))</f>
        <v/>
      </c>
      <c r="H65" s="36" t="str">
        <f>IF($B65="","",SUMIFS(電源ｸﾞﾙｰﾌﾟ整理表!$AI$12:$AI$51,電源ｸﾞﾙｰﾌﾟ整理表!$AU$12:$AU$51,"="&amp;'共通実証の実証方法 '!$B65,電源ｸﾞﾙｰﾌﾟ整理表!$M$12:$M$51,"調整電源",電源ｸﾞﾙｰﾌﾟ整理表!$D$12:$D$51,"実機"))</f>
        <v/>
      </c>
      <c r="I65" s="36" t="str">
        <f>IF($B65="","",SUMIFS(電源ｸﾞﾙｰﾌﾟ整理表!$AI$12:$AI$51,電源ｸﾞﾙｰﾌﾟ整理表!$AU$12:$AU$51,"="&amp;'共通実証の実証方法 '!$B65,電源ｸﾞﾙｰﾌﾟ整理表!$M$12:$M$51,"調整電源"))</f>
        <v/>
      </c>
      <c r="J65" s="19"/>
      <c r="K65" s="19"/>
      <c r="L65" s="19"/>
      <c r="M65" s="19"/>
      <c r="N65" s="19"/>
      <c r="O65" s="19"/>
      <c r="P65" s="19"/>
      <c r="Q65" s="19"/>
    </row>
    <row r="66" spans="1:17" ht="12.65" customHeight="1" x14ac:dyDescent="0.55000000000000004">
      <c r="B66" s="19"/>
      <c r="C66" s="35"/>
      <c r="D66" s="19" t="str">
        <f>IF($B66="","",SUMIFS(電源ｸﾞﾙｰﾌﾟ整理表!$Y$12:$Y$51,電源ｸﾞﾙｰﾌﾟ整理表!$AU$12:$AU$51,"="&amp;'共通実証の実証方法 '!$B66,電源ｸﾞﾙｰﾌﾟ整理表!$M$12:$M$51,"変動電源"))</f>
        <v/>
      </c>
      <c r="E66" s="36" t="str">
        <f>IF($B66="","",SUMIFS(電源ｸﾞﾙｰﾌﾟ整理表!$AI$12:$AI$51,電源ｸﾞﾙｰﾌﾟ整理表!$AU$12:$AU$51,"="&amp;'共通実証の実証方法 '!$B66,電源ｸﾞﾙｰﾌﾟ整理表!$M$12:$M$51,"変動電源",電源ｸﾞﾙｰﾌﾟ整理表!$D$12:$D$51,"実機"))</f>
        <v/>
      </c>
      <c r="F66" s="36" t="str">
        <f>IF($B66="","",SUMIFS(電源ｸﾞﾙｰﾌﾟ整理表!$AI$12:$AI$51,電源ｸﾞﾙｰﾌﾟ整理表!$AU$12:$AU$51,"="&amp;'共通実証の実証方法 '!$B66,電源ｸﾞﾙｰﾌﾟ整理表!$M$12:$M$51,"変動電源"))</f>
        <v/>
      </c>
      <c r="G66" s="19" t="str">
        <f>IF($B66="","",SUMIFS(電源ｸﾞﾙｰﾌﾟ整理表!$Y$12:$Y$51,電源ｸﾞﾙｰﾌﾟ整理表!$AU$12:$AU$51,"="&amp;'共通実証の実証方法 '!$B66,電源ｸﾞﾙｰﾌﾟ整理表!$M$12:$M$51,"調整電源"))</f>
        <v/>
      </c>
      <c r="H66" s="36" t="str">
        <f>IF($B66="","",SUMIFS(電源ｸﾞﾙｰﾌﾟ整理表!$AI$12:$AI$51,電源ｸﾞﾙｰﾌﾟ整理表!$AU$12:$AU$51,"="&amp;'共通実証の実証方法 '!$B66,電源ｸﾞﾙｰﾌﾟ整理表!$M$12:$M$51,"調整電源",電源ｸﾞﾙｰﾌﾟ整理表!$D$12:$D$51,"実機"))</f>
        <v/>
      </c>
      <c r="I66" s="36" t="str">
        <f>IF($B66="","",SUMIFS(電源ｸﾞﾙｰﾌﾟ整理表!$AI$12:$AI$51,電源ｸﾞﾙｰﾌﾟ整理表!$AU$12:$AU$51,"="&amp;'共通実証の実証方法 '!$B66,電源ｸﾞﾙｰﾌﾟ整理表!$M$12:$M$51,"調整電源"))</f>
        <v/>
      </c>
      <c r="J66" s="19"/>
      <c r="K66" s="19"/>
      <c r="L66" s="19"/>
      <c r="M66" s="19"/>
      <c r="N66" s="19"/>
      <c r="O66" s="19"/>
      <c r="P66" s="19"/>
      <c r="Q66" s="19"/>
    </row>
    <row r="67" spans="1:17" ht="12.65" customHeight="1" x14ac:dyDescent="0.55000000000000004">
      <c r="B67" s="19"/>
      <c r="C67" s="35"/>
      <c r="D67" s="19" t="str">
        <f>IF($B67="","",SUMIFS(電源ｸﾞﾙｰﾌﾟ整理表!$Y$12:$Y$51,電源ｸﾞﾙｰﾌﾟ整理表!$AU$12:$AU$51,"="&amp;'共通実証の実証方法 '!$B67,電源ｸﾞﾙｰﾌﾟ整理表!$M$12:$M$51,"変動電源"))</f>
        <v/>
      </c>
      <c r="E67" s="36" t="str">
        <f>IF($B67="","",SUMIFS(電源ｸﾞﾙｰﾌﾟ整理表!$AI$12:$AI$51,電源ｸﾞﾙｰﾌﾟ整理表!$AU$12:$AU$51,"="&amp;'共通実証の実証方法 '!$B67,電源ｸﾞﾙｰﾌﾟ整理表!$M$12:$M$51,"変動電源",電源ｸﾞﾙｰﾌﾟ整理表!$D$12:$D$51,"実機"))</f>
        <v/>
      </c>
      <c r="F67" s="36" t="str">
        <f>IF($B67="","",SUMIFS(電源ｸﾞﾙｰﾌﾟ整理表!$AI$12:$AI$51,電源ｸﾞﾙｰﾌﾟ整理表!$AU$12:$AU$51,"="&amp;'共通実証の実証方法 '!$B67,電源ｸﾞﾙｰﾌﾟ整理表!$M$12:$M$51,"変動電源"))</f>
        <v/>
      </c>
      <c r="G67" s="19" t="str">
        <f>IF($B67="","",SUMIFS(電源ｸﾞﾙｰﾌﾟ整理表!$Y$12:$Y$51,電源ｸﾞﾙｰﾌﾟ整理表!$AU$12:$AU$51,"="&amp;'共通実証の実証方法 '!$B67,電源ｸﾞﾙｰﾌﾟ整理表!$M$12:$M$51,"調整電源"))</f>
        <v/>
      </c>
      <c r="H67" s="36" t="str">
        <f>IF($B67="","",SUMIFS(電源ｸﾞﾙｰﾌﾟ整理表!$AI$12:$AI$51,電源ｸﾞﾙｰﾌﾟ整理表!$AU$12:$AU$51,"="&amp;'共通実証の実証方法 '!$B67,電源ｸﾞﾙｰﾌﾟ整理表!$M$12:$M$51,"調整電源",電源ｸﾞﾙｰﾌﾟ整理表!$D$12:$D$51,"実機"))</f>
        <v/>
      </c>
      <c r="I67" s="36" t="str">
        <f>IF($B67="","",SUMIFS(電源ｸﾞﾙｰﾌﾟ整理表!$AI$12:$AI$51,電源ｸﾞﾙｰﾌﾟ整理表!$AU$12:$AU$51,"="&amp;'共通実証の実証方法 '!$B67,電源ｸﾞﾙｰﾌﾟ整理表!$M$12:$M$51,"調整電源"))</f>
        <v/>
      </c>
      <c r="J67" s="19"/>
      <c r="K67" s="19"/>
      <c r="L67" s="19"/>
      <c r="M67" s="19"/>
      <c r="N67" s="19"/>
      <c r="O67" s="19"/>
      <c r="P67" s="19"/>
      <c r="Q67" s="19"/>
    </row>
    <row r="68" spans="1:17" ht="12.65" customHeight="1" x14ac:dyDescent="0.55000000000000004">
      <c r="B68" s="19"/>
      <c r="C68" s="35"/>
      <c r="D68" s="19" t="str">
        <f>IF($B68="","",SUMIFS(電源ｸﾞﾙｰﾌﾟ整理表!$Y$12:$Y$51,電源ｸﾞﾙｰﾌﾟ整理表!$AU$12:$AU$51,"="&amp;'共通実証の実証方法 '!$B68,電源ｸﾞﾙｰﾌﾟ整理表!$M$12:$M$51,"変動電源"))</f>
        <v/>
      </c>
      <c r="E68" s="36" t="str">
        <f>IF($B68="","",SUMIFS(電源ｸﾞﾙｰﾌﾟ整理表!$AI$12:$AI$51,電源ｸﾞﾙｰﾌﾟ整理表!$AU$12:$AU$51,"="&amp;'共通実証の実証方法 '!$B68,電源ｸﾞﾙｰﾌﾟ整理表!$M$12:$M$51,"変動電源",電源ｸﾞﾙｰﾌﾟ整理表!$D$12:$D$51,"実機"))</f>
        <v/>
      </c>
      <c r="F68" s="36" t="str">
        <f>IF($B68="","",SUMIFS(電源ｸﾞﾙｰﾌﾟ整理表!$AI$12:$AI$51,電源ｸﾞﾙｰﾌﾟ整理表!$AU$12:$AU$51,"="&amp;'共通実証の実証方法 '!$B68,電源ｸﾞﾙｰﾌﾟ整理表!$M$12:$M$51,"変動電源"))</f>
        <v/>
      </c>
      <c r="G68" s="19" t="str">
        <f>IF($B68="","",SUMIFS(電源ｸﾞﾙｰﾌﾟ整理表!$Y$12:$Y$51,電源ｸﾞﾙｰﾌﾟ整理表!$AU$12:$AU$51,"="&amp;'共通実証の実証方法 '!$B68,電源ｸﾞﾙｰﾌﾟ整理表!$M$12:$M$51,"調整電源"))</f>
        <v/>
      </c>
      <c r="H68" s="36" t="str">
        <f>IF($B68="","",SUMIFS(電源ｸﾞﾙｰﾌﾟ整理表!$AI$12:$AI$51,電源ｸﾞﾙｰﾌﾟ整理表!$AU$12:$AU$51,"="&amp;'共通実証の実証方法 '!$B68,電源ｸﾞﾙｰﾌﾟ整理表!$M$12:$M$51,"調整電源",電源ｸﾞﾙｰﾌﾟ整理表!$D$12:$D$51,"実機"))</f>
        <v/>
      </c>
      <c r="I68" s="36" t="str">
        <f>IF($B68="","",SUMIFS(電源ｸﾞﾙｰﾌﾟ整理表!$AI$12:$AI$51,電源ｸﾞﾙｰﾌﾟ整理表!$AU$12:$AU$51,"="&amp;'共通実証の実証方法 '!$B68,電源ｸﾞﾙｰﾌﾟ整理表!$M$12:$M$51,"調整電源"))</f>
        <v/>
      </c>
      <c r="J68" s="19"/>
      <c r="K68" s="19"/>
      <c r="L68" s="19"/>
      <c r="M68" s="19"/>
      <c r="N68" s="19"/>
      <c r="O68" s="19"/>
      <c r="P68" s="19"/>
      <c r="Q68" s="19"/>
    </row>
    <row r="69" spans="1:17" ht="12.65" customHeight="1" x14ac:dyDescent="0.55000000000000004">
      <c r="B69" s="112"/>
      <c r="C69" s="112"/>
      <c r="D69" s="113" t="s">
        <v>76</v>
      </c>
      <c r="E69" s="113"/>
      <c r="F69" s="113"/>
      <c r="G69" s="113"/>
      <c r="H69" s="114">
        <f>SUM(E54:E68)+SUM(H54:H68)</f>
        <v>0</v>
      </c>
      <c r="I69" s="114"/>
      <c r="J69" s="43"/>
      <c r="K69" s="42"/>
      <c r="L69" s="42"/>
      <c r="M69" s="42"/>
      <c r="N69" s="42"/>
      <c r="O69" s="42"/>
      <c r="P69" s="42"/>
      <c r="Q69" s="42"/>
    </row>
    <row r="70" spans="1:17" ht="12.65" customHeight="1" x14ac:dyDescent="0.55000000000000004">
      <c r="D70" s="113" t="s">
        <v>77</v>
      </c>
      <c r="E70" s="113"/>
      <c r="F70" s="113"/>
      <c r="G70" s="113"/>
      <c r="H70" s="115">
        <f>SUM(F54:F68)+SUM(I54:I68)</f>
        <v>0</v>
      </c>
      <c r="I70" s="116"/>
      <c r="J70" s="44"/>
      <c r="K70" s="41"/>
      <c r="L70" s="41"/>
      <c r="M70" s="41"/>
      <c r="N70" s="41"/>
      <c r="O70" s="41"/>
      <c r="P70" s="41"/>
      <c r="Q70" s="41"/>
    </row>
    <row r="71" spans="1:17" ht="12.65" customHeight="1" x14ac:dyDescent="0.55000000000000004"/>
    <row r="72" spans="1:17" ht="12.65" customHeight="1" x14ac:dyDescent="0.55000000000000004">
      <c r="A72" s="28" t="s">
        <v>41</v>
      </c>
    </row>
    <row r="73" spans="1:17" ht="18" customHeight="1" x14ac:dyDescent="0.55000000000000004">
      <c r="B73" s="117" t="s">
        <v>63</v>
      </c>
      <c r="C73" s="66" t="s">
        <v>49</v>
      </c>
      <c r="D73" s="121" t="s">
        <v>17</v>
      </c>
      <c r="E73" s="121"/>
      <c r="F73" s="121"/>
      <c r="G73" s="121"/>
      <c r="H73" s="121"/>
      <c r="I73" s="121"/>
      <c r="J73" s="121" t="s">
        <v>36</v>
      </c>
      <c r="K73" s="121"/>
      <c r="L73" s="121"/>
      <c r="M73" s="121"/>
      <c r="N73" s="121"/>
      <c r="O73" s="121"/>
      <c r="P73" s="121"/>
      <c r="Q73" s="121"/>
    </row>
    <row r="74" spans="1:17" x14ac:dyDescent="0.55000000000000004">
      <c r="B74" s="118"/>
      <c r="C74" s="66"/>
      <c r="D74" s="121" t="s">
        <v>33</v>
      </c>
      <c r="E74" s="121"/>
      <c r="F74" s="121"/>
      <c r="G74" s="121" t="s">
        <v>34</v>
      </c>
      <c r="H74" s="121"/>
      <c r="I74" s="121"/>
      <c r="J74" s="121" t="s">
        <v>29</v>
      </c>
      <c r="K74" s="121"/>
      <c r="L74" s="121" t="s">
        <v>30</v>
      </c>
      <c r="M74" s="121"/>
      <c r="N74" s="121" t="s">
        <v>31</v>
      </c>
      <c r="O74" s="121"/>
      <c r="P74" s="121" t="s">
        <v>32</v>
      </c>
      <c r="Q74" s="121"/>
    </row>
    <row r="75" spans="1:17" ht="44.5" customHeight="1" x14ac:dyDescent="0.55000000000000004">
      <c r="B75" s="119"/>
      <c r="C75" s="66"/>
      <c r="D75" s="33" t="s">
        <v>0</v>
      </c>
      <c r="E75" s="18" t="s">
        <v>51</v>
      </c>
      <c r="F75" s="18" t="s">
        <v>54</v>
      </c>
      <c r="G75" s="34" t="s">
        <v>0</v>
      </c>
      <c r="H75" s="18" t="s">
        <v>51</v>
      </c>
      <c r="I75" s="18" t="s">
        <v>54</v>
      </c>
      <c r="J75" s="18" t="s">
        <v>52</v>
      </c>
      <c r="K75" s="18" t="s">
        <v>53</v>
      </c>
      <c r="L75" s="18" t="s">
        <v>52</v>
      </c>
      <c r="M75" s="18" t="s">
        <v>53</v>
      </c>
      <c r="N75" s="18" t="s">
        <v>52</v>
      </c>
      <c r="O75" s="18" t="s">
        <v>53</v>
      </c>
      <c r="P75" s="18" t="s">
        <v>52</v>
      </c>
      <c r="Q75" s="18" t="s">
        <v>53</v>
      </c>
    </row>
    <row r="76" spans="1:17" ht="12.65" customHeight="1" x14ac:dyDescent="0.55000000000000004">
      <c r="B76" s="20"/>
      <c r="C76" s="35"/>
      <c r="D76" s="19" t="str">
        <f>IF($B76="","",SUMIFS(電源ｸﾞﾙｰﾌﾟ整理表!$Y$12:$Y$51,電源ｸﾞﾙｰﾌﾟ整理表!$AU$12:$AU$51,"="&amp;'共通実証の実証方法 '!$B76,電源ｸﾞﾙｰﾌﾟ整理表!$M$12:$M$51,"変動電源"))</f>
        <v/>
      </c>
      <c r="E76" s="36" t="str">
        <f>IF($B76="","",SUMIFS(電源ｸﾞﾙｰﾌﾟ整理表!$AI$12:$AI$51,電源ｸﾞﾙｰﾌﾟ整理表!$AU$12:$AU$51,"="&amp;'共通実証の実証方法 '!$B76,電源ｸﾞﾙｰﾌﾟ整理表!$M$12:$M$51,"変動電源",電源ｸﾞﾙｰﾌﾟ整理表!$D$12:$D$51,"実機"))</f>
        <v/>
      </c>
      <c r="F76" s="36" t="str">
        <f>IF($B76="","",SUMIFS(電源ｸﾞﾙｰﾌﾟ整理表!$AI$12:$AI$51,電源ｸﾞﾙｰﾌﾟ整理表!$AU$12:$AU$51,"="&amp;'共通実証の実証方法 '!$B76,電源ｸﾞﾙｰﾌﾟ整理表!$M$12:$M$51,"変動電源"))</f>
        <v/>
      </c>
      <c r="G76" s="19" t="str">
        <f>IF($B76="","",SUMIFS(電源ｸﾞﾙｰﾌﾟ整理表!$Y$12:$Y$51,電源ｸﾞﾙｰﾌﾟ整理表!$AU$12:$AU$51,"="&amp;'共通実証の実証方法 '!$B76,電源ｸﾞﾙｰﾌﾟ整理表!$M$12:$M$51,"調整電源"))</f>
        <v/>
      </c>
      <c r="H76" s="36" t="str">
        <f>IF($B76="","",SUMIFS(電源ｸﾞﾙｰﾌﾟ整理表!$AI$12:$AI$51,電源ｸﾞﾙｰﾌﾟ整理表!$AU$12:$AU$51,"="&amp;'共通実証の実証方法 '!$B76,電源ｸﾞﾙｰﾌﾟ整理表!$M$12:$M$51,"調整電源",電源ｸﾞﾙｰﾌﾟ整理表!$D$12:$D$51,"実機"))</f>
        <v/>
      </c>
      <c r="I76" s="36" t="str">
        <f>IF($B76="","",SUMIFS(電源ｸﾞﾙｰﾌﾟ整理表!$AI$12:$AI$51,電源ｸﾞﾙｰﾌﾟ整理表!$AU$12:$AU$51,"="&amp;'共通実証の実証方法 '!$B76,電源ｸﾞﾙｰﾌﾟ整理表!$M$12:$M$51,"調整電源"))</f>
        <v/>
      </c>
      <c r="J76" s="20"/>
      <c r="K76" s="20"/>
      <c r="L76" s="20"/>
      <c r="M76" s="20"/>
      <c r="N76" s="20"/>
      <c r="O76" s="20"/>
      <c r="P76" s="20"/>
      <c r="Q76" s="20"/>
    </row>
    <row r="77" spans="1:17" ht="12.65" customHeight="1" x14ac:dyDescent="0.55000000000000004">
      <c r="B77" s="20"/>
      <c r="C77" s="35"/>
      <c r="D77" s="19" t="str">
        <f>IF($B77="","",SUMIFS(電源ｸﾞﾙｰﾌﾟ整理表!$Y$12:$Y$51,電源ｸﾞﾙｰﾌﾟ整理表!$AU$12:$AU$51,"="&amp;'共通実証の実証方法 '!$B77,電源ｸﾞﾙｰﾌﾟ整理表!$M$12:$M$51,"変動電源"))</f>
        <v/>
      </c>
      <c r="E77" s="36" t="str">
        <f>IF($B77="","",SUMIFS(電源ｸﾞﾙｰﾌﾟ整理表!$AI$12:$AI$51,電源ｸﾞﾙｰﾌﾟ整理表!$AU$12:$AU$51,"="&amp;'共通実証の実証方法 '!$B77,電源ｸﾞﾙｰﾌﾟ整理表!$M$12:$M$51,"変動電源",電源ｸﾞﾙｰﾌﾟ整理表!$D$12:$D$51,"実機"))</f>
        <v/>
      </c>
      <c r="F77" s="36" t="str">
        <f>IF($B77="","",SUMIFS(電源ｸﾞﾙｰﾌﾟ整理表!$AI$12:$AI$51,電源ｸﾞﾙｰﾌﾟ整理表!$AU$12:$AU$51,"="&amp;'共通実証の実証方法 '!$B77,電源ｸﾞﾙｰﾌﾟ整理表!$M$12:$M$51,"変動電源"))</f>
        <v/>
      </c>
      <c r="G77" s="19" t="str">
        <f>IF($B77="","",SUMIFS(電源ｸﾞﾙｰﾌﾟ整理表!$Y$12:$Y$51,電源ｸﾞﾙｰﾌﾟ整理表!$AU$12:$AU$51,"="&amp;'共通実証の実証方法 '!$B77,電源ｸﾞﾙｰﾌﾟ整理表!$M$12:$M$51,"調整電源"))</f>
        <v/>
      </c>
      <c r="H77" s="36" t="str">
        <f>IF($B77="","",SUMIFS(電源ｸﾞﾙｰﾌﾟ整理表!$AI$12:$AI$51,電源ｸﾞﾙｰﾌﾟ整理表!$AU$12:$AU$51,"="&amp;'共通実証の実証方法 '!$B77,電源ｸﾞﾙｰﾌﾟ整理表!$M$12:$M$51,"調整電源",電源ｸﾞﾙｰﾌﾟ整理表!$D$12:$D$51,"実機"))</f>
        <v/>
      </c>
      <c r="I77" s="36" t="str">
        <f>IF($B77="","",SUMIFS(電源ｸﾞﾙｰﾌﾟ整理表!$AI$12:$AI$51,電源ｸﾞﾙｰﾌﾟ整理表!$AU$12:$AU$51,"="&amp;'共通実証の実証方法 '!$B77,電源ｸﾞﾙｰﾌﾟ整理表!$M$12:$M$51,"調整電源"))</f>
        <v/>
      </c>
      <c r="J77" s="20"/>
      <c r="K77" s="20"/>
      <c r="L77" s="20"/>
      <c r="M77" s="20"/>
      <c r="N77" s="20"/>
      <c r="O77" s="20"/>
      <c r="P77" s="20"/>
      <c r="Q77" s="20"/>
    </row>
    <row r="78" spans="1:17" ht="12.65" customHeight="1" x14ac:dyDescent="0.55000000000000004">
      <c r="B78" s="20"/>
      <c r="C78" s="35"/>
      <c r="D78" s="19" t="str">
        <f>IF($B78="","",SUMIFS(電源ｸﾞﾙｰﾌﾟ整理表!$Y$12:$Y$51,電源ｸﾞﾙｰﾌﾟ整理表!$AU$12:$AU$51,"="&amp;'共通実証の実証方法 '!$B78,電源ｸﾞﾙｰﾌﾟ整理表!$M$12:$M$51,"変動電源"))</f>
        <v/>
      </c>
      <c r="E78" s="36" t="str">
        <f>IF($B78="","",SUMIFS(電源ｸﾞﾙｰﾌﾟ整理表!$AI$12:$AI$51,電源ｸﾞﾙｰﾌﾟ整理表!$AU$12:$AU$51,"="&amp;'共通実証の実証方法 '!$B78,電源ｸﾞﾙｰﾌﾟ整理表!$M$12:$M$51,"変動電源",電源ｸﾞﾙｰﾌﾟ整理表!$D$12:$D$51,"実機"))</f>
        <v/>
      </c>
      <c r="F78" s="36" t="str">
        <f>IF($B78="","",SUMIFS(電源ｸﾞﾙｰﾌﾟ整理表!$AI$12:$AI$51,電源ｸﾞﾙｰﾌﾟ整理表!$AU$12:$AU$51,"="&amp;'共通実証の実証方法 '!$B78,電源ｸﾞﾙｰﾌﾟ整理表!$M$12:$M$51,"変動電源"))</f>
        <v/>
      </c>
      <c r="G78" s="19" t="str">
        <f>IF($B78="","",SUMIFS(電源ｸﾞﾙｰﾌﾟ整理表!$Y$12:$Y$51,電源ｸﾞﾙｰﾌﾟ整理表!$AU$12:$AU$51,"="&amp;'共通実証の実証方法 '!$B78,電源ｸﾞﾙｰﾌﾟ整理表!$M$12:$M$51,"調整電源"))</f>
        <v/>
      </c>
      <c r="H78" s="36" t="str">
        <f>IF($B78="","",SUMIFS(電源ｸﾞﾙｰﾌﾟ整理表!$AI$12:$AI$51,電源ｸﾞﾙｰﾌﾟ整理表!$AU$12:$AU$51,"="&amp;'共通実証の実証方法 '!$B78,電源ｸﾞﾙｰﾌﾟ整理表!$M$12:$M$51,"調整電源",電源ｸﾞﾙｰﾌﾟ整理表!$D$12:$D$51,"実機"))</f>
        <v/>
      </c>
      <c r="I78" s="36" t="str">
        <f>IF($B78="","",SUMIFS(電源ｸﾞﾙｰﾌﾟ整理表!$AI$12:$AI$51,電源ｸﾞﾙｰﾌﾟ整理表!$AU$12:$AU$51,"="&amp;'共通実証の実証方法 '!$B78,電源ｸﾞﾙｰﾌﾟ整理表!$M$12:$M$51,"調整電源"))</f>
        <v/>
      </c>
      <c r="J78" s="20"/>
      <c r="K78" s="20"/>
      <c r="L78" s="20"/>
      <c r="M78" s="20"/>
      <c r="N78" s="20"/>
      <c r="O78" s="20"/>
      <c r="P78" s="20"/>
      <c r="Q78" s="20"/>
    </row>
    <row r="79" spans="1:17" ht="12.65" customHeight="1" x14ac:dyDescent="0.55000000000000004">
      <c r="B79" s="20"/>
      <c r="C79" s="35"/>
      <c r="D79" s="19" t="str">
        <f>IF($B79="","",SUMIFS(電源ｸﾞﾙｰﾌﾟ整理表!$Y$12:$Y$51,電源ｸﾞﾙｰﾌﾟ整理表!$AU$12:$AU$51,"="&amp;'共通実証の実証方法 '!$B79,電源ｸﾞﾙｰﾌﾟ整理表!$M$12:$M$51,"変動電源"))</f>
        <v/>
      </c>
      <c r="E79" s="36" t="str">
        <f>IF($B79="","",SUMIFS(電源ｸﾞﾙｰﾌﾟ整理表!$AI$12:$AI$51,電源ｸﾞﾙｰﾌﾟ整理表!$AU$12:$AU$51,"="&amp;'共通実証の実証方法 '!$B79,電源ｸﾞﾙｰﾌﾟ整理表!$M$12:$M$51,"変動電源",電源ｸﾞﾙｰﾌﾟ整理表!$D$12:$D$51,"実機"))</f>
        <v/>
      </c>
      <c r="F79" s="36" t="str">
        <f>IF($B79="","",SUMIFS(電源ｸﾞﾙｰﾌﾟ整理表!$AI$12:$AI$51,電源ｸﾞﾙｰﾌﾟ整理表!$AU$12:$AU$51,"="&amp;'共通実証の実証方法 '!$B79,電源ｸﾞﾙｰﾌﾟ整理表!$M$12:$M$51,"変動電源"))</f>
        <v/>
      </c>
      <c r="G79" s="19" t="str">
        <f>IF($B79="","",SUMIFS(電源ｸﾞﾙｰﾌﾟ整理表!$Y$12:$Y$51,電源ｸﾞﾙｰﾌﾟ整理表!$AU$12:$AU$51,"="&amp;'共通実証の実証方法 '!$B79,電源ｸﾞﾙｰﾌﾟ整理表!$M$12:$M$51,"調整電源"))</f>
        <v/>
      </c>
      <c r="H79" s="36" t="str">
        <f>IF($B79="","",SUMIFS(電源ｸﾞﾙｰﾌﾟ整理表!$AI$12:$AI$51,電源ｸﾞﾙｰﾌﾟ整理表!$AU$12:$AU$51,"="&amp;'共通実証の実証方法 '!$B79,電源ｸﾞﾙｰﾌﾟ整理表!$M$12:$M$51,"調整電源",電源ｸﾞﾙｰﾌﾟ整理表!$D$12:$D$51,"実機"))</f>
        <v/>
      </c>
      <c r="I79" s="36" t="str">
        <f>IF($B79="","",SUMIFS(電源ｸﾞﾙｰﾌﾟ整理表!$AI$12:$AI$51,電源ｸﾞﾙｰﾌﾟ整理表!$AU$12:$AU$51,"="&amp;'共通実証の実証方法 '!$B79,電源ｸﾞﾙｰﾌﾟ整理表!$M$12:$M$51,"調整電源"))</f>
        <v/>
      </c>
      <c r="J79" s="20"/>
      <c r="K79" s="20"/>
      <c r="L79" s="20"/>
      <c r="M79" s="20"/>
      <c r="N79" s="20"/>
      <c r="O79" s="20"/>
      <c r="P79" s="20"/>
      <c r="Q79" s="20"/>
    </row>
    <row r="80" spans="1:17" ht="12.65" customHeight="1" x14ac:dyDescent="0.55000000000000004">
      <c r="B80" s="20"/>
      <c r="C80" s="35"/>
      <c r="D80" s="19" t="str">
        <f>IF($B80="","",SUMIFS(電源ｸﾞﾙｰﾌﾟ整理表!$Y$12:$Y$51,電源ｸﾞﾙｰﾌﾟ整理表!$AU$12:$AU$51,"="&amp;'共通実証の実証方法 '!$B80,電源ｸﾞﾙｰﾌﾟ整理表!$M$12:$M$51,"変動電源"))</f>
        <v/>
      </c>
      <c r="E80" s="36" t="str">
        <f>IF($B80="","",SUMIFS(電源ｸﾞﾙｰﾌﾟ整理表!$AI$12:$AI$51,電源ｸﾞﾙｰﾌﾟ整理表!$AU$12:$AU$51,"="&amp;'共通実証の実証方法 '!$B80,電源ｸﾞﾙｰﾌﾟ整理表!$M$12:$M$51,"変動電源",電源ｸﾞﾙｰﾌﾟ整理表!$D$12:$D$51,"実機"))</f>
        <v/>
      </c>
      <c r="F80" s="36" t="str">
        <f>IF($B80="","",SUMIFS(電源ｸﾞﾙｰﾌﾟ整理表!$AI$12:$AI$51,電源ｸﾞﾙｰﾌﾟ整理表!$AU$12:$AU$51,"="&amp;'共通実証の実証方法 '!$B80,電源ｸﾞﾙｰﾌﾟ整理表!$M$12:$M$51,"変動電源"))</f>
        <v/>
      </c>
      <c r="G80" s="19" t="str">
        <f>IF($B80="","",SUMIFS(電源ｸﾞﾙｰﾌﾟ整理表!$Y$12:$Y$51,電源ｸﾞﾙｰﾌﾟ整理表!$AU$12:$AU$51,"="&amp;'共通実証の実証方法 '!$B80,電源ｸﾞﾙｰﾌﾟ整理表!$M$12:$M$51,"調整電源"))</f>
        <v/>
      </c>
      <c r="H80" s="36" t="str">
        <f>IF($B80="","",SUMIFS(電源ｸﾞﾙｰﾌﾟ整理表!$AI$12:$AI$51,電源ｸﾞﾙｰﾌﾟ整理表!$AU$12:$AU$51,"="&amp;'共通実証の実証方法 '!$B80,電源ｸﾞﾙｰﾌﾟ整理表!$M$12:$M$51,"調整電源",電源ｸﾞﾙｰﾌﾟ整理表!$D$12:$D$51,"実機"))</f>
        <v/>
      </c>
      <c r="I80" s="36" t="str">
        <f>IF($B80="","",SUMIFS(電源ｸﾞﾙｰﾌﾟ整理表!$AI$12:$AI$51,電源ｸﾞﾙｰﾌﾟ整理表!$AU$12:$AU$51,"="&amp;'共通実証の実証方法 '!$B80,電源ｸﾞﾙｰﾌﾟ整理表!$M$12:$M$51,"調整電源"))</f>
        <v/>
      </c>
      <c r="J80" s="20"/>
      <c r="K80" s="20"/>
      <c r="L80" s="20"/>
      <c r="M80" s="20"/>
      <c r="N80" s="20"/>
      <c r="O80" s="20"/>
      <c r="P80" s="20"/>
      <c r="Q80" s="20"/>
    </row>
    <row r="81" spans="2:17" ht="12.65" customHeight="1" x14ac:dyDescent="0.55000000000000004">
      <c r="B81" s="20"/>
      <c r="C81" s="35"/>
      <c r="D81" s="19" t="str">
        <f>IF($B81="","",SUMIFS(電源ｸﾞﾙｰﾌﾟ整理表!$Y$12:$Y$51,電源ｸﾞﾙｰﾌﾟ整理表!$AU$12:$AU$51,"="&amp;'共通実証の実証方法 '!$B81,電源ｸﾞﾙｰﾌﾟ整理表!$M$12:$M$51,"変動電源"))</f>
        <v/>
      </c>
      <c r="E81" s="36" t="str">
        <f>IF($B81="","",SUMIFS(電源ｸﾞﾙｰﾌﾟ整理表!$AI$12:$AI$51,電源ｸﾞﾙｰﾌﾟ整理表!$AU$12:$AU$51,"="&amp;'共通実証の実証方法 '!$B81,電源ｸﾞﾙｰﾌﾟ整理表!$M$12:$M$51,"変動電源",電源ｸﾞﾙｰﾌﾟ整理表!$D$12:$D$51,"実機"))</f>
        <v/>
      </c>
      <c r="F81" s="36" t="str">
        <f>IF($B81="","",SUMIFS(電源ｸﾞﾙｰﾌﾟ整理表!$AI$12:$AI$51,電源ｸﾞﾙｰﾌﾟ整理表!$AU$12:$AU$51,"="&amp;'共通実証の実証方法 '!$B81,電源ｸﾞﾙｰﾌﾟ整理表!$M$12:$M$51,"変動電源"))</f>
        <v/>
      </c>
      <c r="G81" s="19" t="str">
        <f>IF($B81="","",SUMIFS(電源ｸﾞﾙｰﾌﾟ整理表!$Y$12:$Y$51,電源ｸﾞﾙｰﾌﾟ整理表!$AU$12:$AU$51,"="&amp;'共通実証の実証方法 '!$B81,電源ｸﾞﾙｰﾌﾟ整理表!$M$12:$M$51,"調整電源"))</f>
        <v/>
      </c>
      <c r="H81" s="36" t="str">
        <f>IF($B81="","",SUMIFS(電源ｸﾞﾙｰﾌﾟ整理表!$AI$12:$AI$51,電源ｸﾞﾙｰﾌﾟ整理表!$AU$12:$AU$51,"="&amp;'共通実証の実証方法 '!$B81,電源ｸﾞﾙｰﾌﾟ整理表!$M$12:$M$51,"調整電源",電源ｸﾞﾙｰﾌﾟ整理表!$D$12:$D$51,"実機"))</f>
        <v/>
      </c>
      <c r="I81" s="36" t="str">
        <f>IF($B81="","",SUMIFS(電源ｸﾞﾙｰﾌﾟ整理表!$AI$12:$AI$51,電源ｸﾞﾙｰﾌﾟ整理表!$AU$12:$AU$51,"="&amp;'共通実証の実証方法 '!$B81,電源ｸﾞﾙｰﾌﾟ整理表!$M$12:$M$51,"調整電源"))</f>
        <v/>
      </c>
      <c r="J81" s="20"/>
      <c r="K81" s="20"/>
      <c r="L81" s="20"/>
      <c r="M81" s="20"/>
      <c r="N81" s="20"/>
      <c r="O81" s="20"/>
      <c r="P81" s="20"/>
      <c r="Q81" s="20"/>
    </row>
    <row r="82" spans="2:17" ht="12.65" customHeight="1" x14ac:dyDescent="0.55000000000000004">
      <c r="B82" s="20"/>
      <c r="C82" s="35"/>
      <c r="D82" s="19" t="str">
        <f>IF($B82="","",SUMIFS(電源ｸﾞﾙｰﾌﾟ整理表!$Y$12:$Y$51,電源ｸﾞﾙｰﾌﾟ整理表!$AU$12:$AU$51,"="&amp;'共通実証の実証方法 '!$B82,電源ｸﾞﾙｰﾌﾟ整理表!$M$12:$M$51,"変動電源"))</f>
        <v/>
      </c>
      <c r="E82" s="36" t="str">
        <f>IF($B82="","",SUMIFS(電源ｸﾞﾙｰﾌﾟ整理表!$AI$12:$AI$51,電源ｸﾞﾙｰﾌﾟ整理表!$AU$12:$AU$51,"="&amp;'共通実証の実証方法 '!$B82,電源ｸﾞﾙｰﾌﾟ整理表!$M$12:$M$51,"変動電源",電源ｸﾞﾙｰﾌﾟ整理表!$D$12:$D$51,"実機"))</f>
        <v/>
      </c>
      <c r="F82" s="36" t="str">
        <f>IF($B82="","",SUMIFS(電源ｸﾞﾙｰﾌﾟ整理表!$AI$12:$AI$51,電源ｸﾞﾙｰﾌﾟ整理表!$AU$12:$AU$51,"="&amp;'共通実証の実証方法 '!$B82,電源ｸﾞﾙｰﾌﾟ整理表!$M$12:$M$51,"変動電源"))</f>
        <v/>
      </c>
      <c r="G82" s="19" t="str">
        <f>IF($B82="","",SUMIFS(電源ｸﾞﾙｰﾌﾟ整理表!$Y$12:$Y$51,電源ｸﾞﾙｰﾌﾟ整理表!$AU$12:$AU$51,"="&amp;'共通実証の実証方法 '!$B82,電源ｸﾞﾙｰﾌﾟ整理表!$M$12:$M$51,"調整電源"))</f>
        <v/>
      </c>
      <c r="H82" s="36" t="str">
        <f>IF($B82="","",SUMIFS(電源ｸﾞﾙｰﾌﾟ整理表!$AI$12:$AI$51,電源ｸﾞﾙｰﾌﾟ整理表!$AU$12:$AU$51,"="&amp;'共通実証の実証方法 '!$B82,電源ｸﾞﾙｰﾌﾟ整理表!$M$12:$M$51,"調整電源",電源ｸﾞﾙｰﾌﾟ整理表!$D$12:$D$51,"実機"))</f>
        <v/>
      </c>
      <c r="I82" s="36" t="str">
        <f>IF($B82="","",SUMIFS(電源ｸﾞﾙｰﾌﾟ整理表!$AI$12:$AI$51,電源ｸﾞﾙｰﾌﾟ整理表!$AU$12:$AU$51,"="&amp;'共通実証の実証方法 '!$B82,電源ｸﾞﾙｰﾌﾟ整理表!$M$12:$M$51,"調整電源"))</f>
        <v/>
      </c>
      <c r="J82" s="20"/>
      <c r="K82" s="20"/>
      <c r="L82" s="20"/>
      <c r="M82" s="20"/>
      <c r="N82" s="20"/>
      <c r="O82" s="20"/>
      <c r="P82" s="20"/>
      <c r="Q82" s="20"/>
    </row>
    <row r="83" spans="2:17" ht="12.65" customHeight="1" x14ac:dyDescent="0.55000000000000004">
      <c r="B83" s="20"/>
      <c r="C83" s="35"/>
      <c r="D83" s="19" t="str">
        <f>IF($B83="","",SUMIFS(電源ｸﾞﾙｰﾌﾟ整理表!$Y$12:$Y$51,電源ｸﾞﾙｰﾌﾟ整理表!$AU$12:$AU$51,"="&amp;'共通実証の実証方法 '!$B83,電源ｸﾞﾙｰﾌﾟ整理表!$M$12:$M$51,"変動電源"))</f>
        <v/>
      </c>
      <c r="E83" s="36" t="str">
        <f>IF($B83="","",SUMIFS(電源ｸﾞﾙｰﾌﾟ整理表!$AI$12:$AI$51,電源ｸﾞﾙｰﾌﾟ整理表!$AU$12:$AU$51,"="&amp;'共通実証の実証方法 '!$B83,電源ｸﾞﾙｰﾌﾟ整理表!$M$12:$M$51,"変動電源",電源ｸﾞﾙｰﾌﾟ整理表!$D$12:$D$51,"実機"))</f>
        <v/>
      </c>
      <c r="F83" s="36" t="str">
        <f>IF($B83="","",SUMIFS(電源ｸﾞﾙｰﾌﾟ整理表!$AI$12:$AI$51,電源ｸﾞﾙｰﾌﾟ整理表!$AU$12:$AU$51,"="&amp;'共通実証の実証方法 '!$B83,電源ｸﾞﾙｰﾌﾟ整理表!$M$12:$M$51,"変動電源"))</f>
        <v/>
      </c>
      <c r="G83" s="19" t="str">
        <f>IF($B83="","",SUMIFS(電源ｸﾞﾙｰﾌﾟ整理表!$Y$12:$Y$51,電源ｸﾞﾙｰﾌﾟ整理表!$AU$12:$AU$51,"="&amp;'共通実証の実証方法 '!$B83,電源ｸﾞﾙｰﾌﾟ整理表!$M$12:$M$51,"調整電源"))</f>
        <v/>
      </c>
      <c r="H83" s="36" t="str">
        <f>IF($B83="","",SUMIFS(電源ｸﾞﾙｰﾌﾟ整理表!$AI$12:$AI$51,電源ｸﾞﾙｰﾌﾟ整理表!$AU$12:$AU$51,"="&amp;'共通実証の実証方法 '!$B83,電源ｸﾞﾙｰﾌﾟ整理表!$M$12:$M$51,"調整電源",電源ｸﾞﾙｰﾌﾟ整理表!$D$12:$D$51,"実機"))</f>
        <v/>
      </c>
      <c r="I83" s="36" t="str">
        <f>IF($B83="","",SUMIFS(電源ｸﾞﾙｰﾌﾟ整理表!$AI$12:$AI$51,電源ｸﾞﾙｰﾌﾟ整理表!$AU$12:$AU$51,"="&amp;'共通実証の実証方法 '!$B83,電源ｸﾞﾙｰﾌﾟ整理表!$M$12:$M$51,"調整電源"))</f>
        <v/>
      </c>
      <c r="J83" s="20"/>
      <c r="K83" s="20"/>
      <c r="L83" s="20"/>
      <c r="M83" s="20"/>
      <c r="N83" s="20"/>
      <c r="O83" s="20"/>
      <c r="P83" s="20"/>
      <c r="Q83" s="20"/>
    </row>
    <row r="84" spans="2:17" ht="12.65" customHeight="1" x14ac:dyDescent="0.55000000000000004">
      <c r="B84" s="20"/>
      <c r="C84" s="35"/>
      <c r="D84" s="19" t="str">
        <f>IF($B84="","",SUMIFS(電源ｸﾞﾙｰﾌﾟ整理表!$Y$12:$Y$51,電源ｸﾞﾙｰﾌﾟ整理表!$AU$12:$AU$51,"="&amp;'共通実証の実証方法 '!$B84,電源ｸﾞﾙｰﾌﾟ整理表!$M$12:$M$51,"変動電源"))</f>
        <v/>
      </c>
      <c r="E84" s="36" t="str">
        <f>IF($B84="","",SUMIFS(電源ｸﾞﾙｰﾌﾟ整理表!$AI$12:$AI$51,電源ｸﾞﾙｰﾌﾟ整理表!$AU$12:$AU$51,"="&amp;'共通実証の実証方法 '!$B84,電源ｸﾞﾙｰﾌﾟ整理表!$M$12:$M$51,"変動電源",電源ｸﾞﾙｰﾌﾟ整理表!$D$12:$D$51,"実機"))</f>
        <v/>
      </c>
      <c r="F84" s="36" t="str">
        <f>IF($B84="","",SUMIFS(電源ｸﾞﾙｰﾌﾟ整理表!$AI$12:$AI$51,電源ｸﾞﾙｰﾌﾟ整理表!$AU$12:$AU$51,"="&amp;'共通実証の実証方法 '!$B84,電源ｸﾞﾙｰﾌﾟ整理表!$M$12:$M$51,"変動電源"))</f>
        <v/>
      </c>
      <c r="G84" s="19" t="str">
        <f>IF($B84="","",SUMIFS(電源ｸﾞﾙｰﾌﾟ整理表!$Y$12:$Y$51,電源ｸﾞﾙｰﾌﾟ整理表!$AU$12:$AU$51,"="&amp;'共通実証の実証方法 '!$B84,電源ｸﾞﾙｰﾌﾟ整理表!$M$12:$M$51,"調整電源"))</f>
        <v/>
      </c>
      <c r="H84" s="36" t="str">
        <f>IF($B84="","",SUMIFS(電源ｸﾞﾙｰﾌﾟ整理表!$AI$12:$AI$51,電源ｸﾞﾙｰﾌﾟ整理表!$AU$12:$AU$51,"="&amp;'共通実証の実証方法 '!$B84,電源ｸﾞﾙｰﾌﾟ整理表!$M$12:$M$51,"調整電源",電源ｸﾞﾙｰﾌﾟ整理表!$D$12:$D$51,"実機"))</f>
        <v/>
      </c>
      <c r="I84" s="36" t="str">
        <f>IF($B84="","",SUMIFS(電源ｸﾞﾙｰﾌﾟ整理表!$AI$12:$AI$51,電源ｸﾞﾙｰﾌﾟ整理表!$AU$12:$AU$51,"="&amp;'共通実証の実証方法 '!$B84,電源ｸﾞﾙｰﾌﾟ整理表!$M$12:$M$51,"調整電源"))</f>
        <v/>
      </c>
      <c r="J84" s="20"/>
      <c r="K84" s="20"/>
      <c r="L84" s="20"/>
      <c r="M84" s="20"/>
      <c r="N84" s="20"/>
      <c r="O84" s="20"/>
      <c r="P84" s="20"/>
      <c r="Q84" s="20"/>
    </row>
    <row r="85" spans="2:17" ht="12.65" customHeight="1" x14ac:dyDescent="0.55000000000000004">
      <c r="B85" s="20"/>
      <c r="C85" s="35"/>
      <c r="D85" s="19" t="str">
        <f>IF($B85="","",SUMIFS(電源ｸﾞﾙｰﾌﾟ整理表!$Y$12:$Y$51,電源ｸﾞﾙｰﾌﾟ整理表!$AU$12:$AU$51,"="&amp;'共通実証の実証方法 '!$B85,電源ｸﾞﾙｰﾌﾟ整理表!$M$12:$M$51,"変動電源"))</f>
        <v/>
      </c>
      <c r="E85" s="36" t="str">
        <f>IF($B85="","",SUMIFS(電源ｸﾞﾙｰﾌﾟ整理表!$AI$12:$AI$51,電源ｸﾞﾙｰﾌﾟ整理表!$AU$12:$AU$51,"="&amp;'共通実証の実証方法 '!$B85,電源ｸﾞﾙｰﾌﾟ整理表!$M$12:$M$51,"変動電源",電源ｸﾞﾙｰﾌﾟ整理表!$D$12:$D$51,"実機"))</f>
        <v/>
      </c>
      <c r="F85" s="36" t="str">
        <f>IF($B85="","",SUMIFS(電源ｸﾞﾙｰﾌﾟ整理表!$AI$12:$AI$51,電源ｸﾞﾙｰﾌﾟ整理表!$AU$12:$AU$51,"="&amp;'共通実証の実証方法 '!$B85,電源ｸﾞﾙｰﾌﾟ整理表!$M$12:$M$51,"変動電源"))</f>
        <v/>
      </c>
      <c r="G85" s="19" t="str">
        <f>IF($B85="","",SUMIFS(電源ｸﾞﾙｰﾌﾟ整理表!$Y$12:$Y$51,電源ｸﾞﾙｰﾌﾟ整理表!$AU$12:$AU$51,"="&amp;'共通実証の実証方法 '!$B85,電源ｸﾞﾙｰﾌﾟ整理表!$M$12:$M$51,"調整電源"))</f>
        <v/>
      </c>
      <c r="H85" s="36" t="str">
        <f>IF($B85="","",SUMIFS(電源ｸﾞﾙｰﾌﾟ整理表!$AI$12:$AI$51,電源ｸﾞﾙｰﾌﾟ整理表!$AU$12:$AU$51,"="&amp;'共通実証の実証方法 '!$B85,電源ｸﾞﾙｰﾌﾟ整理表!$M$12:$M$51,"調整電源",電源ｸﾞﾙｰﾌﾟ整理表!$D$12:$D$51,"実機"))</f>
        <v/>
      </c>
      <c r="I85" s="36" t="str">
        <f>IF($B85="","",SUMIFS(電源ｸﾞﾙｰﾌﾟ整理表!$AI$12:$AI$51,電源ｸﾞﾙｰﾌﾟ整理表!$AU$12:$AU$51,"="&amp;'共通実証の実証方法 '!$B85,電源ｸﾞﾙｰﾌﾟ整理表!$M$12:$M$51,"調整電源"))</f>
        <v/>
      </c>
      <c r="J85" s="20"/>
      <c r="K85" s="20"/>
      <c r="L85" s="20"/>
      <c r="M85" s="20"/>
      <c r="N85" s="20"/>
      <c r="O85" s="20"/>
      <c r="P85" s="20"/>
      <c r="Q85" s="20"/>
    </row>
    <row r="86" spans="2:17" ht="12.65" customHeight="1" x14ac:dyDescent="0.55000000000000004">
      <c r="B86" s="20"/>
      <c r="C86" s="35"/>
      <c r="D86" s="19" t="str">
        <f>IF($B86="","",SUMIFS(電源ｸﾞﾙｰﾌﾟ整理表!$Y$12:$Y$51,電源ｸﾞﾙｰﾌﾟ整理表!$AU$12:$AU$51,"="&amp;'共通実証の実証方法 '!$B86,電源ｸﾞﾙｰﾌﾟ整理表!$M$12:$M$51,"変動電源"))</f>
        <v/>
      </c>
      <c r="E86" s="36" t="str">
        <f>IF($B86="","",SUMIFS(電源ｸﾞﾙｰﾌﾟ整理表!$AI$12:$AI$51,電源ｸﾞﾙｰﾌﾟ整理表!$AU$12:$AU$51,"="&amp;'共通実証の実証方法 '!$B86,電源ｸﾞﾙｰﾌﾟ整理表!$M$12:$M$51,"変動電源",電源ｸﾞﾙｰﾌﾟ整理表!$D$12:$D$51,"実機"))</f>
        <v/>
      </c>
      <c r="F86" s="36" t="str">
        <f>IF($B86="","",SUMIFS(電源ｸﾞﾙｰﾌﾟ整理表!$AI$12:$AI$51,電源ｸﾞﾙｰﾌﾟ整理表!$AU$12:$AU$51,"="&amp;'共通実証の実証方法 '!$B86,電源ｸﾞﾙｰﾌﾟ整理表!$M$12:$M$51,"変動電源"))</f>
        <v/>
      </c>
      <c r="G86" s="19" t="str">
        <f>IF($B86="","",SUMIFS(電源ｸﾞﾙｰﾌﾟ整理表!$Y$12:$Y$51,電源ｸﾞﾙｰﾌﾟ整理表!$AU$12:$AU$51,"="&amp;'共通実証の実証方法 '!$B86,電源ｸﾞﾙｰﾌﾟ整理表!$M$12:$M$51,"調整電源"))</f>
        <v/>
      </c>
      <c r="H86" s="36" t="str">
        <f>IF($B86="","",SUMIFS(電源ｸﾞﾙｰﾌﾟ整理表!$AI$12:$AI$51,電源ｸﾞﾙｰﾌﾟ整理表!$AU$12:$AU$51,"="&amp;'共通実証の実証方法 '!$B86,電源ｸﾞﾙｰﾌﾟ整理表!$M$12:$M$51,"調整電源",電源ｸﾞﾙｰﾌﾟ整理表!$D$12:$D$51,"実機"))</f>
        <v/>
      </c>
      <c r="I86" s="36" t="str">
        <f>IF($B86="","",SUMIFS(電源ｸﾞﾙｰﾌﾟ整理表!$AI$12:$AI$51,電源ｸﾞﾙｰﾌﾟ整理表!$AU$12:$AU$51,"="&amp;'共通実証の実証方法 '!$B86,電源ｸﾞﾙｰﾌﾟ整理表!$M$12:$M$51,"調整電源"))</f>
        <v/>
      </c>
      <c r="J86" s="20"/>
      <c r="K86" s="20"/>
      <c r="L86" s="20"/>
      <c r="M86" s="20"/>
      <c r="N86" s="20"/>
      <c r="O86" s="20"/>
      <c r="P86" s="20"/>
      <c r="Q86" s="20"/>
    </row>
    <row r="87" spans="2:17" ht="12.65" customHeight="1" x14ac:dyDescent="0.55000000000000004">
      <c r="B87" s="20"/>
      <c r="C87" s="35"/>
      <c r="D87" s="19" t="str">
        <f>IF($B87="","",SUMIFS(電源ｸﾞﾙｰﾌﾟ整理表!$Y$12:$Y$51,電源ｸﾞﾙｰﾌﾟ整理表!$AU$12:$AU$51,"="&amp;'共通実証の実証方法 '!$B87,電源ｸﾞﾙｰﾌﾟ整理表!$M$12:$M$51,"変動電源"))</f>
        <v/>
      </c>
      <c r="E87" s="36" t="str">
        <f>IF($B87="","",SUMIFS(電源ｸﾞﾙｰﾌﾟ整理表!$AI$12:$AI$51,電源ｸﾞﾙｰﾌﾟ整理表!$AU$12:$AU$51,"="&amp;'共通実証の実証方法 '!$B87,電源ｸﾞﾙｰﾌﾟ整理表!$M$12:$M$51,"変動電源",電源ｸﾞﾙｰﾌﾟ整理表!$D$12:$D$51,"実機"))</f>
        <v/>
      </c>
      <c r="F87" s="36" t="str">
        <f>IF($B87="","",SUMIFS(電源ｸﾞﾙｰﾌﾟ整理表!$AI$12:$AI$51,電源ｸﾞﾙｰﾌﾟ整理表!$AU$12:$AU$51,"="&amp;'共通実証の実証方法 '!$B87,電源ｸﾞﾙｰﾌﾟ整理表!$M$12:$M$51,"変動電源"))</f>
        <v/>
      </c>
      <c r="G87" s="19" t="str">
        <f>IF($B87="","",SUMIFS(電源ｸﾞﾙｰﾌﾟ整理表!$Y$12:$Y$51,電源ｸﾞﾙｰﾌﾟ整理表!$AU$12:$AU$51,"="&amp;'共通実証の実証方法 '!$B87,電源ｸﾞﾙｰﾌﾟ整理表!$M$12:$M$51,"調整電源"))</f>
        <v/>
      </c>
      <c r="H87" s="36" t="str">
        <f>IF($B87="","",SUMIFS(電源ｸﾞﾙｰﾌﾟ整理表!$AI$12:$AI$51,電源ｸﾞﾙｰﾌﾟ整理表!$AU$12:$AU$51,"="&amp;'共通実証の実証方法 '!$B87,電源ｸﾞﾙｰﾌﾟ整理表!$M$12:$M$51,"調整電源",電源ｸﾞﾙｰﾌﾟ整理表!$D$12:$D$51,"実機"))</f>
        <v/>
      </c>
      <c r="I87" s="36" t="str">
        <f>IF($B87="","",SUMIFS(電源ｸﾞﾙｰﾌﾟ整理表!$AI$12:$AI$51,電源ｸﾞﾙｰﾌﾟ整理表!$AU$12:$AU$51,"="&amp;'共通実証の実証方法 '!$B87,電源ｸﾞﾙｰﾌﾟ整理表!$M$12:$M$51,"調整電源"))</f>
        <v/>
      </c>
      <c r="J87" s="20"/>
      <c r="K87" s="20"/>
      <c r="L87" s="20"/>
      <c r="M87" s="20"/>
      <c r="N87" s="20"/>
      <c r="O87" s="20"/>
      <c r="P87" s="20"/>
      <c r="Q87" s="20"/>
    </row>
    <row r="88" spans="2:17" ht="12.65" customHeight="1" x14ac:dyDescent="0.55000000000000004">
      <c r="B88" s="20"/>
      <c r="C88" s="35"/>
      <c r="D88" s="19" t="str">
        <f>IF($B88="","",SUMIFS(電源ｸﾞﾙｰﾌﾟ整理表!$Y$12:$Y$51,電源ｸﾞﾙｰﾌﾟ整理表!$AU$12:$AU$51,"="&amp;'共通実証の実証方法 '!$B88,電源ｸﾞﾙｰﾌﾟ整理表!$M$12:$M$51,"変動電源"))</f>
        <v/>
      </c>
      <c r="E88" s="36" t="str">
        <f>IF($B88="","",SUMIFS(電源ｸﾞﾙｰﾌﾟ整理表!$AI$12:$AI$51,電源ｸﾞﾙｰﾌﾟ整理表!$AU$12:$AU$51,"="&amp;'共通実証の実証方法 '!$B88,電源ｸﾞﾙｰﾌﾟ整理表!$M$12:$M$51,"変動電源",電源ｸﾞﾙｰﾌﾟ整理表!$D$12:$D$51,"実機"))</f>
        <v/>
      </c>
      <c r="F88" s="36" t="str">
        <f>IF($B88="","",SUMIFS(電源ｸﾞﾙｰﾌﾟ整理表!$AI$12:$AI$51,電源ｸﾞﾙｰﾌﾟ整理表!$AU$12:$AU$51,"="&amp;'共通実証の実証方法 '!$B88,電源ｸﾞﾙｰﾌﾟ整理表!$M$12:$M$51,"変動電源"))</f>
        <v/>
      </c>
      <c r="G88" s="19" t="str">
        <f>IF($B88="","",SUMIFS(電源ｸﾞﾙｰﾌﾟ整理表!$Y$12:$Y$51,電源ｸﾞﾙｰﾌﾟ整理表!$AU$12:$AU$51,"="&amp;'共通実証の実証方法 '!$B88,電源ｸﾞﾙｰﾌﾟ整理表!$M$12:$M$51,"調整電源"))</f>
        <v/>
      </c>
      <c r="H88" s="36" t="str">
        <f>IF($B88="","",SUMIFS(電源ｸﾞﾙｰﾌﾟ整理表!$AI$12:$AI$51,電源ｸﾞﾙｰﾌﾟ整理表!$AU$12:$AU$51,"="&amp;'共通実証の実証方法 '!$B88,電源ｸﾞﾙｰﾌﾟ整理表!$M$12:$M$51,"調整電源",電源ｸﾞﾙｰﾌﾟ整理表!$D$12:$D$51,"実機"))</f>
        <v/>
      </c>
      <c r="I88" s="36" t="str">
        <f>IF($B88="","",SUMIFS(電源ｸﾞﾙｰﾌﾟ整理表!$AI$12:$AI$51,電源ｸﾞﾙｰﾌﾟ整理表!$AU$12:$AU$51,"="&amp;'共通実証の実証方法 '!$B88,電源ｸﾞﾙｰﾌﾟ整理表!$M$12:$M$51,"調整電源"))</f>
        <v/>
      </c>
      <c r="J88" s="20"/>
      <c r="K88" s="20"/>
      <c r="L88" s="20"/>
      <c r="M88" s="20"/>
      <c r="N88" s="20"/>
      <c r="O88" s="20"/>
      <c r="P88" s="20"/>
      <c r="Q88" s="20"/>
    </row>
    <row r="89" spans="2:17" ht="12.65" customHeight="1" x14ac:dyDescent="0.55000000000000004">
      <c r="B89" s="20"/>
      <c r="C89" s="35"/>
      <c r="D89" s="19" t="str">
        <f>IF($B89="","",SUMIFS(電源ｸﾞﾙｰﾌﾟ整理表!$Y$12:$Y$51,電源ｸﾞﾙｰﾌﾟ整理表!$AU$12:$AU$51,"="&amp;'共通実証の実証方法 '!$B89,電源ｸﾞﾙｰﾌﾟ整理表!$M$12:$M$51,"変動電源"))</f>
        <v/>
      </c>
      <c r="E89" s="36" t="str">
        <f>IF($B89="","",SUMIFS(電源ｸﾞﾙｰﾌﾟ整理表!$AI$12:$AI$51,電源ｸﾞﾙｰﾌﾟ整理表!$AU$12:$AU$51,"="&amp;'共通実証の実証方法 '!$B89,電源ｸﾞﾙｰﾌﾟ整理表!$M$12:$M$51,"変動電源",電源ｸﾞﾙｰﾌﾟ整理表!$D$12:$D$51,"実機"))</f>
        <v/>
      </c>
      <c r="F89" s="36" t="str">
        <f>IF($B89="","",SUMIFS(電源ｸﾞﾙｰﾌﾟ整理表!$AI$12:$AI$51,電源ｸﾞﾙｰﾌﾟ整理表!$AU$12:$AU$51,"="&amp;'共通実証の実証方法 '!$B89,電源ｸﾞﾙｰﾌﾟ整理表!$M$12:$M$51,"変動電源"))</f>
        <v/>
      </c>
      <c r="G89" s="19" t="str">
        <f>IF($B89="","",SUMIFS(電源ｸﾞﾙｰﾌﾟ整理表!$Y$12:$Y$51,電源ｸﾞﾙｰﾌﾟ整理表!$AU$12:$AU$51,"="&amp;'共通実証の実証方法 '!$B89,電源ｸﾞﾙｰﾌﾟ整理表!$M$12:$M$51,"調整電源"))</f>
        <v/>
      </c>
      <c r="H89" s="36" t="str">
        <f>IF($B89="","",SUMIFS(電源ｸﾞﾙｰﾌﾟ整理表!$AI$12:$AI$51,電源ｸﾞﾙｰﾌﾟ整理表!$AU$12:$AU$51,"="&amp;'共通実証の実証方法 '!$B89,電源ｸﾞﾙｰﾌﾟ整理表!$M$12:$M$51,"調整電源",電源ｸﾞﾙｰﾌﾟ整理表!$D$12:$D$51,"実機"))</f>
        <v/>
      </c>
      <c r="I89" s="36" t="str">
        <f>IF($B89="","",SUMIFS(電源ｸﾞﾙｰﾌﾟ整理表!$AI$12:$AI$51,電源ｸﾞﾙｰﾌﾟ整理表!$AU$12:$AU$51,"="&amp;'共通実証の実証方法 '!$B89,電源ｸﾞﾙｰﾌﾟ整理表!$M$12:$M$51,"調整電源"))</f>
        <v/>
      </c>
      <c r="J89" s="20"/>
      <c r="K89" s="20"/>
      <c r="L89" s="20"/>
      <c r="M89" s="20"/>
      <c r="N89" s="20"/>
      <c r="O89" s="20"/>
      <c r="P89" s="20"/>
      <c r="Q89" s="20"/>
    </row>
    <row r="90" spans="2:17" ht="12.65" customHeight="1" x14ac:dyDescent="0.55000000000000004">
      <c r="B90" s="20"/>
      <c r="C90" s="35"/>
      <c r="D90" s="19" t="str">
        <f>IF($B90="","",SUMIFS(電源ｸﾞﾙｰﾌﾟ整理表!$Y$12:$Y$51,電源ｸﾞﾙｰﾌﾟ整理表!$AU$12:$AU$51,"="&amp;'共通実証の実証方法 '!$B90,電源ｸﾞﾙｰﾌﾟ整理表!$M$12:$M$51,"変動電源"))</f>
        <v/>
      </c>
      <c r="E90" s="36" t="str">
        <f>IF($B90="","",SUMIFS(電源ｸﾞﾙｰﾌﾟ整理表!$AI$12:$AI$51,電源ｸﾞﾙｰﾌﾟ整理表!$AU$12:$AU$51,"="&amp;'共通実証の実証方法 '!$B90,電源ｸﾞﾙｰﾌﾟ整理表!$M$12:$M$51,"変動電源",電源ｸﾞﾙｰﾌﾟ整理表!$D$12:$D$51,"実機"))</f>
        <v/>
      </c>
      <c r="F90" s="36" t="str">
        <f>IF($B90="","",SUMIFS(電源ｸﾞﾙｰﾌﾟ整理表!$AI$12:$AI$51,電源ｸﾞﾙｰﾌﾟ整理表!$AU$12:$AU$51,"="&amp;'共通実証の実証方法 '!$B90,電源ｸﾞﾙｰﾌﾟ整理表!$M$12:$M$51,"変動電源"))</f>
        <v/>
      </c>
      <c r="G90" s="19" t="str">
        <f>IF($B90="","",SUMIFS(電源ｸﾞﾙｰﾌﾟ整理表!$Y$12:$Y$51,電源ｸﾞﾙｰﾌﾟ整理表!$AU$12:$AU$51,"="&amp;'共通実証の実証方法 '!$B90,電源ｸﾞﾙｰﾌﾟ整理表!$M$12:$M$51,"調整電源"))</f>
        <v/>
      </c>
      <c r="H90" s="36" t="str">
        <f>IF($B90="","",SUMIFS(電源ｸﾞﾙｰﾌﾟ整理表!$AI$12:$AI$51,電源ｸﾞﾙｰﾌﾟ整理表!$AU$12:$AU$51,"="&amp;'共通実証の実証方法 '!$B90,電源ｸﾞﾙｰﾌﾟ整理表!$M$12:$M$51,"調整電源",電源ｸﾞﾙｰﾌﾟ整理表!$D$12:$D$51,"実機"))</f>
        <v/>
      </c>
      <c r="I90" s="36" t="str">
        <f>IF($B90="","",SUMIFS(電源ｸﾞﾙｰﾌﾟ整理表!$AI$12:$AI$51,電源ｸﾞﾙｰﾌﾟ整理表!$AU$12:$AU$51,"="&amp;'共通実証の実証方法 '!$B90,電源ｸﾞﾙｰﾌﾟ整理表!$M$12:$M$51,"調整電源"))</f>
        <v/>
      </c>
      <c r="J90" s="20"/>
      <c r="K90" s="20"/>
      <c r="L90" s="20"/>
      <c r="M90" s="20"/>
      <c r="N90" s="20"/>
      <c r="O90" s="20"/>
      <c r="P90" s="20"/>
      <c r="Q90" s="20"/>
    </row>
    <row r="91" spans="2:17" ht="12.65" customHeight="1" x14ac:dyDescent="0.55000000000000004">
      <c r="B91" s="112"/>
      <c r="C91" s="112"/>
      <c r="D91" s="113" t="s">
        <v>76</v>
      </c>
      <c r="E91" s="113"/>
      <c r="F91" s="113"/>
      <c r="G91" s="113"/>
      <c r="H91" s="114">
        <f>SUM(E76:E90)+SUM(H76:H90)</f>
        <v>0</v>
      </c>
      <c r="I91" s="114"/>
      <c r="J91" s="43"/>
      <c r="K91" s="42"/>
      <c r="L91" s="42"/>
      <c r="M91" s="42"/>
      <c r="N91" s="42"/>
      <c r="O91" s="42"/>
      <c r="P91" s="42"/>
      <c r="Q91" s="42"/>
    </row>
    <row r="92" spans="2:17" ht="12.65" customHeight="1" x14ac:dyDescent="0.55000000000000004">
      <c r="D92" s="113" t="s">
        <v>77</v>
      </c>
      <c r="E92" s="113"/>
      <c r="F92" s="113"/>
      <c r="G92" s="113"/>
      <c r="H92" s="115">
        <f>SUM(F76:F90)+SUM(I76:I90)</f>
        <v>0</v>
      </c>
      <c r="I92" s="116"/>
      <c r="J92" s="44"/>
      <c r="K92" s="41"/>
      <c r="L92" s="41"/>
      <c r="M92" s="41"/>
      <c r="N92" s="41"/>
      <c r="O92" s="41"/>
      <c r="P92" s="41"/>
      <c r="Q92" s="41"/>
    </row>
  </sheetData>
  <mergeCells count="63">
    <mergeCell ref="R1:BD5"/>
    <mergeCell ref="N52:O52"/>
    <mergeCell ref="P52:Q52"/>
    <mergeCell ref="N30:O30"/>
    <mergeCell ref="P30:Q30"/>
    <mergeCell ref="N9:O9"/>
    <mergeCell ref="P9:Q9"/>
    <mergeCell ref="A2:Q2"/>
    <mergeCell ref="A5:Q5"/>
    <mergeCell ref="B8:B10"/>
    <mergeCell ref="C8:C10"/>
    <mergeCell ref="D8:I8"/>
    <mergeCell ref="J8:Q8"/>
    <mergeCell ref="D9:F9"/>
    <mergeCell ref="B51:B53"/>
    <mergeCell ref="C51:C53"/>
    <mergeCell ref="B73:B75"/>
    <mergeCell ref="C73:C75"/>
    <mergeCell ref="D73:I73"/>
    <mergeCell ref="J73:Q73"/>
    <mergeCell ref="D74:F74"/>
    <mergeCell ref="G74:I74"/>
    <mergeCell ref="J74:K74"/>
    <mergeCell ref="L74:M74"/>
    <mergeCell ref="N74:O74"/>
    <mergeCell ref="P74:Q74"/>
    <mergeCell ref="D51:I51"/>
    <mergeCell ref="J51:Q51"/>
    <mergeCell ref="D52:F52"/>
    <mergeCell ref="G52:I52"/>
    <mergeCell ref="J52:K52"/>
    <mergeCell ref="L52:M52"/>
    <mergeCell ref="D48:G48"/>
    <mergeCell ref="H48:I48"/>
    <mergeCell ref="G9:I9"/>
    <mergeCell ref="J9:K9"/>
    <mergeCell ref="L9:M9"/>
    <mergeCell ref="D26:G26"/>
    <mergeCell ref="D29:I29"/>
    <mergeCell ref="J29:Q29"/>
    <mergeCell ref="D30:F30"/>
    <mergeCell ref="G30:I30"/>
    <mergeCell ref="J30:K30"/>
    <mergeCell ref="L30:M30"/>
    <mergeCell ref="D27:G27"/>
    <mergeCell ref="H26:I26"/>
    <mergeCell ref="H27:I27"/>
    <mergeCell ref="B47:C47"/>
    <mergeCell ref="D47:G47"/>
    <mergeCell ref="H47:I47"/>
    <mergeCell ref="B26:C26"/>
    <mergeCell ref="B29:B31"/>
    <mergeCell ref="C29:C31"/>
    <mergeCell ref="B69:C69"/>
    <mergeCell ref="D69:G69"/>
    <mergeCell ref="H69:I69"/>
    <mergeCell ref="D70:G70"/>
    <mergeCell ref="H70:I70"/>
    <mergeCell ref="B91:C91"/>
    <mergeCell ref="D91:G91"/>
    <mergeCell ref="H91:I91"/>
    <mergeCell ref="D92:G92"/>
    <mergeCell ref="H92:I92"/>
  </mergeCells>
  <phoneticPr fontId="2"/>
  <conditionalFormatting sqref="B11:C25 J11:Q25">
    <cfRule type="cellIs" dxfId="15" priority="17" operator="equal">
      <formula>""</formula>
    </cfRule>
  </conditionalFormatting>
  <conditionalFormatting sqref="B32:C46">
    <cfRule type="cellIs" dxfId="14" priority="15" operator="equal">
      <formula>""</formula>
    </cfRule>
  </conditionalFormatting>
  <conditionalFormatting sqref="B54:C68">
    <cfRule type="cellIs" dxfId="13" priority="14" operator="equal">
      <formula>""</formula>
    </cfRule>
  </conditionalFormatting>
  <conditionalFormatting sqref="B76:C90">
    <cfRule type="cellIs" dxfId="12" priority="12" operator="equal">
      <formula>""</formula>
    </cfRule>
  </conditionalFormatting>
  <conditionalFormatting sqref="J32:Q46">
    <cfRule type="cellIs" dxfId="11" priority="7" operator="equal">
      <formula>""</formula>
    </cfRule>
  </conditionalFormatting>
  <conditionalFormatting sqref="J54:Q68">
    <cfRule type="cellIs" dxfId="10" priority="5" operator="equal">
      <formula>""</formula>
    </cfRule>
  </conditionalFormatting>
  <conditionalFormatting sqref="J76:Q90">
    <cfRule type="cellIs" dxfId="9" priority="4" operator="equal">
      <formula>""</formula>
    </cfRule>
  </conditionalFormatting>
  <dataValidations count="1">
    <dataValidation type="list" allowBlank="1" showInputMessage="1" showErrorMessage="1" sqref="C32:C46 C11:C25 C76:C90 C54:C68" xr:uid="{B3E4D3AF-BC75-4768-8495-E36BE5A165CC}">
      <formula1>"北海道,東北,東京,中部,北陸,関西,中国,四国,九州,沖縄"</formula1>
    </dataValidation>
  </dataValidations>
  <pageMargins left="0.25" right="0.25" top="0.75" bottom="0.75" header="0.3" footer="0.3"/>
  <pageSetup paperSize="9" scale="86" fitToHeight="0" orientation="portrait" r:id="rId1"/>
  <rowBreaks count="1" manualBreakCount="1">
    <brk id="49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58EEB-C26D-417A-8DBC-792A057CC435}">
  <sheetPr>
    <tabColor theme="0"/>
    <pageSetUpPr fitToPage="1"/>
  </sheetPr>
  <dimension ref="A1:Q93"/>
  <sheetViews>
    <sheetView view="pageBreakPreview" zoomScale="108" zoomScaleNormal="46" workbookViewId="0">
      <selection activeCell="A5" sqref="A5:Q5"/>
    </sheetView>
  </sheetViews>
  <sheetFormatPr defaultColWidth="8.83203125" defaultRowHeight="13" x14ac:dyDescent="0.55000000000000004"/>
  <cols>
    <col min="1" max="1" width="2.08203125" style="28" customWidth="1"/>
    <col min="2" max="9" width="5.58203125" style="28" customWidth="1"/>
    <col min="10" max="17" width="6.83203125" style="28" customWidth="1"/>
    <col min="18" max="16384" width="8.83203125" style="28"/>
  </cols>
  <sheetData>
    <row r="1" spans="1:17" ht="16.5" x14ac:dyDescent="0.55000000000000004">
      <c r="A1" s="27" t="s">
        <v>66</v>
      </c>
    </row>
    <row r="2" spans="1:17" s="38" customFormat="1" ht="25.75" customHeight="1" x14ac:dyDescent="0.55000000000000004">
      <c r="A2" s="122" t="s">
        <v>67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17" ht="16.5" x14ac:dyDescent="0.55000000000000004">
      <c r="A3" s="27"/>
      <c r="B3" s="37"/>
    </row>
    <row r="4" spans="1:17" x14ac:dyDescent="0.55000000000000004">
      <c r="A4" s="28" t="s">
        <v>62</v>
      </c>
    </row>
    <row r="5" spans="1:17" ht="105" customHeight="1" x14ac:dyDescent="0.55000000000000004">
      <c r="A5" s="122" t="s">
        <v>69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</row>
    <row r="6" spans="1:17" ht="11.5" customHeight="1" x14ac:dyDescent="0.55000000000000004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x14ac:dyDescent="0.55000000000000004">
      <c r="A7" s="28" t="s">
        <v>38</v>
      </c>
    </row>
    <row r="8" spans="1:17" x14ac:dyDescent="0.55000000000000004">
      <c r="B8" s="117" t="s">
        <v>63</v>
      </c>
      <c r="C8" s="66" t="s">
        <v>49</v>
      </c>
      <c r="D8" s="120" t="s">
        <v>42</v>
      </c>
      <c r="E8" s="120"/>
      <c r="F8" s="120"/>
      <c r="G8" s="120"/>
      <c r="H8" s="120"/>
      <c r="I8" s="120"/>
      <c r="J8" s="120" t="s">
        <v>36</v>
      </c>
      <c r="K8" s="120"/>
      <c r="L8" s="120"/>
      <c r="M8" s="120"/>
      <c r="N8" s="120"/>
      <c r="O8" s="120"/>
      <c r="P8" s="120"/>
      <c r="Q8" s="120"/>
    </row>
    <row r="9" spans="1:17" x14ac:dyDescent="0.55000000000000004">
      <c r="B9" s="118"/>
      <c r="C9" s="66"/>
      <c r="D9" s="120" t="s">
        <v>33</v>
      </c>
      <c r="E9" s="120"/>
      <c r="F9" s="120"/>
      <c r="G9" s="120" t="s">
        <v>34</v>
      </c>
      <c r="H9" s="120"/>
      <c r="I9" s="120"/>
      <c r="J9" s="120" t="s">
        <v>29</v>
      </c>
      <c r="K9" s="120"/>
      <c r="L9" s="120" t="s">
        <v>30</v>
      </c>
      <c r="M9" s="120"/>
      <c r="N9" s="120" t="s">
        <v>31</v>
      </c>
      <c r="O9" s="120"/>
      <c r="P9" s="120" t="s">
        <v>32</v>
      </c>
      <c r="Q9" s="120"/>
    </row>
    <row r="10" spans="1:17" ht="33" x14ac:dyDescent="0.55000000000000004">
      <c r="B10" s="119"/>
      <c r="C10" s="66"/>
      <c r="D10" s="33" t="s">
        <v>0</v>
      </c>
      <c r="E10" s="18" t="s">
        <v>51</v>
      </c>
      <c r="F10" s="18" t="s">
        <v>54</v>
      </c>
      <c r="G10" s="34" t="s">
        <v>0</v>
      </c>
      <c r="H10" s="18" t="s">
        <v>51</v>
      </c>
      <c r="I10" s="18" t="s">
        <v>54</v>
      </c>
      <c r="J10" s="18" t="s">
        <v>52</v>
      </c>
      <c r="K10" s="18" t="s">
        <v>53</v>
      </c>
      <c r="L10" s="18" t="s">
        <v>52</v>
      </c>
      <c r="M10" s="18" t="s">
        <v>53</v>
      </c>
      <c r="N10" s="18" t="s">
        <v>52</v>
      </c>
      <c r="O10" s="18" t="s">
        <v>53</v>
      </c>
      <c r="P10" s="18" t="s">
        <v>52</v>
      </c>
      <c r="Q10" s="18" t="s">
        <v>53</v>
      </c>
    </row>
    <row r="11" spans="1:17" ht="12.65" customHeight="1" x14ac:dyDescent="0.55000000000000004">
      <c r="B11" s="19">
        <v>1</v>
      </c>
      <c r="C11" s="35" t="s">
        <v>35</v>
      </c>
      <c r="D11" s="19">
        <f>IF($B11="","",SUMIFS('（記入例）電源ｸﾞﾙｰﾌﾟ整理表 '!$Y$12:$Y$51,'（記入例）電源ｸﾞﾙｰﾌﾟ整理表 '!$AU$12:$AU$51,"="&amp;'（記入例）共通実証の実証方法'!$B11,'（記入例）電源ｸﾞﾙｰﾌﾟ整理表 '!$M$12:$M$51,"変動電源"))</f>
        <v>2</v>
      </c>
      <c r="E11" s="36">
        <f>IF($B11="","",SUMIFS('（記入例）電源ｸﾞﾙｰﾌﾟ整理表 '!$AE$12:$AE$51,'（記入例）電源ｸﾞﾙｰﾌﾟ整理表 '!$AU$12:$AU$51,"="&amp;'（記入例）共通実証の実証方法'!$B11,'（記入例）電源ｸﾞﾙｰﾌﾟ整理表 '!$M$12:$M$51,"変動電源",'（記入例）電源ｸﾞﾙｰﾌﾟ整理表 '!$D$12:$D$51,"実機"))</f>
        <v>100000</v>
      </c>
      <c r="F11" s="36">
        <f>IF($B11="","",SUMIFS('（記入例）電源ｸﾞﾙｰﾌﾟ整理表 '!$AE$12:$AE$51,'（記入例）電源ｸﾞﾙｰﾌﾟ整理表 '!$AU$12:$AU$51,"="&amp;'（記入例）共通実証の実証方法'!$B11,'（記入例）電源ｸﾞﾙｰﾌﾟ整理表 '!$M$12:$M$51,"変動電源"))</f>
        <v>100000</v>
      </c>
      <c r="G11" s="19">
        <f>IF($B11="","",SUMIFS('（記入例）電源ｸﾞﾙｰﾌﾟ整理表 '!$Y$12:$Y$51,'（記入例）電源ｸﾞﾙｰﾌﾟ整理表 '!$AU$12:$AU$51,"="&amp;'（記入例）共通実証の実証方法'!$B11,'（記入例）電源ｸﾞﾙｰﾌﾟ整理表 '!$M$12:$M$51,"調整電源"))</f>
        <v>1</v>
      </c>
      <c r="H11" s="36">
        <f>IF($B11="","",SUMIFS('（記入例）電源ｸﾞﾙｰﾌﾟ整理表 '!$AE$12:$AE$51,'（記入例）電源ｸﾞﾙｰﾌﾟ整理表 '!$AU$12:$AU$51,"="&amp;'（記入例）共通実証の実証方法'!$B11,'（記入例）電源ｸﾞﾙｰﾌﾟ整理表 '!$M$12:$M$51,"調整電源",'（記入例）電源ｸﾞﾙｰﾌﾟ整理表 '!$D$12:$D$51,"実機"))</f>
        <v>0</v>
      </c>
      <c r="I11" s="36">
        <f>IF($B11="","",SUMIFS('（記入例）電源ｸﾞﾙｰﾌﾟ整理表 '!$AE$12:$AE$51,'（記入例）電源ｸﾞﾙｰﾌﾟ整理表 '!$AU$12:$AU$51,"="&amp;'（記入例）共通実証の実証方法'!$B11,'（記入例）電源ｸﾞﾙｰﾌﾟ整理表 '!$M$12:$M$51,"調整電源"))</f>
        <v>10000</v>
      </c>
      <c r="J11" s="19">
        <v>2022.5</v>
      </c>
      <c r="K11" s="19">
        <v>2023.2</v>
      </c>
      <c r="L11" s="20"/>
      <c r="M11" s="20"/>
      <c r="N11" s="20">
        <v>2023.1</v>
      </c>
      <c r="O11" s="20">
        <v>2023.2</v>
      </c>
      <c r="P11" s="19"/>
      <c r="Q11" s="19"/>
    </row>
    <row r="12" spans="1:17" ht="12.65" customHeight="1" x14ac:dyDescent="0.55000000000000004">
      <c r="B12" s="19">
        <v>2</v>
      </c>
      <c r="C12" s="35" t="s">
        <v>13</v>
      </c>
      <c r="D12" s="19">
        <f>IF($B12="","",SUMIFS('（記入例）電源ｸﾞﾙｰﾌﾟ整理表 '!$Y$12:$Y$51,'（記入例）電源ｸﾞﾙｰﾌﾟ整理表 '!$AU$12:$AU$51,"="&amp;'（記入例）共通実証の実証方法'!$B12,'（記入例）電源ｸﾞﾙｰﾌﾟ整理表 '!$M$12:$M$51,"変動電源"))</f>
        <v>2</v>
      </c>
      <c r="E12" s="36">
        <f>IF($B12="","",SUMIFS('（記入例）電源ｸﾞﾙｰﾌﾟ整理表 '!$AE$12:$AE$51,'（記入例）電源ｸﾞﾙｰﾌﾟ整理表 '!$AU$12:$AU$51,"="&amp;'（記入例）共通実証の実証方法'!$B12,'（記入例）電源ｸﾞﾙｰﾌﾟ整理表 '!$M$12:$M$51,"変動電源",'（記入例）電源ｸﾞﾙｰﾌﾟ整理表 '!$D$12:$D$51,"実機"))</f>
        <v>60000</v>
      </c>
      <c r="F12" s="36">
        <f>IF($B12="","",SUMIFS('（記入例）電源ｸﾞﾙｰﾌﾟ整理表 '!$AE$12:$AE$51,'（記入例）電源ｸﾞﾙｰﾌﾟ整理表 '!$AU$12:$AU$51,"="&amp;'（記入例）共通実証の実証方法'!$B12,'（記入例）電源ｸﾞﾙｰﾌﾟ整理表 '!$M$12:$M$51,"変動電源"))</f>
        <v>60000</v>
      </c>
      <c r="G12" s="19">
        <f>IF($B12="","",SUMIFS('（記入例）電源ｸﾞﾙｰﾌﾟ整理表 '!$Y$12:$Y$51,'（記入例）電源ｸﾞﾙｰﾌﾟ整理表 '!$AU$12:$AU$51,"="&amp;'（記入例）共通実証の実証方法'!$B12,'（記入例）電源ｸﾞﾙｰﾌﾟ整理表 '!$M$12:$M$51,"調整電源"))</f>
        <v>1</v>
      </c>
      <c r="H12" s="36">
        <f>IF($B12="","",SUMIFS('（記入例）電源ｸﾞﾙｰﾌﾟ整理表 '!$AE$12:$AE$51,'（記入例）電源ｸﾞﾙｰﾌﾟ整理表 '!$AU$12:$AU$51,"="&amp;'（記入例）共通実証の実証方法'!$B12,'（記入例）電源ｸﾞﾙｰﾌﾟ整理表 '!$M$12:$M$51,"調整電源",'（記入例）電源ｸﾞﾙｰﾌﾟ整理表 '!$D$12:$D$51,"実機"))</f>
        <v>0</v>
      </c>
      <c r="I12" s="36">
        <f>IF($B12="","",SUMIFS('（記入例）電源ｸﾞﾙｰﾌﾟ整理表 '!$AE$12:$AE$51,'（記入例）電源ｸﾞﾙｰﾌﾟ整理表 '!$AU$12:$AU$51,"="&amp;'（記入例）共通実証の実証方法'!$B12,'（記入例）電源ｸﾞﾙｰﾌﾟ整理表 '!$M$12:$M$51,"調整電源"))</f>
        <v>5000</v>
      </c>
      <c r="J12" s="19">
        <v>2022.5</v>
      </c>
      <c r="K12" s="19">
        <v>2023.2</v>
      </c>
      <c r="L12" s="20">
        <v>2023.1</v>
      </c>
      <c r="M12" s="20">
        <v>2023.2</v>
      </c>
      <c r="N12" s="20"/>
      <c r="O12" s="20"/>
      <c r="P12" s="19"/>
      <c r="Q12" s="19"/>
    </row>
    <row r="13" spans="1:17" ht="12.65" customHeight="1" x14ac:dyDescent="0.55000000000000004">
      <c r="B13" s="19">
        <v>3</v>
      </c>
      <c r="C13" s="35" t="s">
        <v>12</v>
      </c>
      <c r="D13" s="19">
        <f>IF($B13="","",SUMIFS('（記入例）電源ｸﾞﾙｰﾌﾟ整理表 '!$Y$12:$Y$51,'（記入例）電源ｸﾞﾙｰﾌﾟ整理表 '!$AU$12:$AU$51,"="&amp;'（記入例）共通実証の実証方法'!$B13,'（記入例）電源ｸﾞﾙｰﾌﾟ整理表 '!$M$12:$M$51,"変動電源"))</f>
        <v>4</v>
      </c>
      <c r="E13" s="36">
        <f>IF($B13="","",SUMIFS('（記入例）電源ｸﾞﾙｰﾌﾟ整理表 '!$AE$12:$AE$51,'（記入例）電源ｸﾞﾙｰﾌﾟ整理表 '!$AU$12:$AU$51,"="&amp;'（記入例）共通実証の実証方法'!$B13,'（記入例）電源ｸﾞﾙｰﾌﾟ整理表 '!$M$12:$M$51,"変動電源",'（記入例）電源ｸﾞﾙｰﾌﾟ整理表 '!$D$12:$D$51,"実機"))</f>
        <v>160000</v>
      </c>
      <c r="F13" s="36">
        <f>IF($B13="","",SUMIFS('（記入例）電源ｸﾞﾙｰﾌﾟ整理表 '!$AE$12:$AE$51,'（記入例）電源ｸﾞﾙｰﾌﾟ整理表 '!$AU$12:$AU$51,"="&amp;'（記入例）共通実証の実証方法'!$B13,'（記入例）電源ｸﾞﾙｰﾌﾟ整理表 '!$M$12:$M$51,"変動電源"))</f>
        <v>160000</v>
      </c>
      <c r="G13" s="19">
        <f>IF($B13="","",SUMIFS('（記入例）電源ｸﾞﾙｰﾌﾟ整理表 '!$Y$12:$Y$51,'（記入例）電源ｸﾞﾙｰﾌﾟ整理表 '!$AU$12:$AU$51,"="&amp;'（記入例）共通実証の実証方法'!$B13,'（記入例）電源ｸﾞﾙｰﾌﾟ整理表 '!$M$12:$M$51,"調整電源"))</f>
        <v>1</v>
      </c>
      <c r="H13" s="36">
        <f>IF($B13="","",SUMIFS('（記入例）電源ｸﾞﾙｰﾌﾟ整理表 '!$AE$12:$AE$51,'（記入例）電源ｸﾞﾙｰﾌﾟ整理表 '!$AU$12:$AU$51,"="&amp;'（記入例）共通実証の実証方法'!$B13,'（記入例）電源ｸﾞﾙｰﾌﾟ整理表 '!$M$12:$M$51,"調整電源",'（記入例）電源ｸﾞﾙｰﾌﾟ整理表 '!$D$12:$D$51,"実機"))</f>
        <v>0</v>
      </c>
      <c r="I13" s="36">
        <f>IF($B13="","",SUMIFS('（記入例）電源ｸﾞﾙｰﾌﾟ整理表 '!$AE$12:$AE$51,'（記入例）電源ｸﾞﾙｰﾌﾟ整理表 '!$AU$12:$AU$51,"="&amp;'（記入例）共通実証の実証方法'!$B13,'（記入例）電源ｸﾞﾙｰﾌﾟ整理表 '!$M$12:$M$51,"調整電源"))</f>
        <v>150000</v>
      </c>
      <c r="J13" s="19"/>
      <c r="K13" s="19"/>
      <c r="L13" s="19"/>
      <c r="M13" s="19"/>
      <c r="N13" s="19"/>
      <c r="O13" s="19"/>
      <c r="P13" s="19"/>
      <c r="Q13" s="19"/>
    </row>
    <row r="14" spans="1:17" ht="12.65" customHeight="1" x14ac:dyDescent="0.55000000000000004">
      <c r="B14" s="19"/>
      <c r="C14" s="19"/>
      <c r="D14" s="19" t="str">
        <f>IF($B14="","",SUMIFS('（記入例）電源ｸﾞﾙｰﾌﾟ整理表 '!$Y$12:$Y$51,'（記入例）電源ｸﾞﾙｰﾌﾟ整理表 '!$AU$12:$AU$51,"="&amp;'（記入例）共通実証の実証方法'!$B14,'（記入例）電源ｸﾞﾙｰﾌﾟ整理表 '!$M$12:$M$51,"変動電源"))</f>
        <v/>
      </c>
      <c r="E14" s="36" t="str">
        <f>IF($B14="","",SUMIFS('（記入例）電源ｸﾞﾙｰﾌﾟ整理表 '!$AE$12:$AE$51,'（記入例）電源ｸﾞﾙｰﾌﾟ整理表 '!$AU$12:$AU$51,"="&amp;'（記入例）共通実証の実証方法'!$B14,'（記入例）電源ｸﾞﾙｰﾌﾟ整理表 '!$M$12:$M$51,"変動電源",'（記入例）電源ｸﾞﾙｰﾌﾟ整理表 '!$D$12:$D$51,"実機"))</f>
        <v/>
      </c>
      <c r="F14" s="36" t="str">
        <f>IF($B14="","",SUMIFS('（記入例）電源ｸﾞﾙｰﾌﾟ整理表 '!$AE$12:$AE$51,'（記入例）電源ｸﾞﾙｰﾌﾟ整理表 '!$AU$12:$AU$51,"="&amp;'（記入例）共通実証の実証方法'!$B14,'（記入例）電源ｸﾞﾙｰﾌﾟ整理表 '!$M$12:$M$51,"変動電源"))</f>
        <v/>
      </c>
      <c r="G14" s="19" t="str">
        <f>IF($B14="","",SUMIFS('（記入例）電源ｸﾞﾙｰﾌﾟ整理表 '!$Y$12:$Y$51,'（記入例）電源ｸﾞﾙｰﾌﾟ整理表 '!$AU$12:$AU$51,"="&amp;'（記入例）共通実証の実証方法'!$B14,'（記入例）電源ｸﾞﾙｰﾌﾟ整理表 '!$M$12:$M$51,"調整電源"))</f>
        <v/>
      </c>
      <c r="H14" s="36" t="str">
        <f>IF($B14="","",SUMIFS('（記入例）電源ｸﾞﾙｰﾌﾟ整理表 '!$AE$12:$AE$51,'（記入例）電源ｸﾞﾙｰﾌﾟ整理表 '!$AU$12:$AU$51,"="&amp;'（記入例）共通実証の実証方法'!$B14,'（記入例）電源ｸﾞﾙｰﾌﾟ整理表 '!$M$12:$M$51,"調整電源",'（記入例）電源ｸﾞﾙｰﾌﾟ整理表 '!$D$12:$D$51,"実機"))</f>
        <v/>
      </c>
      <c r="I14" s="36" t="str">
        <f>IF($B14="","",SUMIFS('（記入例）電源ｸﾞﾙｰﾌﾟ整理表 '!$AE$12:$AE$51,'（記入例）電源ｸﾞﾙｰﾌﾟ整理表 '!$AU$12:$AU$51,"="&amp;'（記入例）共通実証の実証方法'!$B14,'（記入例）電源ｸﾞﾙｰﾌﾟ整理表 '!$M$12:$M$51,"調整電源"))</f>
        <v/>
      </c>
      <c r="J14" s="19"/>
      <c r="K14" s="19"/>
      <c r="L14" s="19"/>
      <c r="M14" s="19"/>
      <c r="N14" s="19"/>
      <c r="O14" s="19"/>
      <c r="P14" s="19"/>
      <c r="Q14" s="19"/>
    </row>
    <row r="15" spans="1:17" ht="12.65" customHeight="1" x14ac:dyDescent="0.55000000000000004">
      <c r="B15" s="19"/>
      <c r="C15" s="19"/>
      <c r="D15" s="19" t="str">
        <f>IF($B15="","",SUMIFS('（記入例）電源ｸﾞﾙｰﾌﾟ整理表 '!$Y$12:$Y$51,'（記入例）電源ｸﾞﾙｰﾌﾟ整理表 '!$AU$12:$AU$51,"="&amp;'（記入例）共通実証の実証方法'!$B15,'（記入例）電源ｸﾞﾙｰﾌﾟ整理表 '!$M$12:$M$51,"変動電源"))</f>
        <v/>
      </c>
      <c r="E15" s="36" t="str">
        <f>IF($B15="","",SUMIFS('（記入例）電源ｸﾞﾙｰﾌﾟ整理表 '!$AE$12:$AE$51,'（記入例）電源ｸﾞﾙｰﾌﾟ整理表 '!$AU$12:$AU$51,"="&amp;'（記入例）共通実証の実証方法'!$B15,'（記入例）電源ｸﾞﾙｰﾌﾟ整理表 '!$M$12:$M$51,"変動電源",'（記入例）電源ｸﾞﾙｰﾌﾟ整理表 '!$D$12:$D$51,"実機"))</f>
        <v/>
      </c>
      <c r="F15" s="36" t="str">
        <f>IF($B15="","",SUMIFS('（記入例）電源ｸﾞﾙｰﾌﾟ整理表 '!$AE$12:$AE$51,'（記入例）電源ｸﾞﾙｰﾌﾟ整理表 '!$AU$12:$AU$51,"="&amp;'（記入例）共通実証の実証方法'!$B15,'（記入例）電源ｸﾞﾙｰﾌﾟ整理表 '!$M$12:$M$51,"変動電源"))</f>
        <v/>
      </c>
      <c r="G15" s="19" t="str">
        <f>IF($B15="","",SUMIFS('（記入例）電源ｸﾞﾙｰﾌﾟ整理表 '!$Y$12:$Y$51,'（記入例）電源ｸﾞﾙｰﾌﾟ整理表 '!$AU$12:$AU$51,"="&amp;'（記入例）共通実証の実証方法'!$B15,'（記入例）電源ｸﾞﾙｰﾌﾟ整理表 '!$M$12:$M$51,"調整電源"))</f>
        <v/>
      </c>
      <c r="H15" s="36" t="str">
        <f>IF($B15="","",SUMIFS('（記入例）電源ｸﾞﾙｰﾌﾟ整理表 '!$AE$12:$AE$51,'（記入例）電源ｸﾞﾙｰﾌﾟ整理表 '!$AU$12:$AU$51,"="&amp;'（記入例）共通実証の実証方法'!$B15,'（記入例）電源ｸﾞﾙｰﾌﾟ整理表 '!$M$12:$M$51,"調整電源",'（記入例）電源ｸﾞﾙｰﾌﾟ整理表 '!$D$12:$D$51,"実機"))</f>
        <v/>
      </c>
      <c r="I15" s="36" t="str">
        <f>IF($B15="","",SUMIFS('（記入例）電源ｸﾞﾙｰﾌﾟ整理表 '!$AE$12:$AE$51,'（記入例）電源ｸﾞﾙｰﾌﾟ整理表 '!$AU$12:$AU$51,"="&amp;'（記入例）共通実証の実証方法'!$B15,'（記入例）電源ｸﾞﾙｰﾌﾟ整理表 '!$M$12:$M$51,"調整電源"))</f>
        <v/>
      </c>
      <c r="J15" s="19"/>
      <c r="K15" s="19"/>
      <c r="L15" s="19"/>
      <c r="M15" s="19"/>
      <c r="N15" s="19"/>
      <c r="O15" s="19"/>
      <c r="P15" s="19"/>
      <c r="Q15" s="19"/>
    </row>
    <row r="16" spans="1:17" ht="12.65" customHeight="1" x14ac:dyDescent="0.55000000000000004">
      <c r="B16" s="19"/>
      <c r="C16" s="19"/>
      <c r="D16" s="19" t="str">
        <f>IF($B16="","",SUMIFS('（記入例）電源ｸﾞﾙｰﾌﾟ整理表 '!$Y$12:$Y$51,'（記入例）電源ｸﾞﾙｰﾌﾟ整理表 '!$AU$12:$AU$51,"="&amp;'（記入例）共通実証の実証方法'!$B16,'（記入例）電源ｸﾞﾙｰﾌﾟ整理表 '!$M$12:$M$51,"変動電源"))</f>
        <v/>
      </c>
      <c r="E16" s="36" t="str">
        <f>IF($B16="","",SUMIFS('（記入例）電源ｸﾞﾙｰﾌﾟ整理表 '!$AE$12:$AE$51,'（記入例）電源ｸﾞﾙｰﾌﾟ整理表 '!$AU$12:$AU$51,"="&amp;'（記入例）共通実証の実証方法'!$B16,'（記入例）電源ｸﾞﾙｰﾌﾟ整理表 '!$M$12:$M$51,"変動電源",'（記入例）電源ｸﾞﾙｰﾌﾟ整理表 '!$D$12:$D$51,"実機"))</f>
        <v/>
      </c>
      <c r="F16" s="36" t="str">
        <f>IF($B16="","",SUMIFS('（記入例）電源ｸﾞﾙｰﾌﾟ整理表 '!$AE$12:$AE$51,'（記入例）電源ｸﾞﾙｰﾌﾟ整理表 '!$AU$12:$AU$51,"="&amp;'（記入例）共通実証の実証方法'!$B16,'（記入例）電源ｸﾞﾙｰﾌﾟ整理表 '!$M$12:$M$51,"変動電源"))</f>
        <v/>
      </c>
      <c r="G16" s="19" t="str">
        <f>IF($B16="","",SUMIFS('（記入例）電源ｸﾞﾙｰﾌﾟ整理表 '!$Y$12:$Y$51,'（記入例）電源ｸﾞﾙｰﾌﾟ整理表 '!$AU$12:$AU$51,"="&amp;'（記入例）共通実証の実証方法'!$B16,'（記入例）電源ｸﾞﾙｰﾌﾟ整理表 '!$M$12:$M$51,"調整電源"))</f>
        <v/>
      </c>
      <c r="H16" s="36" t="str">
        <f>IF($B16="","",SUMIFS('（記入例）電源ｸﾞﾙｰﾌﾟ整理表 '!$AE$12:$AE$51,'（記入例）電源ｸﾞﾙｰﾌﾟ整理表 '!$AU$12:$AU$51,"="&amp;'（記入例）共通実証の実証方法'!$B16,'（記入例）電源ｸﾞﾙｰﾌﾟ整理表 '!$M$12:$M$51,"調整電源",'（記入例）電源ｸﾞﾙｰﾌﾟ整理表 '!$D$12:$D$51,"実機"))</f>
        <v/>
      </c>
      <c r="I16" s="36" t="str">
        <f>IF($B16="","",SUMIFS('（記入例）電源ｸﾞﾙｰﾌﾟ整理表 '!$AE$12:$AE$51,'（記入例）電源ｸﾞﾙｰﾌﾟ整理表 '!$AU$12:$AU$51,"="&amp;'（記入例）共通実証の実証方法'!$B16,'（記入例）電源ｸﾞﾙｰﾌﾟ整理表 '!$M$12:$M$51,"調整電源"))</f>
        <v/>
      </c>
      <c r="J16" s="19"/>
      <c r="K16" s="19"/>
      <c r="L16" s="19"/>
      <c r="M16" s="19"/>
      <c r="N16" s="19"/>
      <c r="O16" s="19"/>
      <c r="P16" s="19"/>
      <c r="Q16" s="19"/>
    </row>
    <row r="17" spans="1:17" ht="12.65" customHeight="1" x14ac:dyDescent="0.55000000000000004">
      <c r="B17" s="19"/>
      <c r="C17" s="19"/>
      <c r="D17" s="19" t="str">
        <f>IF($B17="","",SUMIFS('（記入例）電源ｸﾞﾙｰﾌﾟ整理表 '!$Y$12:$Y$51,'（記入例）電源ｸﾞﾙｰﾌﾟ整理表 '!$AU$12:$AU$51,"="&amp;'（記入例）共通実証の実証方法'!$B17,'（記入例）電源ｸﾞﾙｰﾌﾟ整理表 '!$M$12:$M$51,"変動電源"))</f>
        <v/>
      </c>
      <c r="E17" s="36" t="str">
        <f>IF($B17="","",SUMIFS('（記入例）電源ｸﾞﾙｰﾌﾟ整理表 '!$AE$12:$AE$51,'（記入例）電源ｸﾞﾙｰﾌﾟ整理表 '!$AU$12:$AU$51,"="&amp;'（記入例）共通実証の実証方法'!$B17,'（記入例）電源ｸﾞﾙｰﾌﾟ整理表 '!$M$12:$M$51,"変動電源",'（記入例）電源ｸﾞﾙｰﾌﾟ整理表 '!$D$12:$D$51,"実機"))</f>
        <v/>
      </c>
      <c r="F17" s="36" t="str">
        <f>IF($B17="","",SUMIFS('（記入例）電源ｸﾞﾙｰﾌﾟ整理表 '!$AE$12:$AE$51,'（記入例）電源ｸﾞﾙｰﾌﾟ整理表 '!$AU$12:$AU$51,"="&amp;'（記入例）共通実証の実証方法'!$B17,'（記入例）電源ｸﾞﾙｰﾌﾟ整理表 '!$M$12:$M$51,"変動電源"))</f>
        <v/>
      </c>
      <c r="G17" s="19" t="str">
        <f>IF($B17="","",SUMIFS('（記入例）電源ｸﾞﾙｰﾌﾟ整理表 '!$Y$12:$Y$51,'（記入例）電源ｸﾞﾙｰﾌﾟ整理表 '!$AU$12:$AU$51,"="&amp;'（記入例）共通実証の実証方法'!$B17,'（記入例）電源ｸﾞﾙｰﾌﾟ整理表 '!$M$12:$M$51,"調整電源"))</f>
        <v/>
      </c>
      <c r="H17" s="36" t="str">
        <f>IF($B17="","",SUMIFS('（記入例）電源ｸﾞﾙｰﾌﾟ整理表 '!$AE$12:$AE$51,'（記入例）電源ｸﾞﾙｰﾌﾟ整理表 '!$AU$12:$AU$51,"="&amp;'（記入例）共通実証の実証方法'!$B17,'（記入例）電源ｸﾞﾙｰﾌﾟ整理表 '!$M$12:$M$51,"調整電源",'（記入例）電源ｸﾞﾙｰﾌﾟ整理表 '!$D$12:$D$51,"実機"))</f>
        <v/>
      </c>
      <c r="I17" s="36" t="str">
        <f>IF($B17="","",SUMIFS('（記入例）電源ｸﾞﾙｰﾌﾟ整理表 '!$AE$12:$AE$51,'（記入例）電源ｸﾞﾙｰﾌﾟ整理表 '!$AU$12:$AU$51,"="&amp;'（記入例）共通実証の実証方法'!$B17,'（記入例）電源ｸﾞﾙｰﾌﾟ整理表 '!$M$12:$M$51,"調整電源"))</f>
        <v/>
      </c>
      <c r="J17" s="19"/>
      <c r="K17" s="19"/>
      <c r="L17" s="19"/>
      <c r="M17" s="19"/>
      <c r="N17" s="19"/>
      <c r="O17" s="19"/>
      <c r="P17" s="19"/>
      <c r="Q17" s="19"/>
    </row>
    <row r="18" spans="1:17" ht="12.65" customHeight="1" x14ac:dyDescent="0.55000000000000004">
      <c r="B18" s="19"/>
      <c r="C18" s="19"/>
      <c r="D18" s="19" t="str">
        <f>IF($B18="","",SUMIFS('（記入例）電源ｸﾞﾙｰﾌﾟ整理表 '!$Y$12:$Y$51,'（記入例）電源ｸﾞﾙｰﾌﾟ整理表 '!$AU$12:$AU$51,"="&amp;'（記入例）共通実証の実証方法'!$B18,'（記入例）電源ｸﾞﾙｰﾌﾟ整理表 '!$M$12:$M$51,"変動電源"))</f>
        <v/>
      </c>
      <c r="E18" s="36" t="str">
        <f>IF($B18="","",SUMIFS('（記入例）電源ｸﾞﾙｰﾌﾟ整理表 '!$AE$12:$AE$51,'（記入例）電源ｸﾞﾙｰﾌﾟ整理表 '!$AU$12:$AU$51,"="&amp;'（記入例）共通実証の実証方法'!$B18,'（記入例）電源ｸﾞﾙｰﾌﾟ整理表 '!$M$12:$M$51,"変動電源",'（記入例）電源ｸﾞﾙｰﾌﾟ整理表 '!$D$12:$D$51,"実機"))</f>
        <v/>
      </c>
      <c r="F18" s="36" t="str">
        <f>IF($B18="","",SUMIFS('（記入例）電源ｸﾞﾙｰﾌﾟ整理表 '!$AE$12:$AE$51,'（記入例）電源ｸﾞﾙｰﾌﾟ整理表 '!$AU$12:$AU$51,"="&amp;'（記入例）共通実証の実証方法'!$B18,'（記入例）電源ｸﾞﾙｰﾌﾟ整理表 '!$M$12:$M$51,"変動電源"))</f>
        <v/>
      </c>
      <c r="G18" s="19" t="str">
        <f>IF($B18="","",SUMIFS('（記入例）電源ｸﾞﾙｰﾌﾟ整理表 '!$Y$12:$Y$51,'（記入例）電源ｸﾞﾙｰﾌﾟ整理表 '!$AU$12:$AU$51,"="&amp;'（記入例）共通実証の実証方法'!$B18,'（記入例）電源ｸﾞﾙｰﾌﾟ整理表 '!$M$12:$M$51,"調整電源"))</f>
        <v/>
      </c>
      <c r="H18" s="36" t="str">
        <f>IF($B18="","",SUMIFS('（記入例）電源ｸﾞﾙｰﾌﾟ整理表 '!$AE$12:$AE$51,'（記入例）電源ｸﾞﾙｰﾌﾟ整理表 '!$AU$12:$AU$51,"="&amp;'（記入例）共通実証の実証方法'!$B18,'（記入例）電源ｸﾞﾙｰﾌﾟ整理表 '!$M$12:$M$51,"調整電源",'（記入例）電源ｸﾞﾙｰﾌﾟ整理表 '!$D$12:$D$51,"実機"))</f>
        <v/>
      </c>
      <c r="I18" s="36" t="str">
        <f>IF($B18="","",SUMIFS('（記入例）電源ｸﾞﾙｰﾌﾟ整理表 '!$AE$12:$AE$51,'（記入例）電源ｸﾞﾙｰﾌﾟ整理表 '!$AU$12:$AU$51,"="&amp;'（記入例）共通実証の実証方法'!$B18,'（記入例）電源ｸﾞﾙｰﾌﾟ整理表 '!$M$12:$M$51,"調整電源"))</f>
        <v/>
      </c>
      <c r="J18" s="19"/>
      <c r="K18" s="19"/>
      <c r="L18" s="19"/>
      <c r="M18" s="19"/>
      <c r="N18" s="19"/>
      <c r="O18" s="19"/>
      <c r="P18" s="19"/>
      <c r="Q18" s="19"/>
    </row>
    <row r="19" spans="1:17" ht="12.65" customHeight="1" x14ac:dyDescent="0.55000000000000004">
      <c r="B19" s="19"/>
      <c r="C19" s="19"/>
      <c r="D19" s="19" t="str">
        <f>IF($B19="","",SUMIFS('（記入例）電源ｸﾞﾙｰﾌﾟ整理表 '!$Y$12:$Y$51,'（記入例）電源ｸﾞﾙｰﾌﾟ整理表 '!$AU$12:$AU$51,"="&amp;'（記入例）共通実証の実証方法'!$B19,'（記入例）電源ｸﾞﾙｰﾌﾟ整理表 '!$M$12:$M$51,"変動電源"))</f>
        <v/>
      </c>
      <c r="E19" s="36" t="str">
        <f>IF($B19="","",SUMIFS('（記入例）電源ｸﾞﾙｰﾌﾟ整理表 '!$AE$12:$AE$51,'（記入例）電源ｸﾞﾙｰﾌﾟ整理表 '!$AU$12:$AU$51,"="&amp;'（記入例）共通実証の実証方法'!$B19,'（記入例）電源ｸﾞﾙｰﾌﾟ整理表 '!$M$12:$M$51,"変動電源",'（記入例）電源ｸﾞﾙｰﾌﾟ整理表 '!$D$12:$D$51,"実機"))</f>
        <v/>
      </c>
      <c r="F19" s="36" t="str">
        <f>IF($B19="","",SUMIFS('（記入例）電源ｸﾞﾙｰﾌﾟ整理表 '!$AE$12:$AE$51,'（記入例）電源ｸﾞﾙｰﾌﾟ整理表 '!$AU$12:$AU$51,"="&amp;'（記入例）共通実証の実証方法'!$B19,'（記入例）電源ｸﾞﾙｰﾌﾟ整理表 '!$M$12:$M$51,"変動電源"))</f>
        <v/>
      </c>
      <c r="G19" s="19" t="str">
        <f>IF($B19="","",SUMIFS('（記入例）電源ｸﾞﾙｰﾌﾟ整理表 '!$Y$12:$Y$51,'（記入例）電源ｸﾞﾙｰﾌﾟ整理表 '!$AU$12:$AU$51,"="&amp;'（記入例）共通実証の実証方法'!$B19,'（記入例）電源ｸﾞﾙｰﾌﾟ整理表 '!$M$12:$M$51,"調整電源"))</f>
        <v/>
      </c>
      <c r="H19" s="36" t="str">
        <f>IF($B19="","",SUMIFS('（記入例）電源ｸﾞﾙｰﾌﾟ整理表 '!$AE$12:$AE$51,'（記入例）電源ｸﾞﾙｰﾌﾟ整理表 '!$AU$12:$AU$51,"="&amp;'（記入例）共通実証の実証方法'!$B19,'（記入例）電源ｸﾞﾙｰﾌﾟ整理表 '!$M$12:$M$51,"調整電源",'（記入例）電源ｸﾞﾙｰﾌﾟ整理表 '!$D$12:$D$51,"実機"))</f>
        <v/>
      </c>
      <c r="I19" s="36" t="str">
        <f>IF($B19="","",SUMIFS('（記入例）電源ｸﾞﾙｰﾌﾟ整理表 '!$AE$12:$AE$51,'（記入例）電源ｸﾞﾙｰﾌﾟ整理表 '!$AU$12:$AU$51,"="&amp;'（記入例）共通実証の実証方法'!$B19,'（記入例）電源ｸﾞﾙｰﾌﾟ整理表 '!$M$12:$M$51,"調整電源"))</f>
        <v/>
      </c>
      <c r="J19" s="19"/>
      <c r="K19" s="19"/>
      <c r="L19" s="19"/>
      <c r="M19" s="19"/>
      <c r="N19" s="19"/>
      <c r="O19" s="19"/>
      <c r="P19" s="19"/>
      <c r="Q19" s="19"/>
    </row>
    <row r="20" spans="1:17" ht="12.65" customHeight="1" x14ac:dyDescent="0.55000000000000004">
      <c r="B20" s="19"/>
      <c r="C20" s="19"/>
      <c r="D20" s="19" t="str">
        <f>IF($B20="","",SUMIFS('（記入例）電源ｸﾞﾙｰﾌﾟ整理表 '!$Y$12:$Y$51,'（記入例）電源ｸﾞﾙｰﾌﾟ整理表 '!$AU$12:$AU$51,"="&amp;'（記入例）共通実証の実証方法'!$B20,'（記入例）電源ｸﾞﾙｰﾌﾟ整理表 '!$M$12:$M$51,"変動電源"))</f>
        <v/>
      </c>
      <c r="E20" s="36" t="str">
        <f>IF($B20="","",SUMIFS('（記入例）電源ｸﾞﾙｰﾌﾟ整理表 '!$AE$12:$AE$51,'（記入例）電源ｸﾞﾙｰﾌﾟ整理表 '!$AU$12:$AU$51,"="&amp;'（記入例）共通実証の実証方法'!$B20,'（記入例）電源ｸﾞﾙｰﾌﾟ整理表 '!$M$12:$M$51,"変動電源",'（記入例）電源ｸﾞﾙｰﾌﾟ整理表 '!$D$12:$D$51,"実機"))</f>
        <v/>
      </c>
      <c r="F20" s="36" t="str">
        <f>IF($B20="","",SUMIFS('（記入例）電源ｸﾞﾙｰﾌﾟ整理表 '!$AE$12:$AE$51,'（記入例）電源ｸﾞﾙｰﾌﾟ整理表 '!$AU$12:$AU$51,"="&amp;'（記入例）共通実証の実証方法'!$B20,'（記入例）電源ｸﾞﾙｰﾌﾟ整理表 '!$M$12:$M$51,"変動電源"))</f>
        <v/>
      </c>
      <c r="G20" s="19" t="str">
        <f>IF($B20="","",SUMIFS('（記入例）電源ｸﾞﾙｰﾌﾟ整理表 '!$Y$12:$Y$51,'（記入例）電源ｸﾞﾙｰﾌﾟ整理表 '!$AU$12:$AU$51,"="&amp;'（記入例）共通実証の実証方法'!$B20,'（記入例）電源ｸﾞﾙｰﾌﾟ整理表 '!$M$12:$M$51,"調整電源"))</f>
        <v/>
      </c>
      <c r="H20" s="36" t="str">
        <f>IF($B20="","",SUMIFS('（記入例）電源ｸﾞﾙｰﾌﾟ整理表 '!$AE$12:$AE$51,'（記入例）電源ｸﾞﾙｰﾌﾟ整理表 '!$AU$12:$AU$51,"="&amp;'（記入例）共通実証の実証方法'!$B20,'（記入例）電源ｸﾞﾙｰﾌﾟ整理表 '!$M$12:$M$51,"調整電源",'（記入例）電源ｸﾞﾙｰﾌﾟ整理表 '!$D$12:$D$51,"実機"))</f>
        <v/>
      </c>
      <c r="I20" s="36" t="str">
        <f>IF($B20="","",SUMIFS('（記入例）電源ｸﾞﾙｰﾌﾟ整理表 '!$AE$12:$AE$51,'（記入例）電源ｸﾞﾙｰﾌﾟ整理表 '!$AU$12:$AU$51,"="&amp;'（記入例）共通実証の実証方法'!$B20,'（記入例）電源ｸﾞﾙｰﾌﾟ整理表 '!$M$12:$M$51,"調整電源"))</f>
        <v/>
      </c>
      <c r="J20" s="19"/>
      <c r="K20" s="19"/>
      <c r="L20" s="19"/>
      <c r="M20" s="19"/>
      <c r="N20" s="19"/>
      <c r="O20" s="19"/>
      <c r="P20" s="19"/>
      <c r="Q20" s="19"/>
    </row>
    <row r="21" spans="1:17" ht="12.65" customHeight="1" x14ac:dyDescent="0.55000000000000004">
      <c r="B21" s="19"/>
      <c r="C21" s="19"/>
      <c r="D21" s="19" t="str">
        <f>IF($B21="","",SUMIFS('（記入例）電源ｸﾞﾙｰﾌﾟ整理表 '!$Y$12:$Y$51,'（記入例）電源ｸﾞﾙｰﾌﾟ整理表 '!$AU$12:$AU$51,"="&amp;'（記入例）共通実証の実証方法'!$B21,'（記入例）電源ｸﾞﾙｰﾌﾟ整理表 '!$M$12:$M$51,"変動電源"))</f>
        <v/>
      </c>
      <c r="E21" s="36" t="str">
        <f>IF($B21="","",SUMIFS('（記入例）電源ｸﾞﾙｰﾌﾟ整理表 '!$AE$12:$AE$51,'（記入例）電源ｸﾞﾙｰﾌﾟ整理表 '!$AU$12:$AU$51,"="&amp;'（記入例）共通実証の実証方法'!$B21,'（記入例）電源ｸﾞﾙｰﾌﾟ整理表 '!$M$12:$M$51,"変動電源",'（記入例）電源ｸﾞﾙｰﾌﾟ整理表 '!$D$12:$D$51,"実機"))</f>
        <v/>
      </c>
      <c r="F21" s="36" t="str">
        <f>IF($B21="","",SUMIFS('（記入例）電源ｸﾞﾙｰﾌﾟ整理表 '!$AE$12:$AE$51,'（記入例）電源ｸﾞﾙｰﾌﾟ整理表 '!$AU$12:$AU$51,"="&amp;'（記入例）共通実証の実証方法'!$B21,'（記入例）電源ｸﾞﾙｰﾌﾟ整理表 '!$M$12:$M$51,"変動電源"))</f>
        <v/>
      </c>
      <c r="G21" s="19" t="str">
        <f>IF($B21="","",SUMIFS('（記入例）電源ｸﾞﾙｰﾌﾟ整理表 '!$Y$12:$Y$51,'（記入例）電源ｸﾞﾙｰﾌﾟ整理表 '!$AU$12:$AU$51,"="&amp;'（記入例）共通実証の実証方法'!$B21,'（記入例）電源ｸﾞﾙｰﾌﾟ整理表 '!$M$12:$M$51,"調整電源"))</f>
        <v/>
      </c>
      <c r="H21" s="36" t="str">
        <f>IF($B21="","",SUMIFS('（記入例）電源ｸﾞﾙｰﾌﾟ整理表 '!$AE$12:$AE$51,'（記入例）電源ｸﾞﾙｰﾌﾟ整理表 '!$AU$12:$AU$51,"="&amp;'（記入例）共通実証の実証方法'!$B21,'（記入例）電源ｸﾞﾙｰﾌﾟ整理表 '!$M$12:$M$51,"調整電源",'（記入例）電源ｸﾞﾙｰﾌﾟ整理表 '!$D$12:$D$51,"実機"))</f>
        <v/>
      </c>
      <c r="I21" s="36" t="str">
        <f>IF($B21="","",SUMIFS('（記入例）電源ｸﾞﾙｰﾌﾟ整理表 '!$AE$12:$AE$51,'（記入例）電源ｸﾞﾙｰﾌﾟ整理表 '!$AU$12:$AU$51,"="&amp;'（記入例）共通実証の実証方法'!$B21,'（記入例）電源ｸﾞﾙｰﾌﾟ整理表 '!$M$12:$M$51,"調整電源"))</f>
        <v/>
      </c>
      <c r="J21" s="19"/>
      <c r="K21" s="19"/>
      <c r="L21" s="19"/>
      <c r="M21" s="19"/>
      <c r="N21" s="19"/>
      <c r="O21" s="19"/>
      <c r="P21" s="19"/>
      <c r="Q21" s="19"/>
    </row>
    <row r="22" spans="1:17" ht="12.65" customHeight="1" x14ac:dyDescent="0.55000000000000004">
      <c r="B22" s="19"/>
      <c r="C22" s="19"/>
      <c r="D22" s="19" t="str">
        <f>IF($B22="","",SUMIFS('（記入例）電源ｸﾞﾙｰﾌﾟ整理表 '!$Y$12:$Y$51,'（記入例）電源ｸﾞﾙｰﾌﾟ整理表 '!$AU$12:$AU$51,"="&amp;'（記入例）共通実証の実証方法'!$B22,'（記入例）電源ｸﾞﾙｰﾌﾟ整理表 '!$M$12:$M$51,"変動電源"))</f>
        <v/>
      </c>
      <c r="E22" s="36" t="str">
        <f>IF($B22="","",SUMIFS('（記入例）電源ｸﾞﾙｰﾌﾟ整理表 '!$AE$12:$AE$51,'（記入例）電源ｸﾞﾙｰﾌﾟ整理表 '!$AU$12:$AU$51,"="&amp;'（記入例）共通実証の実証方法'!$B22,'（記入例）電源ｸﾞﾙｰﾌﾟ整理表 '!$M$12:$M$51,"変動電源",'（記入例）電源ｸﾞﾙｰﾌﾟ整理表 '!$D$12:$D$51,"実機"))</f>
        <v/>
      </c>
      <c r="F22" s="36" t="str">
        <f>IF($B22="","",SUMIFS('（記入例）電源ｸﾞﾙｰﾌﾟ整理表 '!$AE$12:$AE$51,'（記入例）電源ｸﾞﾙｰﾌﾟ整理表 '!$AU$12:$AU$51,"="&amp;'（記入例）共通実証の実証方法'!$B22,'（記入例）電源ｸﾞﾙｰﾌﾟ整理表 '!$M$12:$M$51,"変動電源"))</f>
        <v/>
      </c>
      <c r="G22" s="19" t="str">
        <f>IF($B22="","",SUMIFS('（記入例）電源ｸﾞﾙｰﾌﾟ整理表 '!$Y$12:$Y$51,'（記入例）電源ｸﾞﾙｰﾌﾟ整理表 '!$AU$12:$AU$51,"="&amp;'（記入例）共通実証の実証方法'!$B22,'（記入例）電源ｸﾞﾙｰﾌﾟ整理表 '!$M$12:$M$51,"調整電源"))</f>
        <v/>
      </c>
      <c r="H22" s="36" t="str">
        <f>IF($B22="","",SUMIFS('（記入例）電源ｸﾞﾙｰﾌﾟ整理表 '!$AE$12:$AE$51,'（記入例）電源ｸﾞﾙｰﾌﾟ整理表 '!$AU$12:$AU$51,"="&amp;'（記入例）共通実証の実証方法'!$B22,'（記入例）電源ｸﾞﾙｰﾌﾟ整理表 '!$M$12:$M$51,"調整電源",'（記入例）電源ｸﾞﾙｰﾌﾟ整理表 '!$D$12:$D$51,"実機"))</f>
        <v/>
      </c>
      <c r="I22" s="36" t="str">
        <f>IF($B22="","",SUMIFS('（記入例）電源ｸﾞﾙｰﾌﾟ整理表 '!$AE$12:$AE$51,'（記入例）電源ｸﾞﾙｰﾌﾟ整理表 '!$AU$12:$AU$51,"="&amp;'（記入例）共通実証の実証方法'!$B22,'（記入例）電源ｸﾞﾙｰﾌﾟ整理表 '!$M$12:$M$51,"調整電源"))</f>
        <v/>
      </c>
      <c r="J22" s="19"/>
      <c r="K22" s="19"/>
      <c r="L22" s="19"/>
      <c r="M22" s="19"/>
      <c r="N22" s="19"/>
      <c r="O22" s="19"/>
      <c r="P22" s="19"/>
      <c r="Q22" s="19"/>
    </row>
    <row r="23" spans="1:17" ht="12.65" customHeight="1" x14ac:dyDescent="0.55000000000000004">
      <c r="B23" s="19"/>
      <c r="C23" s="19"/>
      <c r="D23" s="19" t="str">
        <f>IF($B23="","",SUMIFS('（記入例）電源ｸﾞﾙｰﾌﾟ整理表 '!$Y$12:$Y$51,'（記入例）電源ｸﾞﾙｰﾌﾟ整理表 '!$AU$12:$AU$51,"="&amp;'（記入例）共通実証の実証方法'!$B23,'（記入例）電源ｸﾞﾙｰﾌﾟ整理表 '!$M$12:$M$51,"変動電源"))</f>
        <v/>
      </c>
      <c r="E23" s="36" t="str">
        <f>IF($B23="","",SUMIFS('（記入例）電源ｸﾞﾙｰﾌﾟ整理表 '!$AE$12:$AE$51,'（記入例）電源ｸﾞﾙｰﾌﾟ整理表 '!$AU$12:$AU$51,"="&amp;'（記入例）共通実証の実証方法'!$B23,'（記入例）電源ｸﾞﾙｰﾌﾟ整理表 '!$M$12:$M$51,"変動電源",'（記入例）電源ｸﾞﾙｰﾌﾟ整理表 '!$D$12:$D$51,"実機"))</f>
        <v/>
      </c>
      <c r="F23" s="36" t="str">
        <f>IF($B23="","",SUMIFS('（記入例）電源ｸﾞﾙｰﾌﾟ整理表 '!$AE$12:$AE$51,'（記入例）電源ｸﾞﾙｰﾌﾟ整理表 '!$AU$12:$AU$51,"="&amp;'（記入例）共通実証の実証方法'!$B23,'（記入例）電源ｸﾞﾙｰﾌﾟ整理表 '!$M$12:$M$51,"変動電源"))</f>
        <v/>
      </c>
      <c r="G23" s="19" t="str">
        <f>IF($B23="","",SUMIFS('（記入例）電源ｸﾞﾙｰﾌﾟ整理表 '!$Y$12:$Y$51,'（記入例）電源ｸﾞﾙｰﾌﾟ整理表 '!$AU$12:$AU$51,"="&amp;'（記入例）共通実証の実証方法'!$B23,'（記入例）電源ｸﾞﾙｰﾌﾟ整理表 '!$M$12:$M$51,"調整電源"))</f>
        <v/>
      </c>
      <c r="H23" s="36" t="str">
        <f>IF($B23="","",SUMIFS('（記入例）電源ｸﾞﾙｰﾌﾟ整理表 '!$AE$12:$AE$51,'（記入例）電源ｸﾞﾙｰﾌﾟ整理表 '!$AU$12:$AU$51,"="&amp;'（記入例）共通実証の実証方法'!$B23,'（記入例）電源ｸﾞﾙｰﾌﾟ整理表 '!$M$12:$M$51,"調整電源",'（記入例）電源ｸﾞﾙｰﾌﾟ整理表 '!$D$12:$D$51,"実機"))</f>
        <v/>
      </c>
      <c r="I23" s="36" t="str">
        <f>IF($B23="","",SUMIFS('（記入例）電源ｸﾞﾙｰﾌﾟ整理表 '!$AE$12:$AE$51,'（記入例）電源ｸﾞﾙｰﾌﾟ整理表 '!$AU$12:$AU$51,"="&amp;'（記入例）共通実証の実証方法'!$B23,'（記入例）電源ｸﾞﾙｰﾌﾟ整理表 '!$M$12:$M$51,"調整電源"))</f>
        <v/>
      </c>
      <c r="J23" s="19"/>
      <c r="K23" s="19"/>
      <c r="L23" s="19"/>
      <c r="M23" s="19"/>
      <c r="N23" s="19"/>
      <c r="O23" s="19"/>
      <c r="P23" s="19"/>
      <c r="Q23" s="19"/>
    </row>
    <row r="24" spans="1:17" ht="12.65" customHeight="1" x14ac:dyDescent="0.55000000000000004">
      <c r="B24" s="19"/>
      <c r="C24" s="19"/>
      <c r="D24" s="19" t="str">
        <f>IF($B24="","",SUMIFS('（記入例）電源ｸﾞﾙｰﾌﾟ整理表 '!$Y$12:$Y$51,'（記入例）電源ｸﾞﾙｰﾌﾟ整理表 '!$AU$12:$AU$51,"="&amp;'（記入例）共通実証の実証方法'!$B24,'（記入例）電源ｸﾞﾙｰﾌﾟ整理表 '!$M$12:$M$51,"変動電源"))</f>
        <v/>
      </c>
      <c r="E24" s="36" t="str">
        <f>IF($B24="","",SUMIFS('（記入例）電源ｸﾞﾙｰﾌﾟ整理表 '!$AE$12:$AE$51,'（記入例）電源ｸﾞﾙｰﾌﾟ整理表 '!$AU$12:$AU$51,"="&amp;'（記入例）共通実証の実証方法'!$B24,'（記入例）電源ｸﾞﾙｰﾌﾟ整理表 '!$M$12:$M$51,"変動電源",'（記入例）電源ｸﾞﾙｰﾌﾟ整理表 '!$D$12:$D$51,"実機"))</f>
        <v/>
      </c>
      <c r="F24" s="36" t="str">
        <f>IF($B24="","",SUMIFS('（記入例）電源ｸﾞﾙｰﾌﾟ整理表 '!$AE$12:$AE$51,'（記入例）電源ｸﾞﾙｰﾌﾟ整理表 '!$AU$12:$AU$51,"="&amp;'（記入例）共通実証の実証方法'!$B24,'（記入例）電源ｸﾞﾙｰﾌﾟ整理表 '!$M$12:$M$51,"変動電源"))</f>
        <v/>
      </c>
      <c r="G24" s="19" t="str">
        <f>IF($B24="","",SUMIFS('（記入例）電源ｸﾞﾙｰﾌﾟ整理表 '!$Y$12:$Y$51,'（記入例）電源ｸﾞﾙｰﾌﾟ整理表 '!$AU$12:$AU$51,"="&amp;'（記入例）共通実証の実証方法'!$B24,'（記入例）電源ｸﾞﾙｰﾌﾟ整理表 '!$M$12:$M$51,"調整電源"))</f>
        <v/>
      </c>
      <c r="H24" s="36" t="str">
        <f>IF($B24="","",SUMIFS('（記入例）電源ｸﾞﾙｰﾌﾟ整理表 '!$AE$12:$AE$51,'（記入例）電源ｸﾞﾙｰﾌﾟ整理表 '!$AU$12:$AU$51,"="&amp;'（記入例）共通実証の実証方法'!$B24,'（記入例）電源ｸﾞﾙｰﾌﾟ整理表 '!$M$12:$M$51,"調整電源",'（記入例）電源ｸﾞﾙｰﾌﾟ整理表 '!$D$12:$D$51,"実機"))</f>
        <v/>
      </c>
      <c r="I24" s="36" t="str">
        <f>IF($B24="","",SUMIFS('（記入例）電源ｸﾞﾙｰﾌﾟ整理表 '!$AE$12:$AE$51,'（記入例）電源ｸﾞﾙｰﾌﾟ整理表 '!$AU$12:$AU$51,"="&amp;'（記入例）共通実証の実証方法'!$B24,'（記入例）電源ｸﾞﾙｰﾌﾟ整理表 '!$M$12:$M$51,"調整電源"))</f>
        <v/>
      </c>
      <c r="J24" s="19"/>
      <c r="K24" s="19"/>
      <c r="L24" s="19"/>
      <c r="M24" s="19"/>
      <c r="N24" s="19"/>
      <c r="O24" s="19"/>
      <c r="P24" s="19"/>
      <c r="Q24" s="19"/>
    </row>
    <row r="25" spans="1:17" ht="12.65" customHeight="1" x14ac:dyDescent="0.55000000000000004">
      <c r="B25" s="19"/>
      <c r="C25" s="19"/>
      <c r="D25" s="19" t="str">
        <f>IF($B25="","",SUMIFS('（記入例）電源ｸﾞﾙｰﾌﾟ整理表 '!$Y$12:$Y$51,'（記入例）電源ｸﾞﾙｰﾌﾟ整理表 '!$AU$12:$AU$51,"="&amp;'（記入例）共通実証の実証方法'!$B25,'（記入例）電源ｸﾞﾙｰﾌﾟ整理表 '!$M$12:$M$51,"変動電源"))</f>
        <v/>
      </c>
      <c r="E25" s="36" t="str">
        <f>IF($B25="","",SUMIFS('（記入例）電源ｸﾞﾙｰﾌﾟ整理表 '!$AE$12:$AE$51,'（記入例）電源ｸﾞﾙｰﾌﾟ整理表 '!$AU$12:$AU$51,"="&amp;'（記入例）共通実証の実証方法'!$B25,'（記入例）電源ｸﾞﾙｰﾌﾟ整理表 '!$M$12:$M$51,"変動電源",'（記入例）電源ｸﾞﾙｰﾌﾟ整理表 '!$D$12:$D$51,"実機"))</f>
        <v/>
      </c>
      <c r="F25" s="36" t="str">
        <f>IF($B25="","",SUMIFS('（記入例）電源ｸﾞﾙｰﾌﾟ整理表 '!$AE$12:$AE$51,'（記入例）電源ｸﾞﾙｰﾌﾟ整理表 '!$AU$12:$AU$51,"="&amp;'（記入例）共通実証の実証方法'!$B25,'（記入例）電源ｸﾞﾙｰﾌﾟ整理表 '!$M$12:$M$51,"変動電源"))</f>
        <v/>
      </c>
      <c r="G25" s="19" t="str">
        <f>IF($B25="","",SUMIFS('（記入例）電源ｸﾞﾙｰﾌﾟ整理表 '!$Y$12:$Y$51,'（記入例）電源ｸﾞﾙｰﾌﾟ整理表 '!$AU$12:$AU$51,"="&amp;'（記入例）共通実証の実証方法'!$B25,'（記入例）電源ｸﾞﾙｰﾌﾟ整理表 '!$M$12:$M$51,"調整電源"))</f>
        <v/>
      </c>
      <c r="H25" s="36" t="str">
        <f>IF($B25="","",SUMIFS('（記入例）電源ｸﾞﾙｰﾌﾟ整理表 '!$AE$12:$AE$51,'（記入例）電源ｸﾞﾙｰﾌﾟ整理表 '!$AU$12:$AU$51,"="&amp;'（記入例）共通実証の実証方法'!$B25,'（記入例）電源ｸﾞﾙｰﾌﾟ整理表 '!$M$12:$M$51,"調整電源",'（記入例）電源ｸﾞﾙｰﾌﾟ整理表 '!$D$12:$D$51,"実機"))</f>
        <v/>
      </c>
      <c r="I25" s="36" t="str">
        <f>IF($B25="","",SUMIFS('（記入例）電源ｸﾞﾙｰﾌﾟ整理表 '!$AE$12:$AE$51,'（記入例）電源ｸﾞﾙｰﾌﾟ整理表 '!$AU$12:$AU$51,"="&amp;'（記入例）共通実証の実証方法'!$B25,'（記入例）電源ｸﾞﾙｰﾌﾟ整理表 '!$M$12:$M$51,"調整電源"))</f>
        <v/>
      </c>
      <c r="J25" s="19"/>
      <c r="K25" s="19"/>
      <c r="L25" s="19"/>
      <c r="M25" s="19"/>
      <c r="N25" s="19"/>
      <c r="O25" s="19"/>
      <c r="P25" s="19"/>
      <c r="Q25" s="19"/>
    </row>
    <row r="26" spans="1:17" ht="12.65" customHeight="1" x14ac:dyDescent="0.55000000000000004">
      <c r="B26" s="112"/>
      <c r="C26" s="112"/>
      <c r="D26" s="113" t="s">
        <v>76</v>
      </c>
      <c r="E26" s="113"/>
      <c r="F26" s="113"/>
      <c r="G26" s="113"/>
      <c r="H26" s="114">
        <f>SUM(E11:E25)+SUM(H11:H25)</f>
        <v>320000</v>
      </c>
      <c r="I26" s="114"/>
      <c r="J26" s="43"/>
      <c r="K26" s="42"/>
      <c r="L26" s="42"/>
      <c r="M26" s="42"/>
      <c r="N26" s="42"/>
      <c r="O26" s="42"/>
      <c r="P26" s="42"/>
      <c r="Q26" s="42"/>
    </row>
    <row r="27" spans="1:17" ht="12.65" customHeight="1" x14ac:dyDescent="0.55000000000000004">
      <c r="C27" s="39"/>
      <c r="D27" s="113" t="s">
        <v>77</v>
      </c>
      <c r="E27" s="113"/>
      <c r="F27" s="113"/>
      <c r="G27" s="113"/>
      <c r="H27" s="115">
        <f>SUM(F11:F25)+SUM(I11:I25)</f>
        <v>485000</v>
      </c>
      <c r="I27" s="116"/>
      <c r="J27" s="44"/>
      <c r="K27" s="41"/>
      <c r="L27" s="41"/>
      <c r="M27" s="41"/>
      <c r="N27" s="41"/>
      <c r="O27" s="41"/>
      <c r="P27" s="41"/>
      <c r="Q27" s="41"/>
    </row>
    <row r="28" spans="1:17" ht="12.65" customHeight="1" x14ac:dyDescent="0.55000000000000004"/>
    <row r="29" spans="1:17" ht="12.65" customHeight="1" x14ac:dyDescent="0.55000000000000004">
      <c r="A29" s="28" t="s">
        <v>39</v>
      </c>
    </row>
    <row r="30" spans="1:17" ht="18" customHeight="1" x14ac:dyDescent="0.55000000000000004">
      <c r="B30" s="117" t="s">
        <v>63</v>
      </c>
      <c r="C30" s="66" t="s">
        <v>49</v>
      </c>
      <c r="D30" s="121" t="s">
        <v>17</v>
      </c>
      <c r="E30" s="121"/>
      <c r="F30" s="121"/>
      <c r="G30" s="121"/>
      <c r="H30" s="121"/>
      <c r="I30" s="121"/>
      <c r="J30" s="121" t="s">
        <v>36</v>
      </c>
      <c r="K30" s="121"/>
      <c r="L30" s="121"/>
      <c r="M30" s="121"/>
      <c r="N30" s="121"/>
      <c r="O30" s="121"/>
      <c r="P30" s="121"/>
      <c r="Q30" s="121"/>
    </row>
    <row r="31" spans="1:17" x14ac:dyDescent="0.55000000000000004">
      <c r="B31" s="118"/>
      <c r="C31" s="66"/>
      <c r="D31" s="121" t="s">
        <v>33</v>
      </c>
      <c r="E31" s="121"/>
      <c r="F31" s="121"/>
      <c r="G31" s="121" t="s">
        <v>34</v>
      </c>
      <c r="H31" s="121"/>
      <c r="I31" s="121"/>
      <c r="J31" s="121" t="s">
        <v>29</v>
      </c>
      <c r="K31" s="121"/>
      <c r="L31" s="121" t="s">
        <v>30</v>
      </c>
      <c r="M31" s="121"/>
      <c r="N31" s="121" t="s">
        <v>31</v>
      </c>
      <c r="O31" s="121"/>
      <c r="P31" s="121" t="s">
        <v>32</v>
      </c>
      <c r="Q31" s="121"/>
    </row>
    <row r="32" spans="1:17" ht="33" x14ac:dyDescent="0.55000000000000004">
      <c r="B32" s="119"/>
      <c r="C32" s="66"/>
      <c r="D32" s="33" t="s">
        <v>0</v>
      </c>
      <c r="E32" s="18" t="s">
        <v>51</v>
      </c>
      <c r="F32" s="18" t="s">
        <v>54</v>
      </c>
      <c r="G32" s="34" t="s">
        <v>0</v>
      </c>
      <c r="H32" s="18" t="s">
        <v>51</v>
      </c>
      <c r="I32" s="18" t="s">
        <v>54</v>
      </c>
      <c r="J32" s="18" t="s">
        <v>52</v>
      </c>
      <c r="K32" s="18" t="s">
        <v>53</v>
      </c>
      <c r="L32" s="18" t="s">
        <v>52</v>
      </c>
      <c r="M32" s="18" t="s">
        <v>53</v>
      </c>
      <c r="N32" s="18" t="s">
        <v>52</v>
      </c>
      <c r="O32" s="18" t="s">
        <v>53</v>
      </c>
      <c r="P32" s="18" t="s">
        <v>52</v>
      </c>
      <c r="Q32" s="18" t="s">
        <v>53</v>
      </c>
    </row>
    <row r="33" spans="2:17" ht="12.65" customHeight="1" x14ac:dyDescent="0.55000000000000004">
      <c r="B33" s="20">
        <v>1</v>
      </c>
      <c r="C33" s="35" t="s">
        <v>35</v>
      </c>
      <c r="D33" s="19">
        <f>IF($B33="","",SUMIFS('（記入例）電源ｸﾞﾙｰﾌﾟ整理表 '!$Y$12:$Y$51,'（記入例）電源ｸﾞﾙｰﾌﾟ整理表 '!$AU$12:$AU$51,"="&amp;'（記入例）共通実証の実証方法'!$B33,'（記入例）電源ｸﾞﾙｰﾌﾟ整理表 '!$M$12:$M$51,"変動電源"))</f>
        <v>2</v>
      </c>
      <c r="E33" s="36">
        <f>IF($B33="","",SUMIFS('（記入例）電源ｸﾞﾙｰﾌﾟ整理表 '!$AE$12:$AE$51,'（記入例）電源ｸﾞﾙｰﾌﾟ整理表 '!$AU$12:$AU$51,"="&amp;'（記入例）共通実証の実証方法'!$B33,'（記入例）電源ｸﾞﾙｰﾌﾟ整理表 '!$M$12:$M$51,"変動電源",'（記入例）電源ｸﾞﾙｰﾌﾟ整理表 '!$D$12:$D$51,"実機"))</f>
        <v>100000</v>
      </c>
      <c r="F33" s="36">
        <f>IF($B33="","",SUMIFS('（記入例）電源ｸﾞﾙｰﾌﾟ整理表 '!$AE$12:$AE$51,'（記入例）電源ｸﾞﾙｰﾌﾟ整理表 '!$AU$12:$AU$51,"="&amp;'（記入例）共通実証の実証方法'!$B33,'（記入例）電源ｸﾞﾙｰﾌﾟ整理表 '!$M$12:$M$51,"変動電源"))</f>
        <v>100000</v>
      </c>
      <c r="G33" s="19">
        <f>IF($B33="","",SUMIFS('（記入例）電源ｸﾞﾙｰﾌﾟ整理表 '!$Y$12:$Y$51,'（記入例）電源ｸﾞﾙｰﾌﾟ整理表 '!$AU$12:$AU$51,"="&amp;'（記入例）共通実証の実証方法'!$B33,'（記入例）電源ｸﾞﾙｰﾌﾟ整理表 '!$M$12:$M$51,"調整電源"))</f>
        <v>1</v>
      </c>
      <c r="H33" s="36">
        <f>IF($B33="","",SUMIFS('（記入例）電源ｸﾞﾙｰﾌﾟ整理表 '!$AE$12:$AE$51,'（記入例）電源ｸﾞﾙｰﾌﾟ整理表 '!$AU$12:$AU$51,"="&amp;'（記入例）共通実証の実証方法'!$B33,'（記入例）電源ｸﾞﾙｰﾌﾟ整理表 '!$M$12:$M$51,"調整電源",'（記入例）電源ｸﾞﾙｰﾌﾟ整理表 '!$D$12:$D$51,"実機"))</f>
        <v>0</v>
      </c>
      <c r="I33" s="36">
        <f>IF($B33="","",SUMIFS('（記入例）電源ｸﾞﾙｰﾌﾟ整理表 '!$AE$12:$AE$51,'（記入例）電源ｸﾞﾙｰﾌﾟ整理表 '!$AU$12:$AU$51,"="&amp;'（記入例）共通実証の実証方法'!$B33,'（記入例）電源ｸﾞﾙｰﾌﾟ整理表 '!$M$12:$M$51,"調整電源"))</f>
        <v>10000</v>
      </c>
      <c r="J33" s="20">
        <v>2022.5</v>
      </c>
      <c r="K33" s="20">
        <v>2023.2</v>
      </c>
      <c r="L33" s="20"/>
      <c r="M33" s="20"/>
      <c r="N33" s="20">
        <v>2023.1</v>
      </c>
      <c r="O33" s="20">
        <v>2023.2</v>
      </c>
      <c r="P33" s="20"/>
      <c r="Q33" s="20"/>
    </row>
    <row r="34" spans="2:17" ht="12.65" customHeight="1" x14ac:dyDescent="0.55000000000000004">
      <c r="B34" s="20">
        <v>2</v>
      </c>
      <c r="C34" s="35" t="s">
        <v>13</v>
      </c>
      <c r="D34" s="19">
        <f>IF($B34="","",SUMIFS('（記入例）電源ｸﾞﾙｰﾌﾟ整理表 '!$Y$12:$Y$51,'（記入例）電源ｸﾞﾙｰﾌﾟ整理表 '!$AU$12:$AU$51,"="&amp;'（記入例）共通実証の実証方法'!$B34,'（記入例）電源ｸﾞﾙｰﾌﾟ整理表 '!$M$12:$M$51,"変動電源"))</f>
        <v>2</v>
      </c>
      <c r="E34" s="36">
        <f>IF($B34="","",SUMIFS('（記入例）電源ｸﾞﾙｰﾌﾟ整理表 '!$AE$12:$AE$51,'（記入例）電源ｸﾞﾙｰﾌﾟ整理表 '!$AU$12:$AU$51,"="&amp;'（記入例）共通実証の実証方法'!$B34,'（記入例）電源ｸﾞﾙｰﾌﾟ整理表 '!$M$12:$M$51,"変動電源",'（記入例）電源ｸﾞﾙｰﾌﾟ整理表 '!$D$12:$D$51,"実機"))</f>
        <v>60000</v>
      </c>
      <c r="F34" s="36">
        <f>IF($B34="","",SUMIFS('（記入例）電源ｸﾞﾙｰﾌﾟ整理表 '!$AE$12:$AE$51,'（記入例）電源ｸﾞﾙｰﾌﾟ整理表 '!$AU$12:$AU$51,"="&amp;'（記入例）共通実証の実証方法'!$B34,'（記入例）電源ｸﾞﾙｰﾌﾟ整理表 '!$M$12:$M$51,"変動電源"))</f>
        <v>60000</v>
      </c>
      <c r="G34" s="19">
        <f>IF($B34="","",SUMIFS('（記入例）電源ｸﾞﾙｰﾌﾟ整理表 '!$Y$12:$Y$51,'（記入例）電源ｸﾞﾙｰﾌﾟ整理表 '!$AU$12:$AU$51,"="&amp;'（記入例）共通実証の実証方法'!$B34,'（記入例）電源ｸﾞﾙｰﾌﾟ整理表 '!$M$12:$M$51,"調整電源"))</f>
        <v>1</v>
      </c>
      <c r="H34" s="36">
        <f>IF($B34="","",SUMIFS('（記入例）電源ｸﾞﾙｰﾌﾟ整理表 '!$AE$12:$AE$51,'（記入例）電源ｸﾞﾙｰﾌﾟ整理表 '!$AU$12:$AU$51,"="&amp;'（記入例）共通実証の実証方法'!$B34,'（記入例）電源ｸﾞﾙｰﾌﾟ整理表 '!$M$12:$M$51,"調整電源",'（記入例）電源ｸﾞﾙｰﾌﾟ整理表 '!$D$12:$D$51,"実機"))</f>
        <v>0</v>
      </c>
      <c r="I34" s="36">
        <f>IF($B34="","",SUMIFS('（記入例）電源ｸﾞﾙｰﾌﾟ整理表 '!$AE$12:$AE$51,'（記入例）電源ｸﾞﾙｰﾌﾟ整理表 '!$AU$12:$AU$51,"="&amp;'（記入例）共通実証の実証方法'!$B34,'（記入例）電源ｸﾞﾙｰﾌﾟ整理表 '!$M$12:$M$51,"調整電源"))</f>
        <v>5000</v>
      </c>
      <c r="J34" s="20">
        <v>2022.5</v>
      </c>
      <c r="K34" s="20">
        <v>2023.2</v>
      </c>
      <c r="L34" s="20">
        <v>2023.1</v>
      </c>
      <c r="M34" s="20">
        <v>2023.2</v>
      </c>
      <c r="N34" s="20"/>
      <c r="O34" s="20"/>
      <c r="P34" s="20"/>
      <c r="Q34" s="20"/>
    </row>
    <row r="35" spans="2:17" ht="12.65" customHeight="1" x14ac:dyDescent="0.55000000000000004">
      <c r="B35" s="20">
        <v>4</v>
      </c>
      <c r="C35" s="19" t="s">
        <v>56</v>
      </c>
      <c r="D35" s="19">
        <f>IF($B35="","",SUMIFS('（記入例）電源ｸﾞﾙｰﾌﾟ整理表 '!$Y$12:$Y$51,'（記入例）電源ｸﾞﾙｰﾌﾟ整理表 '!$AU$12:$AU$51,"="&amp;'（記入例）共通実証の実証方法'!$B35,'（記入例）電源ｸﾞﾙｰﾌﾟ整理表 '!$M$12:$M$51,"変動電源"))</f>
        <v>2</v>
      </c>
      <c r="E35" s="36">
        <f>IF($B35="","",SUMIFS('（記入例）電源ｸﾞﾙｰﾌﾟ整理表 '!$AE$12:$AE$51,'（記入例）電源ｸﾞﾙｰﾌﾟ整理表 '!$AU$12:$AU$51,"="&amp;'（記入例）共通実証の実証方法'!$B35,'（記入例）電源ｸﾞﾙｰﾌﾟ整理表 '!$M$12:$M$51,"変動電源",'（記入例）電源ｸﾞﾙｰﾌﾟ整理表 '!$D$12:$D$51,"実機"))</f>
        <v>30000</v>
      </c>
      <c r="F35" s="36">
        <f>IF($B35="","",SUMIFS('（記入例）電源ｸﾞﾙｰﾌﾟ整理表 '!$AE$12:$AE$51,'（記入例）電源ｸﾞﾙｰﾌﾟ整理表 '!$AU$12:$AU$51,"="&amp;'（記入例）共通実証の実証方法'!$B35,'（記入例）電源ｸﾞﾙｰﾌﾟ整理表 '!$M$12:$M$51,"変動電源"))</f>
        <v>30000</v>
      </c>
      <c r="G35" s="19">
        <f>IF($B35="","",SUMIFS('（記入例）電源ｸﾞﾙｰﾌﾟ整理表 '!$Y$12:$Y$51,'（記入例）電源ｸﾞﾙｰﾌﾟ整理表 '!$AU$12:$AU$51,"="&amp;'（記入例）共通実証の実証方法'!$B35,'（記入例）電源ｸﾞﾙｰﾌﾟ整理表 '!$M$12:$M$51,"調整電源"))</f>
        <v>1</v>
      </c>
      <c r="H35" s="36">
        <f>IF($B35="","",SUMIFS('（記入例）電源ｸﾞﾙｰﾌﾟ整理表 '!$AE$12:$AE$51,'（記入例）電源ｸﾞﾙｰﾌﾟ整理表 '!$AU$12:$AU$51,"="&amp;'（記入例）共通実証の実証方法'!$B35,'（記入例）電源ｸﾞﾙｰﾌﾟ整理表 '!$M$12:$M$51,"調整電源",'（記入例）電源ｸﾞﾙｰﾌﾟ整理表 '!$D$12:$D$51,"実機"))</f>
        <v>1000</v>
      </c>
      <c r="I35" s="36">
        <f>IF($B35="","",SUMIFS('（記入例）電源ｸﾞﾙｰﾌﾟ整理表 '!$AE$12:$AE$51,'（記入例）電源ｸﾞﾙｰﾌﾟ整理表 '!$AU$12:$AU$51,"="&amp;'（記入例）共通実証の実証方法'!$B35,'（記入例）電源ｸﾞﾙｰﾌﾟ整理表 '!$M$12:$M$51,"調整電源"))</f>
        <v>1000</v>
      </c>
      <c r="J35" s="20">
        <v>2022.5</v>
      </c>
      <c r="K35" s="20">
        <v>2023.2</v>
      </c>
      <c r="L35" s="20"/>
      <c r="M35" s="20"/>
      <c r="N35" s="20"/>
      <c r="O35" s="20"/>
      <c r="P35" s="20">
        <v>2022.12</v>
      </c>
      <c r="Q35" s="20">
        <v>2023.2</v>
      </c>
    </row>
    <row r="36" spans="2:17" ht="12.65" customHeight="1" x14ac:dyDescent="0.55000000000000004">
      <c r="B36" s="20"/>
      <c r="C36" s="19"/>
      <c r="D36" s="19" t="str">
        <f>IF($B36="","",SUMIFS('（記入例）電源ｸﾞﾙｰﾌﾟ整理表 '!$Y$12:$Y$51,'（記入例）電源ｸﾞﾙｰﾌﾟ整理表 '!$AU$12:$AU$51,"="&amp;'（記入例）共通実証の実証方法'!$B36,'（記入例）電源ｸﾞﾙｰﾌﾟ整理表 '!$M$12:$M$51,"変動電源"))</f>
        <v/>
      </c>
      <c r="E36" s="36" t="str">
        <f>IF($B36="","",SUMIFS('（記入例）電源ｸﾞﾙｰﾌﾟ整理表 '!$AE$12:$AE$51,'（記入例）電源ｸﾞﾙｰﾌﾟ整理表 '!$AU$12:$AU$51,"="&amp;'（記入例）共通実証の実証方法'!$B36,'（記入例）電源ｸﾞﾙｰﾌﾟ整理表 '!$M$12:$M$51,"変動電源",'（記入例）電源ｸﾞﾙｰﾌﾟ整理表 '!$D$12:$D$51,"実機"))</f>
        <v/>
      </c>
      <c r="F36" s="36" t="str">
        <f>IF($B36="","",SUMIFS('（記入例）電源ｸﾞﾙｰﾌﾟ整理表 '!$AE$12:$AE$51,'（記入例）電源ｸﾞﾙｰﾌﾟ整理表 '!$AU$12:$AU$51,"="&amp;'（記入例）共通実証の実証方法'!$B36,'（記入例）電源ｸﾞﾙｰﾌﾟ整理表 '!$M$12:$M$51,"変動電源"))</f>
        <v/>
      </c>
      <c r="G36" s="19" t="str">
        <f>IF($B36="","",SUMIFS('（記入例）電源ｸﾞﾙｰﾌﾟ整理表 '!$Y$12:$Y$51,'（記入例）電源ｸﾞﾙｰﾌﾟ整理表 '!$AU$12:$AU$51,"="&amp;'（記入例）共通実証の実証方法'!$B36,'（記入例）電源ｸﾞﾙｰﾌﾟ整理表 '!$M$12:$M$51,"調整電源"))</f>
        <v/>
      </c>
      <c r="H36" s="36" t="str">
        <f>IF($B36="","",SUMIFS('（記入例）電源ｸﾞﾙｰﾌﾟ整理表 '!$AE$12:$AE$51,'（記入例）電源ｸﾞﾙｰﾌﾟ整理表 '!$AU$12:$AU$51,"="&amp;'（記入例）共通実証の実証方法'!$B36,'（記入例）電源ｸﾞﾙｰﾌﾟ整理表 '!$M$12:$M$51,"調整電源",'（記入例）電源ｸﾞﾙｰﾌﾟ整理表 '!$D$12:$D$51,"実機"))</f>
        <v/>
      </c>
      <c r="I36" s="36" t="str">
        <f>IF($B36="","",SUMIFS('（記入例）電源ｸﾞﾙｰﾌﾟ整理表 '!$AE$12:$AE$51,'（記入例）電源ｸﾞﾙｰﾌﾟ整理表 '!$AU$12:$AU$51,"="&amp;'（記入例）共通実証の実証方法'!$B36,'（記入例）電源ｸﾞﾙｰﾌﾟ整理表 '!$M$12:$M$51,"調整電源"))</f>
        <v/>
      </c>
      <c r="J36" s="20"/>
      <c r="K36" s="20"/>
      <c r="L36" s="20"/>
      <c r="M36" s="20"/>
      <c r="N36" s="20"/>
      <c r="O36" s="20"/>
      <c r="P36" s="20"/>
      <c r="Q36" s="20"/>
    </row>
    <row r="37" spans="2:17" ht="12.65" customHeight="1" x14ac:dyDescent="0.55000000000000004">
      <c r="B37" s="20"/>
      <c r="C37" s="19"/>
      <c r="D37" s="19" t="str">
        <f>IF($B37="","",SUMIFS('（記入例）電源ｸﾞﾙｰﾌﾟ整理表 '!$Y$12:$Y$51,'（記入例）電源ｸﾞﾙｰﾌﾟ整理表 '!$AU$12:$AU$51,"="&amp;'（記入例）共通実証の実証方法'!$B37,'（記入例）電源ｸﾞﾙｰﾌﾟ整理表 '!$M$12:$M$51,"変動電源"))</f>
        <v/>
      </c>
      <c r="E37" s="36" t="str">
        <f>IF($B37="","",SUMIFS('（記入例）電源ｸﾞﾙｰﾌﾟ整理表 '!$AE$12:$AE$51,'（記入例）電源ｸﾞﾙｰﾌﾟ整理表 '!$AU$12:$AU$51,"="&amp;'（記入例）共通実証の実証方法'!$B37,'（記入例）電源ｸﾞﾙｰﾌﾟ整理表 '!$M$12:$M$51,"変動電源",'（記入例）電源ｸﾞﾙｰﾌﾟ整理表 '!$D$12:$D$51,"実機"))</f>
        <v/>
      </c>
      <c r="F37" s="36" t="str">
        <f>IF($B37="","",SUMIFS('（記入例）電源ｸﾞﾙｰﾌﾟ整理表 '!$AE$12:$AE$51,'（記入例）電源ｸﾞﾙｰﾌﾟ整理表 '!$AU$12:$AU$51,"="&amp;'（記入例）共通実証の実証方法'!$B37,'（記入例）電源ｸﾞﾙｰﾌﾟ整理表 '!$M$12:$M$51,"変動電源"))</f>
        <v/>
      </c>
      <c r="G37" s="19" t="str">
        <f>IF($B37="","",SUMIFS('（記入例）電源ｸﾞﾙｰﾌﾟ整理表 '!$Y$12:$Y$51,'（記入例）電源ｸﾞﾙｰﾌﾟ整理表 '!$AU$12:$AU$51,"="&amp;'（記入例）共通実証の実証方法'!$B37,'（記入例）電源ｸﾞﾙｰﾌﾟ整理表 '!$M$12:$M$51,"調整電源"))</f>
        <v/>
      </c>
      <c r="H37" s="36" t="str">
        <f>IF($B37="","",SUMIFS('（記入例）電源ｸﾞﾙｰﾌﾟ整理表 '!$AE$12:$AE$51,'（記入例）電源ｸﾞﾙｰﾌﾟ整理表 '!$AU$12:$AU$51,"="&amp;'（記入例）共通実証の実証方法'!$B37,'（記入例）電源ｸﾞﾙｰﾌﾟ整理表 '!$M$12:$M$51,"調整電源",'（記入例）電源ｸﾞﾙｰﾌﾟ整理表 '!$D$12:$D$51,"実機"))</f>
        <v/>
      </c>
      <c r="I37" s="36" t="str">
        <f>IF($B37="","",SUMIFS('（記入例）電源ｸﾞﾙｰﾌﾟ整理表 '!$AE$12:$AE$51,'（記入例）電源ｸﾞﾙｰﾌﾟ整理表 '!$AU$12:$AU$51,"="&amp;'（記入例）共通実証の実証方法'!$B37,'（記入例）電源ｸﾞﾙｰﾌﾟ整理表 '!$M$12:$M$51,"調整電源"))</f>
        <v/>
      </c>
      <c r="J37" s="20"/>
      <c r="K37" s="20"/>
      <c r="L37" s="20"/>
      <c r="M37" s="20"/>
      <c r="N37" s="20"/>
      <c r="O37" s="20"/>
      <c r="P37" s="20"/>
      <c r="Q37" s="20"/>
    </row>
    <row r="38" spans="2:17" ht="12.65" customHeight="1" x14ac:dyDescent="0.55000000000000004">
      <c r="B38" s="20"/>
      <c r="C38" s="19"/>
      <c r="D38" s="19" t="str">
        <f>IF($B38="","",SUMIFS('（記入例）電源ｸﾞﾙｰﾌﾟ整理表 '!$Y$12:$Y$51,'（記入例）電源ｸﾞﾙｰﾌﾟ整理表 '!$AU$12:$AU$51,"="&amp;'（記入例）共通実証の実証方法'!$B38,'（記入例）電源ｸﾞﾙｰﾌﾟ整理表 '!$M$12:$M$51,"変動電源"))</f>
        <v/>
      </c>
      <c r="E38" s="36" t="str">
        <f>IF($B38="","",SUMIFS('（記入例）電源ｸﾞﾙｰﾌﾟ整理表 '!$AE$12:$AE$51,'（記入例）電源ｸﾞﾙｰﾌﾟ整理表 '!$AU$12:$AU$51,"="&amp;'（記入例）共通実証の実証方法'!$B38,'（記入例）電源ｸﾞﾙｰﾌﾟ整理表 '!$M$12:$M$51,"変動電源",'（記入例）電源ｸﾞﾙｰﾌﾟ整理表 '!$D$12:$D$51,"実機"))</f>
        <v/>
      </c>
      <c r="F38" s="36" t="str">
        <f>IF($B38="","",SUMIFS('（記入例）電源ｸﾞﾙｰﾌﾟ整理表 '!$AE$12:$AE$51,'（記入例）電源ｸﾞﾙｰﾌﾟ整理表 '!$AU$12:$AU$51,"="&amp;'（記入例）共通実証の実証方法'!$B38,'（記入例）電源ｸﾞﾙｰﾌﾟ整理表 '!$M$12:$M$51,"変動電源"))</f>
        <v/>
      </c>
      <c r="G38" s="19" t="str">
        <f>IF($B38="","",SUMIFS('（記入例）電源ｸﾞﾙｰﾌﾟ整理表 '!$Y$12:$Y$51,'（記入例）電源ｸﾞﾙｰﾌﾟ整理表 '!$AU$12:$AU$51,"="&amp;'（記入例）共通実証の実証方法'!$B38,'（記入例）電源ｸﾞﾙｰﾌﾟ整理表 '!$M$12:$M$51,"調整電源"))</f>
        <v/>
      </c>
      <c r="H38" s="36" t="str">
        <f>IF($B38="","",SUMIFS('（記入例）電源ｸﾞﾙｰﾌﾟ整理表 '!$AE$12:$AE$51,'（記入例）電源ｸﾞﾙｰﾌﾟ整理表 '!$AU$12:$AU$51,"="&amp;'（記入例）共通実証の実証方法'!$B38,'（記入例）電源ｸﾞﾙｰﾌﾟ整理表 '!$M$12:$M$51,"調整電源",'（記入例）電源ｸﾞﾙｰﾌﾟ整理表 '!$D$12:$D$51,"実機"))</f>
        <v/>
      </c>
      <c r="I38" s="36" t="str">
        <f>IF($B38="","",SUMIFS('（記入例）電源ｸﾞﾙｰﾌﾟ整理表 '!$AE$12:$AE$51,'（記入例）電源ｸﾞﾙｰﾌﾟ整理表 '!$AU$12:$AU$51,"="&amp;'（記入例）共通実証の実証方法'!$B38,'（記入例）電源ｸﾞﾙｰﾌﾟ整理表 '!$M$12:$M$51,"調整電源"))</f>
        <v/>
      </c>
      <c r="J38" s="20"/>
      <c r="K38" s="20"/>
      <c r="L38" s="20"/>
      <c r="M38" s="20"/>
      <c r="N38" s="20"/>
      <c r="O38" s="20"/>
      <c r="P38" s="20"/>
      <c r="Q38" s="20"/>
    </row>
    <row r="39" spans="2:17" ht="12.65" customHeight="1" x14ac:dyDescent="0.55000000000000004">
      <c r="B39" s="20"/>
      <c r="C39" s="19"/>
      <c r="D39" s="19" t="str">
        <f>IF($B39="","",SUMIFS('（記入例）電源ｸﾞﾙｰﾌﾟ整理表 '!$Y$12:$Y$51,'（記入例）電源ｸﾞﾙｰﾌﾟ整理表 '!$AU$12:$AU$51,"="&amp;'（記入例）共通実証の実証方法'!$B39,'（記入例）電源ｸﾞﾙｰﾌﾟ整理表 '!$M$12:$M$51,"変動電源"))</f>
        <v/>
      </c>
      <c r="E39" s="36" t="str">
        <f>IF($B39="","",SUMIFS('（記入例）電源ｸﾞﾙｰﾌﾟ整理表 '!$AE$12:$AE$51,'（記入例）電源ｸﾞﾙｰﾌﾟ整理表 '!$AU$12:$AU$51,"="&amp;'（記入例）共通実証の実証方法'!$B39,'（記入例）電源ｸﾞﾙｰﾌﾟ整理表 '!$M$12:$M$51,"変動電源",'（記入例）電源ｸﾞﾙｰﾌﾟ整理表 '!$D$12:$D$51,"実機"))</f>
        <v/>
      </c>
      <c r="F39" s="36" t="str">
        <f>IF($B39="","",SUMIFS('（記入例）電源ｸﾞﾙｰﾌﾟ整理表 '!$AE$12:$AE$51,'（記入例）電源ｸﾞﾙｰﾌﾟ整理表 '!$AU$12:$AU$51,"="&amp;'（記入例）共通実証の実証方法'!$B39,'（記入例）電源ｸﾞﾙｰﾌﾟ整理表 '!$M$12:$M$51,"変動電源"))</f>
        <v/>
      </c>
      <c r="G39" s="19" t="str">
        <f>IF($B39="","",SUMIFS('（記入例）電源ｸﾞﾙｰﾌﾟ整理表 '!$Y$12:$Y$51,'（記入例）電源ｸﾞﾙｰﾌﾟ整理表 '!$AU$12:$AU$51,"="&amp;'（記入例）共通実証の実証方法'!$B39,'（記入例）電源ｸﾞﾙｰﾌﾟ整理表 '!$M$12:$M$51,"調整電源"))</f>
        <v/>
      </c>
      <c r="H39" s="36" t="str">
        <f>IF($B39="","",SUMIFS('（記入例）電源ｸﾞﾙｰﾌﾟ整理表 '!$AE$12:$AE$51,'（記入例）電源ｸﾞﾙｰﾌﾟ整理表 '!$AU$12:$AU$51,"="&amp;'（記入例）共通実証の実証方法'!$B39,'（記入例）電源ｸﾞﾙｰﾌﾟ整理表 '!$M$12:$M$51,"調整電源",'（記入例）電源ｸﾞﾙｰﾌﾟ整理表 '!$D$12:$D$51,"実機"))</f>
        <v/>
      </c>
      <c r="I39" s="36" t="str">
        <f>IF($B39="","",SUMIFS('（記入例）電源ｸﾞﾙｰﾌﾟ整理表 '!$AE$12:$AE$51,'（記入例）電源ｸﾞﾙｰﾌﾟ整理表 '!$AU$12:$AU$51,"="&amp;'（記入例）共通実証の実証方法'!$B39,'（記入例）電源ｸﾞﾙｰﾌﾟ整理表 '!$M$12:$M$51,"調整電源"))</f>
        <v/>
      </c>
      <c r="J39" s="20"/>
      <c r="K39" s="20"/>
      <c r="L39" s="20"/>
      <c r="M39" s="20"/>
      <c r="N39" s="20"/>
      <c r="O39" s="20"/>
      <c r="P39" s="20"/>
      <c r="Q39" s="20"/>
    </row>
    <row r="40" spans="2:17" ht="12.65" customHeight="1" x14ac:dyDescent="0.55000000000000004">
      <c r="B40" s="20"/>
      <c r="C40" s="19"/>
      <c r="D40" s="19" t="str">
        <f>IF($B40="","",SUMIFS('（記入例）電源ｸﾞﾙｰﾌﾟ整理表 '!$Y$12:$Y$51,'（記入例）電源ｸﾞﾙｰﾌﾟ整理表 '!$AU$12:$AU$51,"="&amp;'（記入例）共通実証の実証方法'!$B40,'（記入例）電源ｸﾞﾙｰﾌﾟ整理表 '!$M$12:$M$51,"変動電源"))</f>
        <v/>
      </c>
      <c r="E40" s="36" t="str">
        <f>IF($B40="","",SUMIFS('（記入例）電源ｸﾞﾙｰﾌﾟ整理表 '!$AE$12:$AE$51,'（記入例）電源ｸﾞﾙｰﾌﾟ整理表 '!$AU$12:$AU$51,"="&amp;'（記入例）共通実証の実証方法'!$B40,'（記入例）電源ｸﾞﾙｰﾌﾟ整理表 '!$M$12:$M$51,"変動電源",'（記入例）電源ｸﾞﾙｰﾌﾟ整理表 '!$D$12:$D$51,"実機"))</f>
        <v/>
      </c>
      <c r="F40" s="36" t="str">
        <f>IF($B40="","",SUMIFS('（記入例）電源ｸﾞﾙｰﾌﾟ整理表 '!$AE$12:$AE$51,'（記入例）電源ｸﾞﾙｰﾌﾟ整理表 '!$AU$12:$AU$51,"="&amp;'（記入例）共通実証の実証方法'!$B40,'（記入例）電源ｸﾞﾙｰﾌﾟ整理表 '!$M$12:$M$51,"変動電源"))</f>
        <v/>
      </c>
      <c r="G40" s="19" t="str">
        <f>IF($B40="","",SUMIFS('（記入例）電源ｸﾞﾙｰﾌﾟ整理表 '!$Y$12:$Y$51,'（記入例）電源ｸﾞﾙｰﾌﾟ整理表 '!$AU$12:$AU$51,"="&amp;'（記入例）共通実証の実証方法'!$B40,'（記入例）電源ｸﾞﾙｰﾌﾟ整理表 '!$M$12:$M$51,"調整電源"))</f>
        <v/>
      </c>
      <c r="H40" s="36" t="str">
        <f>IF($B40="","",SUMIFS('（記入例）電源ｸﾞﾙｰﾌﾟ整理表 '!$AE$12:$AE$51,'（記入例）電源ｸﾞﾙｰﾌﾟ整理表 '!$AU$12:$AU$51,"="&amp;'（記入例）共通実証の実証方法'!$B40,'（記入例）電源ｸﾞﾙｰﾌﾟ整理表 '!$M$12:$M$51,"調整電源",'（記入例）電源ｸﾞﾙｰﾌﾟ整理表 '!$D$12:$D$51,"実機"))</f>
        <v/>
      </c>
      <c r="I40" s="36" t="str">
        <f>IF($B40="","",SUMIFS('（記入例）電源ｸﾞﾙｰﾌﾟ整理表 '!$AE$12:$AE$51,'（記入例）電源ｸﾞﾙｰﾌﾟ整理表 '!$AU$12:$AU$51,"="&amp;'（記入例）共通実証の実証方法'!$B40,'（記入例）電源ｸﾞﾙｰﾌﾟ整理表 '!$M$12:$M$51,"調整電源"))</f>
        <v/>
      </c>
      <c r="J40" s="20"/>
      <c r="K40" s="20"/>
      <c r="L40" s="20"/>
      <c r="M40" s="20"/>
      <c r="N40" s="20"/>
      <c r="O40" s="20"/>
      <c r="P40" s="20"/>
      <c r="Q40" s="20"/>
    </row>
    <row r="41" spans="2:17" ht="12.65" customHeight="1" x14ac:dyDescent="0.55000000000000004">
      <c r="B41" s="20"/>
      <c r="C41" s="19"/>
      <c r="D41" s="19" t="str">
        <f>IF($B41="","",SUMIFS('（記入例）電源ｸﾞﾙｰﾌﾟ整理表 '!$Y$12:$Y$51,'（記入例）電源ｸﾞﾙｰﾌﾟ整理表 '!$AU$12:$AU$51,"="&amp;'（記入例）共通実証の実証方法'!$B41,'（記入例）電源ｸﾞﾙｰﾌﾟ整理表 '!$M$12:$M$51,"変動電源"))</f>
        <v/>
      </c>
      <c r="E41" s="36" t="str">
        <f>IF($B41="","",SUMIFS('（記入例）電源ｸﾞﾙｰﾌﾟ整理表 '!$AE$12:$AE$51,'（記入例）電源ｸﾞﾙｰﾌﾟ整理表 '!$AU$12:$AU$51,"="&amp;'（記入例）共通実証の実証方法'!$B41,'（記入例）電源ｸﾞﾙｰﾌﾟ整理表 '!$M$12:$M$51,"変動電源",'（記入例）電源ｸﾞﾙｰﾌﾟ整理表 '!$D$12:$D$51,"実機"))</f>
        <v/>
      </c>
      <c r="F41" s="36" t="str">
        <f>IF($B41="","",SUMIFS('（記入例）電源ｸﾞﾙｰﾌﾟ整理表 '!$AE$12:$AE$51,'（記入例）電源ｸﾞﾙｰﾌﾟ整理表 '!$AU$12:$AU$51,"="&amp;'（記入例）共通実証の実証方法'!$B41,'（記入例）電源ｸﾞﾙｰﾌﾟ整理表 '!$M$12:$M$51,"変動電源"))</f>
        <v/>
      </c>
      <c r="G41" s="19" t="str">
        <f>IF($B41="","",SUMIFS('（記入例）電源ｸﾞﾙｰﾌﾟ整理表 '!$Y$12:$Y$51,'（記入例）電源ｸﾞﾙｰﾌﾟ整理表 '!$AU$12:$AU$51,"="&amp;'（記入例）共通実証の実証方法'!$B41,'（記入例）電源ｸﾞﾙｰﾌﾟ整理表 '!$M$12:$M$51,"調整電源"))</f>
        <v/>
      </c>
      <c r="H41" s="36" t="str">
        <f>IF($B41="","",SUMIFS('（記入例）電源ｸﾞﾙｰﾌﾟ整理表 '!$AE$12:$AE$51,'（記入例）電源ｸﾞﾙｰﾌﾟ整理表 '!$AU$12:$AU$51,"="&amp;'（記入例）共通実証の実証方法'!$B41,'（記入例）電源ｸﾞﾙｰﾌﾟ整理表 '!$M$12:$M$51,"調整電源",'（記入例）電源ｸﾞﾙｰﾌﾟ整理表 '!$D$12:$D$51,"実機"))</f>
        <v/>
      </c>
      <c r="I41" s="36" t="str">
        <f>IF($B41="","",SUMIFS('（記入例）電源ｸﾞﾙｰﾌﾟ整理表 '!$AE$12:$AE$51,'（記入例）電源ｸﾞﾙｰﾌﾟ整理表 '!$AU$12:$AU$51,"="&amp;'（記入例）共通実証の実証方法'!$B41,'（記入例）電源ｸﾞﾙｰﾌﾟ整理表 '!$M$12:$M$51,"調整電源"))</f>
        <v/>
      </c>
      <c r="J41" s="20"/>
      <c r="K41" s="20"/>
      <c r="L41" s="20"/>
      <c r="M41" s="20"/>
      <c r="N41" s="20"/>
      <c r="O41" s="20"/>
      <c r="P41" s="20"/>
      <c r="Q41" s="20"/>
    </row>
    <row r="42" spans="2:17" ht="12.65" customHeight="1" x14ac:dyDescent="0.55000000000000004">
      <c r="B42" s="20"/>
      <c r="C42" s="19"/>
      <c r="D42" s="19" t="str">
        <f>IF($B42="","",SUMIFS('（記入例）電源ｸﾞﾙｰﾌﾟ整理表 '!$Y$12:$Y$51,'（記入例）電源ｸﾞﾙｰﾌﾟ整理表 '!$AU$12:$AU$51,"="&amp;'（記入例）共通実証の実証方法'!$B42,'（記入例）電源ｸﾞﾙｰﾌﾟ整理表 '!$M$12:$M$51,"変動電源"))</f>
        <v/>
      </c>
      <c r="E42" s="36" t="str">
        <f>IF($B42="","",SUMIFS('（記入例）電源ｸﾞﾙｰﾌﾟ整理表 '!$AE$12:$AE$51,'（記入例）電源ｸﾞﾙｰﾌﾟ整理表 '!$AU$12:$AU$51,"="&amp;'（記入例）共通実証の実証方法'!$B42,'（記入例）電源ｸﾞﾙｰﾌﾟ整理表 '!$M$12:$M$51,"変動電源",'（記入例）電源ｸﾞﾙｰﾌﾟ整理表 '!$D$12:$D$51,"実機"))</f>
        <v/>
      </c>
      <c r="F42" s="36" t="str">
        <f>IF($B42="","",SUMIFS('（記入例）電源ｸﾞﾙｰﾌﾟ整理表 '!$AE$12:$AE$51,'（記入例）電源ｸﾞﾙｰﾌﾟ整理表 '!$AU$12:$AU$51,"="&amp;'（記入例）共通実証の実証方法'!$B42,'（記入例）電源ｸﾞﾙｰﾌﾟ整理表 '!$M$12:$M$51,"変動電源"))</f>
        <v/>
      </c>
      <c r="G42" s="19" t="str">
        <f>IF($B42="","",SUMIFS('（記入例）電源ｸﾞﾙｰﾌﾟ整理表 '!$Y$12:$Y$51,'（記入例）電源ｸﾞﾙｰﾌﾟ整理表 '!$AU$12:$AU$51,"="&amp;'（記入例）共通実証の実証方法'!$B42,'（記入例）電源ｸﾞﾙｰﾌﾟ整理表 '!$M$12:$M$51,"調整電源"))</f>
        <v/>
      </c>
      <c r="H42" s="36" t="str">
        <f>IF($B42="","",SUMIFS('（記入例）電源ｸﾞﾙｰﾌﾟ整理表 '!$AE$12:$AE$51,'（記入例）電源ｸﾞﾙｰﾌﾟ整理表 '!$AU$12:$AU$51,"="&amp;'（記入例）共通実証の実証方法'!$B42,'（記入例）電源ｸﾞﾙｰﾌﾟ整理表 '!$M$12:$M$51,"調整電源",'（記入例）電源ｸﾞﾙｰﾌﾟ整理表 '!$D$12:$D$51,"実機"))</f>
        <v/>
      </c>
      <c r="I42" s="36" t="str">
        <f>IF($B42="","",SUMIFS('（記入例）電源ｸﾞﾙｰﾌﾟ整理表 '!$AE$12:$AE$51,'（記入例）電源ｸﾞﾙｰﾌﾟ整理表 '!$AU$12:$AU$51,"="&amp;'（記入例）共通実証の実証方法'!$B42,'（記入例）電源ｸﾞﾙｰﾌﾟ整理表 '!$M$12:$M$51,"調整電源"))</f>
        <v/>
      </c>
      <c r="J42" s="20"/>
      <c r="K42" s="20"/>
      <c r="L42" s="20"/>
      <c r="M42" s="20"/>
      <c r="N42" s="20"/>
      <c r="O42" s="20"/>
      <c r="P42" s="20"/>
      <c r="Q42" s="20"/>
    </row>
    <row r="43" spans="2:17" ht="12.65" customHeight="1" x14ac:dyDescent="0.55000000000000004">
      <c r="B43" s="20"/>
      <c r="C43" s="19"/>
      <c r="D43" s="19" t="str">
        <f>IF($B43="","",SUMIFS('（記入例）電源ｸﾞﾙｰﾌﾟ整理表 '!$Y$12:$Y$51,'（記入例）電源ｸﾞﾙｰﾌﾟ整理表 '!$AU$12:$AU$51,"="&amp;'（記入例）共通実証の実証方法'!$B43,'（記入例）電源ｸﾞﾙｰﾌﾟ整理表 '!$M$12:$M$51,"変動電源"))</f>
        <v/>
      </c>
      <c r="E43" s="36" t="str">
        <f>IF($B43="","",SUMIFS('（記入例）電源ｸﾞﾙｰﾌﾟ整理表 '!$AE$12:$AE$51,'（記入例）電源ｸﾞﾙｰﾌﾟ整理表 '!$AU$12:$AU$51,"="&amp;'（記入例）共通実証の実証方法'!$B43,'（記入例）電源ｸﾞﾙｰﾌﾟ整理表 '!$M$12:$M$51,"変動電源",'（記入例）電源ｸﾞﾙｰﾌﾟ整理表 '!$D$12:$D$51,"実機"))</f>
        <v/>
      </c>
      <c r="F43" s="36" t="str">
        <f>IF($B43="","",SUMIFS('（記入例）電源ｸﾞﾙｰﾌﾟ整理表 '!$AE$12:$AE$51,'（記入例）電源ｸﾞﾙｰﾌﾟ整理表 '!$AU$12:$AU$51,"="&amp;'（記入例）共通実証の実証方法'!$B43,'（記入例）電源ｸﾞﾙｰﾌﾟ整理表 '!$M$12:$M$51,"変動電源"))</f>
        <v/>
      </c>
      <c r="G43" s="19" t="str">
        <f>IF($B43="","",SUMIFS('（記入例）電源ｸﾞﾙｰﾌﾟ整理表 '!$Y$12:$Y$51,'（記入例）電源ｸﾞﾙｰﾌﾟ整理表 '!$AU$12:$AU$51,"="&amp;'（記入例）共通実証の実証方法'!$B43,'（記入例）電源ｸﾞﾙｰﾌﾟ整理表 '!$M$12:$M$51,"調整電源"))</f>
        <v/>
      </c>
      <c r="H43" s="36" t="str">
        <f>IF($B43="","",SUMIFS('（記入例）電源ｸﾞﾙｰﾌﾟ整理表 '!$AE$12:$AE$51,'（記入例）電源ｸﾞﾙｰﾌﾟ整理表 '!$AU$12:$AU$51,"="&amp;'（記入例）共通実証の実証方法'!$B43,'（記入例）電源ｸﾞﾙｰﾌﾟ整理表 '!$M$12:$M$51,"調整電源",'（記入例）電源ｸﾞﾙｰﾌﾟ整理表 '!$D$12:$D$51,"実機"))</f>
        <v/>
      </c>
      <c r="I43" s="36" t="str">
        <f>IF($B43="","",SUMIFS('（記入例）電源ｸﾞﾙｰﾌﾟ整理表 '!$AE$12:$AE$51,'（記入例）電源ｸﾞﾙｰﾌﾟ整理表 '!$AU$12:$AU$51,"="&amp;'（記入例）共通実証の実証方法'!$B43,'（記入例）電源ｸﾞﾙｰﾌﾟ整理表 '!$M$12:$M$51,"調整電源"))</f>
        <v/>
      </c>
      <c r="J43" s="20"/>
      <c r="K43" s="20"/>
      <c r="L43" s="20"/>
      <c r="M43" s="20"/>
      <c r="N43" s="20"/>
      <c r="O43" s="20"/>
      <c r="P43" s="20"/>
      <c r="Q43" s="20"/>
    </row>
    <row r="44" spans="2:17" ht="12.65" customHeight="1" x14ac:dyDescent="0.55000000000000004">
      <c r="B44" s="20"/>
      <c r="C44" s="19"/>
      <c r="D44" s="19" t="str">
        <f>IF($B44="","",SUMIFS('（記入例）電源ｸﾞﾙｰﾌﾟ整理表 '!$Y$12:$Y$51,'（記入例）電源ｸﾞﾙｰﾌﾟ整理表 '!$AU$12:$AU$51,"="&amp;'（記入例）共通実証の実証方法'!$B44,'（記入例）電源ｸﾞﾙｰﾌﾟ整理表 '!$M$12:$M$51,"変動電源"))</f>
        <v/>
      </c>
      <c r="E44" s="36" t="str">
        <f>IF($B44="","",SUMIFS('（記入例）電源ｸﾞﾙｰﾌﾟ整理表 '!$AE$12:$AE$51,'（記入例）電源ｸﾞﾙｰﾌﾟ整理表 '!$AU$12:$AU$51,"="&amp;'（記入例）共通実証の実証方法'!$B44,'（記入例）電源ｸﾞﾙｰﾌﾟ整理表 '!$M$12:$M$51,"変動電源",'（記入例）電源ｸﾞﾙｰﾌﾟ整理表 '!$D$12:$D$51,"実機"))</f>
        <v/>
      </c>
      <c r="F44" s="36" t="str">
        <f>IF($B44="","",SUMIFS('（記入例）電源ｸﾞﾙｰﾌﾟ整理表 '!$AE$12:$AE$51,'（記入例）電源ｸﾞﾙｰﾌﾟ整理表 '!$AU$12:$AU$51,"="&amp;'（記入例）共通実証の実証方法'!$B44,'（記入例）電源ｸﾞﾙｰﾌﾟ整理表 '!$M$12:$M$51,"変動電源"))</f>
        <v/>
      </c>
      <c r="G44" s="19" t="str">
        <f>IF($B44="","",SUMIFS('（記入例）電源ｸﾞﾙｰﾌﾟ整理表 '!$Y$12:$Y$51,'（記入例）電源ｸﾞﾙｰﾌﾟ整理表 '!$AU$12:$AU$51,"="&amp;'（記入例）共通実証の実証方法'!$B44,'（記入例）電源ｸﾞﾙｰﾌﾟ整理表 '!$M$12:$M$51,"調整電源"))</f>
        <v/>
      </c>
      <c r="H44" s="36" t="str">
        <f>IF($B44="","",SUMIFS('（記入例）電源ｸﾞﾙｰﾌﾟ整理表 '!$AE$12:$AE$51,'（記入例）電源ｸﾞﾙｰﾌﾟ整理表 '!$AU$12:$AU$51,"="&amp;'（記入例）共通実証の実証方法'!$B44,'（記入例）電源ｸﾞﾙｰﾌﾟ整理表 '!$M$12:$M$51,"調整電源",'（記入例）電源ｸﾞﾙｰﾌﾟ整理表 '!$D$12:$D$51,"実機"))</f>
        <v/>
      </c>
      <c r="I44" s="36" t="str">
        <f>IF($B44="","",SUMIFS('（記入例）電源ｸﾞﾙｰﾌﾟ整理表 '!$AE$12:$AE$51,'（記入例）電源ｸﾞﾙｰﾌﾟ整理表 '!$AU$12:$AU$51,"="&amp;'（記入例）共通実証の実証方法'!$B44,'（記入例）電源ｸﾞﾙｰﾌﾟ整理表 '!$M$12:$M$51,"調整電源"))</f>
        <v/>
      </c>
      <c r="J44" s="20"/>
      <c r="K44" s="20"/>
      <c r="L44" s="20"/>
      <c r="M44" s="20"/>
      <c r="N44" s="20"/>
      <c r="O44" s="20"/>
      <c r="P44" s="20"/>
      <c r="Q44" s="20"/>
    </row>
    <row r="45" spans="2:17" ht="12.65" customHeight="1" x14ac:dyDescent="0.55000000000000004">
      <c r="B45" s="20"/>
      <c r="C45" s="19"/>
      <c r="D45" s="19" t="str">
        <f>IF($B45="","",SUMIFS('（記入例）電源ｸﾞﾙｰﾌﾟ整理表 '!$Y$12:$Y$51,'（記入例）電源ｸﾞﾙｰﾌﾟ整理表 '!$AU$12:$AU$51,"="&amp;'（記入例）共通実証の実証方法'!$B45,'（記入例）電源ｸﾞﾙｰﾌﾟ整理表 '!$M$12:$M$51,"変動電源"))</f>
        <v/>
      </c>
      <c r="E45" s="36" t="str">
        <f>IF($B45="","",SUMIFS('（記入例）電源ｸﾞﾙｰﾌﾟ整理表 '!$AE$12:$AE$51,'（記入例）電源ｸﾞﾙｰﾌﾟ整理表 '!$AU$12:$AU$51,"="&amp;'（記入例）共通実証の実証方法'!$B45,'（記入例）電源ｸﾞﾙｰﾌﾟ整理表 '!$M$12:$M$51,"変動電源",'（記入例）電源ｸﾞﾙｰﾌﾟ整理表 '!$D$12:$D$51,"実機"))</f>
        <v/>
      </c>
      <c r="F45" s="36" t="str">
        <f>IF($B45="","",SUMIFS('（記入例）電源ｸﾞﾙｰﾌﾟ整理表 '!$AE$12:$AE$51,'（記入例）電源ｸﾞﾙｰﾌﾟ整理表 '!$AU$12:$AU$51,"="&amp;'（記入例）共通実証の実証方法'!$B45,'（記入例）電源ｸﾞﾙｰﾌﾟ整理表 '!$M$12:$M$51,"変動電源"))</f>
        <v/>
      </c>
      <c r="G45" s="19" t="str">
        <f>IF($B45="","",SUMIFS('（記入例）電源ｸﾞﾙｰﾌﾟ整理表 '!$Y$12:$Y$51,'（記入例）電源ｸﾞﾙｰﾌﾟ整理表 '!$AU$12:$AU$51,"="&amp;'（記入例）共通実証の実証方法'!$B45,'（記入例）電源ｸﾞﾙｰﾌﾟ整理表 '!$M$12:$M$51,"調整電源"))</f>
        <v/>
      </c>
      <c r="H45" s="36" t="str">
        <f>IF($B45="","",SUMIFS('（記入例）電源ｸﾞﾙｰﾌﾟ整理表 '!$AE$12:$AE$51,'（記入例）電源ｸﾞﾙｰﾌﾟ整理表 '!$AU$12:$AU$51,"="&amp;'（記入例）共通実証の実証方法'!$B45,'（記入例）電源ｸﾞﾙｰﾌﾟ整理表 '!$M$12:$M$51,"調整電源",'（記入例）電源ｸﾞﾙｰﾌﾟ整理表 '!$D$12:$D$51,"実機"))</f>
        <v/>
      </c>
      <c r="I45" s="36" t="str">
        <f>IF($B45="","",SUMIFS('（記入例）電源ｸﾞﾙｰﾌﾟ整理表 '!$AE$12:$AE$51,'（記入例）電源ｸﾞﾙｰﾌﾟ整理表 '!$AU$12:$AU$51,"="&amp;'（記入例）共通実証の実証方法'!$B45,'（記入例）電源ｸﾞﾙｰﾌﾟ整理表 '!$M$12:$M$51,"調整電源"))</f>
        <v/>
      </c>
      <c r="J45" s="20"/>
      <c r="K45" s="20"/>
      <c r="L45" s="20"/>
      <c r="M45" s="20"/>
      <c r="N45" s="20"/>
      <c r="O45" s="20"/>
      <c r="P45" s="20"/>
      <c r="Q45" s="20"/>
    </row>
    <row r="46" spans="2:17" ht="12.65" customHeight="1" x14ac:dyDescent="0.55000000000000004">
      <c r="B46" s="20"/>
      <c r="C46" s="19"/>
      <c r="D46" s="19" t="str">
        <f>IF($B46="","",SUMIFS('（記入例）電源ｸﾞﾙｰﾌﾟ整理表 '!$Y$12:$Y$51,'（記入例）電源ｸﾞﾙｰﾌﾟ整理表 '!$AU$12:$AU$51,"="&amp;'（記入例）共通実証の実証方法'!$B46,'（記入例）電源ｸﾞﾙｰﾌﾟ整理表 '!$M$12:$M$51,"変動電源"))</f>
        <v/>
      </c>
      <c r="E46" s="36" t="str">
        <f>IF($B46="","",SUMIFS('（記入例）電源ｸﾞﾙｰﾌﾟ整理表 '!$AE$12:$AE$51,'（記入例）電源ｸﾞﾙｰﾌﾟ整理表 '!$AU$12:$AU$51,"="&amp;'（記入例）共通実証の実証方法'!$B46,'（記入例）電源ｸﾞﾙｰﾌﾟ整理表 '!$M$12:$M$51,"変動電源",'（記入例）電源ｸﾞﾙｰﾌﾟ整理表 '!$D$12:$D$51,"実機"))</f>
        <v/>
      </c>
      <c r="F46" s="36" t="str">
        <f>IF($B46="","",SUMIFS('（記入例）電源ｸﾞﾙｰﾌﾟ整理表 '!$AE$12:$AE$51,'（記入例）電源ｸﾞﾙｰﾌﾟ整理表 '!$AU$12:$AU$51,"="&amp;'（記入例）共通実証の実証方法'!$B46,'（記入例）電源ｸﾞﾙｰﾌﾟ整理表 '!$M$12:$M$51,"変動電源"))</f>
        <v/>
      </c>
      <c r="G46" s="19" t="str">
        <f>IF($B46="","",SUMIFS('（記入例）電源ｸﾞﾙｰﾌﾟ整理表 '!$Y$12:$Y$51,'（記入例）電源ｸﾞﾙｰﾌﾟ整理表 '!$AU$12:$AU$51,"="&amp;'（記入例）共通実証の実証方法'!$B46,'（記入例）電源ｸﾞﾙｰﾌﾟ整理表 '!$M$12:$M$51,"調整電源"))</f>
        <v/>
      </c>
      <c r="H46" s="36" t="str">
        <f>IF($B46="","",SUMIFS('（記入例）電源ｸﾞﾙｰﾌﾟ整理表 '!$AE$12:$AE$51,'（記入例）電源ｸﾞﾙｰﾌﾟ整理表 '!$AU$12:$AU$51,"="&amp;'（記入例）共通実証の実証方法'!$B46,'（記入例）電源ｸﾞﾙｰﾌﾟ整理表 '!$M$12:$M$51,"調整電源",'（記入例）電源ｸﾞﾙｰﾌﾟ整理表 '!$D$12:$D$51,"実機"))</f>
        <v/>
      </c>
      <c r="I46" s="36" t="str">
        <f>IF($B46="","",SUMIFS('（記入例）電源ｸﾞﾙｰﾌﾟ整理表 '!$AE$12:$AE$51,'（記入例）電源ｸﾞﾙｰﾌﾟ整理表 '!$AU$12:$AU$51,"="&amp;'（記入例）共通実証の実証方法'!$B46,'（記入例）電源ｸﾞﾙｰﾌﾟ整理表 '!$M$12:$M$51,"調整電源"))</f>
        <v/>
      </c>
      <c r="J46" s="20"/>
      <c r="K46" s="20"/>
      <c r="L46" s="20"/>
      <c r="M46" s="20"/>
      <c r="N46" s="20"/>
      <c r="O46" s="20"/>
      <c r="P46" s="20"/>
      <c r="Q46" s="20"/>
    </row>
    <row r="47" spans="2:17" ht="12.65" customHeight="1" x14ac:dyDescent="0.55000000000000004">
      <c r="B47" s="20"/>
      <c r="C47" s="19"/>
      <c r="D47" s="19" t="str">
        <f>IF($B47="","",SUMIFS('（記入例）電源ｸﾞﾙｰﾌﾟ整理表 '!$Y$12:$Y$51,'（記入例）電源ｸﾞﾙｰﾌﾟ整理表 '!$AU$12:$AU$51,"="&amp;'（記入例）共通実証の実証方法'!$B47,'（記入例）電源ｸﾞﾙｰﾌﾟ整理表 '!$M$12:$M$51,"変動電源"))</f>
        <v/>
      </c>
      <c r="E47" s="36" t="str">
        <f>IF($B47="","",SUMIFS('（記入例）電源ｸﾞﾙｰﾌﾟ整理表 '!$AE$12:$AE$51,'（記入例）電源ｸﾞﾙｰﾌﾟ整理表 '!$AU$12:$AU$51,"="&amp;'（記入例）共通実証の実証方法'!$B47,'（記入例）電源ｸﾞﾙｰﾌﾟ整理表 '!$M$12:$M$51,"変動電源",'（記入例）電源ｸﾞﾙｰﾌﾟ整理表 '!$D$12:$D$51,"実機"))</f>
        <v/>
      </c>
      <c r="F47" s="36" t="str">
        <f>IF($B47="","",SUMIFS('（記入例）電源ｸﾞﾙｰﾌﾟ整理表 '!$AE$12:$AE$51,'（記入例）電源ｸﾞﾙｰﾌﾟ整理表 '!$AU$12:$AU$51,"="&amp;'（記入例）共通実証の実証方法'!$B47,'（記入例）電源ｸﾞﾙｰﾌﾟ整理表 '!$M$12:$M$51,"変動電源"))</f>
        <v/>
      </c>
      <c r="G47" s="19" t="str">
        <f>IF($B47="","",SUMIFS('（記入例）電源ｸﾞﾙｰﾌﾟ整理表 '!$Y$12:$Y$51,'（記入例）電源ｸﾞﾙｰﾌﾟ整理表 '!$AU$12:$AU$51,"="&amp;'（記入例）共通実証の実証方法'!$B47,'（記入例）電源ｸﾞﾙｰﾌﾟ整理表 '!$M$12:$M$51,"調整電源"))</f>
        <v/>
      </c>
      <c r="H47" s="36" t="str">
        <f>IF($B47="","",SUMIFS('（記入例）電源ｸﾞﾙｰﾌﾟ整理表 '!$AE$12:$AE$51,'（記入例）電源ｸﾞﾙｰﾌﾟ整理表 '!$AU$12:$AU$51,"="&amp;'（記入例）共通実証の実証方法'!$B47,'（記入例）電源ｸﾞﾙｰﾌﾟ整理表 '!$M$12:$M$51,"調整電源",'（記入例）電源ｸﾞﾙｰﾌﾟ整理表 '!$D$12:$D$51,"実機"))</f>
        <v/>
      </c>
      <c r="I47" s="36" t="str">
        <f>IF($B47="","",SUMIFS('（記入例）電源ｸﾞﾙｰﾌﾟ整理表 '!$AE$12:$AE$51,'（記入例）電源ｸﾞﾙｰﾌﾟ整理表 '!$AU$12:$AU$51,"="&amp;'（記入例）共通実証の実証方法'!$B47,'（記入例）電源ｸﾞﾙｰﾌﾟ整理表 '!$M$12:$M$51,"調整電源"))</f>
        <v/>
      </c>
      <c r="J47" s="20"/>
      <c r="K47" s="20"/>
      <c r="L47" s="20"/>
      <c r="M47" s="20"/>
      <c r="N47" s="20"/>
      <c r="O47" s="20"/>
      <c r="P47" s="20"/>
      <c r="Q47" s="20"/>
    </row>
    <row r="48" spans="2:17" ht="12.65" customHeight="1" x14ac:dyDescent="0.55000000000000004">
      <c r="B48" s="112"/>
      <c r="C48" s="112"/>
      <c r="D48" s="113" t="s">
        <v>76</v>
      </c>
      <c r="E48" s="113"/>
      <c r="F48" s="113"/>
      <c r="G48" s="113"/>
      <c r="H48" s="114">
        <f>SUM(E33:E47)+SUM(H33:H47)</f>
        <v>191000</v>
      </c>
      <c r="I48" s="114"/>
      <c r="J48" s="43"/>
      <c r="K48" s="42"/>
      <c r="L48" s="42"/>
      <c r="M48" s="42"/>
      <c r="N48" s="42"/>
      <c r="O48" s="42"/>
      <c r="P48" s="42"/>
      <c r="Q48" s="42"/>
    </row>
    <row r="49" spans="1:17" ht="12.65" customHeight="1" x14ac:dyDescent="0.55000000000000004">
      <c r="C49" s="39"/>
      <c r="D49" s="113" t="s">
        <v>77</v>
      </c>
      <c r="E49" s="113"/>
      <c r="F49" s="113"/>
      <c r="G49" s="113"/>
      <c r="H49" s="115">
        <f>SUM(F33:F47)+SUM(I33:I47)</f>
        <v>206000</v>
      </c>
      <c r="I49" s="116"/>
      <c r="J49" s="44"/>
      <c r="K49" s="41"/>
      <c r="L49" s="41"/>
      <c r="M49" s="41"/>
      <c r="N49" s="41"/>
      <c r="O49" s="41"/>
      <c r="P49" s="41"/>
      <c r="Q49" s="41"/>
    </row>
    <row r="50" spans="1:17" ht="12.65" customHeight="1" x14ac:dyDescent="0.55000000000000004"/>
    <row r="51" spans="1:17" ht="12.65" customHeight="1" x14ac:dyDescent="0.55000000000000004">
      <c r="A51" s="28" t="s">
        <v>40</v>
      </c>
    </row>
    <row r="52" spans="1:17" ht="18" customHeight="1" x14ac:dyDescent="0.55000000000000004">
      <c r="B52" s="117" t="s">
        <v>63</v>
      </c>
      <c r="C52" s="66" t="s">
        <v>49</v>
      </c>
      <c r="D52" s="120" t="s">
        <v>17</v>
      </c>
      <c r="E52" s="120"/>
      <c r="F52" s="120"/>
      <c r="G52" s="120"/>
      <c r="H52" s="120"/>
      <c r="I52" s="120"/>
      <c r="J52" s="120" t="s">
        <v>36</v>
      </c>
      <c r="K52" s="120"/>
      <c r="L52" s="120"/>
      <c r="M52" s="120"/>
      <c r="N52" s="120"/>
      <c r="O52" s="120"/>
      <c r="P52" s="120"/>
      <c r="Q52" s="120"/>
    </row>
    <row r="53" spans="1:17" x14ac:dyDescent="0.55000000000000004">
      <c r="B53" s="118"/>
      <c r="C53" s="66"/>
      <c r="D53" s="120" t="s">
        <v>33</v>
      </c>
      <c r="E53" s="120"/>
      <c r="F53" s="120"/>
      <c r="G53" s="120" t="s">
        <v>34</v>
      </c>
      <c r="H53" s="120"/>
      <c r="I53" s="120"/>
      <c r="J53" s="120" t="s">
        <v>29</v>
      </c>
      <c r="K53" s="120"/>
      <c r="L53" s="120" t="s">
        <v>30</v>
      </c>
      <c r="M53" s="120"/>
      <c r="N53" s="120" t="s">
        <v>31</v>
      </c>
      <c r="O53" s="120"/>
      <c r="P53" s="120" t="s">
        <v>32</v>
      </c>
      <c r="Q53" s="120"/>
    </row>
    <row r="54" spans="1:17" ht="33" x14ac:dyDescent="0.55000000000000004">
      <c r="B54" s="119"/>
      <c r="C54" s="66"/>
      <c r="D54" s="33" t="s">
        <v>0</v>
      </c>
      <c r="E54" s="18" t="s">
        <v>51</v>
      </c>
      <c r="F54" s="18" t="s">
        <v>54</v>
      </c>
      <c r="G54" s="34" t="s">
        <v>0</v>
      </c>
      <c r="H54" s="18" t="s">
        <v>51</v>
      </c>
      <c r="I54" s="18" t="s">
        <v>54</v>
      </c>
      <c r="J54" s="18" t="s">
        <v>52</v>
      </c>
      <c r="K54" s="18" t="s">
        <v>53</v>
      </c>
      <c r="L54" s="18" t="s">
        <v>52</v>
      </c>
      <c r="M54" s="18" t="s">
        <v>53</v>
      </c>
      <c r="N54" s="18" t="s">
        <v>52</v>
      </c>
      <c r="O54" s="18" t="s">
        <v>53</v>
      </c>
      <c r="P54" s="18" t="s">
        <v>52</v>
      </c>
      <c r="Q54" s="18" t="s">
        <v>53</v>
      </c>
    </row>
    <row r="55" spans="1:17" ht="12.65" customHeight="1" x14ac:dyDescent="0.55000000000000004">
      <c r="B55" s="19">
        <v>3</v>
      </c>
      <c r="C55" s="35" t="s">
        <v>48</v>
      </c>
      <c r="D55" s="19">
        <f>IF($B55="","",SUMIFS('（記入例）電源ｸﾞﾙｰﾌﾟ整理表 '!$Y$12:$Y$51,'（記入例）電源ｸﾞﾙｰﾌﾟ整理表 '!$AU$12:$AU$51,"="&amp;'（記入例）共通実証の実証方法'!$B55,'（記入例）電源ｸﾞﾙｰﾌﾟ整理表 '!$M$12:$M$51,"変動電源"))</f>
        <v>4</v>
      </c>
      <c r="E55" s="36">
        <f>IF($B55="","",SUMIFS('（記入例）電源ｸﾞﾙｰﾌﾟ整理表 '!$AI$12:$AI$51,'（記入例）電源ｸﾞﾙｰﾌﾟ整理表 '!$AU$12:$AU$51,"="&amp;'（記入例）共通実証の実証方法'!$B55,'（記入例）電源ｸﾞﾙｰﾌﾟ整理表 '!$M$12:$M$51,"変動電源",'（記入例）電源ｸﾞﾙｰﾌﾟ整理表 '!$D$12:$D$51,"実機"))</f>
        <v>160000</v>
      </c>
      <c r="F55" s="36">
        <f>IF($B55="","",SUMIFS('（記入例）電源ｸﾞﾙｰﾌﾟ整理表 '!$AI$12:$AI$51,'（記入例）電源ｸﾞﾙｰﾌﾟ整理表 '!$AU$12:$AU$51,"="&amp;'（記入例）共通実証の実証方法'!$B55,'（記入例）電源ｸﾞﾙｰﾌﾟ整理表 '!$M$12:$M$51,"変動電源"))</f>
        <v>160000</v>
      </c>
      <c r="G55" s="19">
        <f>IF($B55="","",SUMIFS('（記入例）電源ｸﾞﾙｰﾌﾟ整理表 '!$Y$12:$Y$51,'（記入例）電源ｸﾞﾙｰﾌﾟ整理表 '!$AU$12:$AU$51,"="&amp;'（記入例）共通実証の実証方法'!$B55,'（記入例）電源ｸﾞﾙｰﾌﾟ整理表 '!$M$12:$M$51,"調整電源"))</f>
        <v>1</v>
      </c>
      <c r="H55" s="36">
        <f>IF($B55="","",SUMIFS('（記入例）電源ｸﾞﾙｰﾌﾟ整理表 '!$AI$12:$AI$51,'（記入例）電源ｸﾞﾙｰﾌﾟ整理表 '!$AU$12:$AU$51,"="&amp;'（記入例）共通実証の実証方法'!$B55,'（記入例）電源ｸﾞﾙｰﾌﾟ整理表 '!$M$12:$M$51,"調整電源",'（記入例）電源ｸﾞﾙｰﾌﾟ整理表 '!$D$12:$D$51,"実機"))</f>
        <v>0</v>
      </c>
      <c r="I55" s="36">
        <f>IF($B55="","",SUMIFS('（記入例）電源ｸﾞﾙｰﾌﾟ整理表 '!$AI$12:$AI$51,'（記入例）電源ｸﾞﾙｰﾌﾟ整理表 '!$AU$12:$AU$51,"="&amp;'（記入例）共通実証の実証方法'!$B55,'（記入例）電源ｸﾞﾙｰﾌﾟ整理表 '!$M$12:$M$51,"調整電源"))</f>
        <v>150000</v>
      </c>
      <c r="J55" s="19">
        <v>2022.5</v>
      </c>
      <c r="K55" s="19">
        <v>2023.2</v>
      </c>
      <c r="L55" s="19"/>
      <c r="M55" s="19"/>
      <c r="N55" s="20">
        <v>2023.1</v>
      </c>
      <c r="O55" s="20">
        <v>2023.2</v>
      </c>
      <c r="P55" s="19"/>
      <c r="Q55" s="19"/>
    </row>
    <row r="56" spans="1:17" ht="12.65" customHeight="1" x14ac:dyDescent="0.55000000000000004">
      <c r="B56" s="19"/>
      <c r="C56" s="35"/>
      <c r="D56" s="19" t="str">
        <f>IF($B56="","",SUMIFS(電源ｸﾞﾙｰﾌﾟ整理表!$Y$12:$Y$51,電源ｸﾞﾙｰﾌﾟ整理表!$AU$12:$AU$51,"="&amp;'（記入例）共通実証の実証方法'!$B56,電源ｸﾞﾙｰﾌﾟ整理表!$M$12:$M$51,"変動電源"))</f>
        <v/>
      </c>
      <c r="E56" s="36" t="str">
        <f>IF($B56="","",SUMIFS(電源ｸﾞﾙｰﾌﾟ整理表!$AI$12:$AI$51,電源ｸﾞﾙｰﾌﾟ整理表!$AU$12:$AU$51,"="&amp;'（記入例）共通実証の実証方法'!$B56,電源ｸﾞﾙｰﾌﾟ整理表!$M$12:$M$51,"変動電源",電源ｸﾞﾙｰﾌﾟ整理表!$D$12:$D$51,"実機"))</f>
        <v/>
      </c>
      <c r="F56" s="36" t="str">
        <f>IF($B56="","",SUMIFS(電源ｸﾞﾙｰﾌﾟ整理表!$AI$12:$AI$51,電源ｸﾞﾙｰﾌﾟ整理表!$AU$12:$AU$51,"="&amp;'（記入例）共通実証の実証方法'!$B56,電源ｸﾞﾙｰﾌﾟ整理表!$M$12:$M$51,"変動電源"))</f>
        <v/>
      </c>
      <c r="G56" s="19" t="str">
        <f>IF($B56="","",SUMIFS(電源ｸﾞﾙｰﾌﾟ整理表!$Y$12:$Y$51,電源ｸﾞﾙｰﾌﾟ整理表!$AU$12:$AU$51,"="&amp;'（記入例）共通実証の実証方法'!$B56,電源ｸﾞﾙｰﾌﾟ整理表!$M$12:$M$51,"調整電源"))</f>
        <v/>
      </c>
      <c r="H56" s="36" t="str">
        <f>IF($B56="","",SUMIFS(電源ｸﾞﾙｰﾌﾟ整理表!$AI$12:$AI$51,電源ｸﾞﾙｰﾌﾟ整理表!$AU$12:$AU$51,"="&amp;'（記入例）共通実証の実証方法'!$B56,電源ｸﾞﾙｰﾌﾟ整理表!$M$12:$M$51,"調整電源",電源ｸﾞﾙｰﾌﾟ整理表!$D$12:$D$51,"実機"))</f>
        <v/>
      </c>
      <c r="I56" s="36"/>
      <c r="J56" s="19"/>
      <c r="K56" s="19"/>
      <c r="L56" s="19"/>
      <c r="M56" s="19"/>
      <c r="N56" s="19"/>
      <c r="O56" s="19"/>
      <c r="P56" s="19"/>
      <c r="Q56" s="19"/>
    </row>
    <row r="57" spans="1:17" ht="12.65" customHeight="1" x14ac:dyDescent="0.55000000000000004">
      <c r="B57" s="19"/>
      <c r="C57" s="19"/>
      <c r="D57" s="19" t="str">
        <f>IF($B57="","",SUMIFS(電源ｸﾞﾙｰﾌﾟ整理表!$Y$12:$Y$51,電源ｸﾞﾙｰﾌﾟ整理表!$AU$12:$AU$51,"="&amp;'（記入例）共通実証の実証方法'!$B57,電源ｸﾞﾙｰﾌﾟ整理表!$M$12:$M$51,"変動電源"))</f>
        <v/>
      </c>
      <c r="E57" s="36" t="str">
        <f>IF($B57="","",SUMIFS(電源ｸﾞﾙｰﾌﾟ整理表!$AI$12:$AI$51,電源ｸﾞﾙｰﾌﾟ整理表!$AU$12:$AU$51,"="&amp;'（記入例）共通実証の実証方法'!$B57,電源ｸﾞﾙｰﾌﾟ整理表!$M$12:$M$51,"変動電源",電源ｸﾞﾙｰﾌﾟ整理表!$D$12:$D$51,"実機"))</f>
        <v/>
      </c>
      <c r="F57" s="36" t="str">
        <f>IF($B57="","",SUMIFS(電源ｸﾞﾙｰﾌﾟ整理表!$AI$12:$AI$51,電源ｸﾞﾙｰﾌﾟ整理表!$AU$12:$AU$51,"="&amp;'（記入例）共通実証の実証方法'!$B57,電源ｸﾞﾙｰﾌﾟ整理表!$M$12:$M$51,"変動電源"))</f>
        <v/>
      </c>
      <c r="G57" s="19" t="str">
        <f>IF($B57="","",SUMIFS(電源ｸﾞﾙｰﾌﾟ整理表!$Y$12:$Y$51,電源ｸﾞﾙｰﾌﾟ整理表!$AU$12:$AU$51,"="&amp;'（記入例）共通実証の実証方法'!$B57,電源ｸﾞﾙｰﾌﾟ整理表!$M$12:$M$51,"調整電源"))</f>
        <v/>
      </c>
      <c r="H57" s="36" t="str">
        <f>IF($B57="","",SUMIFS(電源ｸﾞﾙｰﾌﾟ整理表!$AI$12:$AI$51,電源ｸﾞﾙｰﾌﾟ整理表!$AU$12:$AU$51,"="&amp;'（記入例）共通実証の実証方法'!$B57,電源ｸﾞﾙｰﾌﾟ整理表!$M$12:$M$51,"調整電源",電源ｸﾞﾙｰﾌﾟ整理表!$D$12:$D$51,"実機"))</f>
        <v/>
      </c>
      <c r="I57" s="36"/>
      <c r="J57" s="19"/>
      <c r="K57" s="19"/>
      <c r="L57" s="19"/>
      <c r="M57" s="19"/>
      <c r="N57" s="19"/>
      <c r="O57" s="19"/>
      <c r="P57" s="19"/>
      <c r="Q57" s="19"/>
    </row>
    <row r="58" spans="1:17" ht="12.65" customHeight="1" x14ac:dyDescent="0.55000000000000004">
      <c r="B58" s="19"/>
      <c r="C58" s="19"/>
      <c r="D58" s="19" t="str">
        <f>IF($B58="","",SUMIFS(電源ｸﾞﾙｰﾌﾟ整理表!$Y$12:$Y$51,電源ｸﾞﾙｰﾌﾟ整理表!$AU$12:$AU$51,"="&amp;'（記入例）共通実証の実証方法'!$B58,電源ｸﾞﾙｰﾌﾟ整理表!$M$12:$M$51,"変動電源"))</f>
        <v/>
      </c>
      <c r="E58" s="36" t="str">
        <f>IF($B58="","",SUMIFS(電源ｸﾞﾙｰﾌﾟ整理表!$AI$12:$AI$51,電源ｸﾞﾙｰﾌﾟ整理表!$AU$12:$AU$51,"="&amp;'（記入例）共通実証の実証方法'!$B58,電源ｸﾞﾙｰﾌﾟ整理表!$M$12:$M$51,"変動電源",電源ｸﾞﾙｰﾌﾟ整理表!$D$12:$D$51,"実機"))</f>
        <v/>
      </c>
      <c r="F58" s="36" t="str">
        <f>IF($B58="","",SUMIFS(電源ｸﾞﾙｰﾌﾟ整理表!$AI$12:$AI$51,電源ｸﾞﾙｰﾌﾟ整理表!$AU$12:$AU$51,"="&amp;'（記入例）共通実証の実証方法'!$B58,電源ｸﾞﾙｰﾌﾟ整理表!$M$12:$M$51,"変動電源"))</f>
        <v/>
      </c>
      <c r="G58" s="19" t="str">
        <f>IF($B58="","",SUMIFS(電源ｸﾞﾙｰﾌﾟ整理表!$Y$12:$Y$51,電源ｸﾞﾙｰﾌﾟ整理表!$AU$12:$AU$51,"="&amp;'（記入例）共通実証の実証方法'!$B58,電源ｸﾞﾙｰﾌﾟ整理表!$M$12:$M$51,"調整電源"))</f>
        <v/>
      </c>
      <c r="H58" s="36" t="str">
        <f>IF($B58="","",SUMIFS(電源ｸﾞﾙｰﾌﾟ整理表!$AI$12:$AI$51,電源ｸﾞﾙｰﾌﾟ整理表!$AU$12:$AU$51,"="&amp;'（記入例）共通実証の実証方法'!$B58,電源ｸﾞﾙｰﾌﾟ整理表!$M$12:$M$51,"調整電源",電源ｸﾞﾙｰﾌﾟ整理表!$D$12:$D$51,"実機"))</f>
        <v/>
      </c>
      <c r="I58" s="36" t="str">
        <f>IF($B58="","",SUMIFS(電源ｸﾞﾙｰﾌﾟ整理表!$AI$12:$AI$51,電源ｸﾞﾙｰﾌﾟ整理表!$AU$12:$AU$51,"="&amp;'（記入例）共通実証の実証方法'!$B58,電源ｸﾞﾙｰﾌﾟ整理表!$M$12:$M$51,"調整電源"))</f>
        <v/>
      </c>
      <c r="J58" s="19"/>
      <c r="K58" s="19"/>
      <c r="L58" s="19"/>
      <c r="M58" s="19"/>
      <c r="N58" s="19"/>
      <c r="O58" s="19"/>
      <c r="P58" s="19"/>
      <c r="Q58" s="19"/>
    </row>
    <row r="59" spans="1:17" ht="12.65" customHeight="1" x14ac:dyDescent="0.55000000000000004">
      <c r="B59" s="19"/>
      <c r="C59" s="19"/>
      <c r="D59" s="19" t="str">
        <f>IF($B59="","",SUMIFS(電源ｸﾞﾙｰﾌﾟ整理表!$Y$12:$Y$51,電源ｸﾞﾙｰﾌﾟ整理表!$AU$12:$AU$51,"="&amp;'（記入例）共通実証の実証方法'!$B59,電源ｸﾞﾙｰﾌﾟ整理表!$M$12:$M$51,"変動電源"))</f>
        <v/>
      </c>
      <c r="E59" s="36" t="str">
        <f>IF($B59="","",SUMIFS(電源ｸﾞﾙｰﾌﾟ整理表!$AI$12:$AI$51,電源ｸﾞﾙｰﾌﾟ整理表!$AU$12:$AU$51,"="&amp;'（記入例）共通実証の実証方法'!$B59,電源ｸﾞﾙｰﾌﾟ整理表!$M$12:$M$51,"変動電源",電源ｸﾞﾙｰﾌﾟ整理表!$D$12:$D$51,"実機"))</f>
        <v/>
      </c>
      <c r="F59" s="36" t="str">
        <f>IF($B59="","",SUMIFS(電源ｸﾞﾙｰﾌﾟ整理表!$AI$12:$AI$51,電源ｸﾞﾙｰﾌﾟ整理表!$AU$12:$AU$51,"="&amp;'（記入例）共通実証の実証方法'!$B59,電源ｸﾞﾙｰﾌﾟ整理表!$M$12:$M$51,"変動電源"))</f>
        <v/>
      </c>
      <c r="G59" s="19" t="str">
        <f>IF($B59="","",SUMIFS(電源ｸﾞﾙｰﾌﾟ整理表!$Y$12:$Y$51,電源ｸﾞﾙｰﾌﾟ整理表!$AU$12:$AU$51,"="&amp;'（記入例）共通実証の実証方法'!$B59,電源ｸﾞﾙｰﾌﾟ整理表!$M$12:$M$51,"調整電源"))</f>
        <v/>
      </c>
      <c r="H59" s="36" t="str">
        <f>IF($B59="","",SUMIFS(電源ｸﾞﾙｰﾌﾟ整理表!$AI$12:$AI$51,電源ｸﾞﾙｰﾌﾟ整理表!$AU$12:$AU$51,"="&amp;'（記入例）共通実証の実証方法'!$B59,電源ｸﾞﾙｰﾌﾟ整理表!$M$12:$M$51,"調整電源",電源ｸﾞﾙｰﾌﾟ整理表!$D$12:$D$51,"実機"))</f>
        <v/>
      </c>
      <c r="I59" s="36" t="str">
        <f>IF($B59="","",SUMIFS(電源ｸﾞﾙｰﾌﾟ整理表!$AI$12:$AI$51,電源ｸﾞﾙｰﾌﾟ整理表!$AU$12:$AU$51,"="&amp;'（記入例）共通実証の実証方法'!$B59,電源ｸﾞﾙｰﾌﾟ整理表!$M$12:$M$51,"調整電源"))</f>
        <v/>
      </c>
      <c r="J59" s="19"/>
      <c r="K59" s="19"/>
      <c r="L59" s="19"/>
      <c r="M59" s="19"/>
      <c r="N59" s="19"/>
      <c r="O59" s="19"/>
      <c r="P59" s="19"/>
      <c r="Q59" s="19"/>
    </row>
    <row r="60" spans="1:17" ht="12.65" customHeight="1" x14ac:dyDescent="0.55000000000000004">
      <c r="B60" s="19"/>
      <c r="C60" s="19"/>
      <c r="D60" s="19" t="str">
        <f>IF($B60="","",SUMIFS(電源ｸﾞﾙｰﾌﾟ整理表!$Y$12:$Y$51,電源ｸﾞﾙｰﾌﾟ整理表!$AU$12:$AU$51,"="&amp;'（記入例）共通実証の実証方法'!$B60,電源ｸﾞﾙｰﾌﾟ整理表!$M$12:$M$51,"変動電源"))</f>
        <v/>
      </c>
      <c r="E60" s="36" t="str">
        <f>IF($B60="","",SUMIFS(電源ｸﾞﾙｰﾌﾟ整理表!$AI$12:$AI$51,電源ｸﾞﾙｰﾌﾟ整理表!$AU$12:$AU$51,"="&amp;'（記入例）共通実証の実証方法'!$B60,電源ｸﾞﾙｰﾌﾟ整理表!$M$12:$M$51,"変動電源",電源ｸﾞﾙｰﾌﾟ整理表!$D$12:$D$51,"実機"))</f>
        <v/>
      </c>
      <c r="F60" s="36" t="str">
        <f>IF($B60="","",SUMIFS(電源ｸﾞﾙｰﾌﾟ整理表!$AI$12:$AI$51,電源ｸﾞﾙｰﾌﾟ整理表!$AU$12:$AU$51,"="&amp;'（記入例）共通実証の実証方法'!$B60,電源ｸﾞﾙｰﾌﾟ整理表!$M$12:$M$51,"変動電源"))</f>
        <v/>
      </c>
      <c r="G60" s="19" t="str">
        <f>IF($B60="","",SUMIFS(電源ｸﾞﾙｰﾌﾟ整理表!$Y$12:$Y$51,電源ｸﾞﾙｰﾌﾟ整理表!$AU$12:$AU$51,"="&amp;'（記入例）共通実証の実証方法'!$B60,電源ｸﾞﾙｰﾌﾟ整理表!$M$12:$M$51,"調整電源"))</f>
        <v/>
      </c>
      <c r="H60" s="36" t="str">
        <f>IF($B60="","",SUMIFS(電源ｸﾞﾙｰﾌﾟ整理表!$AI$12:$AI$51,電源ｸﾞﾙｰﾌﾟ整理表!$AU$12:$AU$51,"="&amp;'（記入例）共通実証の実証方法'!$B60,電源ｸﾞﾙｰﾌﾟ整理表!$M$12:$M$51,"調整電源",電源ｸﾞﾙｰﾌﾟ整理表!$D$12:$D$51,"実機"))</f>
        <v/>
      </c>
      <c r="I60" s="36" t="str">
        <f>IF($B60="","",SUMIFS(電源ｸﾞﾙｰﾌﾟ整理表!$AI$12:$AI$51,電源ｸﾞﾙｰﾌﾟ整理表!$AU$12:$AU$51,"="&amp;'（記入例）共通実証の実証方法'!$B60,電源ｸﾞﾙｰﾌﾟ整理表!$M$12:$M$51,"調整電源"))</f>
        <v/>
      </c>
      <c r="J60" s="19"/>
      <c r="K60" s="19"/>
      <c r="L60" s="19"/>
      <c r="M60" s="19"/>
      <c r="N60" s="19"/>
      <c r="O60" s="19"/>
      <c r="P60" s="19"/>
      <c r="Q60" s="19"/>
    </row>
    <row r="61" spans="1:17" ht="12.65" customHeight="1" x14ac:dyDescent="0.55000000000000004">
      <c r="B61" s="19"/>
      <c r="C61" s="19"/>
      <c r="D61" s="19" t="str">
        <f>IF($B61="","",SUMIFS(電源ｸﾞﾙｰﾌﾟ整理表!$Y$12:$Y$51,電源ｸﾞﾙｰﾌﾟ整理表!$AU$12:$AU$51,"="&amp;'（記入例）共通実証の実証方法'!$B61,電源ｸﾞﾙｰﾌﾟ整理表!$M$12:$M$51,"変動電源"))</f>
        <v/>
      </c>
      <c r="E61" s="36" t="str">
        <f>IF($B61="","",SUMIFS(電源ｸﾞﾙｰﾌﾟ整理表!$AI$12:$AI$51,電源ｸﾞﾙｰﾌﾟ整理表!$AU$12:$AU$51,"="&amp;'（記入例）共通実証の実証方法'!$B61,電源ｸﾞﾙｰﾌﾟ整理表!$M$12:$M$51,"変動電源",電源ｸﾞﾙｰﾌﾟ整理表!$D$12:$D$51,"実機"))</f>
        <v/>
      </c>
      <c r="F61" s="36" t="str">
        <f>IF($B61="","",SUMIFS(電源ｸﾞﾙｰﾌﾟ整理表!$AI$12:$AI$51,電源ｸﾞﾙｰﾌﾟ整理表!$AU$12:$AU$51,"="&amp;'（記入例）共通実証の実証方法'!$B61,電源ｸﾞﾙｰﾌﾟ整理表!$M$12:$M$51,"変動電源"))</f>
        <v/>
      </c>
      <c r="G61" s="19" t="str">
        <f>IF($B61="","",SUMIFS(電源ｸﾞﾙｰﾌﾟ整理表!$Y$12:$Y$51,電源ｸﾞﾙｰﾌﾟ整理表!$AU$12:$AU$51,"="&amp;'（記入例）共通実証の実証方法'!$B61,電源ｸﾞﾙｰﾌﾟ整理表!$M$12:$M$51,"調整電源"))</f>
        <v/>
      </c>
      <c r="H61" s="36" t="str">
        <f>IF($B61="","",SUMIFS(電源ｸﾞﾙｰﾌﾟ整理表!$AI$12:$AI$51,電源ｸﾞﾙｰﾌﾟ整理表!$AU$12:$AU$51,"="&amp;'（記入例）共通実証の実証方法'!$B61,電源ｸﾞﾙｰﾌﾟ整理表!$M$12:$M$51,"調整電源",電源ｸﾞﾙｰﾌﾟ整理表!$D$12:$D$51,"実機"))</f>
        <v/>
      </c>
      <c r="I61" s="36" t="str">
        <f>IF($B61="","",SUMIFS(電源ｸﾞﾙｰﾌﾟ整理表!$AI$12:$AI$51,電源ｸﾞﾙｰﾌﾟ整理表!$AU$12:$AU$51,"="&amp;'（記入例）共通実証の実証方法'!$B61,電源ｸﾞﾙｰﾌﾟ整理表!$M$12:$M$51,"調整電源"))</f>
        <v/>
      </c>
      <c r="J61" s="19"/>
      <c r="K61" s="19"/>
      <c r="L61" s="19"/>
      <c r="M61" s="19"/>
      <c r="N61" s="19"/>
      <c r="O61" s="19"/>
      <c r="P61" s="19"/>
      <c r="Q61" s="19"/>
    </row>
    <row r="62" spans="1:17" ht="12.65" customHeight="1" x14ac:dyDescent="0.55000000000000004">
      <c r="B62" s="19"/>
      <c r="C62" s="19"/>
      <c r="D62" s="19" t="str">
        <f>IF($B62="","",SUMIFS(電源ｸﾞﾙｰﾌﾟ整理表!$Y$12:$Y$51,電源ｸﾞﾙｰﾌﾟ整理表!$AU$12:$AU$51,"="&amp;'（記入例）共通実証の実証方法'!$B62,電源ｸﾞﾙｰﾌﾟ整理表!$M$12:$M$51,"変動電源"))</f>
        <v/>
      </c>
      <c r="E62" s="36" t="str">
        <f>IF($B62="","",SUMIFS(電源ｸﾞﾙｰﾌﾟ整理表!$AI$12:$AI$51,電源ｸﾞﾙｰﾌﾟ整理表!$AU$12:$AU$51,"="&amp;'（記入例）共通実証の実証方法'!$B62,電源ｸﾞﾙｰﾌﾟ整理表!$M$12:$M$51,"変動電源",電源ｸﾞﾙｰﾌﾟ整理表!$D$12:$D$51,"実機"))</f>
        <v/>
      </c>
      <c r="F62" s="36" t="str">
        <f>IF($B62="","",SUMIFS(電源ｸﾞﾙｰﾌﾟ整理表!$AI$12:$AI$51,電源ｸﾞﾙｰﾌﾟ整理表!$AU$12:$AU$51,"="&amp;'（記入例）共通実証の実証方法'!$B62,電源ｸﾞﾙｰﾌﾟ整理表!$M$12:$M$51,"変動電源"))</f>
        <v/>
      </c>
      <c r="G62" s="19" t="str">
        <f>IF($B62="","",SUMIFS(電源ｸﾞﾙｰﾌﾟ整理表!$Y$12:$Y$51,電源ｸﾞﾙｰﾌﾟ整理表!$AU$12:$AU$51,"="&amp;'（記入例）共通実証の実証方法'!$B62,電源ｸﾞﾙｰﾌﾟ整理表!$M$12:$M$51,"調整電源"))</f>
        <v/>
      </c>
      <c r="H62" s="36" t="str">
        <f>IF($B62="","",SUMIFS(電源ｸﾞﾙｰﾌﾟ整理表!$AI$12:$AI$51,電源ｸﾞﾙｰﾌﾟ整理表!$AU$12:$AU$51,"="&amp;'（記入例）共通実証の実証方法'!$B62,電源ｸﾞﾙｰﾌﾟ整理表!$M$12:$M$51,"調整電源",電源ｸﾞﾙｰﾌﾟ整理表!$D$12:$D$51,"実機"))</f>
        <v/>
      </c>
      <c r="I62" s="36" t="str">
        <f>IF($B62="","",SUMIFS(電源ｸﾞﾙｰﾌﾟ整理表!$AI$12:$AI$51,電源ｸﾞﾙｰﾌﾟ整理表!$AU$12:$AU$51,"="&amp;'（記入例）共通実証の実証方法'!$B62,電源ｸﾞﾙｰﾌﾟ整理表!$M$12:$M$51,"調整電源"))</f>
        <v/>
      </c>
      <c r="J62" s="19"/>
      <c r="K62" s="19"/>
      <c r="L62" s="19"/>
      <c r="M62" s="19"/>
      <c r="N62" s="19"/>
      <c r="O62" s="19"/>
      <c r="P62" s="19"/>
      <c r="Q62" s="19"/>
    </row>
    <row r="63" spans="1:17" ht="12.65" customHeight="1" x14ac:dyDescent="0.55000000000000004">
      <c r="B63" s="19"/>
      <c r="C63" s="19"/>
      <c r="D63" s="19" t="str">
        <f>IF($B63="","",SUMIFS(電源ｸﾞﾙｰﾌﾟ整理表!$Y$12:$Y$51,電源ｸﾞﾙｰﾌﾟ整理表!$AU$12:$AU$51,"="&amp;'（記入例）共通実証の実証方法'!$B63,電源ｸﾞﾙｰﾌﾟ整理表!$M$12:$M$51,"変動電源"))</f>
        <v/>
      </c>
      <c r="E63" s="36" t="str">
        <f>IF($B63="","",SUMIFS(電源ｸﾞﾙｰﾌﾟ整理表!$AI$12:$AI$51,電源ｸﾞﾙｰﾌﾟ整理表!$AU$12:$AU$51,"="&amp;'（記入例）共通実証の実証方法'!$B63,電源ｸﾞﾙｰﾌﾟ整理表!$M$12:$M$51,"変動電源",電源ｸﾞﾙｰﾌﾟ整理表!$D$12:$D$51,"実機"))</f>
        <v/>
      </c>
      <c r="F63" s="36" t="str">
        <f>IF($B63="","",SUMIFS(電源ｸﾞﾙｰﾌﾟ整理表!$AI$12:$AI$51,電源ｸﾞﾙｰﾌﾟ整理表!$AU$12:$AU$51,"="&amp;'（記入例）共通実証の実証方法'!$B63,電源ｸﾞﾙｰﾌﾟ整理表!$M$12:$M$51,"変動電源"))</f>
        <v/>
      </c>
      <c r="G63" s="19" t="str">
        <f>IF($B63="","",SUMIFS(電源ｸﾞﾙｰﾌﾟ整理表!$Y$12:$Y$51,電源ｸﾞﾙｰﾌﾟ整理表!$AU$12:$AU$51,"="&amp;'（記入例）共通実証の実証方法'!$B63,電源ｸﾞﾙｰﾌﾟ整理表!$M$12:$M$51,"調整電源"))</f>
        <v/>
      </c>
      <c r="H63" s="36" t="str">
        <f>IF($B63="","",SUMIFS(電源ｸﾞﾙｰﾌﾟ整理表!$AI$12:$AI$51,電源ｸﾞﾙｰﾌﾟ整理表!$AU$12:$AU$51,"="&amp;'（記入例）共通実証の実証方法'!$B63,電源ｸﾞﾙｰﾌﾟ整理表!$M$12:$M$51,"調整電源",電源ｸﾞﾙｰﾌﾟ整理表!$D$12:$D$51,"実機"))</f>
        <v/>
      </c>
      <c r="I63" s="36" t="str">
        <f>IF($B63="","",SUMIFS(電源ｸﾞﾙｰﾌﾟ整理表!$AI$12:$AI$51,電源ｸﾞﾙｰﾌﾟ整理表!$AU$12:$AU$51,"="&amp;'（記入例）共通実証の実証方法'!$B63,電源ｸﾞﾙｰﾌﾟ整理表!$M$12:$M$51,"調整電源"))</f>
        <v/>
      </c>
      <c r="J63" s="19"/>
      <c r="K63" s="19"/>
      <c r="L63" s="19"/>
      <c r="M63" s="19"/>
      <c r="N63" s="19"/>
      <c r="O63" s="19"/>
      <c r="P63" s="19"/>
      <c r="Q63" s="19"/>
    </row>
    <row r="64" spans="1:17" ht="12.65" customHeight="1" x14ac:dyDescent="0.55000000000000004">
      <c r="B64" s="19"/>
      <c r="C64" s="19"/>
      <c r="D64" s="19" t="str">
        <f>IF($B64="","",SUMIFS(電源ｸﾞﾙｰﾌﾟ整理表!$Y$12:$Y$51,電源ｸﾞﾙｰﾌﾟ整理表!$AU$12:$AU$51,"="&amp;'（記入例）共通実証の実証方法'!$B64,電源ｸﾞﾙｰﾌﾟ整理表!$M$12:$M$51,"変動電源"))</f>
        <v/>
      </c>
      <c r="E64" s="36" t="str">
        <f>IF($B64="","",SUMIFS(電源ｸﾞﾙｰﾌﾟ整理表!$AI$12:$AI$51,電源ｸﾞﾙｰﾌﾟ整理表!$AU$12:$AU$51,"="&amp;'（記入例）共通実証の実証方法'!$B64,電源ｸﾞﾙｰﾌﾟ整理表!$M$12:$M$51,"変動電源",電源ｸﾞﾙｰﾌﾟ整理表!$D$12:$D$51,"実機"))</f>
        <v/>
      </c>
      <c r="F64" s="36" t="str">
        <f>IF($B64="","",SUMIFS(電源ｸﾞﾙｰﾌﾟ整理表!$AI$12:$AI$51,電源ｸﾞﾙｰﾌﾟ整理表!$AU$12:$AU$51,"="&amp;'（記入例）共通実証の実証方法'!$B64,電源ｸﾞﾙｰﾌﾟ整理表!$M$12:$M$51,"変動電源"))</f>
        <v/>
      </c>
      <c r="G64" s="19" t="str">
        <f>IF($B64="","",SUMIFS(電源ｸﾞﾙｰﾌﾟ整理表!$Y$12:$Y$51,電源ｸﾞﾙｰﾌﾟ整理表!$AU$12:$AU$51,"="&amp;'（記入例）共通実証の実証方法'!$B64,電源ｸﾞﾙｰﾌﾟ整理表!$M$12:$M$51,"調整電源"))</f>
        <v/>
      </c>
      <c r="H64" s="36" t="str">
        <f>IF($B64="","",SUMIFS(電源ｸﾞﾙｰﾌﾟ整理表!$AI$12:$AI$51,電源ｸﾞﾙｰﾌﾟ整理表!$AU$12:$AU$51,"="&amp;'（記入例）共通実証の実証方法'!$B64,電源ｸﾞﾙｰﾌﾟ整理表!$M$12:$M$51,"調整電源",電源ｸﾞﾙｰﾌﾟ整理表!$D$12:$D$51,"実機"))</f>
        <v/>
      </c>
      <c r="I64" s="36" t="str">
        <f>IF($B64="","",SUMIFS(電源ｸﾞﾙｰﾌﾟ整理表!$AI$12:$AI$51,電源ｸﾞﾙｰﾌﾟ整理表!$AU$12:$AU$51,"="&amp;'（記入例）共通実証の実証方法'!$B64,電源ｸﾞﾙｰﾌﾟ整理表!$M$12:$M$51,"調整電源"))</f>
        <v/>
      </c>
      <c r="J64" s="19"/>
      <c r="K64" s="19"/>
      <c r="L64" s="19"/>
      <c r="M64" s="19"/>
      <c r="N64" s="19"/>
      <c r="O64" s="19"/>
      <c r="P64" s="19"/>
      <c r="Q64" s="19"/>
    </row>
    <row r="65" spans="1:17" ht="12.65" customHeight="1" x14ac:dyDescent="0.55000000000000004">
      <c r="B65" s="19"/>
      <c r="C65" s="19"/>
      <c r="D65" s="19" t="str">
        <f>IF($B65="","",SUMIFS(電源ｸﾞﾙｰﾌﾟ整理表!$Y$12:$Y$51,電源ｸﾞﾙｰﾌﾟ整理表!$AU$12:$AU$51,"="&amp;'（記入例）共通実証の実証方法'!$B65,電源ｸﾞﾙｰﾌﾟ整理表!$M$12:$M$51,"変動電源"))</f>
        <v/>
      </c>
      <c r="E65" s="36" t="str">
        <f>IF($B65="","",SUMIFS(電源ｸﾞﾙｰﾌﾟ整理表!$AI$12:$AI$51,電源ｸﾞﾙｰﾌﾟ整理表!$AU$12:$AU$51,"="&amp;'（記入例）共通実証の実証方法'!$B65,電源ｸﾞﾙｰﾌﾟ整理表!$M$12:$M$51,"変動電源",電源ｸﾞﾙｰﾌﾟ整理表!$D$12:$D$51,"実機"))</f>
        <v/>
      </c>
      <c r="F65" s="36" t="str">
        <f>IF($B65="","",SUMIFS(電源ｸﾞﾙｰﾌﾟ整理表!$AI$12:$AI$51,電源ｸﾞﾙｰﾌﾟ整理表!$AU$12:$AU$51,"="&amp;'（記入例）共通実証の実証方法'!$B65,電源ｸﾞﾙｰﾌﾟ整理表!$M$12:$M$51,"変動電源"))</f>
        <v/>
      </c>
      <c r="G65" s="19" t="str">
        <f>IF($B65="","",SUMIFS(電源ｸﾞﾙｰﾌﾟ整理表!$Y$12:$Y$51,電源ｸﾞﾙｰﾌﾟ整理表!$AU$12:$AU$51,"="&amp;'（記入例）共通実証の実証方法'!$B65,電源ｸﾞﾙｰﾌﾟ整理表!$M$12:$M$51,"調整電源"))</f>
        <v/>
      </c>
      <c r="H65" s="36" t="str">
        <f>IF($B65="","",SUMIFS(電源ｸﾞﾙｰﾌﾟ整理表!$AI$12:$AI$51,電源ｸﾞﾙｰﾌﾟ整理表!$AU$12:$AU$51,"="&amp;'（記入例）共通実証の実証方法'!$B65,電源ｸﾞﾙｰﾌﾟ整理表!$M$12:$M$51,"調整電源",電源ｸﾞﾙｰﾌﾟ整理表!$D$12:$D$51,"実機"))</f>
        <v/>
      </c>
      <c r="I65" s="36" t="str">
        <f>IF($B65="","",SUMIFS(電源ｸﾞﾙｰﾌﾟ整理表!$AI$12:$AI$51,電源ｸﾞﾙｰﾌﾟ整理表!$AU$12:$AU$51,"="&amp;'（記入例）共通実証の実証方法'!$B65,電源ｸﾞﾙｰﾌﾟ整理表!$M$12:$M$51,"調整電源"))</f>
        <v/>
      </c>
      <c r="J65" s="19"/>
      <c r="K65" s="19"/>
      <c r="L65" s="19"/>
      <c r="M65" s="19"/>
      <c r="N65" s="19"/>
      <c r="O65" s="19"/>
      <c r="P65" s="19"/>
      <c r="Q65" s="19"/>
    </row>
    <row r="66" spans="1:17" ht="12.65" customHeight="1" x14ac:dyDescent="0.55000000000000004">
      <c r="B66" s="19"/>
      <c r="C66" s="19"/>
      <c r="D66" s="19" t="str">
        <f>IF($B66="","",SUMIFS(電源ｸﾞﾙｰﾌﾟ整理表!$Y$12:$Y$51,電源ｸﾞﾙｰﾌﾟ整理表!$AU$12:$AU$51,"="&amp;'（記入例）共通実証の実証方法'!$B66,電源ｸﾞﾙｰﾌﾟ整理表!$M$12:$M$51,"変動電源"))</f>
        <v/>
      </c>
      <c r="E66" s="36" t="str">
        <f>IF($B66="","",SUMIFS(電源ｸﾞﾙｰﾌﾟ整理表!$AI$12:$AI$51,電源ｸﾞﾙｰﾌﾟ整理表!$AU$12:$AU$51,"="&amp;'（記入例）共通実証の実証方法'!$B66,電源ｸﾞﾙｰﾌﾟ整理表!$M$12:$M$51,"変動電源",電源ｸﾞﾙｰﾌﾟ整理表!$D$12:$D$51,"実機"))</f>
        <v/>
      </c>
      <c r="F66" s="36" t="str">
        <f>IF($B66="","",SUMIFS(電源ｸﾞﾙｰﾌﾟ整理表!$AI$12:$AI$51,電源ｸﾞﾙｰﾌﾟ整理表!$AU$12:$AU$51,"="&amp;'（記入例）共通実証の実証方法'!$B66,電源ｸﾞﾙｰﾌﾟ整理表!$M$12:$M$51,"変動電源"))</f>
        <v/>
      </c>
      <c r="G66" s="19" t="str">
        <f>IF($B66="","",SUMIFS(電源ｸﾞﾙｰﾌﾟ整理表!$Y$12:$Y$51,電源ｸﾞﾙｰﾌﾟ整理表!$AU$12:$AU$51,"="&amp;'（記入例）共通実証の実証方法'!$B66,電源ｸﾞﾙｰﾌﾟ整理表!$M$12:$M$51,"調整電源"))</f>
        <v/>
      </c>
      <c r="H66" s="36" t="str">
        <f>IF($B66="","",SUMIFS(電源ｸﾞﾙｰﾌﾟ整理表!$AI$12:$AI$51,電源ｸﾞﾙｰﾌﾟ整理表!$AU$12:$AU$51,"="&amp;'（記入例）共通実証の実証方法'!$B66,電源ｸﾞﾙｰﾌﾟ整理表!$M$12:$M$51,"調整電源",電源ｸﾞﾙｰﾌﾟ整理表!$D$12:$D$51,"実機"))</f>
        <v/>
      </c>
      <c r="I66" s="36" t="str">
        <f>IF($B66="","",SUMIFS(電源ｸﾞﾙｰﾌﾟ整理表!$AI$12:$AI$51,電源ｸﾞﾙｰﾌﾟ整理表!$AU$12:$AU$51,"="&amp;'（記入例）共通実証の実証方法'!$B66,電源ｸﾞﾙｰﾌﾟ整理表!$M$12:$M$51,"調整電源"))</f>
        <v/>
      </c>
      <c r="J66" s="19"/>
      <c r="K66" s="19"/>
      <c r="L66" s="19"/>
      <c r="M66" s="19"/>
      <c r="N66" s="19"/>
      <c r="O66" s="19"/>
      <c r="P66" s="19"/>
      <c r="Q66" s="19"/>
    </row>
    <row r="67" spans="1:17" ht="12.65" customHeight="1" x14ac:dyDescent="0.55000000000000004">
      <c r="B67" s="19"/>
      <c r="C67" s="19"/>
      <c r="D67" s="19" t="str">
        <f>IF($B67="","",SUMIFS(電源ｸﾞﾙｰﾌﾟ整理表!$Y$12:$Y$51,電源ｸﾞﾙｰﾌﾟ整理表!$AU$12:$AU$51,"="&amp;'（記入例）共通実証の実証方法'!$B67,電源ｸﾞﾙｰﾌﾟ整理表!$M$12:$M$51,"変動電源"))</f>
        <v/>
      </c>
      <c r="E67" s="36" t="str">
        <f>IF($B67="","",SUMIFS(電源ｸﾞﾙｰﾌﾟ整理表!$AI$12:$AI$51,電源ｸﾞﾙｰﾌﾟ整理表!$AU$12:$AU$51,"="&amp;'（記入例）共通実証の実証方法'!$B67,電源ｸﾞﾙｰﾌﾟ整理表!$M$12:$M$51,"変動電源",電源ｸﾞﾙｰﾌﾟ整理表!$D$12:$D$51,"実機"))</f>
        <v/>
      </c>
      <c r="F67" s="36" t="str">
        <f>IF($B67="","",SUMIFS(電源ｸﾞﾙｰﾌﾟ整理表!$AI$12:$AI$51,電源ｸﾞﾙｰﾌﾟ整理表!$AU$12:$AU$51,"="&amp;'（記入例）共通実証の実証方法'!$B67,電源ｸﾞﾙｰﾌﾟ整理表!$M$12:$M$51,"変動電源"))</f>
        <v/>
      </c>
      <c r="G67" s="19" t="str">
        <f>IF($B67="","",SUMIFS(電源ｸﾞﾙｰﾌﾟ整理表!$Y$12:$Y$51,電源ｸﾞﾙｰﾌﾟ整理表!$AU$12:$AU$51,"="&amp;'（記入例）共通実証の実証方法'!$B67,電源ｸﾞﾙｰﾌﾟ整理表!$M$12:$M$51,"調整電源"))</f>
        <v/>
      </c>
      <c r="H67" s="36" t="str">
        <f>IF($B67="","",SUMIFS(電源ｸﾞﾙｰﾌﾟ整理表!$AI$12:$AI$51,電源ｸﾞﾙｰﾌﾟ整理表!$AU$12:$AU$51,"="&amp;'（記入例）共通実証の実証方法'!$B67,電源ｸﾞﾙｰﾌﾟ整理表!$M$12:$M$51,"調整電源",電源ｸﾞﾙｰﾌﾟ整理表!$D$12:$D$51,"実機"))</f>
        <v/>
      </c>
      <c r="I67" s="36" t="str">
        <f>IF($B67="","",SUMIFS(電源ｸﾞﾙｰﾌﾟ整理表!$AI$12:$AI$51,電源ｸﾞﾙｰﾌﾟ整理表!$AU$12:$AU$51,"="&amp;'（記入例）共通実証の実証方法'!$B67,電源ｸﾞﾙｰﾌﾟ整理表!$M$12:$M$51,"調整電源"))</f>
        <v/>
      </c>
      <c r="J67" s="19"/>
      <c r="K67" s="19"/>
      <c r="L67" s="19"/>
      <c r="M67" s="19"/>
      <c r="N67" s="19"/>
      <c r="O67" s="19"/>
      <c r="P67" s="19"/>
      <c r="Q67" s="19"/>
    </row>
    <row r="68" spans="1:17" ht="12.65" customHeight="1" x14ac:dyDescent="0.55000000000000004">
      <c r="B68" s="19"/>
      <c r="C68" s="19"/>
      <c r="D68" s="19" t="str">
        <f>IF($B68="","",SUMIFS(電源ｸﾞﾙｰﾌﾟ整理表!$Y$12:$Y$51,電源ｸﾞﾙｰﾌﾟ整理表!$AU$12:$AU$51,"="&amp;'（記入例）共通実証の実証方法'!$B68,電源ｸﾞﾙｰﾌﾟ整理表!$M$12:$M$51,"変動電源"))</f>
        <v/>
      </c>
      <c r="E68" s="36" t="str">
        <f>IF($B68="","",SUMIFS(電源ｸﾞﾙｰﾌﾟ整理表!$AI$12:$AI$51,電源ｸﾞﾙｰﾌﾟ整理表!$AU$12:$AU$51,"="&amp;'（記入例）共通実証の実証方法'!$B68,電源ｸﾞﾙｰﾌﾟ整理表!$M$12:$M$51,"変動電源",電源ｸﾞﾙｰﾌﾟ整理表!$D$12:$D$51,"実機"))</f>
        <v/>
      </c>
      <c r="F68" s="36" t="str">
        <f>IF($B68="","",SUMIFS(電源ｸﾞﾙｰﾌﾟ整理表!$AI$12:$AI$51,電源ｸﾞﾙｰﾌﾟ整理表!$AU$12:$AU$51,"="&amp;'（記入例）共通実証の実証方法'!$B68,電源ｸﾞﾙｰﾌﾟ整理表!$M$12:$M$51,"変動電源"))</f>
        <v/>
      </c>
      <c r="G68" s="19" t="str">
        <f>IF($B68="","",SUMIFS(電源ｸﾞﾙｰﾌﾟ整理表!$Y$12:$Y$51,電源ｸﾞﾙｰﾌﾟ整理表!$AU$12:$AU$51,"="&amp;'（記入例）共通実証の実証方法'!$B68,電源ｸﾞﾙｰﾌﾟ整理表!$M$12:$M$51,"調整電源"))</f>
        <v/>
      </c>
      <c r="H68" s="36" t="str">
        <f>IF($B68="","",SUMIFS(電源ｸﾞﾙｰﾌﾟ整理表!$AI$12:$AI$51,電源ｸﾞﾙｰﾌﾟ整理表!$AU$12:$AU$51,"="&amp;'（記入例）共通実証の実証方法'!$B68,電源ｸﾞﾙｰﾌﾟ整理表!$M$12:$M$51,"調整電源",電源ｸﾞﾙｰﾌﾟ整理表!$D$12:$D$51,"実機"))</f>
        <v/>
      </c>
      <c r="I68" s="36" t="str">
        <f>IF($B68="","",SUMIFS(電源ｸﾞﾙｰﾌﾟ整理表!$AI$12:$AI$51,電源ｸﾞﾙｰﾌﾟ整理表!$AU$12:$AU$51,"="&amp;'（記入例）共通実証の実証方法'!$B68,電源ｸﾞﾙｰﾌﾟ整理表!$M$12:$M$51,"調整電源"))</f>
        <v/>
      </c>
      <c r="J68" s="19"/>
      <c r="K68" s="19"/>
      <c r="L68" s="19"/>
      <c r="M68" s="19"/>
      <c r="N68" s="19"/>
      <c r="O68" s="19"/>
      <c r="P68" s="19"/>
      <c r="Q68" s="19"/>
    </row>
    <row r="69" spans="1:17" ht="12.65" customHeight="1" x14ac:dyDescent="0.55000000000000004">
      <c r="B69" s="19"/>
      <c r="C69" s="19"/>
      <c r="D69" s="19"/>
      <c r="E69" s="36"/>
      <c r="F69" s="36"/>
      <c r="G69" s="19"/>
      <c r="H69" s="36"/>
      <c r="I69" s="36"/>
      <c r="J69" s="19"/>
      <c r="K69" s="19"/>
      <c r="L69" s="19"/>
      <c r="M69" s="19"/>
      <c r="N69" s="19"/>
      <c r="O69" s="19"/>
      <c r="P69" s="19"/>
      <c r="Q69" s="19"/>
    </row>
    <row r="70" spans="1:17" ht="12.65" customHeight="1" x14ac:dyDescent="0.55000000000000004">
      <c r="B70" s="112"/>
      <c r="C70" s="112"/>
      <c r="D70" s="113" t="s">
        <v>76</v>
      </c>
      <c r="E70" s="113"/>
      <c r="F70" s="113"/>
      <c r="G70" s="113"/>
      <c r="H70" s="114">
        <f>SUM(E55:E69)+SUM(H55:H69)</f>
        <v>160000</v>
      </c>
      <c r="I70" s="114"/>
      <c r="J70" s="43"/>
      <c r="K70" s="42"/>
      <c r="L70" s="42"/>
      <c r="M70" s="42"/>
      <c r="N70" s="42"/>
      <c r="O70" s="42"/>
      <c r="P70" s="42"/>
      <c r="Q70" s="42"/>
    </row>
    <row r="71" spans="1:17" ht="12.65" customHeight="1" x14ac:dyDescent="0.55000000000000004">
      <c r="C71" s="39"/>
      <c r="D71" s="113" t="s">
        <v>77</v>
      </c>
      <c r="E71" s="113"/>
      <c r="F71" s="113"/>
      <c r="G71" s="113"/>
      <c r="H71" s="115">
        <f>SUM(F55:F69)+SUM(I55:I69)</f>
        <v>310000</v>
      </c>
      <c r="I71" s="116"/>
      <c r="J71" s="44"/>
      <c r="K71" s="41"/>
      <c r="L71" s="41"/>
      <c r="M71" s="41"/>
      <c r="N71" s="41"/>
      <c r="O71" s="41"/>
      <c r="P71" s="41"/>
      <c r="Q71" s="41"/>
    </row>
    <row r="72" spans="1:17" ht="12.65" customHeight="1" x14ac:dyDescent="0.55000000000000004"/>
    <row r="73" spans="1:17" ht="12.65" customHeight="1" x14ac:dyDescent="0.55000000000000004">
      <c r="A73" s="28" t="s">
        <v>41</v>
      </c>
    </row>
    <row r="74" spans="1:17" ht="18" customHeight="1" x14ac:dyDescent="0.55000000000000004">
      <c r="B74" s="117" t="s">
        <v>63</v>
      </c>
      <c r="C74" s="66" t="s">
        <v>49</v>
      </c>
      <c r="D74" s="121" t="s">
        <v>17</v>
      </c>
      <c r="E74" s="121"/>
      <c r="F74" s="121"/>
      <c r="G74" s="121"/>
      <c r="H74" s="121"/>
      <c r="I74" s="121"/>
      <c r="J74" s="121" t="s">
        <v>36</v>
      </c>
      <c r="K74" s="121"/>
      <c r="L74" s="121"/>
      <c r="M74" s="121"/>
      <c r="N74" s="121"/>
      <c r="O74" s="121"/>
      <c r="P74" s="121"/>
      <c r="Q74" s="121"/>
    </row>
    <row r="75" spans="1:17" x14ac:dyDescent="0.55000000000000004">
      <c r="B75" s="118"/>
      <c r="C75" s="66"/>
      <c r="D75" s="121" t="s">
        <v>33</v>
      </c>
      <c r="E75" s="121"/>
      <c r="F75" s="121"/>
      <c r="G75" s="121" t="s">
        <v>34</v>
      </c>
      <c r="H75" s="121"/>
      <c r="I75" s="121"/>
      <c r="J75" s="121" t="s">
        <v>29</v>
      </c>
      <c r="K75" s="121"/>
      <c r="L75" s="121" t="s">
        <v>30</v>
      </c>
      <c r="M75" s="121"/>
      <c r="N75" s="121" t="s">
        <v>31</v>
      </c>
      <c r="O75" s="121"/>
      <c r="P75" s="121" t="s">
        <v>32</v>
      </c>
      <c r="Q75" s="121"/>
    </row>
    <row r="76" spans="1:17" ht="33" x14ac:dyDescent="0.55000000000000004">
      <c r="B76" s="119"/>
      <c r="C76" s="66"/>
      <c r="D76" s="33" t="s">
        <v>0</v>
      </c>
      <c r="E76" s="18" t="s">
        <v>51</v>
      </c>
      <c r="F76" s="18" t="s">
        <v>54</v>
      </c>
      <c r="G76" s="34" t="s">
        <v>0</v>
      </c>
      <c r="H76" s="18" t="s">
        <v>51</v>
      </c>
      <c r="I76" s="18" t="s">
        <v>54</v>
      </c>
      <c r="J76" s="18" t="s">
        <v>52</v>
      </c>
      <c r="K76" s="18" t="s">
        <v>53</v>
      </c>
      <c r="L76" s="18" t="s">
        <v>52</v>
      </c>
      <c r="M76" s="18" t="s">
        <v>53</v>
      </c>
      <c r="N76" s="18" t="s">
        <v>52</v>
      </c>
      <c r="O76" s="18" t="s">
        <v>53</v>
      </c>
      <c r="P76" s="18" t="s">
        <v>52</v>
      </c>
      <c r="Q76" s="18" t="s">
        <v>53</v>
      </c>
    </row>
    <row r="77" spans="1:17" ht="12.65" customHeight="1" x14ac:dyDescent="0.55000000000000004">
      <c r="B77" s="20">
        <v>3</v>
      </c>
      <c r="C77" s="35" t="s">
        <v>48</v>
      </c>
      <c r="D77" s="19">
        <f>IF($B77="","",SUMIFS('（記入例）電源ｸﾞﾙｰﾌﾟ整理表 '!$Y$12:$Y$51,'（記入例）電源ｸﾞﾙｰﾌﾟ整理表 '!$AU$12:$AU$51,"="&amp;'（記入例）共通実証の実証方法'!$B77,'（記入例）電源ｸﾞﾙｰﾌﾟ整理表 '!$M$12:$M$51,"変動電源"))</f>
        <v>4</v>
      </c>
      <c r="E77" s="36">
        <f>IF($B77="","",SUMIFS('（記入例）電源ｸﾞﾙｰﾌﾟ整理表 '!$AI$12:$AI$51,'（記入例）電源ｸﾞﾙｰﾌﾟ整理表 '!$AU$12:$AU$51,"="&amp;'（記入例）共通実証の実証方法'!$B77,'（記入例）電源ｸﾞﾙｰﾌﾟ整理表 '!$M$12:$M$51,"変動電源",'（記入例）電源ｸﾞﾙｰﾌﾟ整理表 '!$D$12:$D$51,"実機"))</f>
        <v>160000</v>
      </c>
      <c r="F77" s="36">
        <f>IF($B77="","",SUMIFS('（記入例）電源ｸﾞﾙｰﾌﾟ整理表 '!$AI$12:$AI$51,'（記入例）電源ｸﾞﾙｰﾌﾟ整理表 '!$AU$12:$AU$51,"="&amp;'（記入例）共通実証の実証方法'!$B77,'（記入例）電源ｸﾞﾙｰﾌﾟ整理表 '!$M$12:$M$51,"変動電源"))</f>
        <v>160000</v>
      </c>
      <c r="G77" s="19">
        <f>IF($B77="","",SUMIFS('（記入例）電源ｸﾞﾙｰﾌﾟ整理表 '!$Y$12:$Y$51,'（記入例）電源ｸﾞﾙｰﾌﾟ整理表 '!$AU$12:$AU$51,"="&amp;'（記入例）共通実証の実証方法'!$B77,'（記入例）電源ｸﾞﾙｰﾌﾟ整理表 '!$M$12:$M$51,"調整電源"))</f>
        <v>1</v>
      </c>
      <c r="H77" s="36">
        <f>IF($B77="","",SUMIFS('（記入例）電源ｸﾞﾙｰﾌﾟ整理表 '!$AI$12:$AI$51,'（記入例）電源ｸﾞﾙｰﾌﾟ整理表 '!$AU$12:$AU$51,"="&amp;'（記入例）共通実証の実証方法'!$B77,'（記入例）電源ｸﾞﾙｰﾌﾟ整理表 '!$M$12:$M$51,"調整電源",'（記入例）電源ｸﾞﾙｰﾌﾟ整理表 '!$D$12:$D$51,"実機"))</f>
        <v>0</v>
      </c>
      <c r="I77" s="36">
        <f>IF($B77="","",SUMIFS('（記入例）電源ｸﾞﾙｰﾌﾟ整理表 '!$AI$12:$AI$51,'（記入例）電源ｸﾞﾙｰﾌﾟ整理表 '!$AU$12:$AU$51,"="&amp;'（記入例）共通実証の実証方法'!$B77,'（記入例）電源ｸﾞﾙｰﾌﾟ整理表 '!$M$12:$M$51,"調整電源"))</f>
        <v>150000</v>
      </c>
      <c r="J77" s="20">
        <v>2022.5</v>
      </c>
      <c r="K77" s="20">
        <v>2023.2</v>
      </c>
      <c r="L77" s="20"/>
      <c r="M77" s="20"/>
      <c r="N77" s="20">
        <v>2023.1</v>
      </c>
      <c r="O77" s="20">
        <v>2023.2</v>
      </c>
      <c r="P77" s="20"/>
      <c r="Q77" s="20"/>
    </row>
    <row r="78" spans="1:17" ht="12.65" customHeight="1" x14ac:dyDescent="0.55000000000000004">
      <c r="B78" s="20">
        <v>4</v>
      </c>
      <c r="C78" s="35" t="s">
        <v>56</v>
      </c>
      <c r="D78" s="19">
        <f>IF($B78="","",SUMIFS('（記入例）電源ｸﾞﾙｰﾌﾟ整理表 '!$Y$12:$Y$51,'（記入例）電源ｸﾞﾙｰﾌﾟ整理表 '!$AU$12:$AU$51,"="&amp;'（記入例）共通実証の実証方法'!$B78,'（記入例）電源ｸﾞﾙｰﾌﾟ整理表 '!$M$12:$M$51,"変動電源"))</f>
        <v>2</v>
      </c>
      <c r="E78" s="36">
        <f>IF($B78="","",SUMIFS('（記入例）電源ｸﾞﾙｰﾌﾟ整理表 '!$AI$12:$AI$51,'（記入例）電源ｸﾞﾙｰﾌﾟ整理表 '!$AU$12:$AU$51,"="&amp;'（記入例）共通実証の実証方法'!$B78,'（記入例）電源ｸﾞﾙｰﾌﾟ整理表 '!$M$12:$M$51,"変動電源",'（記入例）電源ｸﾞﾙｰﾌﾟ整理表 '!$D$12:$D$51,"実機"))</f>
        <v>30000</v>
      </c>
      <c r="F78" s="36">
        <f>IF($B78="","",SUMIFS('（記入例）電源ｸﾞﾙｰﾌﾟ整理表 '!$AI$12:$AI$51,'（記入例）電源ｸﾞﾙｰﾌﾟ整理表 '!$AU$12:$AU$51,"="&amp;'（記入例）共通実証の実証方法'!$B78,'（記入例）電源ｸﾞﾙｰﾌﾟ整理表 '!$M$12:$M$51,"変動電源"))</f>
        <v>30000</v>
      </c>
      <c r="G78" s="19">
        <f>IF($B78="","",SUMIFS('（記入例）電源ｸﾞﾙｰﾌﾟ整理表 '!$Y$12:$Y$51,'（記入例）電源ｸﾞﾙｰﾌﾟ整理表 '!$AU$12:$AU$51,"="&amp;'（記入例）共通実証の実証方法'!$B78,'（記入例）電源ｸﾞﾙｰﾌﾟ整理表 '!$M$12:$M$51,"調整電源"))</f>
        <v>1</v>
      </c>
      <c r="H78" s="36">
        <f>IF($B78="","",SUMIFS('（記入例）電源ｸﾞﾙｰﾌﾟ整理表 '!$AI$12:$AI$51,'（記入例）電源ｸﾞﾙｰﾌﾟ整理表 '!$AU$12:$AU$51,"="&amp;'（記入例）共通実証の実証方法'!$B78,'（記入例）電源ｸﾞﾙｰﾌﾟ整理表 '!$M$12:$M$51,"調整電源",'（記入例）電源ｸﾞﾙｰﾌﾟ整理表 '!$D$12:$D$51,"実機"))</f>
        <v>1000</v>
      </c>
      <c r="I78" s="36">
        <f>IF($B78="","",SUMIFS('（記入例）電源ｸﾞﾙｰﾌﾟ整理表 '!$AI$12:$AI$51,'（記入例）電源ｸﾞﾙｰﾌﾟ整理表 '!$AU$12:$AU$51,"="&amp;'（記入例）共通実証の実証方法'!$B78,'（記入例）電源ｸﾞﾙｰﾌﾟ整理表 '!$M$12:$M$51,"調整電源"))</f>
        <v>1000</v>
      </c>
      <c r="J78" s="20">
        <v>2022.5</v>
      </c>
      <c r="K78" s="20">
        <v>2023.2</v>
      </c>
      <c r="L78" s="20"/>
      <c r="M78" s="20"/>
      <c r="N78" s="20"/>
      <c r="O78" s="20"/>
      <c r="P78" s="20">
        <v>2022.12</v>
      </c>
      <c r="Q78" s="20">
        <v>2023.2</v>
      </c>
    </row>
    <row r="79" spans="1:17" ht="12.65" customHeight="1" x14ac:dyDescent="0.55000000000000004">
      <c r="B79" s="20"/>
      <c r="C79" s="19"/>
      <c r="D79" s="19" t="str">
        <f>IF($B79="","",SUMIFS(電源ｸﾞﾙｰﾌﾟ整理表!$Y$12:$Y$51,電源ｸﾞﾙｰﾌﾟ整理表!$AU$12:$AU$51,"="&amp;'（記入例）共通実証の実証方法'!$B79,電源ｸﾞﾙｰﾌﾟ整理表!$M$12:$M$51,"変動電源"))</f>
        <v/>
      </c>
      <c r="E79" s="36" t="str">
        <f>IF($B79="","",SUMIFS(電源ｸﾞﾙｰﾌﾟ整理表!$AI$12:$AI$51,電源ｸﾞﾙｰﾌﾟ整理表!$AU$12:$AU$51,"="&amp;'（記入例）共通実証の実証方法'!$B79,電源ｸﾞﾙｰﾌﾟ整理表!$M$12:$M$51,"変動電源",電源ｸﾞﾙｰﾌﾟ整理表!$D$12:$D$51,"実機"))</f>
        <v/>
      </c>
      <c r="F79" s="36" t="str">
        <f>IF($B79="","",SUMIFS(電源ｸﾞﾙｰﾌﾟ整理表!$AI$12:$AI$51,電源ｸﾞﾙｰﾌﾟ整理表!$AU$12:$AU$51,"="&amp;'（記入例）共通実証の実証方法'!$B79,電源ｸﾞﾙｰﾌﾟ整理表!$M$12:$M$51,"変動電源"))</f>
        <v/>
      </c>
      <c r="G79" s="19" t="str">
        <f>IF($B79="","",SUMIFS(電源ｸﾞﾙｰﾌﾟ整理表!$Y$12:$Y$51,電源ｸﾞﾙｰﾌﾟ整理表!$AU$12:$AU$51,"="&amp;'（記入例）共通実証の実証方法'!$B79,電源ｸﾞﾙｰﾌﾟ整理表!$M$12:$M$51,"調整電源"))</f>
        <v/>
      </c>
      <c r="H79" s="36" t="str">
        <f>IF($B79="","",SUMIFS(電源ｸﾞﾙｰﾌﾟ整理表!$AI$12:$AI$51,電源ｸﾞﾙｰﾌﾟ整理表!$AU$12:$AU$51,"="&amp;'（記入例）共通実証の実証方法'!$B79,電源ｸﾞﾙｰﾌﾟ整理表!$M$12:$M$51,"調整電源",電源ｸﾞﾙｰﾌﾟ整理表!$D$12:$D$51,"実機"))</f>
        <v/>
      </c>
      <c r="I79" s="36" t="str">
        <f>IF($B79="","",SUMIFS(電源ｸﾞﾙｰﾌﾟ整理表!$AI$12:$AI$51,電源ｸﾞﾙｰﾌﾟ整理表!$AU$12:$AU$51,"="&amp;'（記入例）共通実証の実証方法'!$B79,電源ｸﾞﾙｰﾌﾟ整理表!$M$12:$M$51,"調整電源"))</f>
        <v/>
      </c>
      <c r="J79" s="20"/>
      <c r="K79" s="20"/>
      <c r="L79" s="20"/>
      <c r="M79" s="20"/>
      <c r="N79" s="20"/>
      <c r="O79" s="20"/>
      <c r="P79" s="20"/>
      <c r="Q79" s="20"/>
    </row>
    <row r="80" spans="1:17" ht="12.65" customHeight="1" x14ac:dyDescent="0.55000000000000004">
      <c r="B80" s="20"/>
      <c r="C80" s="19"/>
      <c r="D80" s="19" t="str">
        <f>IF($B80="","",SUMIFS(電源ｸﾞﾙｰﾌﾟ整理表!$Y$12:$Y$51,電源ｸﾞﾙｰﾌﾟ整理表!$AU$12:$AU$51,"="&amp;'（記入例）共通実証の実証方法'!$B80,電源ｸﾞﾙｰﾌﾟ整理表!$M$12:$M$51,"変動電源"))</f>
        <v/>
      </c>
      <c r="E80" s="36" t="str">
        <f>IF($B80="","",SUMIFS(電源ｸﾞﾙｰﾌﾟ整理表!$AI$12:$AI$51,電源ｸﾞﾙｰﾌﾟ整理表!$AU$12:$AU$51,"="&amp;'（記入例）共通実証の実証方法'!$B80,電源ｸﾞﾙｰﾌﾟ整理表!$M$12:$M$51,"変動電源",電源ｸﾞﾙｰﾌﾟ整理表!$D$12:$D$51,"実機"))</f>
        <v/>
      </c>
      <c r="F80" s="36" t="str">
        <f>IF($B80="","",SUMIFS(電源ｸﾞﾙｰﾌﾟ整理表!$AI$12:$AI$51,電源ｸﾞﾙｰﾌﾟ整理表!$AU$12:$AU$51,"="&amp;'（記入例）共通実証の実証方法'!$B80,電源ｸﾞﾙｰﾌﾟ整理表!$M$12:$M$51,"変動電源"))</f>
        <v/>
      </c>
      <c r="G80" s="19" t="str">
        <f>IF($B80="","",SUMIFS(電源ｸﾞﾙｰﾌﾟ整理表!$Y$12:$Y$51,電源ｸﾞﾙｰﾌﾟ整理表!$AU$12:$AU$51,"="&amp;'（記入例）共通実証の実証方法'!$B80,電源ｸﾞﾙｰﾌﾟ整理表!$M$12:$M$51,"調整電源"))</f>
        <v/>
      </c>
      <c r="H80" s="36" t="str">
        <f>IF($B80="","",SUMIFS(電源ｸﾞﾙｰﾌﾟ整理表!$AI$12:$AI$51,電源ｸﾞﾙｰﾌﾟ整理表!$AU$12:$AU$51,"="&amp;'（記入例）共通実証の実証方法'!$B80,電源ｸﾞﾙｰﾌﾟ整理表!$M$12:$M$51,"調整電源",電源ｸﾞﾙｰﾌﾟ整理表!$D$12:$D$51,"実機"))</f>
        <v/>
      </c>
      <c r="I80" s="36" t="str">
        <f>IF($B80="","",SUMIFS(電源ｸﾞﾙｰﾌﾟ整理表!$AI$12:$AI$51,電源ｸﾞﾙｰﾌﾟ整理表!$AU$12:$AU$51,"="&amp;'（記入例）共通実証の実証方法'!$B80,電源ｸﾞﾙｰﾌﾟ整理表!$M$12:$M$51,"調整電源"))</f>
        <v/>
      </c>
      <c r="J80" s="20"/>
      <c r="K80" s="20"/>
      <c r="L80" s="20"/>
      <c r="M80" s="20"/>
      <c r="N80" s="20"/>
      <c r="O80" s="20"/>
      <c r="P80" s="20"/>
      <c r="Q80" s="20"/>
    </row>
    <row r="81" spans="2:17" ht="12.65" customHeight="1" x14ac:dyDescent="0.55000000000000004">
      <c r="B81" s="20"/>
      <c r="C81" s="19"/>
      <c r="D81" s="19" t="str">
        <f>IF($B81="","",SUMIFS(電源ｸﾞﾙｰﾌﾟ整理表!$Y$12:$Y$51,電源ｸﾞﾙｰﾌﾟ整理表!$AU$12:$AU$51,"="&amp;'（記入例）共通実証の実証方法'!$B81,電源ｸﾞﾙｰﾌﾟ整理表!$M$12:$M$51,"変動電源"))</f>
        <v/>
      </c>
      <c r="E81" s="36" t="str">
        <f>IF($B81="","",SUMIFS(電源ｸﾞﾙｰﾌﾟ整理表!$AI$12:$AI$51,電源ｸﾞﾙｰﾌﾟ整理表!$AU$12:$AU$51,"="&amp;'（記入例）共通実証の実証方法'!$B81,電源ｸﾞﾙｰﾌﾟ整理表!$M$12:$M$51,"変動電源",電源ｸﾞﾙｰﾌﾟ整理表!$D$12:$D$51,"実機"))</f>
        <v/>
      </c>
      <c r="F81" s="36" t="str">
        <f>IF($B81="","",SUMIFS(電源ｸﾞﾙｰﾌﾟ整理表!$AI$12:$AI$51,電源ｸﾞﾙｰﾌﾟ整理表!$AU$12:$AU$51,"="&amp;'（記入例）共通実証の実証方法'!$B81,電源ｸﾞﾙｰﾌﾟ整理表!$M$12:$M$51,"変動電源"))</f>
        <v/>
      </c>
      <c r="G81" s="19" t="str">
        <f>IF($B81="","",SUMIFS(電源ｸﾞﾙｰﾌﾟ整理表!$Y$12:$Y$51,電源ｸﾞﾙｰﾌﾟ整理表!$AU$12:$AU$51,"="&amp;'（記入例）共通実証の実証方法'!$B81,電源ｸﾞﾙｰﾌﾟ整理表!$M$12:$M$51,"調整電源"))</f>
        <v/>
      </c>
      <c r="H81" s="36" t="str">
        <f>IF($B81="","",SUMIFS(電源ｸﾞﾙｰﾌﾟ整理表!$AI$12:$AI$51,電源ｸﾞﾙｰﾌﾟ整理表!$AU$12:$AU$51,"="&amp;'（記入例）共通実証の実証方法'!$B81,電源ｸﾞﾙｰﾌﾟ整理表!$M$12:$M$51,"調整電源",電源ｸﾞﾙｰﾌﾟ整理表!$D$12:$D$51,"実機"))</f>
        <v/>
      </c>
      <c r="I81" s="36" t="str">
        <f>IF($B81="","",SUMIFS(電源ｸﾞﾙｰﾌﾟ整理表!$AI$12:$AI$51,電源ｸﾞﾙｰﾌﾟ整理表!$AU$12:$AU$51,"="&amp;'（記入例）共通実証の実証方法'!$B81,電源ｸﾞﾙｰﾌﾟ整理表!$M$12:$M$51,"調整電源"))</f>
        <v/>
      </c>
      <c r="J81" s="20"/>
      <c r="K81" s="20"/>
      <c r="L81" s="20"/>
      <c r="M81" s="20"/>
      <c r="N81" s="20"/>
      <c r="O81" s="20"/>
      <c r="P81" s="20"/>
      <c r="Q81" s="20"/>
    </row>
    <row r="82" spans="2:17" ht="12.65" customHeight="1" x14ac:dyDescent="0.55000000000000004">
      <c r="B82" s="20"/>
      <c r="C82" s="19"/>
      <c r="D82" s="19" t="str">
        <f>IF($B82="","",SUMIFS(電源ｸﾞﾙｰﾌﾟ整理表!$Y$12:$Y$51,電源ｸﾞﾙｰﾌﾟ整理表!$AU$12:$AU$51,"="&amp;'（記入例）共通実証の実証方法'!$B82,電源ｸﾞﾙｰﾌﾟ整理表!$M$12:$M$51,"変動電源"))</f>
        <v/>
      </c>
      <c r="E82" s="36" t="str">
        <f>IF($B82="","",SUMIFS(電源ｸﾞﾙｰﾌﾟ整理表!$AI$12:$AI$51,電源ｸﾞﾙｰﾌﾟ整理表!$AU$12:$AU$51,"="&amp;'（記入例）共通実証の実証方法'!$B82,電源ｸﾞﾙｰﾌﾟ整理表!$M$12:$M$51,"変動電源",電源ｸﾞﾙｰﾌﾟ整理表!$D$12:$D$51,"実機"))</f>
        <v/>
      </c>
      <c r="F82" s="36" t="str">
        <f>IF($B82="","",SUMIFS(電源ｸﾞﾙｰﾌﾟ整理表!$AI$12:$AI$51,電源ｸﾞﾙｰﾌﾟ整理表!$AU$12:$AU$51,"="&amp;'（記入例）共通実証の実証方法'!$B82,電源ｸﾞﾙｰﾌﾟ整理表!$M$12:$M$51,"変動電源"))</f>
        <v/>
      </c>
      <c r="G82" s="19" t="str">
        <f>IF($B82="","",SUMIFS(電源ｸﾞﾙｰﾌﾟ整理表!$Y$12:$Y$51,電源ｸﾞﾙｰﾌﾟ整理表!$AU$12:$AU$51,"="&amp;'（記入例）共通実証の実証方法'!$B82,電源ｸﾞﾙｰﾌﾟ整理表!$M$12:$M$51,"調整電源"))</f>
        <v/>
      </c>
      <c r="H82" s="36" t="str">
        <f>IF($B82="","",SUMIFS(電源ｸﾞﾙｰﾌﾟ整理表!$AI$12:$AI$51,電源ｸﾞﾙｰﾌﾟ整理表!$AU$12:$AU$51,"="&amp;'（記入例）共通実証の実証方法'!$B82,電源ｸﾞﾙｰﾌﾟ整理表!$M$12:$M$51,"調整電源",電源ｸﾞﾙｰﾌﾟ整理表!$D$12:$D$51,"実機"))</f>
        <v/>
      </c>
      <c r="I82" s="36" t="str">
        <f>IF($B82="","",SUMIFS(電源ｸﾞﾙｰﾌﾟ整理表!$AI$12:$AI$51,電源ｸﾞﾙｰﾌﾟ整理表!$AU$12:$AU$51,"="&amp;'（記入例）共通実証の実証方法'!$B82,電源ｸﾞﾙｰﾌﾟ整理表!$M$12:$M$51,"調整電源"))</f>
        <v/>
      </c>
      <c r="J82" s="20"/>
      <c r="K82" s="20"/>
      <c r="L82" s="20"/>
      <c r="M82" s="20"/>
      <c r="N82" s="20"/>
      <c r="O82" s="20"/>
      <c r="P82" s="20"/>
      <c r="Q82" s="20"/>
    </row>
    <row r="83" spans="2:17" ht="12.65" customHeight="1" x14ac:dyDescent="0.55000000000000004">
      <c r="B83" s="20"/>
      <c r="C83" s="19"/>
      <c r="D83" s="19" t="str">
        <f>IF($B83="","",SUMIFS(電源ｸﾞﾙｰﾌﾟ整理表!$Y$12:$Y$51,電源ｸﾞﾙｰﾌﾟ整理表!$AU$12:$AU$51,"="&amp;'（記入例）共通実証の実証方法'!$B83,電源ｸﾞﾙｰﾌﾟ整理表!$M$12:$M$51,"変動電源"))</f>
        <v/>
      </c>
      <c r="E83" s="36" t="str">
        <f>IF($B83="","",SUMIFS(電源ｸﾞﾙｰﾌﾟ整理表!$AI$12:$AI$51,電源ｸﾞﾙｰﾌﾟ整理表!$AU$12:$AU$51,"="&amp;'（記入例）共通実証の実証方法'!$B83,電源ｸﾞﾙｰﾌﾟ整理表!$M$12:$M$51,"変動電源",電源ｸﾞﾙｰﾌﾟ整理表!$D$12:$D$51,"実機"))</f>
        <v/>
      </c>
      <c r="F83" s="36" t="str">
        <f>IF($B83="","",SUMIFS(電源ｸﾞﾙｰﾌﾟ整理表!$AI$12:$AI$51,電源ｸﾞﾙｰﾌﾟ整理表!$AU$12:$AU$51,"="&amp;'（記入例）共通実証の実証方法'!$B83,電源ｸﾞﾙｰﾌﾟ整理表!$M$12:$M$51,"変動電源"))</f>
        <v/>
      </c>
      <c r="G83" s="19" t="str">
        <f>IF($B83="","",SUMIFS(電源ｸﾞﾙｰﾌﾟ整理表!$Y$12:$Y$51,電源ｸﾞﾙｰﾌﾟ整理表!$AU$12:$AU$51,"="&amp;'（記入例）共通実証の実証方法'!$B83,電源ｸﾞﾙｰﾌﾟ整理表!$M$12:$M$51,"調整電源"))</f>
        <v/>
      </c>
      <c r="H83" s="36" t="str">
        <f>IF($B83="","",SUMIFS(電源ｸﾞﾙｰﾌﾟ整理表!$AI$12:$AI$51,電源ｸﾞﾙｰﾌﾟ整理表!$AU$12:$AU$51,"="&amp;'（記入例）共通実証の実証方法'!$B83,電源ｸﾞﾙｰﾌﾟ整理表!$M$12:$M$51,"調整電源",電源ｸﾞﾙｰﾌﾟ整理表!$D$12:$D$51,"実機"))</f>
        <v/>
      </c>
      <c r="I83" s="36" t="str">
        <f>IF($B83="","",SUMIFS(電源ｸﾞﾙｰﾌﾟ整理表!$AI$12:$AI$51,電源ｸﾞﾙｰﾌﾟ整理表!$AU$12:$AU$51,"="&amp;'（記入例）共通実証の実証方法'!$B83,電源ｸﾞﾙｰﾌﾟ整理表!$M$12:$M$51,"調整電源"))</f>
        <v/>
      </c>
      <c r="J83" s="20"/>
      <c r="K83" s="20"/>
      <c r="L83" s="20"/>
      <c r="M83" s="20"/>
      <c r="N83" s="20"/>
      <c r="O83" s="20"/>
      <c r="P83" s="20"/>
      <c r="Q83" s="20"/>
    </row>
    <row r="84" spans="2:17" ht="12.65" customHeight="1" x14ac:dyDescent="0.55000000000000004">
      <c r="B84" s="20"/>
      <c r="C84" s="19"/>
      <c r="D84" s="19" t="str">
        <f>IF($B84="","",SUMIFS(電源ｸﾞﾙｰﾌﾟ整理表!$Y$12:$Y$51,電源ｸﾞﾙｰﾌﾟ整理表!$AU$12:$AU$51,"="&amp;'（記入例）共通実証の実証方法'!$B84,電源ｸﾞﾙｰﾌﾟ整理表!$M$12:$M$51,"変動電源"))</f>
        <v/>
      </c>
      <c r="E84" s="36" t="str">
        <f>IF($B84="","",SUMIFS(電源ｸﾞﾙｰﾌﾟ整理表!$AI$12:$AI$51,電源ｸﾞﾙｰﾌﾟ整理表!$AU$12:$AU$51,"="&amp;'（記入例）共通実証の実証方法'!$B84,電源ｸﾞﾙｰﾌﾟ整理表!$M$12:$M$51,"変動電源",電源ｸﾞﾙｰﾌﾟ整理表!$D$12:$D$51,"実機"))</f>
        <v/>
      </c>
      <c r="F84" s="36" t="str">
        <f>IF($B84="","",SUMIFS(電源ｸﾞﾙｰﾌﾟ整理表!$AI$12:$AI$51,電源ｸﾞﾙｰﾌﾟ整理表!$AU$12:$AU$51,"="&amp;'（記入例）共通実証の実証方法'!$B84,電源ｸﾞﾙｰﾌﾟ整理表!$M$12:$M$51,"変動電源"))</f>
        <v/>
      </c>
      <c r="G84" s="19" t="str">
        <f>IF($B84="","",SUMIFS(電源ｸﾞﾙｰﾌﾟ整理表!$Y$12:$Y$51,電源ｸﾞﾙｰﾌﾟ整理表!$AU$12:$AU$51,"="&amp;'（記入例）共通実証の実証方法'!$B84,電源ｸﾞﾙｰﾌﾟ整理表!$M$12:$M$51,"調整電源"))</f>
        <v/>
      </c>
      <c r="H84" s="36" t="str">
        <f>IF($B84="","",SUMIFS(電源ｸﾞﾙｰﾌﾟ整理表!$AI$12:$AI$51,電源ｸﾞﾙｰﾌﾟ整理表!$AU$12:$AU$51,"="&amp;'（記入例）共通実証の実証方法'!$B84,電源ｸﾞﾙｰﾌﾟ整理表!$M$12:$M$51,"調整電源",電源ｸﾞﾙｰﾌﾟ整理表!$D$12:$D$51,"実機"))</f>
        <v/>
      </c>
      <c r="I84" s="36" t="str">
        <f>IF($B84="","",SUMIFS(電源ｸﾞﾙｰﾌﾟ整理表!$AI$12:$AI$51,電源ｸﾞﾙｰﾌﾟ整理表!$AU$12:$AU$51,"="&amp;'（記入例）共通実証の実証方法'!$B84,電源ｸﾞﾙｰﾌﾟ整理表!$M$12:$M$51,"調整電源"))</f>
        <v/>
      </c>
      <c r="J84" s="20"/>
      <c r="K84" s="20"/>
      <c r="L84" s="20"/>
      <c r="M84" s="20"/>
      <c r="N84" s="20"/>
      <c r="O84" s="20"/>
      <c r="P84" s="20"/>
      <c r="Q84" s="20"/>
    </row>
    <row r="85" spans="2:17" ht="12.65" customHeight="1" x14ac:dyDescent="0.55000000000000004">
      <c r="B85" s="20"/>
      <c r="C85" s="19"/>
      <c r="D85" s="19" t="str">
        <f>IF($B85="","",SUMIFS(電源ｸﾞﾙｰﾌﾟ整理表!$Y$12:$Y$51,電源ｸﾞﾙｰﾌﾟ整理表!$AU$12:$AU$51,"="&amp;'（記入例）共通実証の実証方法'!$B85,電源ｸﾞﾙｰﾌﾟ整理表!$M$12:$M$51,"変動電源"))</f>
        <v/>
      </c>
      <c r="E85" s="36" t="str">
        <f>IF($B85="","",SUMIFS(電源ｸﾞﾙｰﾌﾟ整理表!$AI$12:$AI$51,電源ｸﾞﾙｰﾌﾟ整理表!$AU$12:$AU$51,"="&amp;'（記入例）共通実証の実証方法'!$B85,電源ｸﾞﾙｰﾌﾟ整理表!$M$12:$M$51,"変動電源",電源ｸﾞﾙｰﾌﾟ整理表!$D$12:$D$51,"実機"))</f>
        <v/>
      </c>
      <c r="F85" s="36" t="str">
        <f>IF($B85="","",SUMIFS(電源ｸﾞﾙｰﾌﾟ整理表!$AI$12:$AI$51,電源ｸﾞﾙｰﾌﾟ整理表!$AU$12:$AU$51,"="&amp;'（記入例）共通実証の実証方法'!$B85,電源ｸﾞﾙｰﾌﾟ整理表!$M$12:$M$51,"変動電源"))</f>
        <v/>
      </c>
      <c r="G85" s="19" t="str">
        <f>IF($B85="","",SUMIFS(電源ｸﾞﾙｰﾌﾟ整理表!$Y$12:$Y$51,電源ｸﾞﾙｰﾌﾟ整理表!$AU$12:$AU$51,"="&amp;'（記入例）共通実証の実証方法'!$B85,電源ｸﾞﾙｰﾌﾟ整理表!$M$12:$M$51,"調整電源"))</f>
        <v/>
      </c>
      <c r="H85" s="36" t="str">
        <f>IF($B85="","",SUMIFS(電源ｸﾞﾙｰﾌﾟ整理表!$AI$12:$AI$51,電源ｸﾞﾙｰﾌﾟ整理表!$AU$12:$AU$51,"="&amp;'（記入例）共通実証の実証方法'!$B85,電源ｸﾞﾙｰﾌﾟ整理表!$M$12:$M$51,"調整電源",電源ｸﾞﾙｰﾌﾟ整理表!$D$12:$D$51,"実機"))</f>
        <v/>
      </c>
      <c r="I85" s="36" t="str">
        <f>IF($B85="","",SUMIFS(電源ｸﾞﾙｰﾌﾟ整理表!$AI$12:$AI$51,電源ｸﾞﾙｰﾌﾟ整理表!$AU$12:$AU$51,"="&amp;'（記入例）共通実証の実証方法'!$B85,電源ｸﾞﾙｰﾌﾟ整理表!$M$12:$M$51,"調整電源"))</f>
        <v/>
      </c>
      <c r="J85" s="20"/>
      <c r="K85" s="20"/>
      <c r="L85" s="20"/>
      <c r="M85" s="20"/>
      <c r="N85" s="20"/>
      <c r="O85" s="20"/>
      <c r="P85" s="20"/>
      <c r="Q85" s="20"/>
    </row>
    <row r="86" spans="2:17" ht="12.65" customHeight="1" x14ac:dyDescent="0.55000000000000004">
      <c r="B86" s="20"/>
      <c r="C86" s="19"/>
      <c r="D86" s="19" t="str">
        <f>IF($B86="","",SUMIFS(電源ｸﾞﾙｰﾌﾟ整理表!$Y$12:$Y$51,電源ｸﾞﾙｰﾌﾟ整理表!$AU$12:$AU$51,"="&amp;'（記入例）共通実証の実証方法'!$B86,電源ｸﾞﾙｰﾌﾟ整理表!$M$12:$M$51,"変動電源"))</f>
        <v/>
      </c>
      <c r="E86" s="36" t="str">
        <f>IF($B86="","",SUMIFS(電源ｸﾞﾙｰﾌﾟ整理表!$AI$12:$AI$51,電源ｸﾞﾙｰﾌﾟ整理表!$AU$12:$AU$51,"="&amp;'（記入例）共通実証の実証方法'!$B86,電源ｸﾞﾙｰﾌﾟ整理表!$M$12:$M$51,"変動電源",電源ｸﾞﾙｰﾌﾟ整理表!$D$12:$D$51,"実機"))</f>
        <v/>
      </c>
      <c r="F86" s="36" t="str">
        <f>IF($B86="","",SUMIFS(電源ｸﾞﾙｰﾌﾟ整理表!$AI$12:$AI$51,電源ｸﾞﾙｰﾌﾟ整理表!$AU$12:$AU$51,"="&amp;'（記入例）共通実証の実証方法'!$B86,電源ｸﾞﾙｰﾌﾟ整理表!$M$12:$M$51,"変動電源"))</f>
        <v/>
      </c>
      <c r="G86" s="19" t="str">
        <f>IF($B86="","",SUMIFS(電源ｸﾞﾙｰﾌﾟ整理表!$Y$12:$Y$51,電源ｸﾞﾙｰﾌﾟ整理表!$AU$12:$AU$51,"="&amp;'（記入例）共通実証の実証方法'!$B86,電源ｸﾞﾙｰﾌﾟ整理表!$M$12:$M$51,"調整電源"))</f>
        <v/>
      </c>
      <c r="H86" s="36" t="str">
        <f>IF($B86="","",SUMIFS(電源ｸﾞﾙｰﾌﾟ整理表!$AI$12:$AI$51,電源ｸﾞﾙｰﾌﾟ整理表!$AU$12:$AU$51,"="&amp;'（記入例）共通実証の実証方法'!$B86,電源ｸﾞﾙｰﾌﾟ整理表!$M$12:$M$51,"調整電源",電源ｸﾞﾙｰﾌﾟ整理表!$D$12:$D$51,"実機"))</f>
        <v/>
      </c>
      <c r="I86" s="36" t="str">
        <f>IF($B86="","",SUMIFS(電源ｸﾞﾙｰﾌﾟ整理表!$AI$12:$AI$51,電源ｸﾞﾙｰﾌﾟ整理表!$AU$12:$AU$51,"="&amp;'（記入例）共通実証の実証方法'!$B86,電源ｸﾞﾙｰﾌﾟ整理表!$M$12:$M$51,"調整電源"))</f>
        <v/>
      </c>
      <c r="J86" s="20"/>
      <c r="K86" s="20"/>
      <c r="L86" s="20"/>
      <c r="M86" s="20"/>
      <c r="N86" s="20"/>
      <c r="O86" s="20"/>
      <c r="P86" s="20"/>
      <c r="Q86" s="20"/>
    </row>
    <row r="87" spans="2:17" ht="12.65" customHeight="1" x14ac:dyDescent="0.55000000000000004">
      <c r="B87" s="20"/>
      <c r="C87" s="19"/>
      <c r="D87" s="19" t="str">
        <f>IF($B87="","",SUMIFS(電源ｸﾞﾙｰﾌﾟ整理表!$Y$12:$Y$51,電源ｸﾞﾙｰﾌﾟ整理表!$AU$12:$AU$51,"="&amp;'（記入例）共通実証の実証方法'!$B87,電源ｸﾞﾙｰﾌﾟ整理表!$M$12:$M$51,"変動電源"))</f>
        <v/>
      </c>
      <c r="E87" s="36" t="str">
        <f>IF($B87="","",SUMIFS(電源ｸﾞﾙｰﾌﾟ整理表!$AI$12:$AI$51,電源ｸﾞﾙｰﾌﾟ整理表!$AU$12:$AU$51,"="&amp;'（記入例）共通実証の実証方法'!$B87,電源ｸﾞﾙｰﾌﾟ整理表!$M$12:$M$51,"変動電源",電源ｸﾞﾙｰﾌﾟ整理表!$D$12:$D$51,"実機"))</f>
        <v/>
      </c>
      <c r="F87" s="36" t="str">
        <f>IF($B87="","",SUMIFS(電源ｸﾞﾙｰﾌﾟ整理表!$AI$12:$AI$51,電源ｸﾞﾙｰﾌﾟ整理表!$AU$12:$AU$51,"="&amp;'（記入例）共通実証の実証方法'!$B87,電源ｸﾞﾙｰﾌﾟ整理表!$M$12:$M$51,"変動電源"))</f>
        <v/>
      </c>
      <c r="G87" s="19" t="str">
        <f>IF($B87="","",SUMIFS(電源ｸﾞﾙｰﾌﾟ整理表!$Y$12:$Y$51,電源ｸﾞﾙｰﾌﾟ整理表!$AU$12:$AU$51,"="&amp;'（記入例）共通実証の実証方法'!$B87,電源ｸﾞﾙｰﾌﾟ整理表!$M$12:$M$51,"調整電源"))</f>
        <v/>
      </c>
      <c r="H87" s="36" t="str">
        <f>IF($B87="","",SUMIFS(電源ｸﾞﾙｰﾌﾟ整理表!$AI$12:$AI$51,電源ｸﾞﾙｰﾌﾟ整理表!$AU$12:$AU$51,"="&amp;'（記入例）共通実証の実証方法'!$B87,電源ｸﾞﾙｰﾌﾟ整理表!$M$12:$M$51,"調整電源",電源ｸﾞﾙｰﾌﾟ整理表!$D$12:$D$51,"実機"))</f>
        <v/>
      </c>
      <c r="I87" s="36" t="str">
        <f>IF($B87="","",SUMIFS(電源ｸﾞﾙｰﾌﾟ整理表!$AI$12:$AI$51,電源ｸﾞﾙｰﾌﾟ整理表!$AU$12:$AU$51,"="&amp;'（記入例）共通実証の実証方法'!$B87,電源ｸﾞﾙｰﾌﾟ整理表!$M$12:$M$51,"調整電源"))</f>
        <v/>
      </c>
      <c r="J87" s="20"/>
      <c r="K87" s="20"/>
      <c r="L87" s="20"/>
      <c r="M87" s="20"/>
      <c r="N87" s="20"/>
      <c r="O87" s="20"/>
      <c r="P87" s="20"/>
      <c r="Q87" s="20"/>
    </row>
    <row r="88" spans="2:17" ht="12.65" customHeight="1" x14ac:dyDescent="0.55000000000000004">
      <c r="B88" s="20"/>
      <c r="C88" s="19"/>
      <c r="D88" s="19" t="str">
        <f>IF($B88="","",SUMIFS(電源ｸﾞﾙｰﾌﾟ整理表!$Y$12:$Y$51,電源ｸﾞﾙｰﾌﾟ整理表!$AU$12:$AU$51,"="&amp;'（記入例）共通実証の実証方法'!$B88,電源ｸﾞﾙｰﾌﾟ整理表!$M$12:$M$51,"変動電源"))</f>
        <v/>
      </c>
      <c r="E88" s="36" t="str">
        <f>IF($B88="","",SUMIFS(電源ｸﾞﾙｰﾌﾟ整理表!$AI$12:$AI$51,電源ｸﾞﾙｰﾌﾟ整理表!$AU$12:$AU$51,"="&amp;'（記入例）共通実証の実証方法'!$B88,電源ｸﾞﾙｰﾌﾟ整理表!$M$12:$M$51,"変動電源",電源ｸﾞﾙｰﾌﾟ整理表!$D$12:$D$51,"実機"))</f>
        <v/>
      </c>
      <c r="F88" s="36" t="str">
        <f>IF($B88="","",SUMIFS(電源ｸﾞﾙｰﾌﾟ整理表!$AI$12:$AI$51,電源ｸﾞﾙｰﾌﾟ整理表!$AU$12:$AU$51,"="&amp;'（記入例）共通実証の実証方法'!$B88,電源ｸﾞﾙｰﾌﾟ整理表!$M$12:$M$51,"変動電源"))</f>
        <v/>
      </c>
      <c r="G88" s="19" t="str">
        <f>IF($B88="","",SUMIFS(電源ｸﾞﾙｰﾌﾟ整理表!$Y$12:$Y$51,電源ｸﾞﾙｰﾌﾟ整理表!$AU$12:$AU$51,"="&amp;'（記入例）共通実証の実証方法'!$B88,電源ｸﾞﾙｰﾌﾟ整理表!$M$12:$M$51,"調整電源"))</f>
        <v/>
      </c>
      <c r="H88" s="36" t="str">
        <f>IF($B88="","",SUMIFS(電源ｸﾞﾙｰﾌﾟ整理表!$AI$12:$AI$51,電源ｸﾞﾙｰﾌﾟ整理表!$AU$12:$AU$51,"="&amp;'（記入例）共通実証の実証方法'!$B88,電源ｸﾞﾙｰﾌﾟ整理表!$M$12:$M$51,"調整電源",電源ｸﾞﾙｰﾌﾟ整理表!$D$12:$D$51,"実機"))</f>
        <v/>
      </c>
      <c r="I88" s="36" t="str">
        <f>IF($B88="","",SUMIFS(電源ｸﾞﾙｰﾌﾟ整理表!$AI$12:$AI$51,電源ｸﾞﾙｰﾌﾟ整理表!$AU$12:$AU$51,"="&amp;'（記入例）共通実証の実証方法'!$B88,電源ｸﾞﾙｰﾌﾟ整理表!$M$12:$M$51,"調整電源"))</f>
        <v/>
      </c>
      <c r="J88" s="20"/>
      <c r="K88" s="20"/>
      <c r="L88" s="20"/>
      <c r="M88" s="20"/>
      <c r="N88" s="20"/>
      <c r="O88" s="20"/>
      <c r="P88" s="20"/>
      <c r="Q88" s="20"/>
    </row>
    <row r="89" spans="2:17" ht="12.65" customHeight="1" x14ac:dyDescent="0.55000000000000004">
      <c r="B89" s="20"/>
      <c r="C89" s="19"/>
      <c r="D89" s="19" t="str">
        <f>IF($B89="","",SUMIFS(電源ｸﾞﾙｰﾌﾟ整理表!$Y$12:$Y$51,電源ｸﾞﾙｰﾌﾟ整理表!$AU$12:$AU$51,"="&amp;'（記入例）共通実証の実証方法'!$B89,電源ｸﾞﾙｰﾌﾟ整理表!$M$12:$M$51,"変動電源"))</f>
        <v/>
      </c>
      <c r="E89" s="36" t="str">
        <f>IF($B89="","",SUMIFS(電源ｸﾞﾙｰﾌﾟ整理表!$AI$12:$AI$51,電源ｸﾞﾙｰﾌﾟ整理表!$AU$12:$AU$51,"="&amp;'（記入例）共通実証の実証方法'!$B89,電源ｸﾞﾙｰﾌﾟ整理表!$M$12:$M$51,"変動電源",電源ｸﾞﾙｰﾌﾟ整理表!$D$12:$D$51,"実機"))</f>
        <v/>
      </c>
      <c r="F89" s="36" t="str">
        <f>IF($B89="","",SUMIFS(電源ｸﾞﾙｰﾌﾟ整理表!$AI$12:$AI$51,電源ｸﾞﾙｰﾌﾟ整理表!$AU$12:$AU$51,"="&amp;'（記入例）共通実証の実証方法'!$B89,電源ｸﾞﾙｰﾌﾟ整理表!$M$12:$M$51,"変動電源"))</f>
        <v/>
      </c>
      <c r="G89" s="19" t="str">
        <f>IF($B89="","",SUMIFS(電源ｸﾞﾙｰﾌﾟ整理表!$Y$12:$Y$51,電源ｸﾞﾙｰﾌﾟ整理表!$AU$12:$AU$51,"="&amp;'（記入例）共通実証の実証方法'!$B89,電源ｸﾞﾙｰﾌﾟ整理表!$M$12:$M$51,"調整電源"))</f>
        <v/>
      </c>
      <c r="H89" s="36" t="str">
        <f>IF($B89="","",SUMIFS(電源ｸﾞﾙｰﾌﾟ整理表!$AI$12:$AI$51,電源ｸﾞﾙｰﾌﾟ整理表!$AU$12:$AU$51,"="&amp;'（記入例）共通実証の実証方法'!$B89,電源ｸﾞﾙｰﾌﾟ整理表!$M$12:$M$51,"調整電源",電源ｸﾞﾙｰﾌﾟ整理表!$D$12:$D$51,"実機"))</f>
        <v/>
      </c>
      <c r="I89" s="36" t="str">
        <f>IF($B89="","",SUMIFS(電源ｸﾞﾙｰﾌﾟ整理表!$AI$12:$AI$51,電源ｸﾞﾙｰﾌﾟ整理表!$AU$12:$AU$51,"="&amp;'（記入例）共通実証の実証方法'!$B89,電源ｸﾞﾙｰﾌﾟ整理表!$M$12:$M$51,"調整電源"))</f>
        <v/>
      </c>
      <c r="J89" s="20"/>
      <c r="K89" s="20"/>
      <c r="L89" s="20"/>
      <c r="M89" s="20"/>
      <c r="N89" s="20"/>
      <c r="O89" s="20"/>
      <c r="P89" s="20"/>
      <c r="Q89" s="20"/>
    </row>
    <row r="90" spans="2:17" ht="12.65" customHeight="1" x14ac:dyDescent="0.55000000000000004">
      <c r="B90" s="20"/>
      <c r="C90" s="19"/>
      <c r="D90" s="19" t="str">
        <f>IF($B90="","",SUMIFS(電源ｸﾞﾙｰﾌﾟ整理表!$Y$12:$Y$51,電源ｸﾞﾙｰﾌﾟ整理表!$AU$12:$AU$51,"="&amp;'（記入例）共通実証の実証方法'!$B90,電源ｸﾞﾙｰﾌﾟ整理表!$M$12:$M$51,"変動電源"))</f>
        <v/>
      </c>
      <c r="E90" s="36" t="str">
        <f>IF($B90="","",SUMIFS(電源ｸﾞﾙｰﾌﾟ整理表!$AI$12:$AI$51,電源ｸﾞﾙｰﾌﾟ整理表!$AU$12:$AU$51,"="&amp;'（記入例）共通実証の実証方法'!$B90,電源ｸﾞﾙｰﾌﾟ整理表!$M$12:$M$51,"変動電源",電源ｸﾞﾙｰﾌﾟ整理表!$D$12:$D$51,"実機"))</f>
        <v/>
      </c>
      <c r="F90" s="36" t="str">
        <f>IF($B90="","",SUMIFS(電源ｸﾞﾙｰﾌﾟ整理表!$AI$12:$AI$51,電源ｸﾞﾙｰﾌﾟ整理表!$AU$12:$AU$51,"="&amp;'（記入例）共通実証の実証方法'!$B90,電源ｸﾞﾙｰﾌﾟ整理表!$M$12:$M$51,"変動電源"))</f>
        <v/>
      </c>
      <c r="G90" s="19" t="str">
        <f>IF($B90="","",SUMIFS(電源ｸﾞﾙｰﾌﾟ整理表!$Y$12:$Y$51,電源ｸﾞﾙｰﾌﾟ整理表!$AU$12:$AU$51,"="&amp;'（記入例）共通実証の実証方法'!$B90,電源ｸﾞﾙｰﾌﾟ整理表!$M$12:$M$51,"調整電源"))</f>
        <v/>
      </c>
      <c r="H90" s="36" t="str">
        <f>IF($B90="","",SUMIFS(電源ｸﾞﾙｰﾌﾟ整理表!$AI$12:$AI$51,電源ｸﾞﾙｰﾌﾟ整理表!$AU$12:$AU$51,"="&amp;'（記入例）共通実証の実証方法'!$B90,電源ｸﾞﾙｰﾌﾟ整理表!$M$12:$M$51,"調整電源",電源ｸﾞﾙｰﾌﾟ整理表!$D$12:$D$51,"実機"))</f>
        <v/>
      </c>
      <c r="I90" s="36" t="str">
        <f>IF($B90="","",SUMIFS(電源ｸﾞﾙｰﾌﾟ整理表!$AI$12:$AI$51,電源ｸﾞﾙｰﾌﾟ整理表!$AU$12:$AU$51,"="&amp;'（記入例）共通実証の実証方法'!$B90,電源ｸﾞﾙｰﾌﾟ整理表!$M$12:$M$51,"調整電源"))</f>
        <v/>
      </c>
      <c r="J90" s="20"/>
      <c r="K90" s="20"/>
      <c r="L90" s="20"/>
      <c r="M90" s="20"/>
      <c r="N90" s="20"/>
      <c r="O90" s="20"/>
      <c r="P90" s="20"/>
      <c r="Q90" s="20"/>
    </row>
    <row r="91" spans="2:17" ht="12.65" customHeight="1" x14ac:dyDescent="0.55000000000000004">
      <c r="B91" s="20"/>
      <c r="C91" s="19"/>
      <c r="D91" s="19" t="str">
        <f>IF($B91="","",SUMIFS(電源ｸﾞﾙｰﾌﾟ整理表!$Y$12:$Y$51,電源ｸﾞﾙｰﾌﾟ整理表!$AU$12:$AU$51,"="&amp;'（記入例）共通実証の実証方法'!$B91,電源ｸﾞﾙｰﾌﾟ整理表!$M$12:$M$51,"変動電源"))</f>
        <v/>
      </c>
      <c r="E91" s="36" t="str">
        <f>IF($B91="","",SUMIFS(電源ｸﾞﾙｰﾌﾟ整理表!$AI$12:$AI$51,電源ｸﾞﾙｰﾌﾟ整理表!$AU$12:$AU$51,"="&amp;'（記入例）共通実証の実証方法'!$B91,電源ｸﾞﾙｰﾌﾟ整理表!$M$12:$M$51,"変動電源",電源ｸﾞﾙｰﾌﾟ整理表!$D$12:$D$51,"実機"))</f>
        <v/>
      </c>
      <c r="F91" s="36" t="str">
        <f>IF($B91="","",SUMIFS(電源ｸﾞﾙｰﾌﾟ整理表!$AI$12:$AI$51,電源ｸﾞﾙｰﾌﾟ整理表!$AU$12:$AU$51,"="&amp;'（記入例）共通実証の実証方法'!$B91,電源ｸﾞﾙｰﾌﾟ整理表!$M$12:$M$51,"変動電源"))</f>
        <v/>
      </c>
      <c r="G91" s="19" t="str">
        <f>IF($B91="","",SUMIFS(電源ｸﾞﾙｰﾌﾟ整理表!$Y$12:$Y$51,電源ｸﾞﾙｰﾌﾟ整理表!$AU$12:$AU$51,"="&amp;'（記入例）共通実証の実証方法'!$B91,電源ｸﾞﾙｰﾌﾟ整理表!$M$12:$M$51,"調整電源"))</f>
        <v/>
      </c>
      <c r="H91" s="36" t="str">
        <f>IF($B91="","",SUMIFS(電源ｸﾞﾙｰﾌﾟ整理表!$AI$12:$AI$51,電源ｸﾞﾙｰﾌﾟ整理表!$AU$12:$AU$51,"="&amp;'（記入例）共通実証の実証方法'!$B91,電源ｸﾞﾙｰﾌﾟ整理表!$M$12:$M$51,"調整電源",電源ｸﾞﾙｰﾌﾟ整理表!$D$12:$D$51,"実機"))</f>
        <v/>
      </c>
      <c r="I91" s="36" t="str">
        <f>IF($B91="","",SUMIFS(電源ｸﾞﾙｰﾌﾟ整理表!$AI$12:$AI$51,電源ｸﾞﾙｰﾌﾟ整理表!$AU$12:$AU$51,"="&amp;'（記入例）共通実証の実証方法'!$B91,電源ｸﾞﾙｰﾌﾟ整理表!$M$12:$M$51,"調整電源"))</f>
        <v/>
      </c>
      <c r="J91" s="20"/>
      <c r="K91" s="20"/>
      <c r="L91" s="20"/>
      <c r="M91" s="20"/>
      <c r="N91" s="20"/>
      <c r="O91" s="20"/>
      <c r="P91" s="20"/>
      <c r="Q91" s="20"/>
    </row>
    <row r="92" spans="2:17" ht="12.65" customHeight="1" x14ac:dyDescent="0.55000000000000004">
      <c r="B92" s="112"/>
      <c r="C92" s="112"/>
      <c r="D92" s="113" t="s">
        <v>76</v>
      </c>
      <c r="E92" s="113"/>
      <c r="F92" s="113"/>
      <c r="G92" s="113"/>
      <c r="H92" s="114">
        <f>SUM(E77:E91)+SUM(H77:H91)</f>
        <v>191000</v>
      </c>
      <c r="I92" s="114"/>
      <c r="J92" s="43"/>
      <c r="K92" s="42"/>
      <c r="L92" s="42"/>
      <c r="M92" s="42"/>
      <c r="N92" s="42"/>
      <c r="O92" s="42"/>
      <c r="P92" s="42"/>
      <c r="Q92" s="42"/>
    </row>
    <row r="93" spans="2:17" ht="12.65" customHeight="1" x14ac:dyDescent="0.55000000000000004">
      <c r="C93" s="39"/>
      <c r="D93" s="113" t="s">
        <v>77</v>
      </c>
      <c r="E93" s="113"/>
      <c r="F93" s="113"/>
      <c r="G93" s="113"/>
      <c r="H93" s="115">
        <f>SUM(F77:F91)+SUM(I77:I91)</f>
        <v>341000</v>
      </c>
      <c r="I93" s="116"/>
      <c r="J93" s="44"/>
      <c r="K93" s="41"/>
      <c r="L93" s="41"/>
      <c r="M93" s="41"/>
      <c r="N93" s="41"/>
      <c r="O93" s="41"/>
      <c r="P93" s="41"/>
      <c r="Q93" s="41"/>
    </row>
  </sheetData>
  <mergeCells count="62">
    <mergeCell ref="B52:B54"/>
    <mergeCell ref="C52:C54"/>
    <mergeCell ref="D52:I52"/>
    <mergeCell ref="J52:Q52"/>
    <mergeCell ref="D53:F53"/>
    <mergeCell ref="G53:I53"/>
    <mergeCell ref="J53:K53"/>
    <mergeCell ref="L53:M53"/>
    <mergeCell ref="N53:O53"/>
    <mergeCell ref="P53:Q53"/>
    <mergeCell ref="B74:B76"/>
    <mergeCell ref="C74:C76"/>
    <mergeCell ref="D74:I74"/>
    <mergeCell ref="J74:Q74"/>
    <mergeCell ref="D75:F75"/>
    <mergeCell ref="G75:I75"/>
    <mergeCell ref="J75:K75"/>
    <mergeCell ref="L75:M75"/>
    <mergeCell ref="N75:O75"/>
    <mergeCell ref="P75:Q75"/>
    <mergeCell ref="B30:B32"/>
    <mergeCell ref="C30:C32"/>
    <mergeCell ref="D30:I30"/>
    <mergeCell ref="J30:Q30"/>
    <mergeCell ref="D31:F31"/>
    <mergeCell ref="G31:I31"/>
    <mergeCell ref="J31:K31"/>
    <mergeCell ref="L31:M31"/>
    <mergeCell ref="N31:O31"/>
    <mergeCell ref="P31:Q31"/>
    <mergeCell ref="A2:Q2"/>
    <mergeCell ref="A5:Q5"/>
    <mergeCell ref="J9:K9"/>
    <mergeCell ref="L9:M9"/>
    <mergeCell ref="N9:O9"/>
    <mergeCell ref="P9:Q9"/>
    <mergeCell ref="B8:B10"/>
    <mergeCell ref="C8:C10"/>
    <mergeCell ref="D8:I8"/>
    <mergeCell ref="J8:Q8"/>
    <mergeCell ref="D9:F9"/>
    <mergeCell ref="G9:I9"/>
    <mergeCell ref="B26:C26"/>
    <mergeCell ref="D26:G26"/>
    <mergeCell ref="H26:I26"/>
    <mergeCell ref="D27:G27"/>
    <mergeCell ref="H27:I27"/>
    <mergeCell ref="B48:C48"/>
    <mergeCell ref="D48:G48"/>
    <mergeCell ref="H48:I48"/>
    <mergeCell ref="D49:G49"/>
    <mergeCell ref="H49:I49"/>
    <mergeCell ref="B70:C70"/>
    <mergeCell ref="D70:G70"/>
    <mergeCell ref="H70:I70"/>
    <mergeCell ref="D71:G71"/>
    <mergeCell ref="H71:I71"/>
    <mergeCell ref="B92:C92"/>
    <mergeCell ref="D92:G92"/>
    <mergeCell ref="H92:I92"/>
    <mergeCell ref="D93:G93"/>
    <mergeCell ref="H93:I93"/>
  </mergeCells>
  <phoneticPr fontId="2"/>
  <conditionalFormatting sqref="B11:C25 J11:Q25">
    <cfRule type="cellIs" dxfId="8" priority="21" operator="equal">
      <formula>""</formula>
    </cfRule>
  </conditionalFormatting>
  <conditionalFormatting sqref="B33:C47">
    <cfRule type="cellIs" dxfId="7" priority="13" operator="equal">
      <formula>""</formula>
    </cfRule>
  </conditionalFormatting>
  <conditionalFormatting sqref="B55:C69">
    <cfRule type="cellIs" dxfId="6" priority="12" operator="equal">
      <formula>""</formula>
    </cfRule>
  </conditionalFormatting>
  <conditionalFormatting sqref="B77:C91">
    <cfRule type="cellIs" dxfId="5" priority="10" operator="equal">
      <formula>""</formula>
    </cfRule>
  </conditionalFormatting>
  <conditionalFormatting sqref="J34:K35 J35:Q47">
    <cfRule type="cellIs" dxfId="4" priority="15" operator="equal">
      <formula>""</formula>
    </cfRule>
  </conditionalFormatting>
  <conditionalFormatting sqref="J33:Q33">
    <cfRule type="cellIs" dxfId="3" priority="4" operator="equal">
      <formula>""</formula>
    </cfRule>
  </conditionalFormatting>
  <conditionalFormatting sqref="J55:Q69">
    <cfRule type="cellIs" dxfId="2" priority="2" operator="equal">
      <formula>""</formula>
    </cfRule>
  </conditionalFormatting>
  <conditionalFormatting sqref="J77:Q91">
    <cfRule type="cellIs" dxfId="1" priority="1" operator="equal">
      <formula>""</formula>
    </cfRule>
  </conditionalFormatting>
  <conditionalFormatting sqref="L34:Q34">
    <cfRule type="cellIs" dxfId="0" priority="5" operator="equal">
      <formula>""</formula>
    </cfRule>
  </conditionalFormatting>
  <dataValidations count="1">
    <dataValidation type="list" allowBlank="1" showInputMessage="1" showErrorMessage="1" sqref="C33:C47 C11:C25 C77:C91 C55:C69" xr:uid="{12E9B4B4-5EAE-4AFB-AB63-53C8283927D6}">
      <formula1>"北海道,東北,東京,中部,北陸,関西,中国,四国,九州,沖縄"</formula1>
    </dataValidation>
  </dataValidations>
  <pageMargins left="0.25" right="0.25" top="0.75" bottom="0.75" header="0.3" footer="0.3"/>
  <pageSetup paperSize="9" scale="88" fitToHeight="0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電源ｸﾞﾙｰﾌﾟ整理表</vt:lpstr>
      <vt:lpstr>（記入例）電源ｸﾞﾙｰﾌﾟ整理表 </vt:lpstr>
      <vt:lpstr>共通実証の実証方法 </vt:lpstr>
      <vt:lpstr>（記入例）共通実証の実証方法</vt:lpstr>
      <vt:lpstr>'（記入例）共通実証の実証方法'!Print_Area</vt:lpstr>
      <vt:lpstr>'（記入例）電源ｸﾞﾙｰﾌﾟ整理表 '!Print_Area</vt:lpstr>
      <vt:lpstr>'共通実証の実証方法 '!Print_Area</vt:lpstr>
      <vt:lpstr>電源ｸﾞﾙｰﾌﾟ整理表!Print_Area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2023-04-17T07:47:08Z</cp:lastPrinted>
  <dcterms:created xsi:type="dcterms:W3CDTF">2022-04-01T06:12:21Z</dcterms:created>
  <dcterms:modified xsi:type="dcterms:W3CDTF">2023-04-21T04:29:48Z</dcterms:modified>
</cp:coreProperties>
</file>