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D286" lockStructure="1"/>
  <bookViews>
    <workbookView xWindow="0" yWindow="75" windowWidth="20715" windowHeight="11880" tabRatio="865" firstSheet="2" activeTab="2"/>
  </bookViews>
  <sheets>
    <sheet name="データ取得シート" sheetId="113" state="hidden" r:id="rId1"/>
    <sheet name="汎用入力規則リスト" sheetId="78" state="hidden" r:id="rId2"/>
    <sheet name="作成手順" sheetId="92" r:id="rId3"/>
    <sheet name="チェックリスト" sheetId="91" r:id="rId4"/>
    <sheet name="申請概要書" sheetId="104" r:id="rId5"/>
    <sheet name="様式第１" sheetId="106" r:id="rId6"/>
    <sheet name="（別紙1,2）補助事業に要する経費及び四半期別発生予定額" sheetId="107" r:id="rId7"/>
    <sheet name="（別紙3）役員名簿" sheetId="98" r:id="rId8"/>
    <sheet name="（別紙3）役員名簿（２社目用）" sheetId="97" r:id="rId9"/>
    <sheet name="2-1　設備導入事業経費の配分" sheetId="75" r:id="rId10"/>
    <sheet name="2-3　補助事業に要する経費、及びその調達方法" sheetId="109" r:id="rId11"/>
    <sheet name="2-4　補助対象設備の機器リスト" sheetId="49" r:id="rId12"/>
    <sheet name="2-5　再生可能エネルギー発電設備及び蓄電システムの詳細資料" sheetId="8" r:id="rId13"/>
    <sheet name="2-9　事業実施に関連する事項" sheetId="61" r:id="rId14"/>
    <sheet name="2-10　事業実施体制" sheetId="105" r:id="rId15"/>
    <sheet name="2-11　事業実施予定スケジュール" sheetId="46" r:id="rId16"/>
    <sheet name="6 非常時の活用における誓約書" sheetId="111" r:id="rId17"/>
    <sheet name="11 主たる出資者等による補助事業の履行に係る確約書" sheetId="112" r:id="rId18"/>
    <sheet name="【参考】日本標準産業中分類" sheetId="27" state="hidden" r:id="rId19"/>
  </sheets>
  <definedNames>
    <definedName name="_xlnm.Print_Area" localSheetId="6">'（別紙1,2）補助事業に要する経費及び四半期別発生予定額'!$A$1:$L$20</definedName>
    <definedName name="_xlnm.Print_Area" localSheetId="7">'（別紙3）役員名簿'!$A$1:$J$22</definedName>
    <definedName name="_xlnm.Print_Area" localSheetId="8">'（別紙3）役員名簿（２社目用）'!$A$1:$J$22</definedName>
    <definedName name="_xlnm.Print_Area" localSheetId="17">'11 主たる出資者等による補助事業の履行に係る確約書'!$A$1:$I$39</definedName>
    <definedName name="_xlnm.Print_Area" localSheetId="9">'2-1　設備導入事業経費の配分'!$A$1:$I$24</definedName>
    <definedName name="_xlnm.Print_Area" localSheetId="14">'2-10　事業実施体制'!$A$1:$F$24</definedName>
    <definedName name="_xlnm.Print_Area" localSheetId="15">'2-11　事業実施予定スケジュール'!$A$1:$AQ$27</definedName>
    <definedName name="_xlnm.Print_Area" localSheetId="10">'2-3　補助事業に要する経費、及びその調達方法'!$A$1:$M$26</definedName>
    <definedName name="_xlnm.Print_Area" localSheetId="11">'2-4　補助対象設備の機器リスト'!$A$1:$I$27</definedName>
    <definedName name="_xlnm.Print_Area" localSheetId="12">'2-5　再生可能エネルギー発電設備及び蓄電システムの詳細資料'!$A$1:$M$42</definedName>
    <definedName name="_xlnm.Print_Area" localSheetId="13">'2-9　事業実施に関連する事項'!$A$1:$K$32</definedName>
    <definedName name="_xlnm.Print_Area" localSheetId="16">'6 非常時の活用における誓約書'!$A$1:$I$52</definedName>
    <definedName name="_xlnm.Print_Area" localSheetId="3">チェックリスト!$A$1:$H$31</definedName>
    <definedName name="_xlnm.Print_Area" localSheetId="2">作成手順!$A$1:$M$24</definedName>
    <definedName name="_xlnm.Print_Area" localSheetId="4">申請概要書!$A$1:$H$61</definedName>
    <definedName name="_xlnm.Print_Area" localSheetId="5">様式第１!$A$1:$M$64</definedName>
    <definedName name="一般送配電事業者">汎用入力規則リスト!$B$22:$K$22</definedName>
    <definedName name="改変チェック１">汎用入力規則リスト!$B$24</definedName>
    <definedName name="改変チェック２">汎用入力規則リスト!$B$25</definedName>
    <definedName name="改変チェック３">汎用入力規則リスト!$B$26</definedName>
    <definedName name="改変チェック４">汎用入力規則リスト!$B$27</definedName>
    <definedName name="改変チェック５">汎用入力規則リスト!$B$28</definedName>
    <definedName name="工事費の経費区分">汎用入力規則リスト!$B$10:$B$15</definedName>
    <definedName name="再生可能エネルギー発電設備の種別">汎用入力規則リスト!$B$20:$F$20</definedName>
    <definedName name="事業者規模">汎用入力規則リスト!$B$17:$C$17</definedName>
    <definedName name="設備費の経費区分">汎用入力規則リスト!$B$3:$B$8</definedName>
    <definedName name="蓄電システムの種別">汎用入力規則リスト!$B$21:$G$21</definedName>
    <definedName name="中分類">【参考】日本標準産業中分類!$B$2:$B$100</definedName>
    <definedName name="都道府県コード">【参考】日本標準産業中分類!$D$2:$D$48</definedName>
    <definedName name="分類コード">【参考】日本標準産業中分類!$A$1:$C$100</definedName>
    <definedName name="補助率">汎用入力規則リスト!$B$18:$C$18</definedName>
    <definedName name="補助率の分母">汎用入力規則リスト!$B$19</definedName>
    <definedName name="有無チェック">汎用入力規則リスト!$B$1:$C$1</definedName>
  </definedNames>
  <calcPr calcId="145621"/>
</workbook>
</file>

<file path=xl/calcChain.xml><?xml version="1.0" encoding="utf-8"?>
<calcChain xmlns="http://schemas.openxmlformats.org/spreadsheetml/2006/main">
  <c r="K9" i="113" l="1"/>
  <c r="J9" i="113"/>
  <c r="I9" i="113"/>
  <c r="H9" i="113"/>
  <c r="G9" i="113"/>
  <c r="F9" i="113"/>
  <c r="E9" i="113"/>
  <c r="D9" i="113"/>
  <c r="C9" i="113"/>
  <c r="B9" i="113"/>
  <c r="A9" i="113"/>
  <c r="A4" i="113" l="1"/>
  <c r="JS4" i="113"/>
  <c r="JT4" i="113"/>
  <c r="JU4" i="113"/>
  <c r="JV4" i="113"/>
  <c r="JR4" i="113"/>
  <c r="JM4" i="113"/>
  <c r="JN4" i="113"/>
  <c r="JO4" i="113"/>
  <c r="JP4" i="113"/>
  <c r="JQ4" i="113"/>
  <c r="IK4" i="113"/>
  <c r="IY4" i="113"/>
  <c r="IL4" i="113"/>
  <c r="IZ4" i="113"/>
  <c r="IM4" i="113"/>
  <c r="JA4" i="113"/>
  <c r="IN4" i="113"/>
  <c r="JB4" i="113"/>
  <c r="IO4" i="113"/>
  <c r="JC4" i="113"/>
  <c r="IP4" i="113"/>
  <c r="JD4" i="113"/>
  <c r="IQ4" i="113"/>
  <c r="JE4" i="113"/>
  <c r="IR4" i="113"/>
  <c r="JF4" i="113"/>
  <c r="IS4" i="113"/>
  <c r="JG4" i="113"/>
  <c r="IT4" i="113"/>
  <c r="JH4" i="113"/>
  <c r="IU4" i="113"/>
  <c r="JI4" i="113"/>
  <c r="IV4" i="113"/>
  <c r="JJ4" i="113"/>
  <c r="IW4" i="113"/>
  <c r="JK4" i="113"/>
  <c r="IX4" i="113"/>
  <c r="JL4" i="113"/>
  <c r="IH4" i="113"/>
  <c r="II4" i="113"/>
  <c r="IJ4" i="113"/>
  <c r="IA4" i="113"/>
  <c r="IB4" i="113"/>
  <c r="IC4" i="113"/>
  <c r="ID4" i="113"/>
  <c r="IE4" i="113"/>
  <c r="IF4" i="113"/>
  <c r="IG4" i="113"/>
  <c r="GR4" i="113"/>
  <c r="GS4" i="113"/>
  <c r="GT4" i="113"/>
  <c r="GU4" i="113"/>
  <c r="GV4" i="113"/>
  <c r="GW4" i="113"/>
  <c r="GX4" i="113"/>
  <c r="GY4" i="113"/>
  <c r="GZ4" i="113"/>
  <c r="HB4" i="113"/>
  <c r="HC4" i="113"/>
  <c r="HD4" i="113"/>
  <c r="HE4" i="113"/>
  <c r="HF4" i="113"/>
  <c r="HG4" i="113"/>
  <c r="HH4" i="113"/>
  <c r="HI4" i="113"/>
  <c r="HJ4" i="113"/>
  <c r="HK4" i="113"/>
  <c r="HL4" i="113"/>
  <c r="HM4" i="113"/>
  <c r="HN4" i="113"/>
  <c r="HO4" i="113"/>
  <c r="HP4" i="113"/>
  <c r="HQ4" i="113"/>
  <c r="HR4" i="113"/>
  <c r="HS4" i="113"/>
  <c r="HU4" i="113"/>
  <c r="HV4" i="113"/>
  <c r="HW4" i="113"/>
  <c r="HY4" i="113"/>
  <c r="HX4" i="113"/>
  <c r="DF4" i="113"/>
  <c r="DG4" i="113"/>
  <c r="DH4" i="113"/>
  <c r="DI4" i="113"/>
  <c r="DJ4" i="113"/>
  <c r="DK4" i="113"/>
  <c r="DL4" i="113"/>
  <c r="DM4" i="113"/>
  <c r="DN4" i="113"/>
  <c r="DO4" i="113"/>
  <c r="DP4" i="113"/>
  <c r="DQ4" i="113"/>
  <c r="DR4" i="113"/>
  <c r="DS4" i="113"/>
  <c r="DT4" i="113"/>
  <c r="DU4" i="113"/>
  <c r="DV4" i="113"/>
  <c r="DW4" i="113"/>
  <c r="DX4" i="113"/>
  <c r="DY4" i="113"/>
  <c r="DZ4" i="113"/>
  <c r="EA4" i="113"/>
  <c r="EB4" i="113"/>
  <c r="EC4" i="113"/>
  <c r="ED4" i="113"/>
  <c r="EE4" i="113"/>
  <c r="EF4" i="113"/>
  <c r="EG4" i="113"/>
  <c r="EH4" i="113"/>
  <c r="EI4" i="113"/>
  <c r="EJ4" i="113"/>
  <c r="EK4" i="113"/>
  <c r="EL4" i="113"/>
  <c r="EM4" i="113"/>
  <c r="EN4" i="113"/>
  <c r="EO4" i="113"/>
  <c r="EP4" i="113"/>
  <c r="EQ4" i="113"/>
  <c r="ER4" i="113"/>
  <c r="ES4" i="113"/>
  <c r="ET4" i="113"/>
  <c r="EU4" i="113"/>
  <c r="EV4" i="113"/>
  <c r="EW4" i="113"/>
  <c r="EX4" i="113"/>
  <c r="EY4" i="113"/>
  <c r="EZ4" i="113"/>
  <c r="FA4" i="113"/>
  <c r="FB4" i="113"/>
  <c r="FC4" i="113"/>
  <c r="FD4" i="113"/>
  <c r="FE4" i="113"/>
  <c r="FF4" i="113"/>
  <c r="FG4" i="113"/>
  <c r="FH4" i="113"/>
  <c r="FI4" i="113"/>
  <c r="FJ4" i="113"/>
  <c r="FK4" i="113"/>
  <c r="FL4" i="113"/>
  <c r="FM4" i="113"/>
  <c r="FN4" i="113"/>
  <c r="FO4" i="113"/>
  <c r="FP4" i="113"/>
  <c r="FQ4" i="113"/>
  <c r="FR4" i="113"/>
  <c r="FS4" i="113"/>
  <c r="FT4" i="113"/>
  <c r="FU4" i="113"/>
  <c r="FV4" i="113"/>
  <c r="FW4" i="113"/>
  <c r="FX4" i="113"/>
  <c r="FY4" i="113"/>
  <c r="FZ4" i="113"/>
  <c r="GA4" i="113"/>
  <c r="GB4" i="113"/>
  <c r="GC4" i="113"/>
  <c r="GD4" i="113"/>
  <c r="GE4" i="113"/>
  <c r="GF4" i="113"/>
  <c r="GG4" i="113"/>
  <c r="GH4" i="113"/>
  <c r="GI4" i="113"/>
  <c r="GJ4" i="113"/>
  <c r="GK4" i="113"/>
  <c r="GL4" i="113"/>
  <c r="GM4" i="113"/>
  <c r="GN4" i="113"/>
  <c r="GO4" i="113"/>
  <c r="GP4" i="113"/>
  <c r="GQ4" i="113"/>
  <c r="DD4" i="113" l="1"/>
  <c r="CB4" i="113"/>
  <c r="CC4" i="113"/>
  <c r="CD4" i="113"/>
  <c r="CE4" i="113"/>
  <c r="CF4" i="113"/>
  <c r="CG4" i="113"/>
  <c r="CH4" i="113"/>
  <c r="CI4" i="113"/>
  <c r="CJ4" i="113"/>
  <c r="CL4" i="113"/>
  <c r="CM4" i="113"/>
  <c r="CN4" i="113"/>
  <c r="CO4" i="113"/>
  <c r="CP4" i="113"/>
  <c r="CQ4" i="113"/>
  <c r="CR4" i="113"/>
  <c r="CS4" i="113"/>
  <c r="CT4" i="113"/>
  <c r="CU4" i="113"/>
  <c r="CV4" i="113"/>
  <c r="CW4" i="113"/>
  <c r="CX4" i="113"/>
  <c r="CY4" i="113"/>
  <c r="CZ4" i="113"/>
  <c r="DA4" i="113"/>
  <c r="DE4" i="113"/>
  <c r="AQ4" i="113"/>
  <c r="BH4" i="113"/>
  <c r="BX4" i="113"/>
  <c r="AR4" i="113"/>
  <c r="BI4" i="113"/>
  <c r="AS4" i="113"/>
  <c r="BJ4" i="113"/>
  <c r="AT4" i="113"/>
  <c r="BK4" i="113"/>
  <c r="AU4" i="113"/>
  <c r="BL4" i="113"/>
  <c r="AV4" i="113"/>
  <c r="BM4" i="113"/>
  <c r="AX4" i="113"/>
  <c r="BO4" i="113"/>
  <c r="AY4" i="113"/>
  <c r="BP4" i="113"/>
  <c r="AZ4" i="113"/>
  <c r="BQ4" i="113"/>
  <c r="BA4" i="113"/>
  <c r="BR4" i="113"/>
  <c r="BB4" i="113"/>
  <c r="BS4" i="113"/>
  <c r="BC4" i="113"/>
  <c r="BT4" i="113"/>
  <c r="BD4" i="113"/>
  <c r="BF4" i="113"/>
  <c r="AA4" i="113"/>
  <c r="AE4" i="113"/>
  <c r="AI4" i="113"/>
  <c r="AM4" i="113"/>
  <c r="AB4" i="113"/>
  <c r="AF4" i="113"/>
  <c r="AJ4" i="113"/>
  <c r="AN4" i="113"/>
  <c r="AC4" i="113"/>
  <c r="AG4" i="113"/>
  <c r="AK4" i="113"/>
  <c r="AO4" i="113"/>
  <c r="Y4" i="113"/>
  <c r="Z4" i="113"/>
  <c r="W4" i="113"/>
  <c r="X4" i="113"/>
  <c r="B4" i="113"/>
  <c r="C4" i="113"/>
  <c r="D4" i="113"/>
  <c r="E4" i="113"/>
  <c r="F4" i="113"/>
  <c r="G4" i="113"/>
  <c r="H4" i="113"/>
  <c r="I4" i="113"/>
  <c r="J4" i="113"/>
  <c r="K4" i="113"/>
  <c r="L4" i="113"/>
  <c r="M4" i="113"/>
  <c r="N4" i="113"/>
  <c r="O4" i="113"/>
  <c r="P4" i="113"/>
  <c r="Q4" i="113"/>
  <c r="R4" i="113"/>
  <c r="S4" i="113"/>
  <c r="T4" i="113"/>
  <c r="U4" i="113"/>
  <c r="V4" i="113"/>
  <c r="H52" i="104"/>
  <c r="J58" i="106"/>
  <c r="D25" i="46" l="1"/>
  <c r="I37" i="112" l="1"/>
  <c r="I50" i="111"/>
  <c r="I48" i="111"/>
  <c r="I46" i="111"/>
  <c r="L28" i="106"/>
  <c r="D18" i="78" l="1"/>
  <c r="B19" i="78" s="1"/>
  <c r="C19" i="107"/>
  <c r="AD4" i="113" s="1"/>
  <c r="J39" i="8" l="1"/>
  <c r="E7" i="75" l="1"/>
  <c r="C34" i="112"/>
  <c r="D31" i="112"/>
  <c r="D30" i="112"/>
  <c r="D29" i="112"/>
  <c r="D42" i="106"/>
  <c r="D39" i="106"/>
  <c r="J14" i="8" l="1"/>
  <c r="HA4" i="113" s="1"/>
  <c r="D41" i="111"/>
  <c r="D35" i="111"/>
  <c r="D34" i="111"/>
  <c r="F47" i="104"/>
  <c r="F43" i="104"/>
  <c r="F42" i="104"/>
  <c r="F49" i="104" l="1"/>
  <c r="F51" i="104"/>
  <c r="F50" i="104"/>
  <c r="F44" i="104"/>
  <c r="F48" i="104"/>
  <c r="I6" i="107"/>
  <c r="F60" i="104"/>
  <c r="F21" i="111" l="1"/>
  <c r="F20" i="111"/>
  <c r="F19" i="111"/>
  <c r="F17" i="111"/>
  <c r="F16" i="111"/>
  <c r="F15" i="111"/>
  <c r="F13" i="111"/>
  <c r="F12" i="111"/>
  <c r="F11" i="111"/>
  <c r="F9" i="111"/>
  <c r="F8" i="111"/>
  <c r="F7" i="111"/>
  <c r="I22" i="106"/>
  <c r="I21" i="106"/>
  <c r="I20" i="106"/>
  <c r="I18" i="106"/>
  <c r="I17" i="106"/>
  <c r="I16" i="106"/>
  <c r="I14" i="106"/>
  <c r="I13" i="106"/>
  <c r="I12" i="106"/>
  <c r="I10" i="106"/>
  <c r="I9" i="106"/>
  <c r="I8" i="106"/>
  <c r="F58" i="104"/>
  <c r="F53" i="104" l="1"/>
  <c r="J35" i="8"/>
  <c r="D33" i="111"/>
  <c r="D36" i="111"/>
  <c r="D38" i="111"/>
  <c r="E32" i="111"/>
  <c r="E31" i="111"/>
  <c r="E30" i="111"/>
  <c r="C8" i="107"/>
  <c r="HT4" i="113" l="1"/>
  <c r="D43" i="111"/>
  <c r="H45" i="104"/>
  <c r="D42" i="111"/>
  <c r="F45" i="104"/>
  <c r="D14" i="109"/>
  <c r="F7" i="109" l="1"/>
  <c r="CK4" i="113"/>
  <c r="D37" i="111"/>
  <c r="D22" i="109"/>
  <c r="I7" i="109" l="1"/>
  <c r="DB4" i="113"/>
  <c r="I19" i="107"/>
  <c r="AP4" i="113" s="1"/>
  <c r="G19" i="107"/>
  <c r="AL4" i="113" s="1"/>
  <c r="E19" i="107"/>
  <c r="AH4" i="113" s="1"/>
  <c r="K18" i="107"/>
  <c r="K17" i="107"/>
  <c r="K16" i="107"/>
  <c r="K19" i="107" l="1"/>
  <c r="B20" i="75" l="1"/>
  <c r="D13" i="75"/>
  <c r="C25" i="92"/>
  <c r="D16" i="92"/>
  <c r="D18" i="92" s="1"/>
  <c r="D20" i="75"/>
  <c r="B13" i="75"/>
  <c r="AW4" i="113" s="1"/>
  <c r="BN4" i="113" l="1"/>
  <c r="H13" i="75"/>
  <c r="BY4" i="113" s="1"/>
  <c r="H20" i="75"/>
  <c r="BZ4" i="113" s="1"/>
  <c r="BU4" i="113"/>
  <c r="D20" i="92"/>
  <c r="D22" i="92" s="1"/>
  <c r="F41" i="8"/>
  <c r="F56" i="104"/>
  <c r="C6" i="107"/>
  <c r="G57" i="104"/>
  <c r="F7" i="107"/>
  <c r="F57" i="104"/>
  <c r="C7" i="107"/>
  <c r="G56" i="104"/>
  <c r="F6" i="107"/>
  <c r="B21" i="75"/>
  <c r="BE4" i="113" s="1"/>
  <c r="D21" i="75"/>
  <c r="BV4" i="113" s="1"/>
  <c r="E8" i="75"/>
  <c r="E10" i="75"/>
  <c r="P1" i="8"/>
  <c r="F46" i="104" l="1"/>
  <c r="HZ4" i="113"/>
  <c r="F9" i="107"/>
  <c r="J41" i="8"/>
  <c r="G59" i="104"/>
  <c r="H57" i="104"/>
  <c r="K7" i="107"/>
  <c r="C9" i="107"/>
  <c r="H21" i="75"/>
  <c r="F59" i="104"/>
  <c r="H56" i="104"/>
  <c r="K6" i="107"/>
  <c r="B23" i="75"/>
  <c r="BG4" i="113" s="1"/>
  <c r="D23" i="75"/>
  <c r="BW4" i="113" s="1"/>
  <c r="E15" i="75"/>
  <c r="E18" i="75"/>
  <c r="E17" i="75"/>
  <c r="E19" i="75"/>
  <c r="E14" i="75"/>
  <c r="E11" i="75"/>
  <c r="E12" i="75"/>
  <c r="E16" i="75"/>
  <c r="E9" i="75"/>
  <c r="H23" i="75" l="1"/>
  <c r="CA4" i="113"/>
  <c r="D7" i="109"/>
  <c r="G49" i="106"/>
  <c r="E7" i="109"/>
  <c r="G7" i="109" s="1"/>
  <c r="G50" i="106"/>
  <c r="G48" i="106"/>
  <c r="C7" i="109"/>
  <c r="H59" i="104"/>
  <c r="K9" i="107"/>
  <c r="H7" i="109" l="1"/>
  <c r="K7" i="109" l="1"/>
  <c r="L7" i="109" s="1"/>
  <c r="DC4" i="113"/>
</calcChain>
</file>

<file path=xl/sharedStrings.xml><?xml version="1.0" encoding="utf-8"?>
<sst xmlns="http://schemas.openxmlformats.org/spreadsheetml/2006/main" count="1292" uniqueCount="960">
  <si>
    <t>設備導入事業　　(円)</t>
    <rPh sb="0" eb="2">
      <t>セツビ</t>
    </rPh>
    <rPh sb="2" eb="4">
      <t>ドウニュウ</t>
    </rPh>
    <rPh sb="4" eb="6">
      <t>ジギョウ</t>
    </rPh>
    <rPh sb="9" eb="10">
      <t>エン</t>
    </rPh>
    <phoneticPr fontId="3"/>
  </si>
  <si>
    <t>申請者名</t>
    <rPh sb="0" eb="3">
      <t>シンセイシャ</t>
    </rPh>
    <rPh sb="3" eb="4">
      <t>メイ</t>
    </rPh>
    <phoneticPr fontId="3"/>
  </si>
  <si>
    <t>日本標準産業分類
中分類（01～99）</t>
    <rPh sb="0" eb="2">
      <t>ニホン</t>
    </rPh>
    <rPh sb="2" eb="4">
      <t>ヒョウジュン</t>
    </rPh>
    <rPh sb="4" eb="6">
      <t>サンギョウ</t>
    </rPh>
    <rPh sb="6" eb="8">
      <t>ブンルイ</t>
    </rPh>
    <rPh sb="9" eb="10">
      <t>チュウ</t>
    </rPh>
    <rPh sb="10" eb="12">
      <t>ブンルイ</t>
    </rPh>
    <phoneticPr fontId="3"/>
  </si>
  <si>
    <t>資本金（円）</t>
    <rPh sb="0" eb="3">
      <t>シホンキン</t>
    </rPh>
    <rPh sb="4" eb="5">
      <t>エン</t>
    </rPh>
    <phoneticPr fontId="3"/>
  </si>
  <si>
    <t>従業員数</t>
    <rPh sb="0" eb="2">
      <t>ジュウギョウ</t>
    </rPh>
    <rPh sb="2" eb="4">
      <t>インスウ</t>
    </rPh>
    <phoneticPr fontId="3"/>
  </si>
  <si>
    <t>（単位：円）</t>
    <rPh sb="1" eb="3">
      <t>タンイ</t>
    </rPh>
    <rPh sb="4" eb="5">
      <t>エン</t>
    </rPh>
    <phoneticPr fontId="3"/>
  </si>
  <si>
    <t>金額</t>
  </si>
  <si>
    <t>（小計）</t>
  </si>
  <si>
    <t>設備費</t>
    <rPh sb="0" eb="3">
      <t>セツビヒ</t>
    </rPh>
    <phoneticPr fontId="3"/>
  </si>
  <si>
    <t>工事費</t>
  </si>
  <si>
    <t>合計</t>
  </si>
  <si>
    <t>消費税</t>
  </si>
  <si>
    <t>総計</t>
    <rPh sb="0" eb="2">
      <t>ソウケイ</t>
    </rPh>
    <phoneticPr fontId="3"/>
  </si>
  <si>
    <t>(単位：円）</t>
    <rPh sb="1" eb="3">
      <t>タンイ</t>
    </rPh>
    <rPh sb="4" eb="5">
      <t>エン</t>
    </rPh>
    <phoneticPr fontId="3"/>
  </si>
  <si>
    <t>補助金</t>
    <rPh sb="0" eb="3">
      <t>ホジョキン</t>
    </rPh>
    <phoneticPr fontId="3"/>
  </si>
  <si>
    <t>自己資金</t>
    <rPh sb="0" eb="2">
      <t>ジコ</t>
    </rPh>
    <rPh sb="2" eb="4">
      <t>シキン</t>
    </rPh>
    <phoneticPr fontId="3"/>
  </si>
  <si>
    <t>合計</t>
    <rPh sb="0" eb="2">
      <t>ゴウケイ</t>
    </rPh>
    <phoneticPr fontId="3"/>
  </si>
  <si>
    <t>小計</t>
    <rPh sb="0" eb="2">
      <t>ショウケイ</t>
    </rPh>
    <phoneticPr fontId="3"/>
  </si>
  <si>
    <t>その他</t>
    <rPh sb="2" eb="3">
      <t>タ</t>
    </rPh>
    <phoneticPr fontId="3"/>
  </si>
  <si>
    <t xml:space="preserve">情報通信機械器具製造業 </t>
    <phoneticPr fontId="22"/>
  </si>
  <si>
    <t xml:space="preserve">輸送用機械器具製造業 </t>
    <phoneticPr fontId="22"/>
  </si>
  <si>
    <t>ｔ／年</t>
    <phoneticPr fontId="3"/>
  </si>
  <si>
    <t xml:space="preserve">その他の製造業 </t>
    <phoneticPr fontId="22"/>
  </si>
  <si>
    <t xml:space="preserve">電気業 </t>
    <phoneticPr fontId="22"/>
  </si>
  <si>
    <t xml:space="preserve">ガス業 </t>
    <phoneticPr fontId="22"/>
  </si>
  <si>
    <t xml:space="preserve">熱供給業 </t>
    <phoneticPr fontId="22"/>
  </si>
  <si>
    <t xml:space="preserve">水道業 </t>
    <phoneticPr fontId="22"/>
  </si>
  <si>
    <t xml:space="preserve">通信業 </t>
    <phoneticPr fontId="22"/>
  </si>
  <si>
    <t xml:space="preserve">放送業 </t>
    <phoneticPr fontId="22"/>
  </si>
  <si>
    <t xml:space="preserve">情報サービス業 </t>
    <phoneticPr fontId="22"/>
  </si>
  <si>
    <t xml:space="preserve">インターネット付随サービス業 </t>
    <phoneticPr fontId="22"/>
  </si>
  <si>
    <t xml:space="preserve">映像・音声・文字情報制作業 </t>
    <phoneticPr fontId="22"/>
  </si>
  <si>
    <t xml:space="preserve">鉄道業 </t>
    <phoneticPr fontId="22"/>
  </si>
  <si>
    <t xml:space="preserve">道路旅客運送業 </t>
    <phoneticPr fontId="22"/>
  </si>
  <si>
    <t xml:space="preserve">道路貨物運送業 </t>
    <phoneticPr fontId="22"/>
  </si>
  <si>
    <t xml:space="preserve">水運業 </t>
    <phoneticPr fontId="22"/>
  </si>
  <si>
    <t xml:space="preserve">航空運輸業 </t>
    <phoneticPr fontId="22"/>
  </si>
  <si>
    <t xml:space="preserve">倉庫業 </t>
    <phoneticPr fontId="22"/>
  </si>
  <si>
    <t xml:space="preserve">運輸に附帯するサービス業 </t>
    <phoneticPr fontId="22"/>
  </si>
  <si>
    <t xml:space="preserve">郵便業（信書便事業を含む） </t>
    <phoneticPr fontId="22"/>
  </si>
  <si>
    <t xml:space="preserve">各種商品卸売業 </t>
    <phoneticPr fontId="22"/>
  </si>
  <si>
    <t xml:space="preserve">繊維・衣服等卸売業 </t>
    <phoneticPr fontId="22"/>
  </si>
  <si>
    <t xml:space="preserve">飲食料品卸売業 </t>
    <phoneticPr fontId="22"/>
  </si>
  <si>
    <t xml:space="preserve">建築材料、鉱物・金属材料等卸売業 </t>
    <phoneticPr fontId="22"/>
  </si>
  <si>
    <t xml:space="preserve">機械器具卸売業 </t>
    <phoneticPr fontId="22"/>
  </si>
  <si>
    <t xml:space="preserve">その他の卸売業 </t>
    <phoneticPr fontId="22"/>
  </si>
  <si>
    <t xml:space="preserve">各種商品小売業 </t>
    <phoneticPr fontId="22"/>
  </si>
  <si>
    <t xml:space="preserve">織物・衣服・身の回り品小売業 </t>
    <phoneticPr fontId="22"/>
  </si>
  <si>
    <t xml:space="preserve">飲食料品小売業 </t>
    <phoneticPr fontId="22"/>
  </si>
  <si>
    <t xml:space="preserve">機械器具小売業 </t>
    <phoneticPr fontId="22"/>
  </si>
  <si>
    <t xml:space="preserve">その他の小売業 </t>
    <phoneticPr fontId="22"/>
  </si>
  <si>
    <t xml:space="preserve">無店舗小売業 </t>
    <phoneticPr fontId="22"/>
  </si>
  <si>
    <t xml:space="preserve">銀行業 </t>
    <phoneticPr fontId="22"/>
  </si>
  <si>
    <t xml:space="preserve">協同組織金融業 </t>
    <phoneticPr fontId="22"/>
  </si>
  <si>
    <t xml:space="preserve">貸金業、クレジットカード業等非預金信用機関 </t>
    <phoneticPr fontId="22"/>
  </si>
  <si>
    <t xml:space="preserve">金融商品取引業、商品先物取引業 </t>
    <phoneticPr fontId="22"/>
  </si>
  <si>
    <t xml:space="preserve">補助的金融業等 </t>
    <phoneticPr fontId="22"/>
  </si>
  <si>
    <t xml:space="preserve">保険業（保険媒介代理業、保険サービス業を含む） </t>
    <phoneticPr fontId="22"/>
  </si>
  <si>
    <t xml:space="preserve">不動産取引業 </t>
    <phoneticPr fontId="22"/>
  </si>
  <si>
    <t xml:space="preserve">不動産賃貸業・管理業 </t>
    <phoneticPr fontId="22"/>
  </si>
  <si>
    <t xml:space="preserve">物品賃貸業 </t>
    <phoneticPr fontId="22"/>
  </si>
  <si>
    <t xml:space="preserve">学術・開発研究機関 </t>
    <phoneticPr fontId="22"/>
  </si>
  <si>
    <t xml:space="preserve">専門サービス業（他に分類されないもの） </t>
    <phoneticPr fontId="22"/>
  </si>
  <si>
    <t xml:space="preserve">広告業 </t>
    <phoneticPr fontId="22"/>
  </si>
  <si>
    <t xml:space="preserve">技術サービス業（他に分類されないもの） </t>
    <phoneticPr fontId="22"/>
  </si>
  <si>
    <t xml:space="preserve">宿泊業 </t>
    <phoneticPr fontId="22"/>
  </si>
  <si>
    <t xml:space="preserve">飲食店 </t>
    <phoneticPr fontId="22"/>
  </si>
  <si>
    <t xml:space="preserve">持ち帰り・配達飲食サービス業 </t>
    <phoneticPr fontId="22"/>
  </si>
  <si>
    <t xml:space="preserve">選択・利用・美容・浴場業 </t>
    <phoneticPr fontId="22"/>
  </si>
  <si>
    <t xml:space="preserve">その他の生活関連サービス業 </t>
    <phoneticPr fontId="22"/>
  </si>
  <si>
    <t xml:space="preserve">娯楽業 </t>
    <phoneticPr fontId="22"/>
  </si>
  <si>
    <t xml:space="preserve">学校教育 </t>
    <phoneticPr fontId="22"/>
  </si>
  <si>
    <t xml:space="preserve">その他の教育、学習支援業 </t>
    <phoneticPr fontId="22"/>
  </si>
  <si>
    <t xml:space="preserve">医療業 </t>
    <phoneticPr fontId="22"/>
  </si>
  <si>
    <t xml:space="preserve">保健衛生 </t>
    <phoneticPr fontId="22"/>
  </si>
  <si>
    <t xml:space="preserve">社会保険・社会福祉・介護事業 </t>
    <phoneticPr fontId="22"/>
  </si>
  <si>
    <t xml:space="preserve">郵便局 </t>
    <phoneticPr fontId="22"/>
  </si>
  <si>
    <t xml:space="preserve">協同組合（他に分類されないもの） </t>
    <phoneticPr fontId="22"/>
  </si>
  <si>
    <t xml:space="preserve">廃棄物処理業 </t>
    <phoneticPr fontId="22"/>
  </si>
  <si>
    <t xml:space="preserve">Ｒ サービス業（他に分類されな いもの） </t>
    <phoneticPr fontId="22"/>
  </si>
  <si>
    <t xml:space="preserve">自動車整備業 </t>
    <phoneticPr fontId="22"/>
  </si>
  <si>
    <t xml:space="preserve">機械等修理業（別掲を除く） </t>
    <phoneticPr fontId="22"/>
  </si>
  <si>
    <t xml:space="preserve">職業紹介・労働者派遣業 </t>
    <phoneticPr fontId="22"/>
  </si>
  <si>
    <t xml:space="preserve">その他の事業サービス業 </t>
    <phoneticPr fontId="22"/>
  </si>
  <si>
    <t xml:space="preserve">政治・経済・文化団体 </t>
    <phoneticPr fontId="22"/>
  </si>
  <si>
    <t xml:space="preserve">宗教 </t>
    <phoneticPr fontId="22"/>
  </si>
  <si>
    <t xml:space="preserve">その他のサービス業 </t>
    <phoneticPr fontId="22"/>
  </si>
  <si>
    <t xml:space="preserve">外国公務 </t>
    <phoneticPr fontId="22"/>
  </si>
  <si>
    <t xml:space="preserve">国家公務 </t>
    <phoneticPr fontId="22"/>
  </si>
  <si>
    <t xml:space="preserve">Ｓ 公務（他に分類されるものを 除く） </t>
    <phoneticPr fontId="22"/>
  </si>
  <si>
    <t xml:space="preserve">地方公務 </t>
    <phoneticPr fontId="22"/>
  </si>
  <si>
    <t xml:space="preserve">分類不能の産業 </t>
    <phoneticPr fontId="22"/>
  </si>
  <si>
    <t>中分類 ｺｰﾄﾞ</t>
    <rPh sb="0" eb="3">
      <t>チュウブンルイ</t>
    </rPh>
    <phoneticPr fontId="22"/>
  </si>
  <si>
    <t xml:space="preserve">大分類 </t>
  </si>
  <si>
    <t xml:space="preserve">Ａ 農業、林業 </t>
  </si>
  <si>
    <t xml:space="preserve">Ｂ 漁業 </t>
  </si>
  <si>
    <t xml:space="preserve">Ｄ 建設業 </t>
  </si>
  <si>
    <t xml:space="preserve">Ｅ 製造業 </t>
  </si>
  <si>
    <t>新規</t>
    <rPh sb="0" eb="2">
      <t>シンキ</t>
    </rPh>
    <phoneticPr fontId="3"/>
  </si>
  <si>
    <t>継続</t>
    <rPh sb="0" eb="2">
      <t>ケイゾク</t>
    </rPh>
    <phoneticPr fontId="3"/>
  </si>
  <si>
    <t xml:space="preserve">Ｆ 電気・ガス・熱供給・水道業 </t>
  </si>
  <si>
    <t xml:space="preserve">Ｇ 情報通信業 </t>
  </si>
  <si>
    <t xml:space="preserve">Ｈ 運輸業、郵便業 </t>
  </si>
  <si>
    <t xml:space="preserve">Ｉ 卸売・小売業 </t>
  </si>
  <si>
    <t xml:space="preserve">Ｊ 金融業・保険業 </t>
  </si>
  <si>
    <t xml:space="preserve">Ｋ 不動産業、物品賃貸業 </t>
  </si>
  <si>
    <t xml:space="preserve">Ｌ 学術研究、専門・技術サービ </t>
  </si>
  <si>
    <t xml:space="preserve">Ｍ 宿泊業、飲食サービス業 </t>
  </si>
  <si>
    <t xml:space="preserve">Ｎ 生活関連サービス業、娯楽業 </t>
  </si>
  <si>
    <t xml:space="preserve">Ｏ 教育、学習支援業 </t>
  </si>
  <si>
    <t xml:space="preserve">Ｐ 医療、福祉 </t>
  </si>
  <si>
    <t xml:space="preserve">Ｑ 複合サービス事業 </t>
  </si>
  <si>
    <t xml:space="preserve">Ｔ 分類不能の産業 </t>
  </si>
  <si>
    <t xml:space="preserve">中分類 </t>
    <phoneticPr fontId="22"/>
  </si>
  <si>
    <t xml:space="preserve">農業 </t>
    <phoneticPr fontId="22"/>
  </si>
  <si>
    <t xml:space="preserve">林業 </t>
    <phoneticPr fontId="22"/>
  </si>
  <si>
    <t xml:space="preserve">漁業 </t>
    <phoneticPr fontId="22"/>
  </si>
  <si>
    <t xml:space="preserve">水産養殖業 </t>
    <phoneticPr fontId="22"/>
  </si>
  <si>
    <t xml:space="preserve">鉱業、採石業、砂利採取業 </t>
    <phoneticPr fontId="22"/>
  </si>
  <si>
    <t xml:space="preserve">Ｃ 鉱業、採石業、砂利採取業 </t>
    <phoneticPr fontId="22"/>
  </si>
  <si>
    <t xml:space="preserve">総合工事業 </t>
    <phoneticPr fontId="22"/>
  </si>
  <si>
    <t xml:space="preserve">職別工事業（設備工事業を除く） </t>
    <phoneticPr fontId="22"/>
  </si>
  <si>
    <t>バイオマス熱供給設備</t>
    <phoneticPr fontId="3"/>
  </si>
  <si>
    <t xml:space="preserve">設備工事業 </t>
    <phoneticPr fontId="22"/>
  </si>
  <si>
    <t>コージェネレーション(熱電併給)</t>
    <phoneticPr fontId="3"/>
  </si>
  <si>
    <t xml:space="preserve">食料品製造業 </t>
    <phoneticPr fontId="22"/>
  </si>
  <si>
    <t xml:space="preserve">飲料・たばこ・飼料製造業 </t>
    <phoneticPr fontId="22"/>
  </si>
  <si>
    <t>蒸気タービン</t>
    <phoneticPr fontId="3"/>
  </si>
  <si>
    <t xml:space="preserve">繊維工業 </t>
    <phoneticPr fontId="22"/>
  </si>
  <si>
    <t>ガスエンジン</t>
    <phoneticPr fontId="3"/>
  </si>
  <si>
    <t xml:space="preserve">木材・木製品製造業（家具を除く） </t>
    <phoneticPr fontId="22"/>
  </si>
  <si>
    <t xml:space="preserve">家具・装備品製造業 </t>
    <phoneticPr fontId="22"/>
  </si>
  <si>
    <t>Kl</t>
    <phoneticPr fontId="3"/>
  </si>
  <si>
    <t xml:space="preserve">パルプ・紙・紙加工品製造業 </t>
    <phoneticPr fontId="22"/>
  </si>
  <si>
    <t>ｔ</t>
    <phoneticPr fontId="3"/>
  </si>
  <si>
    <t xml:space="preserve">印刷・同関連業 </t>
    <phoneticPr fontId="22"/>
  </si>
  <si>
    <t>MWh</t>
    <phoneticPr fontId="3"/>
  </si>
  <si>
    <t xml:space="preserve">化学工業 </t>
    <phoneticPr fontId="22"/>
  </si>
  <si>
    <t>千N㎥</t>
    <phoneticPr fontId="3"/>
  </si>
  <si>
    <t xml:space="preserve">石油製品・石炭製品製造業 </t>
    <phoneticPr fontId="22"/>
  </si>
  <si>
    <t xml:space="preserve">プラスチック製品製造業（別掲を除く） </t>
    <phoneticPr fontId="22"/>
  </si>
  <si>
    <t>メタン発酵</t>
    <phoneticPr fontId="3"/>
  </si>
  <si>
    <t xml:space="preserve">ゴム製品製造業 </t>
    <phoneticPr fontId="22"/>
  </si>
  <si>
    <t>メタン発酵方式以外</t>
    <phoneticPr fontId="3"/>
  </si>
  <si>
    <t xml:space="preserve">なめし革・同製品・毛皮製造業 </t>
    <phoneticPr fontId="22"/>
  </si>
  <si>
    <t xml:space="preserve">窯業・土石製品製造業 </t>
    <phoneticPr fontId="22"/>
  </si>
  <si>
    <t>バイオエタノール製造</t>
    <phoneticPr fontId="3"/>
  </si>
  <si>
    <t xml:space="preserve">鉄鋼業 </t>
    <phoneticPr fontId="22"/>
  </si>
  <si>
    <t>バイオディーゼル燃料製造</t>
    <phoneticPr fontId="3"/>
  </si>
  <si>
    <t xml:space="preserve">非鉄金属製造業 </t>
    <phoneticPr fontId="22"/>
  </si>
  <si>
    <t xml:space="preserve">金属製品製造業 </t>
    <phoneticPr fontId="22"/>
  </si>
  <si>
    <t>固体</t>
    <phoneticPr fontId="3"/>
  </si>
  <si>
    <t xml:space="preserve">はん用機械器具製造業 </t>
    <phoneticPr fontId="22"/>
  </si>
  <si>
    <t>液体</t>
    <phoneticPr fontId="3"/>
  </si>
  <si>
    <t xml:space="preserve">生産用機械器具製造業 </t>
    <phoneticPr fontId="22"/>
  </si>
  <si>
    <t>気体</t>
    <phoneticPr fontId="3"/>
  </si>
  <si>
    <t xml:space="preserve">業務用機械器具製造業 </t>
    <phoneticPr fontId="22"/>
  </si>
  <si>
    <t xml:space="preserve">電子部品・デバイス・電子回路製造業 </t>
    <phoneticPr fontId="22"/>
  </si>
  <si>
    <t xml:space="preserve">電気機械器具製造業 </t>
    <phoneticPr fontId="22"/>
  </si>
  <si>
    <t>N㎥／年</t>
    <phoneticPr fontId="3"/>
  </si>
  <si>
    <t>補助対象経費</t>
    <rPh sb="0" eb="2">
      <t>ホジョ</t>
    </rPh>
    <rPh sb="2" eb="4">
      <t>タイショウ</t>
    </rPh>
    <rPh sb="4" eb="6">
      <t>ケイヒ</t>
    </rPh>
    <phoneticPr fontId="3"/>
  </si>
  <si>
    <t>補助金申請額</t>
    <rPh sb="0" eb="3">
      <t>ホジョキン</t>
    </rPh>
    <rPh sb="3" eb="6">
      <t>シンセイガク</t>
    </rPh>
    <phoneticPr fontId="3"/>
  </si>
  <si>
    <t>合　計</t>
    <rPh sb="0" eb="1">
      <t>ゴウ</t>
    </rPh>
    <rPh sb="2" eb="3">
      <t>ケイ</t>
    </rPh>
    <phoneticPr fontId="3"/>
  </si>
  <si>
    <t>フリガナ</t>
    <phoneticPr fontId="3"/>
  </si>
  <si>
    <t>業種</t>
    <phoneticPr fontId="3"/>
  </si>
  <si>
    <t>補助率</t>
  </si>
  <si>
    <t>備考</t>
  </si>
  <si>
    <t>新築</t>
    <rPh sb="0" eb="2">
      <t>シンチク</t>
    </rPh>
    <phoneticPr fontId="3"/>
  </si>
  <si>
    <t>既築</t>
    <rPh sb="0" eb="1">
      <t>キ</t>
    </rPh>
    <rPh sb="1" eb="2">
      <t>チク</t>
    </rPh>
    <phoneticPr fontId="3"/>
  </si>
  <si>
    <t>備考</t>
    <rPh sb="0" eb="2">
      <t>ビコウ</t>
    </rPh>
    <phoneticPr fontId="3"/>
  </si>
  <si>
    <t>交付決定</t>
    <rPh sb="0" eb="2">
      <t>コウフ</t>
    </rPh>
    <rPh sb="2" eb="4">
      <t>ケッテイ</t>
    </rPh>
    <phoneticPr fontId="2"/>
  </si>
  <si>
    <t>検収</t>
    <rPh sb="0" eb="2">
      <t>ケンシュウ</t>
    </rPh>
    <phoneticPr fontId="2"/>
  </si>
  <si>
    <t>項　　目</t>
    <rPh sb="0" eb="1">
      <t>コウ</t>
    </rPh>
    <rPh sb="3" eb="4">
      <t>メ</t>
    </rPh>
    <phoneticPr fontId="2"/>
  </si>
  <si>
    <t>工　　事</t>
    <rPh sb="0" eb="1">
      <t>コウ</t>
    </rPh>
    <rPh sb="3" eb="4">
      <t>コト</t>
    </rPh>
    <phoneticPr fontId="2"/>
  </si>
  <si>
    <t>Ｎｏ</t>
    <phoneticPr fontId="3"/>
  </si>
  <si>
    <t>メーカー</t>
    <phoneticPr fontId="3"/>
  </si>
  <si>
    <t>数量</t>
  </si>
  <si>
    <t>ファイリング例</t>
    <rPh sb="6" eb="7">
      <t>レイ</t>
    </rPh>
    <phoneticPr fontId="3"/>
  </si>
  <si>
    <t>住所</t>
    <rPh sb="0" eb="2">
      <t>ジュウショ</t>
    </rPh>
    <phoneticPr fontId="2"/>
  </si>
  <si>
    <t>設置場所住所</t>
    <rPh sb="0" eb="2">
      <t>セッチ</t>
    </rPh>
    <rPh sb="2" eb="4">
      <t>バショ</t>
    </rPh>
    <rPh sb="4" eb="6">
      <t>ジュウショ</t>
    </rPh>
    <phoneticPr fontId="3"/>
  </si>
  <si>
    <t>所属部署名</t>
    <rPh sb="0" eb="2">
      <t>ショゾク</t>
    </rPh>
    <rPh sb="2" eb="4">
      <t>ブショ</t>
    </rPh>
    <rPh sb="4" eb="5">
      <t>メイ</t>
    </rPh>
    <phoneticPr fontId="2"/>
  </si>
  <si>
    <t>電子メールアドレス</t>
    <rPh sb="0" eb="2">
      <t>デンシ</t>
    </rPh>
    <phoneticPr fontId="2"/>
  </si>
  <si>
    <t>電話番号</t>
    <rPh sb="0" eb="2">
      <t>デンワ</t>
    </rPh>
    <rPh sb="2" eb="4">
      <t>バンゴウ</t>
    </rPh>
    <phoneticPr fontId="2"/>
  </si>
  <si>
    <t>FAX番号</t>
    <rPh sb="3" eb="5">
      <t>バンゴウ</t>
    </rPh>
    <phoneticPr fontId="2"/>
  </si>
  <si>
    <t>事業実施に関連する事項</t>
    <rPh sb="0" eb="2">
      <t>ジギョウ</t>
    </rPh>
    <rPh sb="2" eb="4">
      <t>ジッシ</t>
    </rPh>
    <rPh sb="5" eb="7">
      <t>カンレン</t>
    </rPh>
    <rPh sb="9" eb="11">
      <t>ジコウ</t>
    </rPh>
    <phoneticPr fontId="3"/>
  </si>
  <si>
    <t>項目</t>
    <rPh sb="0" eb="2">
      <t>コウモク</t>
    </rPh>
    <phoneticPr fontId="2"/>
  </si>
  <si>
    <t>その他</t>
    <rPh sb="2" eb="3">
      <t>タ</t>
    </rPh>
    <phoneticPr fontId="2"/>
  </si>
  <si>
    <t>提出書類名</t>
    <rPh sb="0" eb="2">
      <t>テイシュツ</t>
    </rPh>
    <rPh sb="2" eb="4">
      <t>ショルイ</t>
    </rPh>
    <rPh sb="4" eb="5">
      <t>メイ</t>
    </rPh>
    <phoneticPr fontId="2"/>
  </si>
  <si>
    <t>No.</t>
    <phoneticPr fontId="2"/>
  </si>
  <si>
    <t>書式</t>
    <rPh sb="0" eb="2">
      <t>ショシキ</t>
    </rPh>
    <phoneticPr fontId="2"/>
  </si>
  <si>
    <t>単線結線図</t>
    <rPh sb="0" eb="2">
      <t>タンセン</t>
    </rPh>
    <rPh sb="2" eb="4">
      <t>ケッセン</t>
    </rPh>
    <rPh sb="4" eb="5">
      <t>ズ</t>
    </rPh>
    <phoneticPr fontId="2"/>
  </si>
  <si>
    <t>事業実施体制</t>
    <rPh sb="0" eb="2">
      <t>ジギョウ</t>
    </rPh>
    <rPh sb="2" eb="4">
      <t>ジッシ</t>
    </rPh>
    <rPh sb="4" eb="6">
      <t>タイセイ</t>
    </rPh>
    <phoneticPr fontId="2"/>
  </si>
  <si>
    <t>自由書式</t>
    <rPh sb="0" eb="2">
      <t>ジユウ</t>
    </rPh>
    <rPh sb="2" eb="4">
      <t>ショシキ</t>
    </rPh>
    <phoneticPr fontId="2"/>
  </si>
  <si>
    <t>備考</t>
    <rPh sb="0" eb="2">
      <t>ビコウ</t>
    </rPh>
    <phoneticPr fontId="2"/>
  </si>
  <si>
    <t>交付申請書</t>
    <rPh sb="0" eb="2">
      <t>コウフ</t>
    </rPh>
    <rPh sb="2" eb="4">
      <t>シンセイ</t>
    </rPh>
    <rPh sb="4" eb="5">
      <t>ショ</t>
    </rPh>
    <phoneticPr fontId="2"/>
  </si>
  <si>
    <t>添付資料</t>
    <rPh sb="0" eb="2">
      <t>テンプ</t>
    </rPh>
    <rPh sb="2" eb="4">
      <t>シリョウ</t>
    </rPh>
    <phoneticPr fontId="2"/>
  </si>
  <si>
    <t>基礎工事</t>
    <rPh sb="0" eb="2">
      <t>キソ</t>
    </rPh>
    <rPh sb="2" eb="4">
      <t>コウジ</t>
    </rPh>
    <phoneticPr fontId="30"/>
  </si>
  <si>
    <t>据付工事</t>
    <rPh sb="0" eb="2">
      <t>スエツケ</t>
    </rPh>
    <rPh sb="2" eb="4">
      <t>コウジ</t>
    </rPh>
    <phoneticPr fontId="30"/>
  </si>
  <si>
    <t>電気工事</t>
    <rPh sb="0" eb="2">
      <t>デンキ</t>
    </rPh>
    <rPh sb="2" eb="4">
      <t>コウジ</t>
    </rPh>
    <phoneticPr fontId="30"/>
  </si>
  <si>
    <t>附帯工事</t>
    <rPh sb="0" eb="2">
      <t>フタイ</t>
    </rPh>
    <rPh sb="2" eb="4">
      <t>コウジ</t>
    </rPh>
    <phoneticPr fontId="30"/>
  </si>
  <si>
    <t>試運転調整</t>
    <rPh sb="0" eb="3">
      <t>シウンテン</t>
    </rPh>
    <rPh sb="3" eb="5">
      <t>チョウセイ</t>
    </rPh>
    <phoneticPr fontId="30"/>
  </si>
  <si>
    <t>諸経費</t>
    <rPh sb="0" eb="3">
      <t>ショケイヒ</t>
    </rPh>
    <phoneticPr fontId="30"/>
  </si>
  <si>
    <t>補助事業に要する経費</t>
    <rPh sb="0" eb="2">
      <t>ホジョ</t>
    </rPh>
    <phoneticPr fontId="2"/>
  </si>
  <si>
    <t>補助事業経費の</t>
    <rPh sb="0" eb="2">
      <t>ホジョ</t>
    </rPh>
    <rPh sb="2" eb="4">
      <t>ジギョウ</t>
    </rPh>
    <rPh sb="4" eb="6">
      <t>ケイヒ</t>
    </rPh>
    <phoneticPr fontId="2"/>
  </si>
  <si>
    <t>区分</t>
    <rPh sb="0" eb="2">
      <t>クブン</t>
    </rPh>
    <phoneticPr fontId="2"/>
  </si>
  <si>
    <t>内訳</t>
    <rPh sb="0" eb="2">
      <t>ウチワケ</t>
    </rPh>
    <phoneticPr fontId="2"/>
  </si>
  <si>
    <t>見積書番号</t>
    <rPh sb="0" eb="2">
      <t>ミツモリ</t>
    </rPh>
    <rPh sb="2" eb="3">
      <t>ショ</t>
    </rPh>
    <rPh sb="3" eb="5">
      <t>バンゴウ</t>
    </rPh>
    <phoneticPr fontId="2"/>
  </si>
  <si>
    <t>国庫以外の
補助金</t>
    <rPh sb="0" eb="2">
      <t>コッコ</t>
    </rPh>
    <rPh sb="2" eb="4">
      <t>イガイ</t>
    </rPh>
    <rPh sb="6" eb="9">
      <t>ホジョキン</t>
    </rPh>
    <phoneticPr fontId="3"/>
  </si>
  <si>
    <t>無</t>
    <rPh sb="0" eb="1">
      <t>ナシ</t>
    </rPh>
    <phoneticPr fontId="2"/>
  </si>
  <si>
    <t>有</t>
    <rPh sb="0" eb="1">
      <t>ア</t>
    </rPh>
    <phoneticPr fontId="2"/>
  </si>
  <si>
    <t>有無チェック</t>
    <rPh sb="0" eb="2">
      <t>ウム</t>
    </rPh>
    <phoneticPr fontId="2"/>
  </si>
  <si>
    <t>設備内訳</t>
    <rPh sb="0" eb="2">
      <t>セツビ</t>
    </rPh>
    <rPh sb="2" eb="4">
      <t>ウチワケ</t>
    </rPh>
    <phoneticPr fontId="3"/>
  </si>
  <si>
    <t>設備種別</t>
    <rPh sb="0" eb="2">
      <t>セツビ</t>
    </rPh>
    <rPh sb="2" eb="4">
      <t>シュベツ</t>
    </rPh>
    <phoneticPr fontId="3"/>
  </si>
  <si>
    <t>設備名称</t>
    <rPh sb="0" eb="2">
      <t>セツビ</t>
    </rPh>
    <rPh sb="2" eb="4">
      <t>メイショウ</t>
    </rPh>
    <phoneticPr fontId="2"/>
  </si>
  <si>
    <t>事業者名</t>
    <rPh sb="0" eb="3">
      <t>ジギョウシャ</t>
    </rPh>
    <rPh sb="3" eb="4">
      <t>メイ</t>
    </rPh>
    <phoneticPr fontId="2"/>
  </si>
  <si>
    <t>業務完了</t>
    <rPh sb="0" eb="2">
      <t>ギョウム</t>
    </rPh>
    <rPh sb="2" eb="4">
      <t>カンリョウ</t>
    </rPh>
    <phoneticPr fontId="2"/>
  </si>
  <si>
    <t>見積依頼</t>
    <rPh sb="0" eb="2">
      <t>ミツモリ</t>
    </rPh>
    <rPh sb="2" eb="4">
      <t>イライ</t>
    </rPh>
    <phoneticPr fontId="2"/>
  </si>
  <si>
    <t>契約に関する社内稟議</t>
    <rPh sb="0" eb="2">
      <t>ケイヤク</t>
    </rPh>
    <rPh sb="3" eb="4">
      <t>カン</t>
    </rPh>
    <rPh sb="6" eb="8">
      <t>シャナイ</t>
    </rPh>
    <rPh sb="8" eb="10">
      <t>リンギ</t>
    </rPh>
    <phoneticPr fontId="2"/>
  </si>
  <si>
    <t>契約締結</t>
    <rPh sb="0" eb="2">
      <t>ケイヤク</t>
    </rPh>
    <rPh sb="2" eb="4">
      <t>テイケツ</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</si>
  <si>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</si>
  <si>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</si>
  <si>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</si>
  <si>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</si>
  <si>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</si>
  <si>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</si>
  <si>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</si>
  <si>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</si>
  <si>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</si>
  <si>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</si>
  <si>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</si>
  <si>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</si>
  <si>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補助事業に要する経費</t>
    <rPh sb="0" eb="2">
      <t>ホジョ</t>
    </rPh>
    <rPh sb="2" eb="4">
      <t>ジギョウ</t>
    </rPh>
    <rPh sb="5" eb="6">
      <t>ヨウ</t>
    </rPh>
    <rPh sb="8" eb="10">
      <t>ケイヒ</t>
    </rPh>
    <phoneticPr fontId="3"/>
  </si>
  <si>
    <t>-</t>
    <phoneticPr fontId="2"/>
  </si>
  <si>
    <t>内容詳細</t>
    <rPh sb="0" eb="2">
      <t>ナイヨウ</t>
    </rPh>
    <rPh sb="2" eb="4">
      <t>ショウサイ</t>
    </rPh>
    <phoneticPr fontId="2"/>
  </si>
  <si>
    <t>１．補助事業に要する経費及び調達方法</t>
    <rPh sb="2" eb="4">
      <t>ホジョ</t>
    </rPh>
    <rPh sb="4" eb="6">
      <t>ジギョウ</t>
    </rPh>
    <rPh sb="7" eb="8">
      <t>ヨウ</t>
    </rPh>
    <rPh sb="10" eb="12">
      <t>ケイヒ</t>
    </rPh>
    <rPh sb="12" eb="13">
      <t>オヨ</t>
    </rPh>
    <rPh sb="14" eb="16">
      <t>チョウタツ</t>
    </rPh>
    <rPh sb="16" eb="18">
      <t>ホウホウ</t>
    </rPh>
    <phoneticPr fontId="2"/>
  </si>
  <si>
    <t>2機目フラグ</t>
    <rPh sb="1" eb="2">
      <t>キ</t>
    </rPh>
    <rPh sb="2" eb="3">
      <t>メ</t>
    </rPh>
    <phoneticPr fontId="3"/>
  </si>
  <si>
    <t>3機目フラグ</t>
    <rPh sb="1" eb="2">
      <t>キ</t>
    </rPh>
    <rPh sb="2" eb="3">
      <t>メ</t>
    </rPh>
    <phoneticPr fontId="3"/>
  </si>
  <si>
    <t>事業実施期間</t>
    <rPh sb="0" eb="2">
      <t>ジギョウ</t>
    </rPh>
    <rPh sb="2" eb="4">
      <t>ジッシ</t>
    </rPh>
    <rPh sb="4" eb="6">
      <t>キカン</t>
    </rPh>
    <phoneticPr fontId="3"/>
  </si>
  <si>
    <t>～</t>
    <phoneticPr fontId="2"/>
  </si>
  <si>
    <t>補助事業の
目的及び内容</t>
    <rPh sb="0" eb="2">
      <t>ホジョ</t>
    </rPh>
    <rPh sb="2" eb="4">
      <t>ジギョウ</t>
    </rPh>
    <rPh sb="6" eb="8">
      <t>モクテキ</t>
    </rPh>
    <rPh sb="8" eb="9">
      <t>オヨ</t>
    </rPh>
    <rPh sb="10" eb="12">
      <t>ナイヨウ</t>
    </rPh>
    <phoneticPr fontId="3"/>
  </si>
  <si>
    <r>
      <rPr>
        <sz val="10"/>
        <rFont val="ＭＳ 明朝"/>
        <family val="1"/>
        <charset val="128"/>
      </rPr>
      <t>事業名</t>
    </r>
    <r>
      <rPr>
        <sz val="11"/>
        <rFont val="ＭＳ 明朝"/>
        <family val="1"/>
        <charset val="128"/>
      </rPr>
      <t xml:space="preserve">
</t>
    </r>
    <r>
      <rPr>
        <sz val="9"/>
        <rFont val="ＭＳ 明朝"/>
        <family val="1"/>
        <charset val="128"/>
      </rPr>
      <t>（補助事業の名称）</t>
    </r>
    <rPh sb="0" eb="2">
      <t>ジギョウ</t>
    </rPh>
    <rPh sb="2" eb="3">
      <t>メイ</t>
    </rPh>
    <phoneticPr fontId="3"/>
  </si>
  <si>
    <t>（別紙３）</t>
    <rPh sb="1" eb="3">
      <t>ベッシ</t>
    </rPh>
    <phoneticPr fontId="2"/>
  </si>
  <si>
    <t>役 員 名 簿</t>
    <rPh sb="0" eb="1">
      <t>ヤク</t>
    </rPh>
    <rPh sb="2" eb="3">
      <t>イン</t>
    </rPh>
    <rPh sb="4" eb="5">
      <t>ナ</t>
    </rPh>
    <rPh sb="6" eb="7">
      <t>ボ</t>
    </rPh>
    <phoneticPr fontId="3"/>
  </si>
  <si>
    <t>氏名カナ</t>
  </si>
  <si>
    <t>氏名漢字</t>
  </si>
  <si>
    <t>生年月日</t>
  </si>
  <si>
    <t>性別</t>
  </si>
  <si>
    <t>会社名</t>
  </si>
  <si>
    <t>役職名</t>
  </si>
  <si>
    <t>和暦</t>
  </si>
  <si>
    <t>年</t>
  </si>
  <si>
    <t>月</t>
  </si>
  <si>
    <t>日</t>
  </si>
  <si>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</si>
  <si>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</si>
  <si>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</si>
  <si>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</si>
  <si>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</si>
  <si>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</si>
  <si>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</si>
  <si>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</si>
  <si>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</si>
  <si>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</si>
  <si>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</si>
  <si>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</si>
  <si>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</si>
  <si>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</si>
  <si>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</si>
  <si>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</si>
  <si>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</si>
  <si>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</si>
  <si>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</si>
  <si>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</si>
  <si>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</si>
  <si>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</si>
  <si>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</si>
  <si>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</si>
  <si>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</si>
  <si>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</si>
  <si>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</si>
  <si>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</si>
  <si>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</si>
  <si>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</si>
  <si>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</si>
  <si>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</si>
  <si>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</si>
  <si>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</si>
  <si>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</si>
  <si>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</si>
  <si>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</si>
  <si>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</si>
  <si>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</si>
  <si>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</si>
  <si>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</si>
  <si>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</si>
  <si>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</si>
  <si>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</si>
  <si>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</si>
  <si>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</si>
  <si>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</si>
  <si>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</si>
  <si>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・一つの設備種別に複数の型式がある場合は、設備名称に各々記入してください。</t>
    <rPh sb="1" eb="2">
      <t>ヒト</t>
    </rPh>
    <rPh sb="4" eb="6">
      <t>セツビ</t>
    </rPh>
    <rPh sb="6" eb="8">
      <t>シュベツ</t>
    </rPh>
    <rPh sb="9" eb="11">
      <t>フクスウ</t>
    </rPh>
    <rPh sb="12" eb="14">
      <t>カタシキ</t>
    </rPh>
    <rPh sb="17" eb="19">
      <t>バアイ</t>
    </rPh>
    <rPh sb="21" eb="23">
      <t>セツビ</t>
    </rPh>
    <rPh sb="23" eb="25">
      <t>メイショウ</t>
    </rPh>
    <rPh sb="26" eb="28">
      <t>オノオノ</t>
    </rPh>
    <rPh sb="28" eb="30">
      <t>キニュウ</t>
    </rPh>
    <phoneticPr fontId="3"/>
  </si>
  <si>
    <t>・設備名称の項目を増やす場合は、適宜、エクセルの行を増やしてください。</t>
    <rPh sb="1" eb="3">
      <t>セツビ</t>
    </rPh>
    <rPh sb="3" eb="5">
      <t>メイショウ</t>
    </rPh>
    <rPh sb="6" eb="8">
      <t>コウモク</t>
    </rPh>
    <rPh sb="9" eb="10">
      <t>フ</t>
    </rPh>
    <rPh sb="12" eb="14">
      <t>バアイ</t>
    </rPh>
    <phoneticPr fontId="3"/>
  </si>
  <si>
    <t>○</t>
  </si>
  <si>
    <t>提出</t>
    <rPh sb="0" eb="2">
      <t>テイシュツ</t>
    </rPh>
    <phoneticPr fontId="2"/>
  </si>
  <si>
    <t>チェック</t>
    <phoneticPr fontId="2"/>
  </si>
  <si>
    <t>◆実施計画書等（Excel書式）の作成手順</t>
    <rPh sb="1" eb="3">
      <t>ジッシ</t>
    </rPh>
    <rPh sb="3" eb="6">
      <t>ケイカクショ</t>
    </rPh>
    <rPh sb="6" eb="7">
      <t>トウ</t>
    </rPh>
    <rPh sb="13" eb="15">
      <t>ショシキ</t>
    </rPh>
    <rPh sb="17" eb="19">
      <t>サクセイ</t>
    </rPh>
    <rPh sb="19" eb="21">
      <t>テジュン</t>
    </rPh>
    <phoneticPr fontId="3"/>
  </si>
  <si>
    <t>入力するセルの凡例を下記に示します。セル色が [黄色表示のセル] 及び[オレンジ色表示のセル]に入力してください。</t>
    <rPh sb="0" eb="2">
      <t>ニュウリョク</t>
    </rPh>
    <rPh sb="7" eb="9">
      <t>ハンレイ</t>
    </rPh>
    <rPh sb="10" eb="12">
      <t>カキ</t>
    </rPh>
    <rPh sb="13" eb="14">
      <t>シメ</t>
    </rPh>
    <rPh sb="33" eb="34">
      <t>オヨ</t>
    </rPh>
    <rPh sb="40" eb="41">
      <t>イロ</t>
    </rPh>
    <rPh sb="41" eb="43">
      <t>ヒョウジ</t>
    </rPh>
    <rPh sb="48" eb="50">
      <t>ニュウリョク</t>
    </rPh>
    <phoneticPr fontId="3"/>
  </si>
  <si>
    <t>[水色表示のセル]は入力された情報に基づいて自動計算、コメントが反映されるセルです。編集・削除はしないでください。</t>
    <rPh sb="1" eb="3">
      <t>ミズイロ</t>
    </rPh>
    <rPh sb="3" eb="5">
      <t>ヒョウジ</t>
    </rPh>
    <rPh sb="10" eb="12">
      <t>ニュウリョク</t>
    </rPh>
    <rPh sb="15" eb="17">
      <t>ジョウホウ</t>
    </rPh>
    <rPh sb="18" eb="19">
      <t>モト</t>
    </rPh>
    <rPh sb="22" eb="24">
      <t>ジドウ</t>
    </rPh>
    <rPh sb="24" eb="26">
      <t>ケイサン</t>
    </rPh>
    <rPh sb="32" eb="34">
      <t>ハンエイ</t>
    </rPh>
    <rPh sb="42" eb="44">
      <t>ヘンシュウ</t>
    </rPh>
    <rPh sb="45" eb="47">
      <t>サクジョ</t>
    </rPh>
    <phoneticPr fontId="3"/>
  </si>
  <si>
    <t>ただし、自動計算された内容が適切ではない場合は、適宜上書きをしてください。（保護がかかっている場合は保護を解除してください）</t>
    <rPh sb="4" eb="6">
      <t>ジドウ</t>
    </rPh>
    <rPh sb="6" eb="8">
      <t>ケイサン</t>
    </rPh>
    <rPh sb="11" eb="13">
      <t>ナイヨウ</t>
    </rPh>
    <rPh sb="14" eb="16">
      <t>テキセツ</t>
    </rPh>
    <rPh sb="20" eb="22">
      <t>バアイ</t>
    </rPh>
    <rPh sb="24" eb="26">
      <t>テキギ</t>
    </rPh>
    <rPh sb="26" eb="28">
      <t>ウワガ</t>
    </rPh>
    <rPh sb="38" eb="40">
      <t>ホゴ</t>
    </rPh>
    <rPh sb="47" eb="49">
      <t>バアイ</t>
    </rPh>
    <rPh sb="50" eb="52">
      <t>ホゴ</t>
    </rPh>
    <rPh sb="53" eb="55">
      <t>カイジョ</t>
    </rPh>
    <phoneticPr fontId="3"/>
  </si>
  <si>
    <t>・入力するセルの凡例（各シ－ト共通）</t>
    <rPh sb="1" eb="3">
      <t>ニュウリョク</t>
    </rPh>
    <rPh sb="8" eb="10">
      <t>ハンレイ</t>
    </rPh>
    <rPh sb="11" eb="12">
      <t>カク</t>
    </rPh>
    <rPh sb="15" eb="17">
      <t>キョウツウ</t>
    </rPh>
    <phoneticPr fontId="3"/>
  </si>
  <si>
    <t>　：必要情報を入力してください。</t>
    <rPh sb="2" eb="4">
      <t>ヒツヨウ</t>
    </rPh>
    <rPh sb="4" eb="6">
      <t>ジョウホウ</t>
    </rPh>
    <rPh sb="7" eb="9">
      <t>ニュウリョク</t>
    </rPh>
    <phoneticPr fontId="3"/>
  </si>
  <si>
    <t>　：プルダウンリストから選択してください。</t>
    <rPh sb="12" eb="14">
      <t>センタク</t>
    </rPh>
    <phoneticPr fontId="3"/>
  </si>
  <si>
    <t>　：入力された情報から自動的に計算されます。不都合が生じる場合は、適宜修正してください。</t>
    <rPh sb="2" eb="4">
      <t>ニュウリョク</t>
    </rPh>
    <rPh sb="7" eb="9">
      <t>ジョウホウ</t>
    </rPh>
    <rPh sb="11" eb="14">
      <t>ジドウテキ</t>
    </rPh>
    <rPh sb="15" eb="17">
      <t>ケイサン</t>
    </rPh>
    <rPh sb="22" eb="25">
      <t>フツゴウ</t>
    </rPh>
    <rPh sb="26" eb="27">
      <t>ショウ</t>
    </rPh>
    <rPh sb="29" eb="31">
      <t>バアイ</t>
    </rPh>
    <rPh sb="33" eb="35">
      <t>テキギ</t>
    </rPh>
    <rPh sb="35" eb="37">
      <t>シュウセイ</t>
    </rPh>
    <phoneticPr fontId="3"/>
  </si>
  <si>
    <t>以下、自由な順番で書類を作成いただいて構いませんが、必要事項が入力されないと完成しない書類があります。</t>
    <rPh sb="0" eb="2">
      <t>イカ</t>
    </rPh>
    <rPh sb="3" eb="5">
      <t>ジユウ</t>
    </rPh>
    <rPh sb="6" eb="8">
      <t>ジュンバン</t>
    </rPh>
    <rPh sb="9" eb="11">
      <t>ショルイ</t>
    </rPh>
    <rPh sb="12" eb="14">
      <t>サクセイ</t>
    </rPh>
    <rPh sb="19" eb="20">
      <t>カマ</t>
    </rPh>
    <rPh sb="26" eb="28">
      <t>ヒツヨウ</t>
    </rPh>
    <rPh sb="28" eb="30">
      <t>ジコウ</t>
    </rPh>
    <rPh sb="31" eb="33">
      <t>ニュウリョク</t>
    </rPh>
    <rPh sb="38" eb="40">
      <t>カンセイ</t>
    </rPh>
    <rPh sb="43" eb="45">
      <t>ショルイ</t>
    </rPh>
    <phoneticPr fontId="2"/>
  </si>
  <si>
    <t>書類の提出前には、記載された内容が正しいものであることを必ずご確認ください。</t>
    <rPh sb="0" eb="2">
      <t>ショルイ</t>
    </rPh>
    <rPh sb="3" eb="5">
      <t>テイシュツ</t>
    </rPh>
    <rPh sb="5" eb="6">
      <t>マエ</t>
    </rPh>
    <rPh sb="9" eb="11">
      <t>キサイ</t>
    </rPh>
    <rPh sb="14" eb="16">
      <t>ナイヨウ</t>
    </rPh>
    <rPh sb="17" eb="18">
      <t>タダ</t>
    </rPh>
    <rPh sb="28" eb="29">
      <t>カナラ</t>
    </rPh>
    <rPh sb="31" eb="33">
      <t>カクニン</t>
    </rPh>
    <phoneticPr fontId="3"/>
  </si>
  <si>
    <t>フリガナ</t>
    <phoneticPr fontId="2"/>
  </si>
  <si>
    <t>チェックリスト</t>
  </si>
  <si>
    <t>補助金交付申請書（様式第1）</t>
    <rPh sb="0" eb="3">
      <t>ホジョキン</t>
    </rPh>
    <rPh sb="3" eb="5">
      <t>コウフ</t>
    </rPh>
    <rPh sb="5" eb="8">
      <t>シンセイショ</t>
    </rPh>
    <phoneticPr fontId="1"/>
  </si>
  <si>
    <t>補助事業に要する経費、補助対象経費及び補助金の配分額（別紙1）</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5">
      <t>ハイブン</t>
    </rPh>
    <rPh sb="25" eb="26">
      <t>ガク</t>
    </rPh>
    <phoneticPr fontId="1"/>
  </si>
  <si>
    <t>補助事業に要する経費の配分四半期別発生予定額（別紙2）</t>
    <rPh sb="0" eb="2">
      <t>ホジョ</t>
    </rPh>
    <rPh sb="2" eb="4">
      <t>ジギョウ</t>
    </rPh>
    <rPh sb="5" eb="6">
      <t>ヨウ</t>
    </rPh>
    <rPh sb="8" eb="10">
      <t>ケイヒ</t>
    </rPh>
    <rPh sb="11" eb="13">
      <t>ハイブン</t>
    </rPh>
    <rPh sb="13" eb="16">
      <t>シハンキ</t>
    </rPh>
    <rPh sb="16" eb="17">
      <t>ベツ</t>
    </rPh>
    <rPh sb="17" eb="19">
      <t>ハッセイ</t>
    </rPh>
    <rPh sb="19" eb="21">
      <t>ヨテイ</t>
    </rPh>
    <rPh sb="21" eb="22">
      <t>ガク</t>
    </rPh>
    <rPh sb="23" eb="25">
      <t>ベッシ</t>
    </rPh>
    <phoneticPr fontId="1"/>
  </si>
  <si>
    <t>役員名簿（別紙3）</t>
    <rPh sb="2" eb="4">
      <t>メイボ</t>
    </rPh>
    <rPh sb="5" eb="7">
      <t>ベッシ</t>
    </rPh>
    <phoneticPr fontId="1"/>
  </si>
  <si>
    <t>設備導入事業経費の配分</t>
    <rPh sb="0" eb="2">
      <t>セツビ</t>
    </rPh>
    <rPh sb="2" eb="4">
      <t>ドウニュウ</t>
    </rPh>
    <rPh sb="4" eb="6">
      <t>ジギョウ</t>
    </rPh>
    <rPh sb="6" eb="8">
      <t>ケイヒ</t>
    </rPh>
    <rPh sb="9" eb="11">
      <t>ハイブン</t>
    </rPh>
    <phoneticPr fontId="1"/>
  </si>
  <si>
    <t>参考見積書</t>
  </si>
  <si>
    <t>補助事業に要する経費及び、その調達方法</t>
    <rPh sb="0" eb="2">
      <t>ホジョ</t>
    </rPh>
    <rPh sb="2" eb="4">
      <t>ジギョウ</t>
    </rPh>
    <rPh sb="5" eb="6">
      <t>ヨウ</t>
    </rPh>
    <rPh sb="8" eb="10">
      <t>ケイヒ</t>
    </rPh>
    <rPh sb="10" eb="11">
      <t>オヨ</t>
    </rPh>
    <rPh sb="15" eb="17">
      <t>チョウタツ</t>
    </rPh>
    <rPh sb="17" eb="19">
      <t>ホウホウ</t>
    </rPh>
    <phoneticPr fontId="1"/>
  </si>
  <si>
    <t>補助対象設備の機器リスト</t>
    <rPh sb="0" eb="2">
      <t>ホジョ</t>
    </rPh>
    <rPh sb="2" eb="4">
      <t>タイショウ</t>
    </rPh>
    <rPh sb="4" eb="6">
      <t>セツビ</t>
    </rPh>
    <rPh sb="7" eb="9">
      <t>キキ</t>
    </rPh>
    <phoneticPr fontId="1"/>
  </si>
  <si>
    <t>機器配置図</t>
  </si>
  <si>
    <t>会社・団体概要（パンフレット等）</t>
    <rPh sb="0" eb="2">
      <t>カイシャ</t>
    </rPh>
    <rPh sb="3" eb="5">
      <t>ダンタイ</t>
    </rPh>
    <rPh sb="5" eb="7">
      <t>ガイヨウ</t>
    </rPh>
    <rPh sb="14" eb="15">
      <t>トウ</t>
    </rPh>
    <phoneticPr fontId="1"/>
  </si>
  <si>
    <t>（注）</t>
    <phoneticPr fontId="2"/>
  </si>
  <si>
    <t>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
　また、外国人については、氏名欄にはアルファベットを、氏名カナ欄は当該アルファベットのカナ読みを記載すること。</t>
    <phoneticPr fontId="3"/>
  </si>
  <si>
    <t>（注）</t>
    <phoneticPr fontId="2"/>
  </si>
  <si>
    <t>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
　また、外国人については、氏名欄にはアルファベットを、氏名カナ欄は当該アルファベットのカナ読みを記載すること。</t>
    <phoneticPr fontId="3"/>
  </si>
  <si>
    <t>見積依頼に関する社内稟議</t>
    <rPh sb="0" eb="2">
      <t>ミツモリ</t>
    </rPh>
    <rPh sb="2" eb="4">
      <t>イライ</t>
    </rPh>
    <rPh sb="5" eb="6">
      <t>カン</t>
    </rPh>
    <rPh sb="8" eb="10">
      <t>シャナイ</t>
    </rPh>
    <rPh sb="10" eb="12">
      <t>リンギ</t>
    </rPh>
    <phoneticPr fontId="2"/>
  </si>
  <si>
    <t>○：提出必須　　△：必要な場合のみ提出</t>
    <rPh sb="2" eb="4">
      <t>テイシュツ</t>
    </rPh>
    <rPh sb="4" eb="6">
      <t>ヒッス</t>
    </rPh>
    <rPh sb="10" eb="12">
      <t>ヒツヨウ</t>
    </rPh>
    <rPh sb="13" eb="15">
      <t>バアイ</t>
    </rPh>
    <rPh sb="17" eb="19">
      <t>テイシュツ</t>
    </rPh>
    <phoneticPr fontId="2"/>
  </si>
  <si>
    <t>補助事業に
要する経費</t>
    <rPh sb="0" eb="2">
      <t>ホジョ</t>
    </rPh>
    <rPh sb="2" eb="4">
      <t>ジギョウ</t>
    </rPh>
    <rPh sb="6" eb="7">
      <t>ヨウ</t>
    </rPh>
    <rPh sb="9" eb="11">
      <t>ケイヒ</t>
    </rPh>
    <phoneticPr fontId="3"/>
  </si>
  <si>
    <t>補助金
交付申請額</t>
    <phoneticPr fontId="3"/>
  </si>
  <si>
    <t>補助対象経費</t>
    <phoneticPr fontId="2"/>
  </si>
  <si>
    <t>原本</t>
    <rPh sb="0" eb="2">
      <t>ゲンポン</t>
    </rPh>
    <phoneticPr fontId="2"/>
  </si>
  <si>
    <t>○</t>
    <phoneticPr fontId="2"/>
  </si>
  <si>
    <t>○</t>
    <phoneticPr fontId="2"/>
  </si>
  <si>
    <t>直近３期分を提出</t>
    <rPh sb="0" eb="2">
      <t>チョッキン</t>
    </rPh>
    <rPh sb="3" eb="5">
      <t>キブン</t>
    </rPh>
    <rPh sb="6" eb="8">
      <t>テイシュツ</t>
    </rPh>
    <phoneticPr fontId="2"/>
  </si>
  <si>
    <t>フリガナ</t>
    <phoneticPr fontId="2"/>
  </si>
  <si>
    <t xml:space="preserve">交付決定日 </t>
    <rPh sb="0" eb="2">
      <t>コウフ</t>
    </rPh>
    <rPh sb="2" eb="4">
      <t>ケッテイ</t>
    </rPh>
    <rPh sb="4" eb="5">
      <t>ビ</t>
    </rPh>
    <phoneticPr fontId="3"/>
  </si>
  <si>
    <t>事業実施体制</t>
    <phoneticPr fontId="3"/>
  </si>
  <si>
    <t>１．事業実施担当者情報</t>
    <rPh sb="2" eb="4">
      <t>ジギョウ</t>
    </rPh>
    <rPh sb="4" eb="6">
      <t>ジッシ</t>
    </rPh>
    <rPh sb="6" eb="9">
      <t>タントウシャ</t>
    </rPh>
    <rPh sb="9" eb="11">
      <t>ジョウホウ</t>
    </rPh>
    <phoneticPr fontId="2"/>
  </si>
  <si>
    <t>フリガナ</t>
    <phoneticPr fontId="2"/>
  </si>
  <si>
    <t>担当者氏名</t>
    <rPh sb="0" eb="3">
      <t>タントウシャ</t>
    </rPh>
    <rPh sb="3" eb="5">
      <t>シメイ</t>
    </rPh>
    <phoneticPr fontId="2"/>
  </si>
  <si>
    <t>２．体制図</t>
    <rPh sb="2" eb="4">
      <t>タイセイ</t>
    </rPh>
    <rPh sb="4" eb="5">
      <t>ズ</t>
    </rPh>
    <phoneticPr fontId="2"/>
  </si>
  <si>
    <t>設備導入事業経費の配分</t>
    <rPh sb="0" eb="2">
      <t>セツビ</t>
    </rPh>
    <rPh sb="2" eb="4">
      <t>ドウニュウ</t>
    </rPh>
    <rPh sb="4" eb="6">
      <t>ジギョウ</t>
    </rPh>
    <rPh sb="6" eb="8">
      <t>ケイヒ</t>
    </rPh>
    <rPh sb="9" eb="11">
      <t>ハイブン</t>
    </rPh>
    <phoneticPr fontId="2"/>
  </si>
  <si>
    <t>補助対象設備の機器リスト</t>
    <rPh sb="0" eb="2">
      <t>ホジョ</t>
    </rPh>
    <rPh sb="2" eb="4">
      <t>タイショウ</t>
    </rPh>
    <rPh sb="4" eb="6">
      <t>セツビ</t>
    </rPh>
    <rPh sb="7" eb="9">
      <t>キキ</t>
    </rPh>
    <phoneticPr fontId="3"/>
  </si>
  <si>
    <t>事業実施予定スケジュール</t>
    <rPh sb="0" eb="2">
      <t>ジギョウ</t>
    </rPh>
    <rPh sb="2" eb="4">
      <t>ジッシ</t>
    </rPh>
    <rPh sb="4" eb="6">
      <t>ヨテイ</t>
    </rPh>
    <phoneticPr fontId="2"/>
  </si>
  <si>
    <t>様式第１</t>
  </si>
  <si>
    <t>番 　　　号</t>
    <phoneticPr fontId="3"/>
  </si>
  <si>
    <t>一般社団法人　環境共創イニシアチブ</t>
    <phoneticPr fontId="2"/>
  </si>
  <si>
    <t>代表理事　赤 池  学　殿</t>
    <rPh sb="0" eb="2">
      <t>ダイヒョウ</t>
    </rPh>
    <rPh sb="5" eb="6">
      <t>アカ</t>
    </rPh>
    <rPh sb="7" eb="8">
      <t>イケ</t>
    </rPh>
    <rPh sb="10" eb="11">
      <t>マナ</t>
    </rPh>
    <phoneticPr fontId="2"/>
  </si>
  <si>
    <t>住　　所</t>
    <phoneticPr fontId="3"/>
  </si>
  <si>
    <t>申請者　</t>
    <phoneticPr fontId="3"/>
  </si>
  <si>
    <t>名　　称</t>
    <phoneticPr fontId="3"/>
  </si>
  <si>
    <t>住　　所　　　　　　　　　　　　　</t>
  </si>
  <si>
    <t>代表者等名</t>
    <rPh sb="4" eb="5">
      <t>メイ</t>
    </rPh>
    <phoneticPr fontId="3"/>
  </si>
  <si>
    <t>印</t>
    <rPh sb="0" eb="1">
      <t>イン</t>
    </rPh>
    <phoneticPr fontId="3"/>
  </si>
  <si>
    <t>申請者　名　　称　　　　　　　　　　　　　</t>
  </si>
  <si>
    <t>交付申請書</t>
    <phoneticPr fontId="49"/>
  </si>
  <si>
    <t>記</t>
    <rPh sb="0" eb="1">
      <t>キ</t>
    </rPh>
    <phoneticPr fontId="3"/>
  </si>
  <si>
    <t>１．補助事業の名称</t>
    <phoneticPr fontId="2"/>
  </si>
  <si>
    <t>２．補助事業の目的及び内容</t>
    <rPh sb="9" eb="10">
      <t>オヨ</t>
    </rPh>
    <rPh sb="11" eb="13">
      <t>ナイヨウ</t>
    </rPh>
    <phoneticPr fontId="2"/>
  </si>
  <si>
    <t>　　</t>
  </si>
  <si>
    <t>３．補助事業の実施計画</t>
    <phoneticPr fontId="3"/>
  </si>
  <si>
    <t>　実施計画書のとおり。</t>
    <rPh sb="1" eb="3">
      <t>ジッシ</t>
    </rPh>
    <rPh sb="3" eb="6">
      <t>ケイカクショ</t>
    </rPh>
    <phoneticPr fontId="2"/>
  </si>
  <si>
    <t>４．補助金交付申請額</t>
    <phoneticPr fontId="2"/>
  </si>
  <si>
    <t>（１）　補助事業に要する経費</t>
    <phoneticPr fontId="3"/>
  </si>
  <si>
    <t>円</t>
    <rPh sb="0" eb="1">
      <t>エン</t>
    </rPh>
    <phoneticPr fontId="3"/>
  </si>
  <si>
    <t>（２）　補助対象経費</t>
    <phoneticPr fontId="3"/>
  </si>
  <si>
    <t>（３）　補助金交付申請額</t>
    <phoneticPr fontId="3"/>
  </si>
  <si>
    <t>５．補助事業に要する経費、補助対象経費及び補助金の配分額（別紙１）</t>
    <phoneticPr fontId="3"/>
  </si>
  <si>
    <t>　別紙１のとおり。</t>
    <rPh sb="1" eb="3">
      <t>ベッシ</t>
    </rPh>
    <phoneticPr fontId="1"/>
  </si>
  <si>
    <t>６．補助事業に要する経費の四半期別発生予定額（別紙２）</t>
    <phoneticPr fontId="3"/>
  </si>
  <si>
    <t>　別紙２のとおり。</t>
    <rPh sb="1" eb="3">
      <t>ベッシ</t>
    </rPh>
    <phoneticPr fontId="1"/>
  </si>
  <si>
    <t>７．補助事業の開始及び完了予定日</t>
    <rPh sb="7" eb="9">
      <t>カイシ</t>
    </rPh>
    <rPh sb="9" eb="10">
      <t>オヨ</t>
    </rPh>
    <phoneticPr fontId="2"/>
  </si>
  <si>
    <t>～</t>
    <phoneticPr fontId="49"/>
  </si>
  <si>
    <t xml:space="preserve">（注）この申請書には、以下の書面を添付すること。
</t>
    <phoneticPr fontId="49"/>
  </si>
  <si>
    <t>(別紙１)</t>
    <phoneticPr fontId="3"/>
  </si>
  <si>
    <t>補助事業に要する経費、補助対象経費及び補助金の配分額</t>
    <phoneticPr fontId="3"/>
  </si>
  <si>
    <t>（単位：円）</t>
    <phoneticPr fontId="3"/>
  </si>
  <si>
    <t>補助対象経費の
区分</t>
    <phoneticPr fontId="2"/>
  </si>
  <si>
    <t>補助事業に要する
経費</t>
    <phoneticPr fontId="49"/>
  </si>
  <si>
    <t>補助対象経費
の額</t>
    <rPh sb="8" eb="9">
      <t>ガク</t>
    </rPh>
    <phoneticPr fontId="2"/>
  </si>
  <si>
    <t>補助金の
交付申請額</t>
    <rPh sb="5" eb="7">
      <t>コウフ</t>
    </rPh>
    <rPh sb="7" eb="9">
      <t>シンセイ</t>
    </rPh>
    <phoneticPr fontId="2"/>
  </si>
  <si>
    <t>設備費</t>
    <rPh sb="0" eb="3">
      <t>セツビヒ</t>
    </rPh>
    <phoneticPr fontId="49"/>
  </si>
  <si>
    <t>工事費</t>
    <rPh sb="0" eb="2">
      <t>コウジ</t>
    </rPh>
    <rPh sb="2" eb="3">
      <t>ヒ</t>
    </rPh>
    <phoneticPr fontId="49"/>
  </si>
  <si>
    <t>消  費  税</t>
  </si>
  <si>
    <t>合　　　計</t>
    <phoneticPr fontId="3"/>
  </si>
  <si>
    <t/>
  </si>
  <si>
    <t>(別紙２)</t>
    <phoneticPr fontId="3"/>
  </si>
  <si>
    <t>補助事業に要する経費の四半期別発生予定額</t>
    <phoneticPr fontId="3"/>
  </si>
  <si>
    <t>（単位：円）</t>
    <phoneticPr fontId="3"/>
  </si>
  <si>
    <t>補助事業に要する経費の区分</t>
    <rPh sb="11" eb="13">
      <t>クブン</t>
    </rPh>
    <phoneticPr fontId="2"/>
  </si>
  <si>
    <t>補助事業に要する経費</t>
    <phoneticPr fontId="2"/>
  </si>
  <si>
    <t>第１・
四半期</t>
    <rPh sb="0" eb="1">
      <t>ダイ</t>
    </rPh>
    <rPh sb="4" eb="7">
      <t>シハンキ</t>
    </rPh>
    <phoneticPr fontId="3"/>
  </si>
  <si>
    <t>第２・
四半期</t>
    <rPh sb="0" eb="1">
      <t>ダイ</t>
    </rPh>
    <rPh sb="4" eb="7">
      <t>シハンキ</t>
    </rPh>
    <phoneticPr fontId="3"/>
  </si>
  <si>
    <t>第３・
四半期</t>
    <rPh sb="0" eb="1">
      <t>ダイ</t>
    </rPh>
    <rPh sb="4" eb="7">
      <t>シハンキ</t>
    </rPh>
    <phoneticPr fontId="3"/>
  </si>
  <si>
    <t>第４・
四半期</t>
    <rPh sb="0" eb="1">
      <t>ダイ</t>
    </rPh>
    <rPh sb="4" eb="7">
      <t>シハンキ</t>
    </rPh>
    <phoneticPr fontId="3"/>
  </si>
  <si>
    <t>計</t>
    <rPh sb="0" eb="1">
      <t>ケイ</t>
    </rPh>
    <phoneticPr fontId="3"/>
  </si>
  <si>
    <t>合　　　計</t>
    <phoneticPr fontId="3"/>
  </si>
  <si>
    <t>災害時にも再生可能エネルギーを供給力として稼働可能とするための蓄電池等補助金</t>
    <rPh sb="0" eb="2">
      <t>サイガイ</t>
    </rPh>
    <rPh sb="2" eb="3">
      <t>ジ</t>
    </rPh>
    <rPh sb="5" eb="7">
      <t>サイセイ</t>
    </rPh>
    <rPh sb="7" eb="9">
      <t>カノウ</t>
    </rPh>
    <rPh sb="15" eb="18">
      <t>キョウキュウリョク</t>
    </rPh>
    <rPh sb="21" eb="23">
      <t>カドウ</t>
    </rPh>
    <rPh sb="23" eb="25">
      <t>カノウ</t>
    </rPh>
    <rPh sb="31" eb="34">
      <t>チクデンチ</t>
    </rPh>
    <rPh sb="34" eb="35">
      <t>トウ</t>
    </rPh>
    <rPh sb="35" eb="38">
      <t>ホジョキン</t>
    </rPh>
    <phoneticPr fontId="2"/>
  </si>
  <si>
    <t>（再生可能エネルギー発電設備への蓄電池導入支援事業）</t>
    <rPh sb="1" eb="3">
      <t>サイセイ</t>
    </rPh>
    <rPh sb="3" eb="5">
      <t>カノウ</t>
    </rPh>
    <rPh sb="10" eb="12">
      <t>ハツデン</t>
    </rPh>
    <rPh sb="12" eb="14">
      <t>セツビ</t>
    </rPh>
    <rPh sb="16" eb="19">
      <t>チクデンチ</t>
    </rPh>
    <rPh sb="19" eb="21">
      <t>ドウニュウ</t>
    </rPh>
    <rPh sb="21" eb="23">
      <t>シエン</t>
    </rPh>
    <rPh sb="23" eb="25">
      <t>ジギョウ</t>
    </rPh>
    <phoneticPr fontId="49"/>
  </si>
  <si>
    <t>（１）　申請者の役員等名簿（別紙３）</t>
    <phoneticPr fontId="49"/>
  </si>
  <si>
    <t>（２）　その他ＳＩＩが指示する書面</t>
    <phoneticPr fontId="49"/>
  </si>
  <si>
    <t>金額</t>
    <rPh sb="0" eb="2">
      <t>キンガク</t>
    </rPh>
    <phoneticPr fontId="2"/>
  </si>
  <si>
    <t>設備費</t>
    <rPh sb="0" eb="2">
      <t>セツビ</t>
    </rPh>
    <rPh sb="2" eb="3">
      <t>ヒ</t>
    </rPh>
    <phoneticPr fontId="2"/>
  </si>
  <si>
    <t>工事費</t>
    <rPh sb="0" eb="2">
      <t>コウジ</t>
    </rPh>
    <rPh sb="2" eb="3">
      <t>ヒ</t>
    </rPh>
    <phoneticPr fontId="2"/>
  </si>
  <si>
    <t>再生可能エネルギー発電設備の種別</t>
    <rPh sb="0" eb="2">
      <t>サイセイ</t>
    </rPh>
    <rPh sb="2" eb="4">
      <t>カノウ</t>
    </rPh>
    <rPh sb="9" eb="11">
      <t>ハツデン</t>
    </rPh>
    <rPh sb="11" eb="13">
      <t>セツビ</t>
    </rPh>
    <rPh sb="14" eb="16">
      <t>シュベツ</t>
    </rPh>
    <phoneticPr fontId="2"/>
  </si>
  <si>
    <t>太陽光発電</t>
    <rPh sb="0" eb="2">
      <t>タイヨウコウ</t>
    </rPh>
    <rPh sb="2" eb="4">
      <t>ハツデン</t>
    </rPh>
    <phoneticPr fontId="2"/>
  </si>
  <si>
    <t>風力発電</t>
    <rPh sb="0" eb="1">
      <t>フウリョク</t>
    </rPh>
    <rPh sb="1" eb="3">
      <t>ハツデン</t>
    </rPh>
    <phoneticPr fontId="2"/>
  </si>
  <si>
    <t>バイオマス発電</t>
    <rPh sb="5" eb="7">
      <t>ハツデン</t>
    </rPh>
    <phoneticPr fontId="2"/>
  </si>
  <si>
    <t>水力発電</t>
    <rPh sb="0" eb="2">
      <t>スイリョク</t>
    </rPh>
    <rPh sb="2" eb="4">
      <t>ハツデン</t>
    </rPh>
    <phoneticPr fontId="2"/>
  </si>
  <si>
    <t>地熱発電</t>
    <rPh sb="0" eb="2">
      <t>チネツ</t>
    </rPh>
    <rPh sb="2" eb="4">
      <t>ハツデン</t>
    </rPh>
    <phoneticPr fontId="2"/>
  </si>
  <si>
    <t>補助事業実施期間</t>
    <rPh sb="0" eb="2">
      <t>ホジョ</t>
    </rPh>
    <rPh sb="2" eb="4">
      <t>ジギョウ</t>
    </rPh>
    <rPh sb="4" eb="6">
      <t>ジッシ</t>
    </rPh>
    <rPh sb="6" eb="8">
      <t>キカン</t>
    </rPh>
    <phoneticPr fontId="2"/>
  </si>
  <si>
    <t>蓄電池部</t>
    <rPh sb="0" eb="3">
      <t>チクデンチ</t>
    </rPh>
    <rPh sb="3" eb="4">
      <t>ブ</t>
    </rPh>
    <phoneticPr fontId="2"/>
  </si>
  <si>
    <t>電力変換装置</t>
    <rPh sb="0" eb="2">
      <t>デンリョク</t>
    </rPh>
    <rPh sb="2" eb="4">
      <t>ヘンカン</t>
    </rPh>
    <rPh sb="4" eb="6">
      <t>ソウチ</t>
    </rPh>
    <phoneticPr fontId="2"/>
  </si>
  <si>
    <t>制御装置</t>
    <rPh sb="0" eb="2">
      <t>セイギョ</t>
    </rPh>
    <rPh sb="2" eb="4">
      <t>ソウチ</t>
    </rPh>
    <phoneticPr fontId="2"/>
  </si>
  <si>
    <t>計測・表示装置</t>
    <rPh sb="0" eb="2">
      <t>ケイソク</t>
    </rPh>
    <rPh sb="3" eb="5">
      <t>ヒョウジ</t>
    </rPh>
    <rPh sb="5" eb="7">
      <t>ソウチ</t>
    </rPh>
    <phoneticPr fontId="2"/>
  </si>
  <si>
    <t>その他</t>
    <rPh sb="2" eb="3">
      <t>タ</t>
    </rPh>
    <phoneticPr fontId="2"/>
  </si>
  <si>
    <t>基礎工事</t>
    <rPh sb="0" eb="2">
      <t>キソ</t>
    </rPh>
    <rPh sb="2" eb="4">
      <t>コウジ</t>
    </rPh>
    <phoneticPr fontId="2"/>
  </si>
  <si>
    <t>据付工事</t>
    <rPh sb="0" eb="2">
      <t>スエツケ</t>
    </rPh>
    <rPh sb="2" eb="4">
      <t>コウジ</t>
    </rPh>
    <phoneticPr fontId="2"/>
  </si>
  <si>
    <t>電気工事</t>
    <rPh sb="0" eb="2">
      <t>デンキ</t>
    </rPh>
    <rPh sb="2" eb="4">
      <t>コウジ</t>
    </rPh>
    <phoneticPr fontId="2"/>
  </si>
  <si>
    <t>附帯工事</t>
    <rPh sb="0" eb="2">
      <t>フタイ</t>
    </rPh>
    <rPh sb="2" eb="4">
      <t>コウジ</t>
    </rPh>
    <phoneticPr fontId="2"/>
  </si>
  <si>
    <t>試運転調整</t>
    <rPh sb="0" eb="3">
      <t>シウンテン</t>
    </rPh>
    <rPh sb="3" eb="5">
      <t>チョウセイ</t>
    </rPh>
    <phoneticPr fontId="2"/>
  </si>
  <si>
    <t>資金の調達先</t>
    <rPh sb="0" eb="2">
      <t>シキン</t>
    </rPh>
    <rPh sb="3" eb="6">
      <t>チョウタツサキ</t>
    </rPh>
    <phoneticPr fontId="2"/>
  </si>
  <si>
    <t>担保権の内容</t>
    <rPh sb="0" eb="2">
      <t>タンポ</t>
    </rPh>
    <rPh sb="2" eb="3">
      <t>ケン</t>
    </rPh>
    <rPh sb="4" eb="6">
      <t>ナイヨウ</t>
    </rPh>
    <phoneticPr fontId="2"/>
  </si>
  <si>
    <t>担保権の
設定の有無</t>
    <rPh sb="0" eb="2">
      <t>タンポ</t>
    </rPh>
    <rPh sb="2" eb="3">
      <t>ケン</t>
    </rPh>
    <rPh sb="5" eb="7">
      <t>セッテイ</t>
    </rPh>
    <rPh sb="8" eb="10">
      <t>ウム</t>
    </rPh>
    <phoneticPr fontId="2"/>
  </si>
  <si>
    <t>計</t>
    <rPh sb="0" eb="1">
      <t>ケイ</t>
    </rPh>
    <phoneticPr fontId="2"/>
  </si>
  <si>
    <t>蓄電池</t>
    <rPh sb="0" eb="3">
      <t>チクデンチ</t>
    </rPh>
    <phoneticPr fontId="2"/>
  </si>
  <si>
    <t>経費区分</t>
    <rPh sb="0" eb="2">
      <t>ケイヒ</t>
    </rPh>
    <rPh sb="2" eb="4">
      <t>クブン</t>
    </rPh>
    <phoneticPr fontId="3"/>
  </si>
  <si>
    <t>ｋＷ</t>
    <phoneticPr fontId="2"/>
  </si>
  <si>
    <t>その他：</t>
    <rPh sb="2" eb="3">
      <t>タ</t>
    </rPh>
    <phoneticPr fontId="2"/>
  </si>
  <si>
    <t>2019年</t>
    <rPh sb="4" eb="5">
      <t>ネン</t>
    </rPh>
    <phoneticPr fontId="2"/>
  </si>
  <si>
    <t>2020年</t>
    <rPh sb="4" eb="5">
      <t>ネン</t>
    </rPh>
    <phoneticPr fontId="2"/>
  </si>
  <si>
    <t>事業者規模</t>
    <rPh sb="0" eb="3">
      <t>ジギョウシャ</t>
    </rPh>
    <rPh sb="3" eb="5">
      <t>キボ</t>
    </rPh>
    <phoneticPr fontId="2"/>
  </si>
  <si>
    <t>誓約書</t>
    <rPh sb="0" eb="3">
      <t>セイヤクショ</t>
    </rPh>
    <phoneticPr fontId="3"/>
  </si>
  <si>
    <t>住　　　所</t>
    <phoneticPr fontId="3"/>
  </si>
  <si>
    <t>申請者</t>
    <rPh sb="0" eb="2">
      <t>シンセイ</t>
    </rPh>
    <rPh sb="2" eb="3">
      <t>シャ</t>
    </rPh>
    <phoneticPr fontId="3"/>
  </si>
  <si>
    <t>名称</t>
    <rPh sb="0" eb="2">
      <t>メイショウ</t>
    </rPh>
    <phoneticPr fontId="3"/>
  </si>
  <si>
    <t>代表者等名</t>
    <phoneticPr fontId="3"/>
  </si>
  <si>
    <t>印</t>
    <phoneticPr fontId="3"/>
  </si>
  <si>
    <t>記</t>
    <rPh sb="0" eb="1">
      <t>シル</t>
    </rPh>
    <phoneticPr fontId="3"/>
  </si>
  <si>
    <t>本補助事業により導入した設備の使用状況等（特に非常時に稼働した再生可能エネルギー発電設備の発電量及び補助対象設備の活用実績）についての報告を、国又はＳＩＩが求めた際に、適切に応ずること。</t>
    <rPh sb="0" eb="1">
      <t>ホン</t>
    </rPh>
    <rPh sb="1" eb="3">
      <t>ホジョ</t>
    </rPh>
    <rPh sb="3" eb="5">
      <t>ジギョウ</t>
    </rPh>
    <rPh sb="8" eb="10">
      <t>ドウニュウ</t>
    </rPh>
    <rPh sb="12" eb="14">
      <t>セツビ</t>
    </rPh>
    <rPh sb="15" eb="17">
      <t>シヨウ</t>
    </rPh>
    <rPh sb="17" eb="19">
      <t>ジョウキョウ</t>
    </rPh>
    <rPh sb="19" eb="20">
      <t>トウ</t>
    </rPh>
    <rPh sb="21" eb="22">
      <t>トク</t>
    </rPh>
    <rPh sb="23" eb="25">
      <t>ヒジョウ</t>
    </rPh>
    <rPh sb="25" eb="26">
      <t>ジ</t>
    </rPh>
    <rPh sb="27" eb="29">
      <t>カドウ</t>
    </rPh>
    <rPh sb="31" eb="33">
      <t>サイセイ</t>
    </rPh>
    <rPh sb="33" eb="35">
      <t>カノウ</t>
    </rPh>
    <rPh sb="40" eb="42">
      <t>ハツデン</t>
    </rPh>
    <rPh sb="42" eb="44">
      <t>セツビ</t>
    </rPh>
    <rPh sb="45" eb="47">
      <t>ハツデン</t>
    </rPh>
    <rPh sb="47" eb="48">
      <t>リョウ</t>
    </rPh>
    <rPh sb="48" eb="49">
      <t>オヨ</t>
    </rPh>
    <rPh sb="50" eb="52">
      <t>ホジョ</t>
    </rPh>
    <rPh sb="52" eb="54">
      <t>タイショウ</t>
    </rPh>
    <rPh sb="54" eb="56">
      <t>セツビ</t>
    </rPh>
    <rPh sb="57" eb="59">
      <t>カツヨウ</t>
    </rPh>
    <rPh sb="59" eb="61">
      <t>ジッセキ</t>
    </rPh>
    <rPh sb="67" eb="69">
      <t>ホウコク</t>
    </rPh>
    <rPh sb="71" eb="72">
      <t>クニ</t>
    </rPh>
    <rPh sb="72" eb="73">
      <t>マタ</t>
    </rPh>
    <rPh sb="78" eb="79">
      <t>モト</t>
    </rPh>
    <rPh sb="81" eb="82">
      <t>サイ</t>
    </rPh>
    <rPh sb="84" eb="86">
      <t>テキセツ</t>
    </rPh>
    <rPh sb="87" eb="88">
      <t>オウ</t>
    </rPh>
    <phoneticPr fontId="59"/>
  </si>
  <si>
    <t>以上</t>
    <rPh sb="0" eb="2">
      <t>イジョウ</t>
    </rPh>
    <phoneticPr fontId="59"/>
  </si>
  <si>
    <t>２．</t>
    <phoneticPr fontId="59"/>
  </si>
  <si>
    <t>誓約事項</t>
    <rPh sb="0" eb="2">
      <t>セイヤク</t>
    </rPh>
    <rPh sb="2" eb="4">
      <t>ジコウ</t>
    </rPh>
    <phoneticPr fontId="2"/>
  </si>
  <si>
    <t>(1)</t>
    <phoneticPr fontId="2"/>
  </si>
  <si>
    <t>(2)</t>
    <phoneticPr fontId="2"/>
  </si>
  <si>
    <t>１．</t>
    <phoneticPr fontId="59"/>
  </si>
  <si>
    <t>対象となる事業</t>
    <rPh sb="0" eb="2">
      <t>タイショウ</t>
    </rPh>
    <rPh sb="5" eb="7">
      <t>ジギョウ</t>
    </rPh>
    <phoneticPr fontId="2"/>
  </si>
  <si>
    <t>発電設備区分</t>
    <rPh sb="0" eb="2">
      <t>ハツデン</t>
    </rPh>
    <rPh sb="2" eb="4">
      <t>セツビ</t>
    </rPh>
    <rPh sb="4" eb="6">
      <t>クブン</t>
    </rPh>
    <phoneticPr fontId="2"/>
  </si>
  <si>
    <t>設備ID</t>
    <rPh sb="0" eb="2">
      <t>セツビ</t>
    </rPh>
    <phoneticPr fontId="2"/>
  </si>
  <si>
    <t>(2)</t>
    <phoneticPr fontId="2"/>
  </si>
  <si>
    <t>(3)</t>
    <phoneticPr fontId="2"/>
  </si>
  <si>
    <t>設備名称</t>
    <rPh sb="0" eb="2">
      <t>セツビ</t>
    </rPh>
    <rPh sb="2" eb="4">
      <t>メイショウ</t>
    </rPh>
    <phoneticPr fontId="2"/>
  </si>
  <si>
    <t>設備所在地</t>
    <rPh sb="0" eb="2">
      <t>セツビ</t>
    </rPh>
    <rPh sb="2" eb="5">
      <t>ショザイチ</t>
    </rPh>
    <phoneticPr fontId="2"/>
  </si>
  <si>
    <t>発電出力（kW）</t>
    <rPh sb="0" eb="2">
      <t>ハツデン</t>
    </rPh>
    <rPh sb="2" eb="4">
      <t>シュツリョク</t>
    </rPh>
    <phoneticPr fontId="2"/>
  </si>
  <si>
    <t>系統連系先の一般送配電事業者</t>
    <rPh sb="0" eb="2">
      <t>ケイトウ</t>
    </rPh>
    <rPh sb="2" eb="4">
      <t>レンケイ</t>
    </rPh>
    <rPh sb="4" eb="5">
      <t>サキ</t>
    </rPh>
    <rPh sb="6" eb="8">
      <t>イッパン</t>
    </rPh>
    <rPh sb="8" eb="9">
      <t>ソウ</t>
    </rPh>
    <rPh sb="9" eb="11">
      <t>ハイデン</t>
    </rPh>
    <rPh sb="11" eb="13">
      <t>ジギョウ</t>
    </rPh>
    <rPh sb="13" eb="14">
      <t>シャ</t>
    </rPh>
    <phoneticPr fontId="2"/>
  </si>
  <si>
    <t>事業者名</t>
    <rPh sb="0" eb="3">
      <t>ジギョウシャ</t>
    </rPh>
    <rPh sb="3" eb="4">
      <t>メイ</t>
    </rPh>
    <phoneticPr fontId="2"/>
  </si>
  <si>
    <t>代表者等名</t>
    <rPh sb="0" eb="3">
      <t>ダイヒョウシャ</t>
    </rPh>
    <rPh sb="3" eb="4">
      <t>トウ</t>
    </rPh>
    <rPh sb="4" eb="5">
      <t>メイ</t>
    </rPh>
    <phoneticPr fontId="2"/>
  </si>
  <si>
    <t>申請概要書</t>
    <rPh sb="0" eb="2">
      <t>シンセイ</t>
    </rPh>
    <rPh sb="2" eb="4">
      <t>ガイヨウ</t>
    </rPh>
    <rPh sb="4" eb="5">
      <t>ショ</t>
    </rPh>
    <phoneticPr fontId="2"/>
  </si>
  <si>
    <t>経費区分</t>
    <rPh sb="0" eb="2">
      <t>ケイヒ</t>
    </rPh>
    <rPh sb="2" eb="4">
      <t>クブン</t>
    </rPh>
    <phoneticPr fontId="2"/>
  </si>
  <si>
    <t>実施計画書　2-1 設備導入事業経費の配分</t>
    <rPh sb="0" eb="2">
      <t>ジッシ</t>
    </rPh>
    <rPh sb="2" eb="4">
      <t>ケイカク</t>
    </rPh>
    <rPh sb="4" eb="5">
      <t>ショ</t>
    </rPh>
    <rPh sb="10" eb="12">
      <t>セツビ</t>
    </rPh>
    <rPh sb="12" eb="14">
      <t>ドウニュウ</t>
    </rPh>
    <rPh sb="14" eb="16">
      <t>ジギョウ</t>
    </rPh>
    <rPh sb="16" eb="18">
      <t>ケイヒ</t>
    </rPh>
    <rPh sb="19" eb="21">
      <t>ハイブン</t>
    </rPh>
    <phoneticPr fontId="2"/>
  </si>
  <si>
    <t xml:space="preserve">補助金交付申請額 </t>
    <rPh sb="0" eb="3">
      <t>ホジョキン</t>
    </rPh>
    <rPh sb="3" eb="5">
      <t>コウフ</t>
    </rPh>
    <rPh sb="5" eb="7">
      <t>シンセイ</t>
    </rPh>
    <rPh sb="7" eb="8">
      <t>ガク</t>
    </rPh>
    <rPh sb="8" eb="9">
      <t>テイガク</t>
    </rPh>
    <phoneticPr fontId="3"/>
  </si>
  <si>
    <t>補助金の名称</t>
    <rPh sb="0" eb="3">
      <t>ホジョキン</t>
    </rPh>
    <rPh sb="4" eb="6">
      <t>メイショウ</t>
    </rPh>
    <phoneticPr fontId="2"/>
  </si>
  <si>
    <t>補助金額</t>
    <rPh sb="0" eb="2">
      <t>ホジョ</t>
    </rPh>
    <rPh sb="2" eb="4">
      <t>キンガク</t>
    </rPh>
    <phoneticPr fontId="2"/>
  </si>
  <si>
    <t>補助金の内容</t>
    <rPh sb="0" eb="3">
      <t>ホジョキン</t>
    </rPh>
    <rPh sb="4" eb="6">
      <t>ナイヨウ</t>
    </rPh>
    <phoneticPr fontId="2"/>
  </si>
  <si>
    <t>計</t>
    <rPh sb="0" eb="1">
      <t>ケイ</t>
    </rPh>
    <phoneticPr fontId="2"/>
  </si>
  <si>
    <t>国庫以外の補助金の内訳（本事業に関して本補助金以外の他の補助金を受けている、または受ける予定がある場合は、その補助金の内容を具体的に記入してください）</t>
    <rPh sb="0" eb="2">
      <t>コッコ</t>
    </rPh>
    <rPh sb="2" eb="4">
      <t>イガイ</t>
    </rPh>
    <rPh sb="5" eb="8">
      <t>ホジョキン</t>
    </rPh>
    <rPh sb="9" eb="11">
      <t>ウチワケ</t>
    </rPh>
    <rPh sb="12" eb="13">
      <t>ホン</t>
    </rPh>
    <rPh sb="13" eb="15">
      <t>ジギョウ</t>
    </rPh>
    <rPh sb="16" eb="17">
      <t>カン</t>
    </rPh>
    <rPh sb="19" eb="20">
      <t>ホン</t>
    </rPh>
    <rPh sb="20" eb="23">
      <t>ホジョキン</t>
    </rPh>
    <rPh sb="23" eb="25">
      <t>イガイ</t>
    </rPh>
    <rPh sb="26" eb="27">
      <t>ホカ</t>
    </rPh>
    <rPh sb="28" eb="31">
      <t>ホジョキン</t>
    </rPh>
    <rPh sb="32" eb="33">
      <t>ウ</t>
    </rPh>
    <rPh sb="41" eb="42">
      <t>ウ</t>
    </rPh>
    <rPh sb="44" eb="46">
      <t>ヨテイ</t>
    </rPh>
    <rPh sb="49" eb="51">
      <t>バアイ</t>
    </rPh>
    <rPh sb="55" eb="58">
      <t>ホジョキン</t>
    </rPh>
    <rPh sb="59" eb="61">
      <t>ナイヨウ</t>
    </rPh>
    <rPh sb="62" eb="65">
      <t>グタイテキ</t>
    </rPh>
    <rPh sb="66" eb="68">
      <t>キニュウ</t>
    </rPh>
    <phoneticPr fontId="2"/>
  </si>
  <si>
    <t>２．その他（本事業の資金調達において報告すべき事項がある場合は、具体的に記入してください）</t>
    <rPh sb="4" eb="5">
      <t>タ</t>
    </rPh>
    <rPh sb="6" eb="7">
      <t>ホン</t>
    </rPh>
    <rPh sb="7" eb="9">
      <t>ジギョウ</t>
    </rPh>
    <rPh sb="10" eb="12">
      <t>シキン</t>
    </rPh>
    <rPh sb="12" eb="14">
      <t>チョウタツ</t>
    </rPh>
    <rPh sb="18" eb="20">
      <t>ホウコク</t>
    </rPh>
    <rPh sb="23" eb="25">
      <t>ジコウ</t>
    </rPh>
    <rPh sb="28" eb="30">
      <t>バアイ</t>
    </rPh>
    <rPh sb="32" eb="35">
      <t>グタイテキ</t>
    </rPh>
    <rPh sb="36" eb="38">
      <t>キニュウ</t>
    </rPh>
    <phoneticPr fontId="2"/>
  </si>
  <si>
    <t>機器配置図、
単線結線図の
照合番号</t>
    <rPh sb="0" eb="2">
      <t>キキ</t>
    </rPh>
    <rPh sb="2" eb="4">
      <t>ハイチ</t>
    </rPh>
    <rPh sb="4" eb="5">
      <t>ズ</t>
    </rPh>
    <rPh sb="7" eb="9">
      <t>タンセン</t>
    </rPh>
    <rPh sb="9" eb="11">
      <t>ケッセン</t>
    </rPh>
    <rPh sb="11" eb="12">
      <t>ズ</t>
    </rPh>
    <rPh sb="14" eb="16">
      <t>ショウゴウ</t>
    </rPh>
    <rPh sb="16" eb="18">
      <t>バンゴウ</t>
    </rPh>
    <phoneticPr fontId="2"/>
  </si>
  <si>
    <t>再エネ発電設備の種別</t>
    <rPh sb="0" eb="1">
      <t>サイ</t>
    </rPh>
    <rPh sb="3" eb="5">
      <t>ハツデン</t>
    </rPh>
    <rPh sb="5" eb="7">
      <t>セツビ</t>
    </rPh>
    <rPh sb="8" eb="10">
      <t>シュベツ</t>
    </rPh>
    <phoneticPr fontId="2"/>
  </si>
  <si>
    <t>設備名称</t>
    <rPh sb="0" eb="2">
      <t>セツビ</t>
    </rPh>
    <rPh sb="2" eb="4">
      <t>メイショウ</t>
    </rPh>
    <phoneticPr fontId="3"/>
  </si>
  <si>
    <t>設備所在地</t>
    <rPh sb="0" eb="2">
      <t>セツビ</t>
    </rPh>
    <rPh sb="2" eb="5">
      <t>ショザイチ</t>
    </rPh>
    <phoneticPr fontId="3"/>
  </si>
  <si>
    <t>系統連系先の一般送配電事業者</t>
    <rPh sb="0" eb="2">
      <t>ケイトウ</t>
    </rPh>
    <rPh sb="2" eb="4">
      <t>レンケイ</t>
    </rPh>
    <rPh sb="4" eb="5">
      <t>サキ</t>
    </rPh>
    <rPh sb="6" eb="8">
      <t>イッパン</t>
    </rPh>
    <rPh sb="8" eb="9">
      <t>ソウ</t>
    </rPh>
    <rPh sb="9" eb="11">
      <t>ハイデン</t>
    </rPh>
    <rPh sb="11" eb="13">
      <t>ジギョウ</t>
    </rPh>
    <rPh sb="13" eb="14">
      <t>シャ</t>
    </rPh>
    <phoneticPr fontId="3"/>
  </si>
  <si>
    <r>
      <t>設備I</t>
    </r>
    <r>
      <rPr>
        <sz val="11"/>
        <color indexed="8"/>
        <rFont val="ＭＳ 明朝"/>
        <family val="1"/>
        <charset val="128"/>
      </rPr>
      <t>D</t>
    </r>
    <rPh sb="0" eb="2">
      <t>セツビ</t>
    </rPh>
    <phoneticPr fontId="3"/>
  </si>
  <si>
    <t>一般送配電事業者</t>
    <rPh sb="0" eb="2">
      <t>イッパン</t>
    </rPh>
    <rPh sb="2" eb="3">
      <t>ソウ</t>
    </rPh>
    <rPh sb="3" eb="5">
      <t>ハイデン</t>
    </rPh>
    <rPh sb="5" eb="7">
      <t>ジギョウ</t>
    </rPh>
    <rPh sb="7" eb="8">
      <t>シャ</t>
    </rPh>
    <phoneticPr fontId="2"/>
  </si>
  <si>
    <t>北海道電力株式会社</t>
    <rPh sb="0" eb="2">
      <t>ホッカイドウ</t>
    </rPh>
    <rPh sb="2" eb="4">
      <t>デンリョク</t>
    </rPh>
    <rPh sb="4" eb="8">
      <t>カブシキガイシャ</t>
    </rPh>
    <phoneticPr fontId="2"/>
  </si>
  <si>
    <t>東北電力株式会社</t>
    <rPh sb="0" eb="1">
      <t>トウホク</t>
    </rPh>
    <rPh sb="1" eb="3">
      <t>デンリョク</t>
    </rPh>
    <rPh sb="3" eb="7">
      <t>カブシキガイシャ</t>
    </rPh>
    <phoneticPr fontId="2"/>
  </si>
  <si>
    <t>東京電力パワーグリッド株式会社</t>
    <rPh sb="0" eb="2">
      <t>トウキョウ</t>
    </rPh>
    <rPh sb="2" eb="4">
      <t>デンリョク</t>
    </rPh>
    <rPh sb="11" eb="15">
      <t>カブシキガイシャ</t>
    </rPh>
    <phoneticPr fontId="2"/>
  </si>
  <si>
    <t>中部電力株式会社</t>
    <rPh sb="0" eb="2">
      <t>チュウブ</t>
    </rPh>
    <rPh sb="2" eb="4">
      <t>デンリョク</t>
    </rPh>
    <rPh sb="4" eb="8">
      <t>カブシキガイシャ</t>
    </rPh>
    <phoneticPr fontId="2"/>
  </si>
  <si>
    <t>北陸電力株式会社</t>
    <rPh sb="0" eb="2">
      <t>ホクリク</t>
    </rPh>
    <rPh sb="2" eb="4">
      <t>デンリョク</t>
    </rPh>
    <rPh sb="4" eb="8">
      <t>カブシキガイシャ</t>
    </rPh>
    <phoneticPr fontId="2"/>
  </si>
  <si>
    <t>関西電力株式会社</t>
    <rPh sb="0" eb="2">
      <t>カンサイ</t>
    </rPh>
    <rPh sb="2" eb="4">
      <t>デンリョク</t>
    </rPh>
    <rPh sb="4" eb="8">
      <t>カブシキガイシャ</t>
    </rPh>
    <phoneticPr fontId="2"/>
  </si>
  <si>
    <t>中国電力株式会社</t>
    <rPh sb="0" eb="2">
      <t>チュウゴク</t>
    </rPh>
    <rPh sb="2" eb="4">
      <t>デンリョク</t>
    </rPh>
    <rPh sb="4" eb="8">
      <t>カブシキガイシャ</t>
    </rPh>
    <phoneticPr fontId="2"/>
  </si>
  <si>
    <t>四国電力株式会社</t>
    <rPh sb="0" eb="2">
      <t>シコク</t>
    </rPh>
    <rPh sb="2" eb="4">
      <t>デンリョク</t>
    </rPh>
    <rPh sb="4" eb="8">
      <t>カブシキガイシャ</t>
    </rPh>
    <phoneticPr fontId="2"/>
  </si>
  <si>
    <t>九州電力株式会社</t>
    <rPh sb="0" eb="2">
      <t>キュウシュウ</t>
    </rPh>
    <rPh sb="2" eb="4">
      <t>デンリョク</t>
    </rPh>
    <rPh sb="4" eb="8">
      <t>カブシキガイシャ</t>
    </rPh>
    <phoneticPr fontId="2"/>
  </si>
  <si>
    <t>沖縄電力株式会社</t>
    <rPh sb="0" eb="2">
      <t>オキナワ</t>
    </rPh>
    <rPh sb="2" eb="4">
      <t>デンリョク</t>
    </rPh>
    <rPh sb="4" eb="8">
      <t>カブシキガイシャ</t>
    </rPh>
    <phoneticPr fontId="2"/>
  </si>
  <si>
    <t>１．再エネ発電設備</t>
    <rPh sb="2" eb="3">
      <t>サイ</t>
    </rPh>
    <rPh sb="5" eb="7">
      <t>ハツデン</t>
    </rPh>
    <rPh sb="7" eb="9">
      <t>セツビ</t>
    </rPh>
    <phoneticPr fontId="3"/>
  </si>
  <si>
    <t>添付資料6 非常時の活用における誓約書</t>
    <rPh sb="0" eb="2">
      <t>テンプ</t>
    </rPh>
    <rPh sb="2" eb="4">
      <t>シリョウ</t>
    </rPh>
    <rPh sb="6" eb="8">
      <t>ヒジョウ</t>
    </rPh>
    <rPh sb="8" eb="9">
      <t>ジ</t>
    </rPh>
    <rPh sb="10" eb="12">
      <t>カツヨウ</t>
    </rPh>
    <rPh sb="16" eb="19">
      <t>セイヤクショ</t>
    </rPh>
    <phoneticPr fontId="2"/>
  </si>
  <si>
    <r>
      <t>２．請負会社の選定方法</t>
    </r>
    <r>
      <rPr>
        <sz val="10"/>
        <rFont val="ＭＳ 明朝"/>
        <family val="1"/>
        <charset val="128"/>
      </rPr>
      <t>（下記すべての必須事項を確認の上、チェックを入れてください。）</t>
    </r>
    <rPh sb="2" eb="4">
      <t>ウケオイ</t>
    </rPh>
    <rPh sb="4" eb="6">
      <t>ガイシャ</t>
    </rPh>
    <rPh sb="7" eb="9">
      <t>センテイ</t>
    </rPh>
    <rPh sb="9" eb="11">
      <t>ホウホウ</t>
    </rPh>
    <rPh sb="12" eb="14">
      <t>カキ</t>
    </rPh>
    <rPh sb="18" eb="20">
      <t>ヒッス</t>
    </rPh>
    <rPh sb="20" eb="22">
      <t>ジコウ</t>
    </rPh>
    <rPh sb="23" eb="25">
      <t>カクニン</t>
    </rPh>
    <rPh sb="26" eb="27">
      <t>ウエ</t>
    </rPh>
    <rPh sb="33" eb="34">
      <t>イ</t>
    </rPh>
    <phoneticPr fontId="2"/>
  </si>
  <si>
    <t>一般送配電事業者
との協議</t>
    <rPh sb="0" eb="2">
      <t>イッパン</t>
    </rPh>
    <rPh sb="2" eb="3">
      <t>ソウ</t>
    </rPh>
    <rPh sb="3" eb="5">
      <t>ハイデン</t>
    </rPh>
    <rPh sb="5" eb="7">
      <t>ジギョウ</t>
    </rPh>
    <rPh sb="7" eb="8">
      <t>シャ</t>
    </rPh>
    <rPh sb="11" eb="13">
      <t>キョウギ</t>
    </rPh>
    <phoneticPr fontId="2"/>
  </si>
  <si>
    <t>型番</t>
    <rPh sb="0" eb="2">
      <t>カタバン</t>
    </rPh>
    <phoneticPr fontId="3"/>
  </si>
  <si>
    <t>再生可能エネルギー発電設備及び蓄電システムの詳細資料</t>
    <rPh sb="0" eb="2">
      <t>サイセイ</t>
    </rPh>
    <rPh sb="2" eb="4">
      <t>カノウ</t>
    </rPh>
    <rPh sb="9" eb="11">
      <t>ハツデン</t>
    </rPh>
    <rPh sb="11" eb="13">
      <t>セツビ</t>
    </rPh>
    <rPh sb="13" eb="14">
      <t>オヨ</t>
    </rPh>
    <rPh sb="15" eb="17">
      <t>チクデン</t>
    </rPh>
    <rPh sb="22" eb="24">
      <t>ショウサイ</t>
    </rPh>
    <rPh sb="24" eb="26">
      <t>シリョウ</t>
    </rPh>
    <phoneticPr fontId="3"/>
  </si>
  <si>
    <r>
      <t>(</t>
    </r>
    <r>
      <rPr>
        <sz val="11"/>
        <color indexed="8"/>
        <rFont val="ＭＳ 明朝"/>
        <family val="1"/>
        <charset val="128"/>
      </rPr>
      <t>1)設備の概要</t>
    </r>
    <rPh sb="3" eb="5">
      <t>セツビ</t>
    </rPh>
    <rPh sb="6" eb="8">
      <t>ガイヨウ</t>
    </rPh>
    <phoneticPr fontId="3"/>
  </si>
  <si>
    <r>
      <t>(</t>
    </r>
    <r>
      <rPr>
        <sz val="11"/>
        <color indexed="8"/>
        <rFont val="ＭＳ 明朝"/>
        <family val="1"/>
        <charset val="128"/>
      </rPr>
      <t>2)系統連系</t>
    </r>
    <rPh sb="3" eb="7">
      <t>ケイトウレンケイ</t>
    </rPh>
    <phoneticPr fontId="3"/>
  </si>
  <si>
    <t>２．蓄電システム</t>
    <rPh sb="2" eb="4">
      <t>チクデン</t>
    </rPh>
    <phoneticPr fontId="3"/>
  </si>
  <si>
    <t>メーカー名</t>
    <rPh sb="4" eb="5">
      <t>メイ</t>
    </rPh>
    <phoneticPr fontId="3"/>
  </si>
  <si>
    <t>蓄電池の種類</t>
    <rPh sb="0" eb="3">
      <t>チクデンチ</t>
    </rPh>
    <rPh sb="4" eb="6">
      <t>シュルイ</t>
    </rPh>
    <phoneticPr fontId="3"/>
  </si>
  <si>
    <t>定格出力（系統側）</t>
    <rPh sb="0" eb="2">
      <t>テイカク</t>
    </rPh>
    <rPh sb="2" eb="4">
      <t>シュツリョク</t>
    </rPh>
    <rPh sb="5" eb="7">
      <t>ケイトウ</t>
    </rPh>
    <rPh sb="7" eb="8">
      <t>ガワ</t>
    </rPh>
    <phoneticPr fontId="3"/>
  </si>
  <si>
    <t>ｋＷ／台</t>
    <rPh sb="3" eb="4">
      <t>ダイ</t>
    </rPh>
    <phoneticPr fontId="3"/>
  </si>
  <si>
    <t>蓄電容量</t>
    <rPh sb="0" eb="2">
      <t>チクデン</t>
    </rPh>
    <rPh sb="2" eb="4">
      <t>ヨウリョウ</t>
    </rPh>
    <phoneticPr fontId="3"/>
  </si>
  <si>
    <t>ｋＷｈ／台</t>
    <rPh sb="4" eb="5">
      <t>ダイ</t>
    </rPh>
    <phoneticPr fontId="3"/>
  </si>
  <si>
    <t>導入台数</t>
    <rPh sb="0" eb="2">
      <t>ドウニュウ</t>
    </rPh>
    <rPh sb="2" eb="4">
      <t>ダイスウ</t>
    </rPh>
    <phoneticPr fontId="3"/>
  </si>
  <si>
    <t>台</t>
    <rPh sb="0" eb="1">
      <t>ダイ</t>
    </rPh>
    <phoneticPr fontId="3"/>
  </si>
  <si>
    <t>ｋＷあたり単価</t>
    <rPh sb="5" eb="7">
      <t>タンカ</t>
    </rPh>
    <phoneticPr fontId="3"/>
  </si>
  <si>
    <t>ｋＷ／円</t>
    <rPh sb="3" eb="4">
      <t>エン</t>
    </rPh>
    <phoneticPr fontId="3"/>
  </si>
  <si>
    <t>定格出力（kW）</t>
    <rPh sb="0" eb="2">
      <t>テイカク</t>
    </rPh>
    <rPh sb="2" eb="4">
      <t>シュツリョク</t>
    </rPh>
    <phoneticPr fontId="2"/>
  </si>
  <si>
    <t>種別</t>
    <rPh sb="0" eb="2">
      <t>シュベツ</t>
    </rPh>
    <phoneticPr fontId="2"/>
  </si>
  <si>
    <t>発電設備情報</t>
    <rPh sb="0" eb="2">
      <t>ハツデン</t>
    </rPh>
    <rPh sb="2" eb="4">
      <t>セツビ</t>
    </rPh>
    <rPh sb="4" eb="6">
      <t>ジョウホウ</t>
    </rPh>
    <phoneticPr fontId="2"/>
  </si>
  <si>
    <t>kW</t>
    <phoneticPr fontId="2"/>
  </si>
  <si>
    <t>計</t>
    <rPh sb="0" eb="1">
      <t>ケイ</t>
    </rPh>
    <phoneticPr fontId="3"/>
  </si>
  <si>
    <t>ｋＷ</t>
    <phoneticPr fontId="3"/>
  </si>
  <si>
    <t>ｋＷｈ</t>
    <phoneticPr fontId="3"/>
  </si>
  <si>
    <t>経済産業省　資源エネルギー庁　御中</t>
    <rPh sb="0" eb="2">
      <t>ケイザイ</t>
    </rPh>
    <rPh sb="2" eb="5">
      <t>サンギョウショウ</t>
    </rPh>
    <rPh sb="6" eb="8">
      <t>シゲン</t>
    </rPh>
    <rPh sb="13" eb="14">
      <t>チョウ</t>
    </rPh>
    <rPh sb="15" eb="17">
      <t>オンチュウ</t>
    </rPh>
    <phoneticPr fontId="2"/>
  </si>
  <si>
    <t>一般社団法人　環境共創イニシアチブ　御中</t>
    <rPh sb="18" eb="20">
      <t>オンチュウ</t>
    </rPh>
    <phoneticPr fontId="2"/>
  </si>
  <si>
    <t>交付決定日</t>
    <rPh sb="0" eb="2">
      <t>コウフ</t>
    </rPh>
    <rPh sb="2" eb="4">
      <t>ケッテイ</t>
    </rPh>
    <rPh sb="4" eb="5">
      <t>ビ</t>
    </rPh>
    <phoneticPr fontId="2"/>
  </si>
  <si>
    <t>実績報告書提出</t>
    <phoneticPr fontId="2"/>
  </si>
  <si>
    <t>系統連系契約</t>
    <rPh sb="0" eb="2">
      <t>ケイトウ</t>
    </rPh>
    <rPh sb="2" eb="4">
      <t>レンケイ</t>
    </rPh>
    <rPh sb="4" eb="6">
      <t>ケイヤク</t>
    </rPh>
    <phoneticPr fontId="2"/>
  </si>
  <si>
    <t>支払い</t>
    <rPh sb="0" eb="2">
      <t>シハラ</t>
    </rPh>
    <phoneticPr fontId="2"/>
  </si>
  <si>
    <t>確約書</t>
    <rPh sb="0" eb="3">
      <t>カクヤクショ</t>
    </rPh>
    <phoneticPr fontId="3"/>
  </si>
  <si>
    <t>３．</t>
    <phoneticPr fontId="59"/>
  </si>
  <si>
    <t>法人名</t>
    <rPh sb="0" eb="2">
      <t>ホウジン</t>
    </rPh>
    <rPh sb="2" eb="3">
      <t>メイ</t>
    </rPh>
    <phoneticPr fontId="3"/>
  </si>
  <si>
    <t>確約事項</t>
    <rPh sb="0" eb="2">
      <t>カクヤク</t>
    </rPh>
    <rPh sb="2" eb="4">
      <t>ジコウ</t>
    </rPh>
    <phoneticPr fontId="2"/>
  </si>
  <si>
    <t>対象となる補助事業</t>
    <rPh sb="0" eb="2">
      <t>タイショウ</t>
    </rPh>
    <rPh sb="5" eb="7">
      <t>ホジョ</t>
    </rPh>
    <rPh sb="7" eb="9">
      <t>ジギョウ</t>
    </rPh>
    <phoneticPr fontId="2"/>
  </si>
  <si>
    <t>補助事業の申請者</t>
    <rPh sb="0" eb="2">
      <t>ホジョ</t>
    </rPh>
    <rPh sb="2" eb="4">
      <t>ジギョウ</t>
    </rPh>
    <rPh sb="5" eb="7">
      <t>シンセイ</t>
    </rPh>
    <rPh sb="7" eb="8">
      <t>シャ</t>
    </rPh>
    <phoneticPr fontId="2"/>
  </si>
  <si>
    <t>上記１、２について、補助金の交付決定を受けた場合は、本補助金の交付規程等を遵守させ、責任をもって補助事業を履行させること。</t>
    <rPh sb="0" eb="2">
      <t>ジョウキ</t>
    </rPh>
    <rPh sb="10" eb="13">
      <t>ホジョキン</t>
    </rPh>
    <rPh sb="14" eb="16">
      <t>コウフ</t>
    </rPh>
    <rPh sb="16" eb="18">
      <t>ケッテイ</t>
    </rPh>
    <rPh sb="19" eb="20">
      <t>ウ</t>
    </rPh>
    <rPh sb="22" eb="24">
      <t>バアイ</t>
    </rPh>
    <rPh sb="26" eb="27">
      <t>ホン</t>
    </rPh>
    <rPh sb="27" eb="30">
      <t>ホジョキン</t>
    </rPh>
    <rPh sb="31" eb="33">
      <t>コウフ</t>
    </rPh>
    <rPh sb="33" eb="35">
      <t>キテイ</t>
    </rPh>
    <rPh sb="35" eb="36">
      <t>トウ</t>
    </rPh>
    <rPh sb="37" eb="39">
      <t>ジュンシュ</t>
    </rPh>
    <rPh sb="42" eb="44">
      <t>セキニン</t>
    </rPh>
    <rPh sb="48" eb="50">
      <t>ホジョ</t>
    </rPh>
    <rPh sb="50" eb="52">
      <t>ジギョウ</t>
    </rPh>
    <rPh sb="53" eb="55">
      <t>リコウ</t>
    </rPh>
    <phoneticPr fontId="59"/>
  </si>
  <si>
    <t>名称</t>
    <rPh sb="0" eb="2">
      <t>メイショウ</t>
    </rPh>
    <phoneticPr fontId="2"/>
  </si>
  <si>
    <t>一般社団法人　環境共創イニシアチブ</t>
    <phoneticPr fontId="2"/>
  </si>
  <si>
    <t>　代表理事　赤 池　学　殿</t>
    <rPh sb="1" eb="3">
      <t>ダイヒョウ</t>
    </rPh>
    <rPh sb="3" eb="5">
      <t>リジ</t>
    </rPh>
    <rPh sb="6" eb="7">
      <t>アカ</t>
    </rPh>
    <rPh sb="8" eb="9">
      <t>イケ</t>
    </rPh>
    <rPh sb="10" eb="11">
      <t>マナ</t>
    </rPh>
    <rPh sb="12" eb="13">
      <t>ドノ</t>
    </rPh>
    <phoneticPr fontId="2"/>
  </si>
  <si>
    <t>蓄電システム情報</t>
    <rPh sb="0" eb="2">
      <t>チクデン</t>
    </rPh>
    <rPh sb="6" eb="8">
      <t>ジョウホウ</t>
    </rPh>
    <phoneticPr fontId="2"/>
  </si>
  <si>
    <t>蓄電容量（kWh）</t>
    <rPh sb="0" eb="2">
      <t>チクデン</t>
    </rPh>
    <rPh sb="2" eb="4">
      <t>ヨウリョウ</t>
    </rPh>
    <phoneticPr fontId="2"/>
  </si>
  <si>
    <t>kWh</t>
    <phoneticPr fontId="2"/>
  </si>
  <si>
    <r>
      <t>本補助事業により取得した補助対象設備を、善良な管理者の注意をもって管理し、補助金の交付の目的に従い、日本国内において、災害等により一般送配電事業者の所持する送配電ネットワークからの電力供給力</t>
    </r>
    <r>
      <rPr>
        <sz val="11"/>
        <rFont val="ＭＳ 明朝"/>
        <family val="1"/>
        <charset val="128"/>
      </rPr>
      <t>の大幅な低下、その他非常な変動が生じ、又はその恐れがある際（以下、「非常時」という。）に一般送配電事業者の要請に応じ効果的活用を図ること。</t>
    </r>
    <rPh sb="0" eb="1">
      <t>ホン</t>
    </rPh>
    <rPh sb="1" eb="3">
      <t>ホジョ</t>
    </rPh>
    <rPh sb="3" eb="5">
      <t>ジギョウ</t>
    </rPh>
    <rPh sb="8" eb="10">
      <t>シュトク</t>
    </rPh>
    <rPh sb="12" eb="14">
      <t>ホジョ</t>
    </rPh>
    <rPh sb="14" eb="16">
      <t>タイショウ</t>
    </rPh>
    <rPh sb="16" eb="18">
      <t>セツビ</t>
    </rPh>
    <rPh sb="20" eb="22">
      <t>ゼンリョウ</t>
    </rPh>
    <rPh sb="23" eb="26">
      <t>カンリシャ</t>
    </rPh>
    <rPh sb="27" eb="29">
      <t>チュウイ</t>
    </rPh>
    <rPh sb="33" eb="35">
      <t>カンリ</t>
    </rPh>
    <rPh sb="37" eb="40">
      <t>ホジョキン</t>
    </rPh>
    <rPh sb="41" eb="43">
      <t>コウフ</t>
    </rPh>
    <rPh sb="44" eb="46">
      <t>モクテキ</t>
    </rPh>
    <rPh sb="47" eb="48">
      <t>シタガ</t>
    </rPh>
    <rPh sb="50" eb="52">
      <t>ニホン</t>
    </rPh>
    <rPh sb="52" eb="54">
      <t>コクナイ</t>
    </rPh>
    <rPh sb="59" eb="61">
      <t>サイガイ</t>
    </rPh>
    <rPh sb="61" eb="62">
      <t>トウ</t>
    </rPh>
    <rPh sb="65" eb="67">
      <t>イッパン</t>
    </rPh>
    <rPh sb="67" eb="68">
      <t>ソウ</t>
    </rPh>
    <rPh sb="68" eb="70">
      <t>ハイデン</t>
    </rPh>
    <rPh sb="70" eb="72">
      <t>ジギョウ</t>
    </rPh>
    <rPh sb="72" eb="73">
      <t>シャ</t>
    </rPh>
    <rPh sb="74" eb="76">
      <t>ショジ</t>
    </rPh>
    <rPh sb="78" eb="79">
      <t>ソウ</t>
    </rPh>
    <rPh sb="79" eb="81">
      <t>ハイデン</t>
    </rPh>
    <rPh sb="90" eb="92">
      <t>デンリョク</t>
    </rPh>
    <rPh sb="92" eb="95">
      <t>キョウキュウリョク</t>
    </rPh>
    <rPh sb="141" eb="142">
      <t>ソウ</t>
    </rPh>
    <rPh sb="142" eb="144">
      <t>ハイデン</t>
    </rPh>
    <rPh sb="144" eb="146">
      <t>ジギョウ</t>
    </rPh>
    <rPh sb="146" eb="147">
      <t>シャ</t>
    </rPh>
    <rPh sb="148" eb="150">
      <t>ヨウセイ</t>
    </rPh>
    <rPh sb="151" eb="152">
      <t>オウ</t>
    </rPh>
    <rPh sb="153" eb="156">
      <t>コウカテキ</t>
    </rPh>
    <rPh sb="156" eb="158">
      <t>カツヨウ</t>
    </rPh>
    <rPh sb="159" eb="160">
      <t>ハカ</t>
    </rPh>
    <phoneticPr fontId="11"/>
  </si>
  <si>
    <r>
      <t>非常時に一般送配電事業者から接続要請</t>
    </r>
    <r>
      <rPr>
        <sz val="11"/>
        <rFont val="ＭＳ 明朝"/>
        <family val="1"/>
        <charset val="128"/>
      </rPr>
      <t>又は給電要請があった際に、自身の責に帰すべき事由により、補助対象設備を効果的に活用できなかった場合、支払済みの補助金が返還となる場合があることについて、了承すること。</t>
    </r>
    <rPh sb="0" eb="2">
      <t>ヒジョウ</t>
    </rPh>
    <rPh sb="2" eb="3">
      <t>ジ</t>
    </rPh>
    <rPh sb="4" eb="6">
      <t>イッパン</t>
    </rPh>
    <rPh sb="6" eb="7">
      <t>ソウ</t>
    </rPh>
    <rPh sb="7" eb="9">
      <t>ハイデン</t>
    </rPh>
    <rPh sb="9" eb="11">
      <t>ジギョウ</t>
    </rPh>
    <rPh sb="11" eb="12">
      <t>シャ</t>
    </rPh>
    <rPh sb="14" eb="16">
      <t>セツゾク</t>
    </rPh>
    <rPh sb="16" eb="18">
      <t>ヨウセイ</t>
    </rPh>
    <rPh sb="18" eb="19">
      <t>マタ</t>
    </rPh>
    <rPh sb="20" eb="22">
      <t>キュウデン</t>
    </rPh>
    <rPh sb="22" eb="24">
      <t>ヨウセイ</t>
    </rPh>
    <rPh sb="28" eb="29">
      <t>サイ</t>
    </rPh>
    <rPh sb="31" eb="33">
      <t>ジシン</t>
    </rPh>
    <rPh sb="34" eb="35">
      <t>セキ</t>
    </rPh>
    <rPh sb="36" eb="37">
      <t>キ</t>
    </rPh>
    <rPh sb="40" eb="42">
      <t>ジユウ</t>
    </rPh>
    <rPh sb="46" eb="48">
      <t>ホジョ</t>
    </rPh>
    <rPh sb="48" eb="50">
      <t>タイショウ</t>
    </rPh>
    <rPh sb="50" eb="52">
      <t>セツビ</t>
    </rPh>
    <rPh sb="53" eb="56">
      <t>コウカテキ</t>
    </rPh>
    <rPh sb="57" eb="59">
      <t>カツヨウ</t>
    </rPh>
    <rPh sb="65" eb="67">
      <t>バアイ</t>
    </rPh>
    <rPh sb="68" eb="70">
      <t>シハライ</t>
    </rPh>
    <rPh sb="70" eb="71">
      <t>ズ</t>
    </rPh>
    <rPh sb="73" eb="76">
      <t>ホジョキン</t>
    </rPh>
    <rPh sb="77" eb="79">
      <t>ヘンカン</t>
    </rPh>
    <rPh sb="82" eb="84">
      <t>バアイ</t>
    </rPh>
    <rPh sb="94" eb="96">
      <t>リョウショウ</t>
    </rPh>
    <phoneticPr fontId="11"/>
  </si>
  <si>
    <t>消費税</t>
    <rPh sb="0" eb="3">
      <t>ショウヒゼイ</t>
    </rPh>
    <phoneticPr fontId="2"/>
  </si>
  <si>
    <t>補助率の分母</t>
    <rPh sb="0" eb="3">
      <t>ホジョリツ</t>
    </rPh>
    <rPh sb="4" eb="6">
      <t>ブンボ</t>
    </rPh>
    <phoneticPr fontId="2"/>
  </si>
  <si>
    <t>資金調達先</t>
    <rPh sb="0" eb="2">
      <t>シキン</t>
    </rPh>
    <rPh sb="2" eb="4">
      <t>チョウタツ</t>
    </rPh>
    <rPh sb="4" eb="5">
      <t>サキ</t>
    </rPh>
    <phoneticPr fontId="3"/>
  </si>
  <si>
    <t>金融機関等
借入金</t>
    <rPh sb="0" eb="2">
      <t>キンユウ</t>
    </rPh>
    <rPh sb="2" eb="4">
      <t>キカン</t>
    </rPh>
    <rPh sb="4" eb="5">
      <t>トウ</t>
    </rPh>
    <rPh sb="6" eb="8">
      <t>カリイレ</t>
    </rPh>
    <rPh sb="8" eb="9">
      <t>キン</t>
    </rPh>
    <phoneticPr fontId="3"/>
  </si>
  <si>
    <t>申請企業情報</t>
    <rPh sb="0" eb="2">
      <t>シンセイ</t>
    </rPh>
    <rPh sb="2" eb="4">
      <t>キギョウ</t>
    </rPh>
    <rPh sb="4" eb="6">
      <t>ジョウホウ</t>
    </rPh>
    <phoneticPr fontId="3"/>
  </si>
  <si>
    <t>補助率</t>
    <rPh sb="0" eb="3">
      <t>ホジョリツ</t>
    </rPh>
    <phoneticPr fontId="2"/>
  </si>
  <si>
    <t>補助率</t>
    <rPh sb="0" eb="3">
      <t>ホジョリツ</t>
    </rPh>
    <phoneticPr fontId="3"/>
  </si>
  <si>
    <t>補助事業の内容</t>
    <rPh sb="0" eb="2">
      <t>ホジョ</t>
    </rPh>
    <rPh sb="2" eb="4">
      <t>ジギョウ</t>
    </rPh>
    <rPh sb="5" eb="7">
      <t>ナイヨウ</t>
    </rPh>
    <phoneticPr fontId="2"/>
  </si>
  <si>
    <t>蓄電システム情報</t>
    <rPh sb="0" eb="2">
      <t>チクデン</t>
    </rPh>
    <rPh sb="6" eb="8">
      <t>ジョウホウ</t>
    </rPh>
    <phoneticPr fontId="2"/>
  </si>
  <si>
    <t>再生可能エネルギー
発電設備情報</t>
    <rPh sb="0" eb="2">
      <t>サイセイ</t>
    </rPh>
    <rPh sb="2" eb="4">
      <t>カノウ</t>
    </rPh>
    <rPh sb="10" eb="12">
      <t>ハツデン</t>
    </rPh>
    <rPh sb="12" eb="14">
      <t>セツビ</t>
    </rPh>
    <rPh sb="14" eb="16">
      <t>ジョウホウ</t>
    </rPh>
    <phoneticPr fontId="2"/>
  </si>
  <si>
    <t>設備名称</t>
    <rPh sb="0" eb="2">
      <t>セツビ</t>
    </rPh>
    <rPh sb="2" eb="4">
      <t>メイショウ</t>
    </rPh>
    <phoneticPr fontId="2"/>
  </si>
  <si>
    <t>系統連系先の
一般送配電事業者</t>
    <rPh sb="0" eb="2">
      <t>ケイトウ</t>
    </rPh>
    <rPh sb="2" eb="4">
      <t>レンケイ</t>
    </rPh>
    <rPh sb="4" eb="5">
      <t>サキ</t>
    </rPh>
    <rPh sb="7" eb="9">
      <t>イッパン</t>
    </rPh>
    <rPh sb="9" eb="10">
      <t>ソウ</t>
    </rPh>
    <rPh sb="10" eb="12">
      <t>ハイデン</t>
    </rPh>
    <rPh sb="12" eb="14">
      <t>ジギョウ</t>
    </rPh>
    <rPh sb="14" eb="15">
      <t>シャ</t>
    </rPh>
    <phoneticPr fontId="2"/>
  </si>
  <si>
    <t>設備ID</t>
    <rPh sb="0" eb="2">
      <t>セツビ</t>
    </rPh>
    <phoneticPr fontId="2"/>
  </si>
  <si>
    <t>再エネ発電設備の
種別</t>
    <rPh sb="0" eb="1">
      <t>サイ</t>
    </rPh>
    <rPh sb="3" eb="5">
      <t>ハツデン</t>
    </rPh>
    <rPh sb="5" eb="7">
      <t>セツビ</t>
    </rPh>
    <rPh sb="9" eb="11">
      <t>シュベツ</t>
    </rPh>
    <phoneticPr fontId="2"/>
  </si>
  <si>
    <t>発電設備の出力</t>
    <rPh sb="0" eb="2">
      <t>ハツデン</t>
    </rPh>
    <rPh sb="2" eb="4">
      <t>セツビ</t>
    </rPh>
    <rPh sb="5" eb="7">
      <t>シュツリョク</t>
    </rPh>
    <phoneticPr fontId="2"/>
  </si>
  <si>
    <t>電力供給開始日</t>
    <rPh sb="0" eb="2">
      <t>デンリョク</t>
    </rPh>
    <rPh sb="2" eb="4">
      <t>キョウキュウ</t>
    </rPh>
    <rPh sb="4" eb="7">
      <t>カイシビ</t>
    </rPh>
    <phoneticPr fontId="2"/>
  </si>
  <si>
    <t>kW単価
（kW／円）</t>
    <rPh sb="2" eb="4">
      <t>タンカ</t>
    </rPh>
    <rPh sb="9" eb="10">
      <t>エン</t>
    </rPh>
    <phoneticPr fontId="2"/>
  </si>
  <si>
    <t>定格出力合計
（kW）</t>
    <rPh sb="0" eb="2">
      <t>テイカク</t>
    </rPh>
    <rPh sb="2" eb="4">
      <t>シュツリョク</t>
    </rPh>
    <rPh sb="4" eb="6">
      <t>ゴウケイ</t>
    </rPh>
    <phoneticPr fontId="2"/>
  </si>
  <si>
    <t>蓄電容量合計
（kWh）</t>
    <rPh sb="0" eb="2">
      <t>チクデン</t>
    </rPh>
    <rPh sb="2" eb="4">
      <t>ヨウリョウ</t>
    </rPh>
    <rPh sb="4" eb="6">
      <t>ゴウケイ</t>
    </rPh>
    <phoneticPr fontId="2"/>
  </si>
  <si>
    <t>　災害時にも再生可能エネルギーを供給力として稼働可能とするための蓄電池等補助金交付規程（ＳＩＩ－２０１９Ｈ１－規程－００１。以下「交付規程」という。）第５条の規定に基づき、下記のとおり申請します。
　なお、補助金等に係る予算の執行の適正化に関する法律（昭和３０年法律第１７９号）、補助金等に係る予算の執行の適正化に関する法律施行令（昭和３０年政令第２５５号）、災害時にも再生可能エネルギーを供給力として稼働可能とするための蓄電池等補助金交付要綱（２０１９０１１１財資第１号。以下「交付要綱」という。）及び交付規程の定めるところに従うことを承知の上、申請します。</t>
    <rPh sb="55" eb="57">
      <t>キテイ</t>
    </rPh>
    <rPh sb="62" eb="64">
      <t>イカ</t>
    </rPh>
    <rPh sb="65" eb="67">
      <t>コウフ</t>
    </rPh>
    <rPh sb="67" eb="69">
      <t>キテイ</t>
    </rPh>
    <rPh sb="180" eb="182">
      <t>サイガイ</t>
    </rPh>
    <rPh sb="182" eb="183">
      <t>ジ</t>
    </rPh>
    <rPh sb="185" eb="187">
      <t>サイセイ</t>
    </rPh>
    <rPh sb="187" eb="189">
      <t>カノウ</t>
    </rPh>
    <rPh sb="195" eb="198">
      <t>キョウキュウリョク</t>
    </rPh>
    <rPh sb="201" eb="203">
      <t>カドウ</t>
    </rPh>
    <rPh sb="203" eb="205">
      <t>カノウ</t>
    </rPh>
    <rPh sb="211" eb="214">
      <t>チクデンチ</t>
    </rPh>
    <rPh sb="214" eb="215">
      <t>トウ</t>
    </rPh>
    <rPh sb="215" eb="218">
      <t>ホジョキン</t>
    </rPh>
    <rPh sb="218" eb="220">
      <t>コウフ</t>
    </rPh>
    <rPh sb="220" eb="222">
      <t>ヨウコウ</t>
    </rPh>
    <rPh sb="237" eb="239">
      <t>イカ</t>
    </rPh>
    <rPh sb="240" eb="242">
      <t>コウフ</t>
    </rPh>
    <rPh sb="242" eb="244">
      <t>ヨウコウ</t>
    </rPh>
    <phoneticPr fontId="3"/>
  </si>
  <si>
    <t>※１　消費税及び地方消費税に係る仕入控除税額を減額して申請する場合は、次の算式を明記するこ
　　　と。
　　　補助金所要額－消費税及び地方消費税に係る仕入控除税額＝補助金額</t>
    <rPh sb="3" eb="6">
      <t>ショウヒゼイ</t>
    </rPh>
    <rPh sb="6" eb="7">
      <t>オヨ</t>
    </rPh>
    <rPh sb="8" eb="10">
      <t>チホウ</t>
    </rPh>
    <rPh sb="10" eb="13">
      <t>ショウヒゼイ</t>
    </rPh>
    <rPh sb="14" eb="15">
      <t>カカ</t>
    </rPh>
    <rPh sb="16" eb="18">
      <t>シイレ</t>
    </rPh>
    <rPh sb="18" eb="20">
      <t>コウジョ</t>
    </rPh>
    <rPh sb="20" eb="22">
      <t>ゼイガク</t>
    </rPh>
    <rPh sb="23" eb="25">
      <t>ゲンガク</t>
    </rPh>
    <rPh sb="27" eb="29">
      <t>シンセイ</t>
    </rPh>
    <rPh sb="31" eb="33">
      <t>バアイ</t>
    </rPh>
    <rPh sb="35" eb="36">
      <t>ツギ</t>
    </rPh>
    <rPh sb="37" eb="39">
      <t>サンシキ</t>
    </rPh>
    <rPh sb="40" eb="42">
      <t>メイキ</t>
    </rPh>
    <rPh sb="56" eb="59">
      <t>ホジョキン</t>
    </rPh>
    <rPh sb="59" eb="61">
      <t>ショヨウ</t>
    </rPh>
    <rPh sb="61" eb="62">
      <t>ガク</t>
    </rPh>
    <rPh sb="63" eb="66">
      <t>ショウヒゼイ</t>
    </rPh>
    <rPh sb="66" eb="67">
      <t>オヨ</t>
    </rPh>
    <rPh sb="68" eb="70">
      <t>チホウ</t>
    </rPh>
    <rPh sb="70" eb="73">
      <t>ショウヒゼイ</t>
    </rPh>
    <rPh sb="74" eb="75">
      <t>カカ</t>
    </rPh>
    <rPh sb="76" eb="78">
      <t>シイレ</t>
    </rPh>
    <rPh sb="78" eb="80">
      <t>コウジョ</t>
    </rPh>
    <rPh sb="80" eb="82">
      <t>ゼイガク</t>
    </rPh>
    <rPh sb="83" eb="85">
      <t>ホジョ</t>
    </rPh>
    <rPh sb="85" eb="87">
      <t>キンガク</t>
    </rPh>
    <phoneticPr fontId="3"/>
  </si>
  <si>
    <t>事業費</t>
    <rPh sb="0" eb="2">
      <t>ジギョウ</t>
    </rPh>
    <rPh sb="2" eb="3">
      <t>ヒ</t>
    </rPh>
    <phoneticPr fontId="2"/>
  </si>
  <si>
    <t>金融機関等借入金の内訳（本事業に関して金融機関等からの借入を受けている、または受ける予定がある場合は、調達先、金額、担保権の有無、担保権の内容を具体的に記入してください）</t>
    <rPh sb="0" eb="2">
      <t>キンユウ</t>
    </rPh>
    <rPh sb="2" eb="4">
      <t>キカン</t>
    </rPh>
    <rPh sb="4" eb="5">
      <t>トウ</t>
    </rPh>
    <rPh sb="5" eb="7">
      <t>カリイレ</t>
    </rPh>
    <rPh sb="7" eb="8">
      <t>キン</t>
    </rPh>
    <rPh sb="9" eb="11">
      <t>ウチワケ</t>
    </rPh>
    <rPh sb="12" eb="13">
      <t>ホン</t>
    </rPh>
    <rPh sb="13" eb="15">
      <t>ジギョウ</t>
    </rPh>
    <rPh sb="16" eb="17">
      <t>カン</t>
    </rPh>
    <rPh sb="19" eb="21">
      <t>キンユウ</t>
    </rPh>
    <rPh sb="21" eb="23">
      <t>キカン</t>
    </rPh>
    <rPh sb="23" eb="24">
      <t>トウ</t>
    </rPh>
    <rPh sb="27" eb="29">
      <t>カリイレ</t>
    </rPh>
    <rPh sb="30" eb="31">
      <t>ウ</t>
    </rPh>
    <rPh sb="39" eb="40">
      <t>ウ</t>
    </rPh>
    <rPh sb="42" eb="44">
      <t>ヨテイ</t>
    </rPh>
    <rPh sb="47" eb="49">
      <t>バアイ</t>
    </rPh>
    <rPh sb="51" eb="54">
      <t>チョウタツサキ</t>
    </rPh>
    <rPh sb="55" eb="57">
      <t>キンガク</t>
    </rPh>
    <rPh sb="58" eb="60">
      <t>タンポ</t>
    </rPh>
    <rPh sb="60" eb="61">
      <t>ケン</t>
    </rPh>
    <rPh sb="62" eb="64">
      <t>ウム</t>
    </rPh>
    <rPh sb="65" eb="67">
      <t>タンポ</t>
    </rPh>
    <rPh sb="67" eb="68">
      <t>ケン</t>
    </rPh>
    <rPh sb="69" eb="71">
      <t>ナイヨウ</t>
    </rPh>
    <rPh sb="72" eb="75">
      <t>グタイテキ</t>
    </rPh>
    <rPh sb="76" eb="78">
      <t>キニュウ</t>
    </rPh>
    <phoneticPr fontId="2"/>
  </si>
  <si>
    <t>蓄電システムの種別</t>
    <rPh sb="0" eb="2">
      <t>チクデン</t>
    </rPh>
    <rPh sb="7" eb="9">
      <t>シュベツ</t>
    </rPh>
    <phoneticPr fontId="2"/>
  </si>
  <si>
    <t>リチウムイオン</t>
    <phoneticPr fontId="2"/>
  </si>
  <si>
    <t>ＮＡＳ</t>
    <phoneticPr fontId="2"/>
  </si>
  <si>
    <t>レドックスフロー</t>
    <phoneticPr fontId="2"/>
  </si>
  <si>
    <t>ニッケル水素</t>
    <rPh sb="4" eb="6">
      <t>スイソ</t>
    </rPh>
    <phoneticPr fontId="2"/>
  </si>
  <si>
    <t>鉛</t>
    <rPh sb="0" eb="1">
      <t>ナマリ</t>
    </rPh>
    <phoneticPr fontId="2"/>
  </si>
  <si>
    <t>１．許認可、権利関係等事業実施の前提となる事項及び協議内容</t>
    <rPh sb="2" eb="5">
      <t>キョニンカ</t>
    </rPh>
    <rPh sb="6" eb="8">
      <t>ケンリ</t>
    </rPh>
    <rPh sb="8" eb="10">
      <t>カンケイ</t>
    </rPh>
    <rPh sb="10" eb="11">
      <t>トウ</t>
    </rPh>
    <rPh sb="11" eb="13">
      <t>ジギョウ</t>
    </rPh>
    <rPh sb="13" eb="15">
      <t>ジッシ</t>
    </rPh>
    <rPh sb="16" eb="18">
      <t>ゼンテイ</t>
    </rPh>
    <rPh sb="21" eb="23">
      <t>ジコウ</t>
    </rPh>
    <rPh sb="23" eb="24">
      <t>オヨ</t>
    </rPh>
    <rPh sb="25" eb="27">
      <t>キョウギ</t>
    </rPh>
    <rPh sb="27" eb="29">
      <t>ナイヨウ</t>
    </rPh>
    <phoneticPr fontId="2"/>
  </si>
  <si>
    <t>設　　備</t>
    <rPh sb="0" eb="1">
      <t>セツ</t>
    </rPh>
    <rPh sb="3" eb="4">
      <t>ソナ</t>
    </rPh>
    <phoneticPr fontId="2"/>
  </si>
  <si>
    <t>１／２</t>
    <phoneticPr fontId="2"/>
  </si>
  <si>
    <t>１／３</t>
    <phoneticPr fontId="2"/>
  </si>
  <si>
    <t>工事費の内訳</t>
    <rPh sb="0" eb="2">
      <t>コウジ</t>
    </rPh>
    <rPh sb="2" eb="3">
      <t>ヒ</t>
    </rPh>
    <rPh sb="4" eb="6">
      <t>ウチワケ</t>
    </rPh>
    <phoneticPr fontId="2"/>
  </si>
  <si>
    <t>補助対象設備の設備内訳＆機器リスト</t>
    <rPh sb="0" eb="2">
      <t>ホジョ</t>
    </rPh>
    <rPh sb="2" eb="4">
      <t>タイショウ</t>
    </rPh>
    <rPh sb="4" eb="6">
      <t>セツビ</t>
    </rPh>
    <rPh sb="7" eb="9">
      <t>セツビ</t>
    </rPh>
    <rPh sb="9" eb="11">
      <t>ウチワケ</t>
    </rPh>
    <rPh sb="12" eb="14">
      <t>キキ</t>
    </rPh>
    <phoneticPr fontId="2"/>
  </si>
  <si>
    <t>事業者規模</t>
    <rPh sb="0" eb="3">
      <t>ジギョウシャ</t>
    </rPh>
    <rPh sb="3" eb="5">
      <t>キボ</t>
    </rPh>
    <phoneticPr fontId="2"/>
  </si>
  <si>
    <t>中小企業</t>
    <rPh sb="0" eb="2">
      <t>チュウショウ</t>
    </rPh>
    <rPh sb="2" eb="4">
      <t>キギョウ</t>
    </rPh>
    <phoneticPr fontId="2"/>
  </si>
  <si>
    <t>その他</t>
    <rPh sb="2" eb="3">
      <t>タ</t>
    </rPh>
    <phoneticPr fontId="2"/>
  </si>
  <si>
    <t>都道府県</t>
    <rPh sb="0" eb="4">
      <t>トドウフケン</t>
    </rPh>
    <phoneticPr fontId="3"/>
  </si>
  <si>
    <t>市区町村</t>
    <rPh sb="0" eb="2">
      <t>シク</t>
    </rPh>
    <rPh sb="2" eb="4">
      <t>チョウソン</t>
    </rPh>
    <phoneticPr fontId="3"/>
  </si>
  <si>
    <t>郵便番号</t>
    <rPh sb="0" eb="4">
      <t>ユウビンバンゴウ</t>
    </rPh>
    <phoneticPr fontId="3"/>
  </si>
  <si>
    <t>町名・番地</t>
    <rPh sb="0" eb="2">
      <t>チョウメイ</t>
    </rPh>
    <rPh sb="3" eb="5">
      <t>バンチ</t>
    </rPh>
    <phoneticPr fontId="3"/>
  </si>
  <si>
    <t>建物名</t>
    <rPh sb="0" eb="2">
      <t>タテモノ</t>
    </rPh>
    <rPh sb="2" eb="3">
      <t>メイ</t>
    </rPh>
    <phoneticPr fontId="3"/>
  </si>
  <si>
    <t>事業者名</t>
    <rPh sb="0" eb="3">
      <t>ジギョウシャ</t>
    </rPh>
    <rPh sb="3" eb="4">
      <t>メイ</t>
    </rPh>
    <phoneticPr fontId="3"/>
  </si>
  <si>
    <t>代表者等名</t>
    <rPh sb="0" eb="3">
      <t>ダイヒョウシャ</t>
    </rPh>
    <rPh sb="3" eb="4">
      <t>トウ</t>
    </rPh>
    <rPh sb="4" eb="5">
      <t>メイ</t>
    </rPh>
    <phoneticPr fontId="3"/>
  </si>
  <si>
    <t>その他（下の枠に種類を記載）</t>
    <rPh sb="2" eb="3">
      <t>タ</t>
    </rPh>
    <rPh sb="4" eb="5">
      <t>シタ</t>
    </rPh>
    <rPh sb="6" eb="7">
      <t>ワク</t>
    </rPh>
    <rPh sb="8" eb="10">
      <t>シュルイ</t>
    </rPh>
    <rPh sb="11" eb="13">
      <t>キサイ</t>
    </rPh>
    <phoneticPr fontId="2"/>
  </si>
  <si>
    <t>FIT認定の有無（予定含む）</t>
    <rPh sb="3" eb="5">
      <t>ニンテイ</t>
    </rPh>
    <rPh sb="6" eb="8">
      <t>ウム</t>
    </rPh>
    <rPh sb="9" eb="11">
      <t>ヨテイ</t>
    </rPh>
    <rPh sb="11" eb="12">
      <t>フク</t>
    </rPh>
    <phoneticPr fontId="2"/>
  </si>
  <si>
    <t>a.再エネ発電設備の出力</t>
    <rPh sb="2" eb="3">
      <t>サイ</t>
    </rPh>
    <rPh sb="5" eb="7">
      <t>ハツデン</t>
    </rPh>
    <rPh sb="7" eb="9">
      <t>セツビ</t>
    </rPh>
    <rPh sb="10" eb="12">
      <t>シュツリョク</t>
    </rPh>
    <phoneticPr fontId="2"/>
  </si>
  <si>
    <t>b.電力変換装置出力</t>
    <rPh sb="2" eb="4">
      <t>デンリョク</t>
    </rPh>
    <rPh sb="4" eb="6">
      <t>ヘンカン</t>
    </rPh>
    <rPh sb="6" eb="8">
      <t>ソウチ</t>
    </rPh>
    <rPh sb="8" eb="10">
      <t>シュツリョク</t>
    </rPh>
    <phoneticPr fontId="3"/>
  </si>
  <si>
    <r>
      <t>a</t>
    </r>
    <r>
      <rPr>
        <sz val="11"/>
        <color indexed="8"/>
        <rFont val="ＭＳ 明朝"/>
        <family val="1"/>
        <charset val="128"/>
      </rPr>
      <t>,bのうちいずれか低い値</t>
    </r>
    <rPh sb="10" eb="11">
      <t>ヒク</t>
    </rPh>
    <rPh sb="12" eb="13">
      <t>アタイ</t>
    </rPh>
    <phoneticPr fontId="3"/>
  </si>
  <si>
    <t>→</t>
    <phoneticPr fontId="3"/>
  </si>
  <si>
    <t>郵便番号</t>
    <rPh sb="0" eb="4">
      <t>ユウビンバンゴウ</t>
    </rPh>
    <phoneticPr fontId="2"/>
  </si>
  <si>
    <t>都道府県</t>
    <rPh sb="0" eb="4">
      <t>トドウフケン</t>
    </rPh>
    <phoneticPr fontId="2"/>
  </si>
  <si>
    <t>市区町村</t>
    <rPh sb="0" eb="2">
      <t>シク</t>
    </rPh>
    <rPh sb="2" eb="4">
      <t>チョウソン</t>
    </rPh>
    <phoneticPr fontId="2"/>
  </si>
  <si>
    <t>町名・番地</t>
    <rPh sb="0" eb="2">
      <t>チョウメイ</t>
    </rPh>
    <rPh sb="3" eb="5">
      <t>バンチ</t>
    </rPh>
    <phoneticPr fontId="2"/>
  </si>
  <si>
    <t>建物名</t>
    <rPh sb="0" eb="2">
      <t>タテモノ</t>
    </rPh>
    <rPh sb="2" eb="3">
      <t>メイ</t>
    </rPh>
    <phoneticPr fontId="2"/>
  </si>
  <si>
    <t>項目</t>
    <rPh sb="0" eb="2">
      <t>コウモク</t>
    </rPh>
    <phoneticPr fontId="2"/>
  </si>
  <si>
    <r>
      <t>　申請者と、補助事業に関係する一般送配電事業者、再エネ発電事業者、リース事業者等との役割分担がわかるように体制図を作成してください</t>
    </r>
    <r>
      <rPr>
        <vertAlign val="superscript"/>
        <sz val="10.5"/>
        <rFont val="ＭＳ 明朝"/>
        <family val="1"/>
        <charset val="128"/>
      </rPr>
      <t>※</t>
    </r>
    <r>
      <rPr>
        <sz val="10.5"/>
        <rFont val="ＭＳ 明朝"/>
        <family val="1"/>
        <charset val="128"/>
      </rPr>
      <t>。
　</t>
    </r>
    <r>
      <rPr>
        <sz val="10"/>
        <rFont val="ＭＳ 明朝"/>
        <family val="1"/>
        <charset val="128"/>
      </rPr>
      <t>※補助事業の一部を第三者に委託し、又は第三者と共同して実施しようとする場合は、委託先等との関係がわかるように
　　体制図に組み込んでください。なお、その場合は委託関係が何重であっても、すべて図示してください。</t>
    </r>
    <rPh sb="1" eb="3">
      <t>シンセイ</t>
    </rPh>
    <rPh sb="3" eb="4">
      <t>シャ</t>
    </rPh>
    <rPh sb="6" eb="8">
      <t>ホジョ</t>
    </rPh>
    <rPh sb="8" eb="10">
      <t>ジギョウ</t>
    </rPh>
    <rPh sb="11" eb="13">
      <t>カンケイ</t>
    </rPh>
    <rPh sb="15" eb="17">
      <t>イッパン</t>
    </rPh>
    <rPh sb="17" eb="18">
      <t>ソウ</t>
    </rPh>
    <rPh sb="18" eb="20">
      <t>ハイデン</t>
    </rPh>
    <rPh sb="20" eb="22">
      <t>ジギョウ</t>
    </rPh>
    <rPh sb="22" eb="23">
      <t>シャ</t>
    </rPh>
    <rPh sb="24" eb="25">
      <t>サイ</t>
    </rPh>
    <rPh sb="27" eb="29">
      <t>ハツデン</t>
    </rPh>
    <rPh sb="29" eb="32">
      <t>ジギョウシャ</t>
    </rPh>
    <rPh sb="36" eb="38">
      <t>ジギョウ</t>
    </rPh>
    <rPh sb="38" eb="39">
      <t>シャ</t>
    </rPh>
    <rPh sb="39" eb="40">
      <t>トウ</t>
    </rPh>
    <rPh sb="42" eb="44">
      <t>ヤクワリ</t>
    </rPh>
    <rPh sb="44" eb="46">
      <t>ブンタン</t>
    </rPh>
    <rPh sb="53" eb="55">
      <t>タイセイ</t>
    </rPh>
    <rPh sb="55" eb="56">
      <t>ズ</t>
    </rPh>
    <rPh sb="57" eb="59">
      <t>サクセイ</t>
    </rPh>
    <rPh sb="71" eb="73">
      <t>ホジョ</t>
    </rPh>
    <rPh sb="73" eb="75">
      <t>ジギョウ</t>
    </rPh>
    <rPh sb="76" eb="78">
      <t>イチブ</t>
    </rPh>
    <rPh sb="79" eb="80">
      <t>ダイ</t>
    </rPh>
    <rPh sb="80" eb="82">
      <t>サンシャ</t>
    </rPh>
    <rPh sb="83" eb="85">
      <t>イタク</t>
    </rPh>
    <rPh sb="87" eb="88">
      <t>マタ</t>
    </rPh>
    <rPh sb="89" eb="90">
      <t>ダイ</t>
    </rPh>
    <rPh sb="90" eb="92">
      <t>サンシャ</t>
    </rPh>
    <rPh sb="93" eb="95">
      <t>キョウドウ</t>
    </rPh>
    <rPh sb="97" eb="99">
      <t>ジッシ</t>
    </rPh>
    <rPh sb="105" eb="107">
      <t>バアイ</t>
    </rPh>
    <rPh sb="109" eb="112">
      <t>イタクサキ</t>
    </rPh>
    <rPh sb="112" eb="113">
      <t>トウ</t>
    </rPh>
    <rPh sb="115" eb="117">
      <t>カンケイ</t>
    </rPh>
    <rPh sb="127" eb="129">
      <t>タイセイ</t>
    </rPh>
    <rPh sb="129" eb="130">
      <t>ズ</t>
    </rPh>
    <rPh sb="131" eb="132">
      <t>ク</t>
    </rPh>
    <rPh sb="133" eb="134">
      <t>コ</t>
    </rPh>
    <rPh sb="146" eb="148">
      <t>バアイ</t>
    </rPh>
    <rPh sb="149" eb="151">
      <t>イタク</t>
    </rPh>
    <rPh sb="151" eb="153">
      <t>カンケイ</t>
    </rPh>
    <rPh sb="154" eb="156">
      <t>ナンジュウ</t>
    </rPh>
    <rPh sb="165" eb="167">
      <t>ズシ</t>
    </rPh>
    <phoneticPr fontId="3"/>
  </si>
  <si>
    <t>経費及び補助金申請額</t>
    <rPh sb="0" eb="2">
      <t>ケイヒ</t>
    </rPh>
    <rPh sb="2" eb="3">
      <t>オヨ</t>
    </rPh>
    <rPh sb="4" eb="7">
      <t>ホジョキン</t>
    </rPh>
    <rPh sb="7" eb="9">
      <t>シンセイ</t>
    </rPh>
    <rPh sb="9" eb="10">
      <t>ガク</t>
    </rPh>
    <phoneticPr fontId="3"/>
  </si>
  <si>
    <t>見積仕様書（見積図面）を作成し、書面による見積依頼を行う</t>
    <phoneticPr fontId="2"/>
  </si>
  <si>
    <t>３者見積・競争入札は、競争関係が成立する依頼先にて行い、また自社見積を含めない</t>
    <rPh sb="30" eb="32">
      <t>ジシャ</t>
    </rPh>
    <rPh sb="32" eb="34">
      <t>ミツモリ</t>
    </rPh>
    <rPh sb="35" eb="36">
      <t>フク</t>
    </rPh>
    <phoneticPr fontId="2"/>
  </si>
  <si>
    <t>見積仕様書において、機種指定・発注先指定等は行わない</t>
    <phoneticPr fontId="2"/>
  </si>
  <si>
    <t>３者見積・競争入札を行うことについて、稟議書や役員会議議事録等をもって内部で承認されたことがわかるようにする</t>
    <phoneticPr fontId="2"/>
  </si>
  <si>
    <t>３者見積を行う場合、見積依頼先の選定の承認に関して、稟議書・役員会議議事録等の書類に工事名称・３者見積の依頼先等を明記する</t>
    <phoneticPr fontId="2"/>
  </si>
  <si>
    <t>３者見積・競争入札の結果、補助対象経費が一番低い事業者に発注を行う</t>
    <rPh sb="1" eb="2">
      <t>シャ</t>
    </rPh>
    <rPh sb="2" eb="4">
      <t>ミツモリ</t>
    </rPh>
    <rPh sb="5" eb="7">
      <t>キョウソウ</t>
    </rPh>
    <rPh sb="7" eb="9">
      <t>ニュウサツ</t>
    </rPh>
    <rPh sb="10" eb="12">
      <t>ケッカ</t>
    </rPh>
    <rPh sb="13" eb="15">
      <t>ホジョ</t>
    </rPh>
    <rPh sb="15" eb="17">
      <t>タイショウ</t>
    </rPh>
    <rPh sb="17" eb="19">
      <t>ケイヒ</t>
    </rPh>
    <rPh sb="20" eb="22">
      <t>イチバン</t>
    </rPh>
    <rPh sb="22" eb="23">
      <t>ヒク</t>
    </rPh>
    <rPh sb="24" eb="27">
      <t>ジギョウシャ</t>
    </rPh>
    <rPh sb="28" eb="30">
      <t>ハッチュウ</t>
    </rPh>
    <rPh sb="31" eb="32">
      <t>オコナ</t>
    </rPh>
    <phoneticPr fontId="2"/>
  </si>
  <si>
    <t>補助事業を遂行するために締結する売買、請負その他の契約先について、経済産業省から補助金交付等停止措置又は指名停止措置が講じられていない事業者に発注を行う（契約金額が１００万円未満のものを除く）
※補助事業の一部を第三者に委託し、又は第三者と共同して実施しようとする場合は、委託関係が何重であっても、
　すべての委託先が上記措置が講じられていない事業者であることを確認すること</t>
    <rPh sb="0" eb="2">
      <t>ホジョ</t>
    </rPh>
    <rPh sb="2" eb="4">
      <t>ジギョウ</t>
    </rPh>
    <rPh sb="5" eb="7">
      <t>スイコウ</t>
    </rPh>
    <rPh sb="12" eb="14">
      <t>テイケツ</t>
    </rPh>
    <rPh sb="16" eb="18">
      <t>バイバイ</t>
    </rPh>
    <rPh sb="19" eb="21">
      <t>ウケオイ</t>
    </rPh>
    <rPh sb="23" eb="24">
      <t>タ</t>
    </rPh>
    <rPh sb="25" eb="27">
      <t>ケイヤク</t>
    </rPh>
    <rPh sb="27" eb="28">
      <t>サキ</t>
    </rPh>
    <rPh sb="33" eb="35">
      <t>ケイザイ</t>
    </rPh>
    <rPh sb="35" eb="38">
      <t>サンギョウショウ</t>
    </rPh>
    <rPh sb="40" eb="43">
      <t>ホジョキン</t>
    </rPh>
    <rPh sb="43" eb="45">
      <t>コウフ</t>
    </rPh>
    <rPh sb="45" eb="46">
      <t>トウ</t>
    </rPh>
    <rPh sb="46" eb="48">
      <t>テイシ</t>
    </rPh>
    <rPh sb="48" eb="50">
      <t>ソチ</t>
    </rPh>
    <rPh sb="50" eb="51">
      <t>マタ</t>
    </rPh>
    <rPh sb="52" eb="54">
      <t>シメイ</t>
    </rPh>
    <rPh sb="54" eb="56">
      <t>テイシ</t>
    </rPh>
    <rPh sb="56" eb="58">
      <t>ソチ</t>
    </rPh>
    <rPh sb="59" eb="60">
      <t>コウ</t>
    </rPh>
    <rPh sb="67" eb="70">
      <t>ジギョウシャ</t>
    </rPh>
    <rPh sb="71" eb="73">
      <t>ハッチュウ</t>
    </rPh>
    <rPh sb="74" eb="75">
      <t>オコナ</t>
    </rPh>
    <rPh sb="77" eb="79">
      <t>ケイヤク</t>
    </rPh>
    <rPh sb="79" eb="81">
      <t>キンガク</t>
    </rPh>
    <rPh sb="85" eb="87">
      <t>マンエン</t>
    </rPh>
    <rPh sb="87" eb="89">
      <t>ミマン</t>
    </rPh>
    <rPh sb="93" eb="94">
      <t>ノゾ</t>
    </rPh>
    <rPh sb="98" eb="100">
      <t>ホジョ</t>
    </rPh>
    <rPh sb="100" eb="102">
      <t>ジギョウ</t>
    </rPh>
    <rPh sb="103" eb="105">
      <t>イチブ</t>
    </rPh>
    <rPh sb="106" eb="107">
      <t>ダイ</t>
    </rPh>
    <rPh sb="107" eb="109">
      <t>サンシャ</t>
    </rPh>
    <rPh sb="110" eb="112">
      <t>イタク</t>
    </rPh>
    <rPh sb="114" eb="115">
      <t>マタ</t>
    </rPh>
    <rPh sb="116" eb="117">
      <t>ダイ</t>
    </rPh>
    <rPh sb="117" eb="119">
      <t>サンシャ</t>
    </rPh>
    <rPh sb="120" eb="122">
      <t>キョウドウ</t>
    </rPh>
    <rPh sb="124" eb="126">
      <t>ジッシ</t>
    </rPh>
    <rPh sb="132" eb="134">
      <t>バアイ</t>
    </rPh>
    <rPh sb="136" eb="138">
      <t>イタク</t>
    </rPh>
    <rPh sb="138" eb="140">
      <t>カンケイ</t>
    </rPh>
    <rPh sb="141" eb="143">
      <t>ナンジュウ</t>
    </rPh>
    <rPh sb="155" eb="158">
      <t>イタクサキ</t>
    </rPh>
    <rPh sb="159" eb="161">
      <t>ジョウキ</t>
    </rPh>
    <rPh sb="161" eb="163">
      <t>ソチ</t>
    </rPh>
    <rPh sb="164" eb="165">
      <t>コウ</t>
    </rPh>
    <rPh sb="172" eb="175">
      <t>ジギョウシャ</t>
    </rPh>
    <rPh sb="181" eb="183">
      <t>カクニン</t>
    </rPh>
    <phoneticPr fontId="2"/>
  </si>
  <si>
    <t>-</t>
    <phoneticPr fontId="2"/>
  </si>
  <si>
    <t>申請概要書</t>
    <rPh sb="0" eb="2">
      <t>シンセイ</t>
    </rPh>
    <rPh sb="2" eb="4">
      <t>ガイヨウ</t>
    </rPh>
    <rPh sb="4" eb="5">
      <t>ショ</t>
    </rPh>
    <phoneticPr fontId="2"/>
  </si>
  <si>
    <t>1</t>
    <phoneticPr fontId="2"/>
  </si>
  <si>
    <t>2-1</t>
    <phoneticPr fontId="2"/>
  </si>
  <si>
    <t>2-2</t>
    <phoneticPr fontId="2"/>
  </si>
  <si>
    <t>2-3</t>
  </si>
  <si>
    <t>2-4</t>
  </si>
  <si>
    <t>2-5</t>
  </si>
  <si>
    <t>2-6</t>
  </si>
  <si>
    <t>2-7</t>
  </si>
  <si>
    <t>2-8</t>
  </si>
  <si>
    <t>2-9</t>
  </si>
  <si>
    <t>2-10</t>
  </si>
  <si>
    <t>2-11</t>
  </si>
  <si>
    <t>再生可能エネルギー発電設備及び蓄電システムの詳細資料</t>
    <rPh sb="0" eb="2">
      <t>サイセイ</t>
    </rPh>
    <rPh sb="2" eb="4">
      <t>カノウ</t>
    </rPh>
    <rPh sb="9" eb="11">
      <t>ハツデン</t>
    </rPh>
    <rPh sb="11" eb="13">
      <t>セツビ</t>
    </rPh>
    <rPh sb="13" eb="14">
      <t>オヨ</t>
    </rPh>
    <rPh sb="15" eb="17">
      <t>チクデン</t>
    </rPh>
    <rPh sb="22" eb="24">
      <t>ショウサイ</t>
    </rPh>
    <rPh sb="24" eb="26">
      <t>シリョウ</t>
    </rPh>
    <phoneticPr fontId="2"/>
  </si>
  <si>
    <t>蓄電システム仕様書等詳細資料</t>
    <rPh sb="0" eb="2">
      <t>チクデン</t>
    </rPh>
    <rPh sb="6" eb="9">
      <t>シヨウショ</t>
    </rPh>
    <rPh sb="9" eb="10">
      <t>トウ</t>
    </rPh>
    <rPh sb="10" eb="12">
      <t>ショウサイ</t>
    </rPh>
    <rPh sb="12" eb="14">
      <t>シリョウ</t>
    </rPh>
    <phoneticPr fontId="2"/>
  </si>
  <si>
    <t>事業実施に関連する事項</t>
    <rPh sb="0" eb="2">
      <t>ジギョウ</t>
    </rPh>
    <rPh sb="2" eb="4">
      <t>ジッシ</t>
    </rPh>
    <rPh sb="5" eb="7">
      <t>カンレン</t>
    </rPh>
    <rPh sb="9" eb="11">
      <t>ジコウ</t>
    </rPh>
    <phoneticPr fontId="1"/>
  </si>
  <si>
    <t>事業実施予定スケジュール</t>
    <rPh sb="0" eb="2">
      <t>ジギョウ</t>
    </rPh>
    <rPh sb="2" eb="4">
      <t>ジッシ</t>
    </rPh>
    <rPh sb="4" eb="6">
      <t>ヨテイ</t>
    </rPh>
    <phoneticPr fontId="1"/>
  </si>
  <si>
    <t>3</t>
    <phoneticPr fontId="2"/>
  </si>
  <si>
    <t>非常時の活用における誓約書</t>
    <rPh sb="0" eb="2">
      <t>ヒジョウ</t>
    </rPh>
    <rPh sb="2" eb="3">
      <t>ジ</t>
    </rPh>
    <rPh sb="4" eb="6">
      <t>カツヨウ</t>
    </rPh>
    <rPh sb="10" eb="13">
      <t>セイヤクショ</t>
    </rPh>
    <phoneticPr fontId="2"/>
  </si>
  <si>
    <t>電力会社との契約書（案）又は個別協議状況を証明する書類</t>
    <rPh sb="0" eb="2">
      <t>デンリョク</t>
    </rPh>
    <rPh sb="2" eb="4">
      <t>ガイシャ</t>
    </rPh>
    <rPh sb="6" eb="9">
      <t>ケイヤクショ</t>
    </rPh>
    <rPh sb="10" eb="11">
      <t>アン</t>
    </rPh>
    <rPh sb="12" eb="13">
      <t>マタ</t>
    </rPh>
    <rPh sb="14" eb="16">
      <t>コベツ</t>
    </rPh>
    <rPh sb="16" eb="18">
      <t>キョウギ</t>
    </rPh>
    <rPh sb="18" eb="20">
      <t>ジョウキョウ</t>
    </rPh>
    <rPh sb="21" eb="23">
      <t>ショウメイ</t>
    </rPh>
    <rPh sb="25" eb="27">
      <t>ショルイ</t>
    </rPh>
    <phoneticPr fontId="2"/>
  </si>
  <si>
    <t>補助対象設備の設置許可を証明する書類</t>
    <rPh sb="0" eb="2">
      <t>ホジョ</t>
    </rPh>
    <rPh sb="2" eb="4">
      <t>タイショウ</t>
    </rPh>
    <rPh sb="4" eb="6">
      <t>セツビ</t>
    </rPh>
    <rPh sb="7" eb="9">
      <t>セッチ</t>
    </rPh>
    <rPh sb="9" eb="11">
      <t>キョカ</t>
    </rPh>
    <rPh sb="12" eb="14">
      <t>ショウメイ</t>
    </rPh>
    <rPh sb="16" eb="18">
      <t>ショルイ</t>
    </rPh>
    <phoneticPr fontId="2"/>
  </si>
  <si>
    <t>主たる出資者等による補助事業の履行に係る確約書</t>
    <rPh sb="0" eb="1">
      <t>シュ</t>
    </rPh>
    <rPh sb="3" eb="5">
      <t>シュッシ</t>
    </rPh>
    <rPh sb="5" eb="6">
      <t>シャ</t>
    </rPh>
    <rPh sb="6" eb="7">
      <t>トウ</t>
    </rPh>
    <rPh sb="10" eb="12">
      <t>ホジョ</t>
    </rPh>
    <rPh sb="12" eb="14">
      <t>ジギョウ</t>
    </rPh>
    <rPh sb="15" eb="17">
      <t>リコウ</t>
    </rPh>
    <rPh sb="18" eb="19">
      <t>カカ</t>
    </rPh>
    <rPh sb="20" eb="23">
      <t>カクヤクショ</t>
    </rPh>
    <phoneticPr fontId="2"/>
  </si>
  <si>
    <t>指定書式</t>
    <rPh sb="0" eb="2">
      <t>シテイ</t>
    </rPh>
    <rPh sb="2" eb="4">
      <t>ショシキ</t>
    </rPh>
    <phoneticPr fontId="2"/>
  </si>
  <si>
    <t>○</t>
    <phoneticPr fontId="2"/>
  </si>
  <si>
    <t>特別目的会社が申請する場合のみ</t>
    <rPh sb="0" eb="2">
      <t>トクベツ</t>
    </rPh>
    <rPh sb="2" eb="4">
      <t>モクテキ</t>
    </rPh>
    <rPh sb="4" eb="6">
      <t>ガイシャ</t>
    </rPh>
    <rPh sb="7" eb="9">
      <t>シンセイ</t>
    </rPh>
    <rPh sb="11" eb="13">
      <t>バアイ</t>
    </rPh>
    <phoneticPr fontId="2"/>
  </si>
  <si>
    <t>リース等を利用する場合のみ</t>
    <rPh sb="3" eb="4">
      <t>トウ</t>
    </rPh>
    <rPh sb="5" eb="7">
      <t>リヨウ</t>
    </rPh>
    <rPh sb="9" eb="11">
      <t>バアイ</t>
    </rPh>
    <phoneticPr fontId="2"/>
  </si>
  <si>
    <t>申請者の土地・建物に設備を設置する場合は土地・建物の登記簿謄本、それ以外の場合は土地・建物の利用許可書等</t>
    <rPh sb="0" eb="2">
      <t>シンセイ</t>
    </rPh>
    <rPh sb="2" eb="3">
      <t>シャ</t>
    </rPh>
    <rPh sb="4" eb="6">
      <t>トチ</t>
    </rPh>
    <rPh sb="7" eb="9">
      <t>タテモノ</t>
    </rPh>
    <rPh sb="10" eb="12">
      <t>セツビ</t>
    </rPh>
    <rPh sb="13" eb="15">
      <t>セッチ</t>
    </rPh>
    <rPh sb="17" eb="19">
      <t>バアイ</t>
    </rPh>
    <rPh sb="20" eb="22">
      <t>トチ</t>
    </rPh>
    <rPh sb="23" eb="25">
      <t>タテモノ</t>
    </rPh>
    <rPh sb="26" eb="29">
      <t>トウキボ</t>
    </rPh>
    <rPh sb="29" eb="31">
      <t>トウホン</t>
    </rPh>
    <rPh sb="34" eb="36">
      <t>イガイ</t>
    </rPh>
    <rPh sb="37" eb="39">
      <t>バアイ</t>
    </rPh>
    <rPh sb="40" eb="42">
      <t>トチ</t>
    </rPh>
    <rPh sb="43" eb="45">
      <t>タテモノ</t>
    </rPh>
    <rPh sb="46" eb="48">
      <t>リヨウ</t>
    </rPh>
    <rPh sb="48" eb="51">
      <t>キョカショ</t>
    </rPh>
    <rPh sb="51" eb="52">
      <t>トウ</t>
    </rPh>
    <phoneticPr fontId="2"/>
  </si>
  <si>
    <t>蓄電システムをFIT認定設備と接続する場合のみ</t>
    <rPh sb="0" eb="2">
      <t>チクデン</t>
    </rPh>
    <rPh sb="10" eb="12">
      <t>ニンテイ</t>
    </rPh>
    <rPh sb="12" eb="14">
      <t>セツビ</t>
    </rPh>
    <rPh sb="15" eb="17">
      <t>セツゾク</t>
    </rPh>
    <rPh sb="19" eb="21">
      <t>バアイ</t>
    </rPh>
    <phoneticPr fontId="2"/>
  </si>
  <si>
    <t>金融機関から融資を受ける場合のみ</t>
    <rPh sb="0" eb="2">
      <t>キンユウ</t>
    </rPh>
    <rPh sb="2" eb="4">
      <t>キカン</t>
    </rPh>
    <rPh sb="6" eb="8">
      <t>ユウシ</t>
    </rPh>
    <rPh sb="9" eb="10">
      <t>ウ</t>
    </rPh>
    <rPh sb="12" eb="14">
      <t>バアイ</t>
    </rPh>
    <phoneticPr fontId="2"/>
  </si>
  <si>
    <t>業種</t>
    <phoneticPr fontId="3"/>
  </si>
  <si>
    <t>実施計画書　2-4 補助対象設備の機器リスト</t>
    <rPh sb="0" eb="2">
      <t>ジッシ</t>
    </rPh>
    <rPh sb="2" eb="4">
      <t>ケイカク</t>
    </rPh>
    <rPh sb="4" eb="5">
      <t>ショ</t>
    </rPh>
    <rPh sb="10" eb="12">
      <t>ホジョ</t>
    </rPh>
    <rPh sb="12" eb="14">
      <t>タイショウ</t>
    </rPh>
    <rPh sb="14" eb="16">
      <t>セツビ</t>
    </rPh>
    <rPh sb="17" eb="19">
      <t>キキ</t>
    </rPh>
    <phoneticPr fontId="2"/>
  </si>
  <si>
    <t>・機器が「2-7　機器配置図」、「2-8　単線結線図」と照合できるようにしてください。</t>
    <rPh sb="1" eb="3">
      <t>キキ</t>
    </rPh>
    <rPh sb="9" eb="11">
      <t>キキ</t>
    </rPh>
    <rPh sb="11" eb="13">
      <t>ハイチ</t>
    </rPh>
    <rPh sb="13" eb="14">
      <t>ズ</t>
    </rPh>
    <rPh sb="21" eb="23">
      <t>タンセン</t>
    </rPh>
    <rPh sb="23" eb="25">
      <t>ケッセン</t>
    </rPh>
    <rPh sb="25" eb="26">
      <t>ズ</t>
    </rPh>
    <rPh sb="28" eb="30">
      <t>ショウゴウ</t>
    </rPh>
    <phoneticPr fontId="3"/>
  </si>
  <si>
    <t>実施計画書　2-5 再生可能エネルギー発電設備及び蓄電システムの詳細資料</t>
    <rPh sb="0" eb="2">
      <t>ジッシ</t>
    </rPh>
    <rPh sb="2" eb="4">
      <t>ケイカク</t>
    </rPh>
    <rPh sb="4" eb="5">
      <t>ショ</t>
    </rPh>
    <rPh sb="10" eb="12">
      <t>サイセイ</t>
    </rPh>
    <rPh sb="12" eb="14">
      <t>カノウ</t>
    </rPh>
    <rPh sb="19" eb="21">
      <t>ハツデン</t>
    </rPh>
    <rPh sb="21" eb="23">
      <t>セツビ</t>
    </rPh>
    <rPh sb="23" eb="24">
      <t>オヨ</t>
    </rPh>
    <rPh sb="25" eb="27">
      <t>チクデン</t>
    </rPh>
    <rPh sb="32" eb="34">
      <t>ショウサイ</t>
    </rPh>
    <rPh sb="34" eb="36">
      <t>シリョウ</t>
    </rPh>
    <phoneticPr fontId="2"/>
  </si>
  <si>
    <t>実施計画書　2-9 事業実施に関連する事項</t>
    <rPh sb="0" eb="2">
      <t>ジッシ</t>
    </rPh>
    <rPh sb="2" eb="4">
      <t>ケイカク</t>
    </rPh>
    <rPh sb="4" eb="5">
      <t>ショ</t>
    </rPh>
    <rPh sb="10" eb="12">
      <t>ジギョウ</t>
    </rPh>
    <rPh sb="12" eb="14">
      <t>ジッシ</t>
    </rPh>
    <rPh sb="15" eb="17">
      <t>カンレン</t>
    </rPh>
    <rPh sb="19" eb="21">
      <t>ジコウ</t>
    </rPh>
    <phoneticPr fontId="2"/>
  </si>
  <si>
    <t>実施計画書　2-10 事業実施体制</t>
    <rPh sb="0" eb="2">
      <t>ジッシ</t>
    </rPh>
    <rPh sb="2" eb="4">
      <t>ケイカク</t>
    </rPh>
    <rPh sb="4" eb="5">
      <t>ショ</t>
    </rPh>
    <rPh sb="11" eb="13">
      <t>ジギョウ</t>
    </rPh>
    <rPh sb="13" eb="15">
      <t>ジッシ</t>
    </rPh>
    <rPh sb="15" eb="17">
      <t>タイセイ</t>
    </rPh>
    <phoneticPr fontId="2"/>
  </si>
  <si>
    <t>実施計画書　2-11　事業実施予定スケジュール</t>
    <rPh sb="0" eb="2">
      <t>ジッシ</t>
    </rPh>
    <rPh sb="2" eb="5">
      <t>ケイカクショ</t>
    </rPh>
    <rPh sb="11" eb="13">
      <t>ジギョウ</t>
    </rPh>
    <rPh sb="13" eb="15">
      <t>ジッシ</t>
    </rPh>
    <rPh sb="15" eb="17">
      <t>ヨテイ</t>
    </rPh>
    <phoneticPr fontId="2"/>
  </si>
  <si>
    <t>添付資料11 主たる出資者等による補助事業の履行に係る確約書</t>
    <rPh sb="0" eb="2">
      <t>テンプ</t>
    </rPh>
    <rPh sb="2" eb="4">
      <t>シリョウ</t>
    </rPh>
    <rPh sb="7" eb="8">
      <t>シュ</t>
    </rPh>
    <rPh sb="10" eb="12">
      <t>シュッシ</t>
    </rPh>
    <rPh sb="12" eb="13">
      <t>シャ</t>
    </rPh>
    <rPh sb="13" eb="14">
      <t>トウ</t>
    </rPh>
    <rPh sb="17" eb="19">
      <t>ホジョ</t>
    </rPh>
    <rPh sb="19" eb="21">
      <t>ジギョウ</t>
    </rPh>
    <rPh sb="22" eb="24">
      <t>リコウ</t>
    </rPh>
    <rPh sb="25" eb="26">
      <t>カカ</t>
    </rPh>
    <rPh sb="27" eb="30">
      <t>カクヤクショ</t>
    </rPh>
    <phoneticPr fontId="2"/>
  </si>
  <si>
    <t>一般送配電事業者との協議</t>
    <rPh sb="0" eb="2">
      <t>イッパン</t>
    </rPh>
    <rPh sb="2" eb="3">
      <t>ソウ</t>
    </rPh>
    <rPh sb="3" eb="5">
      <t>ハイデン</t>
    </rPh>
    <rPh sb="5" eb="7">
      <t>ジギョウ</t>
    </rPh>
    <rPh sb="7" eb="8">
      <t>シャ</t>
    </rPh>
    <rPh sb="10" eb="12">
      <t>キョウギ</t>
    </rPh>
    <phoneticPr fontId="2"/>
  </si>
  <si>
    <t>非常時の対応
に関する協議</t>
    <rPh sb="0" eb="2">
      <t>ヒジョウ</t>
    </rPh>
    <rPh sb="2" eb="3">
      <t>ジ</t>
    </rPh>
    <rPh sb="4" eb="6">
      <t>タイオウ</t>
    </rPh>
    <rPh sb="8" eb="9">
      <t>カン</t>
    </rPh>
    <rPh sb="11" eb="13">
      <t>キョウギ</t>
    </rPh>
    <phoneticPr fontId="2"/>
  </si>
  <si>
    <t>出力変動緩和対策に
関する協議</t>
    <rPh sb="0" eb="2">
      <t>シュツリョク</t>
    </rPh>
    <rPh sb="2" eb="4">
      <t>ヘンドウ</t>
    </rPh>
    <rPh sb="4" eb="6">
      <t>カンワ</t>
    </rPh>
    <rPh sb="6" eb="8">
      <t>タイサク</t>
    </rPh>
    <rPh sb="10" eb="11">
      <t>カン</t>
    </rPh>
    <rPh sb="13" eb="15">
      <t>キョウギ</t>
    </rPh>
    <phoneticPr fontId="2"/>
  </si>
  <si>
    <t>地元調整、
環境に関する調査等</t>
    <rPh sb="0" eb="2">
      <t>ジモト</t>
    </rPh>
    <rPh sb="2" eb="4">
      <t>チョウセイ</t>
    </rPh>
    <rPh sb="6" eb="8">
      <t>カンキョウ</t>
    </rPh>
    <rPh sb="9" eb="10">
      <t>カン</t>
    </rPh>
    <rPh sb="12" eb="14">
      <t>チョウサ</t>
    </rPh>
    <rPh sb="14" eb="15">
      <t>トウ</t>
    </rPh>
    <phoneticPr fontId="2"/>
  </si>
  <si>
    <t>４．設備の保守計画</t>
    <rPh sb="2" eb="4">
      <t>セツビ</t>
    </rPh>
    <rPh sb="5" eb="7">
      <t>ホシュ</t>
    </rPh>
    <rPh sb="7" eb="9">
      <t>ケイカク</t>
    </rPh>
    <phoneticPr fontId="2"/>
  </si>
  <si>
    <t>３．蓄電システム全体の稼働確認</t>
    <rPh sb="2" eb="4">
      <t>チクデン</t>
    </rPh>
    <rPh sb="8" eb="10">
      <t>ゼンタイ</t>
    </rPh>
    <rPh sb="11" eb="13">
      <t>カドウ</t>
    </rPh>
    <rPh sb="13" eb="15">
      <t>カクニン</t>
    </rPh>
    <phoneticPr fontId="2"/>
  </si>
  <si>
    <t>実施計画書</t>
    <rPh sb="0" eb="2">
      <t>ジッシ</t>
    </rPh>
    <rPh sb="2" eb="5">
      <t>ケイカクショ</t>
    </rPh>
    <phoneticPr fontId="2"/>
  </si>
  <si>
    <t>年　月　日</t>
    <rPh sb="0" eb="1">
      <t>ネン</t>
    </rPh>
    <rPh sb="2" eb="3">
      <t>ガツ</t>
    </rPh>
    <rPh sb="4" eb="5">
      <t>ニチ</t>
    </rPh>
    <phoneticPr fontId="2"/>
  </si>
  <si>
    <t>システム全体の稼働確認</t>
    <rPh sb="4" eb="6">
      <t>ゼンタイ</t>
    </rPh>
    <rPh sb="7" eb="9">
      <t>カドウ</t>
    </rPh>
    <rPh sb="9" eb="11">
      <t>カクニン</t>
    </rPh>
    <phoneticPr fontId="2"/>
  </si>
  <si>
    <t>工事に係る工程表</t>
    <rPh sb="0" eb="2">
      <t>コウジ</t>
    </rPh>
    <rPh sb="3" eb="4">
      <t>カカ</t>
    </rPh>
    <rPh sb="5" eb="8">
      <t>コウテイヒョウ</t>
    </rPh>
    <phoneticPr fontId="1"/>
  </si>
  <si>
    <t>○</t>
    <phoneticPr fontId="2"/>
  </si>
  <si>
    <t>登記簿（履歴事項全部証明書）の写し</t>
    <rPh sb="0" eb="3">
      <t>トウキボ</t>
    </rPh>
    <rPh sb="4" eb="6">
      <t>リレキ</t>
    </rPh>
    <rPh sb="6" eb="8">
      <t>ジコウ</t>
    </rPh>
    <rPh sb="8" eb="10">
      <t>ゼンブ</t>
    </rPh>
    <rPh sb="10" eb="13">
      <t>ショウメイショ</t>
    </rPh>
    <rPh sb="15" eb="16">
      <t>ウツ</t>
    </rPh>
    <phoneticPr fontId="2"/>
  </si>
  <si>
    <t>リース契約書及びリース計算書の写し</t>
    <rPh sb="3" eb="6">
      <t>ケイヤクショ</t>
    </rPh>
    <rPh sb="6" eb="7">
      <t>オヨ</t>
    </rPh>
    <rPh sb="11" eb="14">
      <t>ケイサンショ</t>
    </rPh>
    <rPh sb="15" eb="16">
      <t>ウツ</t>
    </rPh>
    <phoneticPr fontId="2"/>
  </si>
  <si>
    <t>2-12</t>
    <phoneticPr fontId="2"/>
  </si>
  <si>
    <t>財務諸表（貸借対照表　及び　損益計算書）の写し</t>
    <rPh sb="0" eb="2">
      <t>ザイム</t>
    </rPh>
    <rPh sb="2" eb="4">
      <t>ショヒョウ</t>
    </rPh>
    <rPh sb="5" eb="10">
      <t>タイシャクタイショウヒョウ</t>
    </rPh>
    <rPh sb="11" eb="12">
      <t>オヨ</t>
    </rPh>
    <rPh sb="14" eb="16">
      <t>ソンエキ</t>
    </rPh>
    <rPh sb="16" eb="19">
      <t>ケイサンショ</t>
    </rPh>
    <rPh sb="21" eb="22">
      <t>ウツ</t>
    </rPh>
    <phoneticPr fontId="2"/>
  </si>
  <si>
    <t>△</t>
    <phoneticPr fontId="2"/>
  </si>
  <si>
    <t>金融機関から確実に融資されていることが判る書類</t>
    <rPh sb="0" eb="2">
      <t>キンユウ</t>
    </rPh>
    <rPh sb="2" eb="4">
      <t>キカン</t>
    </rPh>
    <rPh sb="6" eb="8">
      <t>カクジツ</t>
    </rPh>
    <rPh sb="9" eb="11">
      <t>ユウシ</t>
    </rPh>
    <rPh sb="19" eb="20">
      <t>ワカ</t>
    </rPh>
    <rPh sb="21" eb="23">
      <t>ショルイ</t>
    </rPh>
    <phoneticPr fontId="1"/>
  </si>
  <si>
    <t>出力変動緩和対策及び
非常時の対応に関する協議</t>
    <rPh sb="0" eb="2">
      <t>シュツリョク</t>
    </rPh>
    <rPh sb="2" eb="4">
      <t>ヘンドウ</t>
    </rPh>
    <rPh sb="4" eb="6">
      <t>カンワ</t>
    </rPh>
    <rPh sb="6" eb="8">
      <t>タイサク</t>
    </rPh>
    <rPh sb="8" eb="9">
      <t>オヨ</t>
    </rPh>
    <rPh sb="11" eb="13">
      <t>ヒジョウ</t>
    </rPh>
    <rPh sb="13" eb="14">
      <t>ジ</t>
    </rPh>
    <rPh sb="15" eb="17">
      <t>タイオウ</t>
    </rPh>
    <rPh sb="18" eb="19">
      <t>カン</t>
    </rPh>
    <rPh sb="21" eb="23">
      <t>キョウギ</t>
    </rPh>
    <phoneticPr fontId="2"/>
  </si>
  <si>
    <t>FIT認定（予定）日</t>
    <rPh sb="3" eb="5">
      <t>ニンテイ</t>
    </rPh>
    <rPh sb="6" eb="8">
      <t>ヨテイ</t>
    </rPh>
    <rPh sb="9" eb="10">
      <t>ビ</t>
    </rPh>
    <phoneticPr fontId="2"/>
  </si>
  <si>
    <t>※FIT認定が有（予定含む）の場合のみ</t>
    <rPh sb="4" eb="6">
      <t>ニンテイ</t>
    </rPh>
    <rPh sb="7" eb="8">
      <t>ア</t>
    </rPh>
    <rPh sb="9" eb="11">
      <t>ヨテイ</t>
    </rPh>
    <rPh sb="11" eb="12">
      <t>フク</t>
    </rPh>
    <rPh sb="15" eb="17">
      <t>バアイ</t>
    </rPh>
    <phoneticPr fontId="3"/>
  </si>
  <si>
    <t>実施計画書　2-3 補助事業に要する経費、及びその調達方法</t>
    <rPh sb="0" eb="2">
      <t>ジッシ</t>
    </rPh>
    <rPh sb="2" eb="4">
      <t>ケイカク</t>
    </rPh>
    <rPh sb="4" eb="5">
      <t>ショ</t>
    </rPh>
    <rPh sb="10" eb="12">
      <t>ホジョ</t>
    </rPh>
    <rPh sb="12" eb="14">
      <t>ジギョウ</t>
    </rPh>
    <rPh sb="15" eb="16">
      <t>ヨウ</t>
    </rPh>
    <rPh sb="18" eb="20">
      <t>ケイヒ</t>
    </rPh>
    <rPh sb="21" eb="22">
      <t>オヨ</t>
    </rPh>
    <rPh sb="25" eb="27">
      <t>チョウタツ</t>
    </rPh>
    <rPh sb="27" eb="29">
      <t>ホウホウ</t>
    </rPh>
    <phoneticPr fontId="2"/>
  </si>
  <si>
    <t>補助事業に要する経費、及びその調達方法</t>
    <rPh sb="0" eb="2">
      <t>ホジョ</t>
    </rPh>
    <rPh sb="2" eb="4">
      <t>ジギョウ</t>
    </rPh>
    <rPh sb="5" eb="6">
      <t>ヨウ</t>
    </rPh>
    <rPh sb="8" eb="10">
      <t>ケイヒ</t>
    </rPh>
    <rPh sb="11" eb="12">
      <t>オヨ</t>
    </rPh>
    <rPh sb="15" eb="17">
      <t>チョウタツ</t>
    </rPh>
    <rPh sb="17" eb="19">
      <t>ホウホウ</t>
    </rPh>
    <phoneticPr fontId="2"/>
  </si>
  <si>
    <t>受給契約者</t>
    <rPh sb="0" eb="2">
      <t>ジュキュウ</t>
    </rPh>
    <rPh sb="2" eb="4">
      <t>ケイヤク</t>
    </rPh>
    <rPh sb="4" eb="5">
      <t>シャ</t>
    </rPh>
    <phoneticPr fontId="2"/>
  </si>
  <si>
    <t>受給契約者</t>
    <rPh sb="0" eb="2">
      <t>ジュキュウ</t>
    </rPh>
    <rPh sb="2" eb="4">
      <t>ケイヤク</t>
    </rPh>
    <rPh sb="4" eb="5">
      <t>シャ</t>
    </rPh>
    <phoneticPr fontId="3"/>
  </si>
  <si>
    <t>電力供給開始日</t>
    <rPh sb="0" eb="2">
      <t>デンリョク</t>
    </rPh>
    <rPh sb="2" eb="4">
      <t>キョウキュウ</t>
    </rPh>
    <rPh sb="4" eb="6">
      <t>カイシ</t>
    </rPh>
    <phoneticPr fontId="3"/>
  </si>
  <si>
    <t>再エネ発電設備からの電力供給開始日</t>
    <rPh sb="0" eb="1">
      <t>サイ</t>
    </rPh>
    <rPh sb="3" eb="5">
      <t>ハツデン</t>
    </rPh>
    <rPh sb="5" eb="7">
      <t>セツビ</t>
    </rPh>
    <rPh sb="10" eb="12">
      <t>デンリョク</t>
    </rPh>
    <rPh sb="12" eb="14">
      <t>キョウキュウ</t>
    </rPh>
    <rPh sb="14" eb="16">
      <t>カイシ</t>
    </rPh>
    <rPh sb="16" eb="17">
      <t>ヒ</t>
    </rPh>
    <phoneticPr fontId="3"/>
  </si>
  <si>
    <t>電力供給開始日</t>
    <rPh sb="0" eb="2">
      <t>デンリョク</t>
    </rPh>
    <rPh sb="2" eb="4">
      <t>キョウキュウ</t>
    </rPh>
    <rPh sb="4" eb="6">
      <t>カイシ</t>
    </rPh>
    <phoneticPr fontId="2"/>
  </si>
  <si>
    <t>担当者連絡先１</t>
    <rPh sb="0" eb="2">
      <t>タントウ</t>
    </rPh>
    <rPh sb="2" eb="3">
      <t>シャ</t>
    </rPh>
    <rPh sb="3" eb="6">
      <t>レンラクサキ</t>
    </rPh>
    <phoneticPr fontId="2"/>
  </si>
  <si>
    <t>担当者連絡先２</t>
    <rPh sb="0" eb="2">
      <t>タントウ</t>
    </rPh>
    <rPh sb="2" eb="3">
      <t>シャ</t>
    </rPh>
    <rPh sb="3" eb="6">
      <t>レンラクサキ</t>
    </rPh>
    <phoneticPr fontId="2"/>
  </si>
  <si>
    <t>固定価格買取制度における認定通知書の写し</t>
    <rPh sb="0" eb="2">
      <t>コテイ</t>
    </rPh>
    <rPh sb="2" eb="4">
      <t>カカク</t>
    </rPh>
    <rPh sb="4" eb="6">
      <t>カイトリ</t>
    </rPh>
    <rPh sb="6" eb="8">
      <t>セイド</t>
    </rPh>
    <rPh sb="12" eb="14">
      <t>ニンテイ</t>
    </rPh>
    <rPh sb="14" eb="16">
      <t>ツウチ</t>
    </rPh>
    <rPh sb="16" eb="17">
      <t>ショ</t>
    </rPh>
    <rPh sb="18" eb="19">
      <t>ウツ</t>
    </rPh>
    <phoneticPr fontId="2"/>
  </si>
  <si>
    <t>蓄電池</t>
    <rPh sb="0" eb="3">
      <t>チクデンチ</t>
    </rPh>
    <phoneticPr fontId="3"/>
  </si>
  <si>
    <t>電力変換装置</t>
    <rPh sb="0" eb="2">
      <t>デンリョク</t>
    </rPh>
    <rPh sb="2" eb="4">
      <t>ヘンカン</t>
    </rPh>
    <rPh sb="4" eb="6">
      <t>ソウチ</t>
    </rPh>
    <phoneticPr fontId="3"/>
  </si>
  <si>
    <t>運用</t>
    <rPh sb="0" eb="2">
      <t>ウンヨウ</t>
    </rPh>
    <phoneticPr fontId="2"/>
  </si>
  <si>
    <t>設備の安全基準</t>
    <rPh sb="0" eb="2">
      <t>セツビ</t>
    </rPh>
    <rPh sb="3" eb="5">
      <t>アンゼン</t>
    </rPh>
    <rPh sb="5" eb="7">
      <t>キジュン</t>
    </rPh>
    <phoneticPr fontId="2"/>
  </si>
  <si>
    <t>筐体</t>
    <rPh sb="0" eb="2">
      <t>キョウタイ</t>
    </rPh>
    <phoneticPr fontId="2"/>
  </si>
  <si>
    <t>指令
制御
方法</t>
    <rPh sb="0" eb="2">
      <t>シレイ</t>
    </rPh>
    <rPh sb="3" eb="5">
      <t>セイギョ</t>
    </rPh>
    <rPh sb="6" eb="8">
      <t>ホウホウ</t>
    </rPh>
    <phoneticPr fontId="2"/>
  </si>
  <si>
    <t>法規制に係る許認可</t>
    <rPh sb="0" eb="1">
      <t>ホウ</t>
    </rPh>
    <rPh sb="1" eb="3">
      <t>キセイ</t>
    </rPh>
    <rPh sb="4" eb="5">
      <t>カカ</t>
    </rPh>
    <rPh sb="6" eb="9">
      <t>キョニンカ</t>
    </rPh>
    <phoneticPr fontId="2"/>
  </si>
  <si>
    <t>選択された補助率</t>
    <rPh sb="0" eb="2">
      <t>センタク</t>
    </rPh>
    <rPh sb="5" eb="8">
      <t>ホジョリツ</t>
    </rPh>
    <phoneticPr fontId="2"/>
  </si>
  <si>
    <t>筐体</t>
    <rPh sb="0" eb="2">
      <t>キョウタイ</t>
    </rPh>
    <phoneticPr fontId="2"/>
  </si>
  <si>
    <t>改変チェック１</t>
    <rPh sb="0" eb="2">
      <t>カイヘン</t>
    </rPh>
    <phoneticPr fontId="2"/>
  </si>
  <si>
    <t>改変チェック２</t>
    <rPh sb="0" eb="2">
      <t>カイヘン</t>
    </rPh>
    <phoneticPr fontId="2"/>
  </si>
  <si>
    <t>改変チェック３</t>
    <rPh sb="0" eb="2">
      <t>カイヘン</t>
    </rPh>
    <phoneticPr fontId="2"/>
  </si>
  <si>
    <t>改変チェック４</t>
    <rPh sb="0" eb="2">
      <t>カイヘン</t>
    </rPh>
    <phoneticPr fontId="2"/>
  </si>
  <si>
    <t>改変チェック５</t>
    <rPh sb="0" eb="2">
      <t>カイヘン</t>
    </rPh>
    <phoneticPr fontId="2"/>
  </si>
  <si>
    <t>年　　月　　日</t>
    <rPh sb="0" eb="1">
      <t>ネン</t>
    </rPh>
    <rPh sb="3" eb="4">
      <t>ガツ</t>
    </rPh>
    <rPh sb="6" eb="7">
      <t>ヒ</t>
    </rPh>
    <phoneticPr fontId="2"/>
  </si>
  <si>
    <t>平成３０年度</t>
    <rPh sb="0" eb="2">
      <t>ヘイセイ</t>
    </rPh>
    <rPh sb="4" eb="6">
      <t>ネンド</t>
    </rPh>
    <phoneticPr fontId="2"/>
  </si>
  <si>
    <t>　平成３０年度災害時にも再生可能エネルギーを供給力として稼働可能とするための蓄電池等補助金（再生可能エネルギー発電設備への蓄電池導入支援事業）の申請にあたり、下記の事項について誓約します。</t>
    <rPh sb="1" eb="3">
      <t>ヘイセイ</t>
    </rPh>
    <rPh sb="5" eb="7">
      <t>ネンド</t>
    </rPh>
    <rPh sb="7" eb="9">
      <t>サイガイ</t>
    </rPh>
    <rPh sb="9" eb="10">
      <t>ジ</t>
    </rPh>
    <rPh sb="12" eb="14">
      <t>サイセイ</t>
    </rPh>
    <rPh sb="14" eb="16">
      <t>カノウ</t>
    </rPh>
    <rPh sb="22" eb="25">
      <t>キョウキュウリョク</t>
    </rPh>
    <rPh sb="28" eb="30">
      <t>カドウ</t>
    </rPh>
    <rPh sb="30" eb="32">
      <t>カノウ</t>
    </rPh>
    <rPh sb="38" eb="41">
      <t>チクデンチ</t>
    </rPh>
    <rPh sb="41" eb="42">
      <t>トウ</t>
    </rPh>
    <rPh sb="42" eb="45">
      <t>ホジョキン</t>
    </rPh>
    <rPh sb="72" eb="74">
      <t>シンセイ</t>
    </rPh>
    <rPh sb="79" eb="81">
      <t>カキ</t>
    </rPh>
    <rPh sb="82" eb="84">
      <t>ジコウ</t>
    </rPh>
    <rPh sb="88" eb="90">
      <t>セイヤク</t>
    </rPh>
    <phoneticPr fontId="3"/>
  </si>
  <si>
    <t>　平成３０年度災害時にも再生可能エネルギーを供給力として稼働可能とするための蓄電池等補助金（再生可能エネルギー発電設備への蓄電池導入支援事業）の申請にあたり、当法人は下記の事項について確約します。</t>
    <rPh sb="1" eb="3">
      <t>ヘイセイ</t>
    </rPh>
    <rPh sb="5" eb="7">
      <t>ネンド</t>
    </rPh>
    <rPh sb="7" eb="9">
      <t>サイガイ</t>
    </rPh>
    <rPh sb="9" eb="10">
      <t>ジ</t>
    </rPh>
    <rPh sb="12" eb="14">
      <t>サイセイ</t>
    </rPh>
    <rPh sb="14" eb="16">
      <t>カノウ</t>
    </rPh>
    <rPh sb="22" eb="25">
      <t>キョウキュウリョク</t>
    </rPh>
    <rPh sb="28" eb="30">
      <t>カドウ</t>
    </rPh>
    <rPh sb="30" eb="32">
      <t>カノウ</t>
    </rPh>
    <rPh sb="38" eb="41">
      <t>チクデンチ</t>
    </rPh>
    <rPh sb="41" eb="42">
      <t>トウ</t>
    </rPh>
    <rPh sb="42" eb="45">
      <t>ホジョキン</t>
    </rPh>
    <rPh sb="72" eb="74">
      <t>シンセイ</t>
    </rPh>
    <rPh sb="79" eb="82">
      <t>トウホウジン</t>
    </rPh>
    <rPh sb="83" eb="85">
      <t>カキ</t>
    </rPh>
    <rPh sb="86" eb="88">
      <t>ジコウ</t>
    </rPh>
    <rPh sb="92" eb="94">
      <t>カクヤク</t>
    </rPh>
    <phoneticPr fontId="3"/>
  </si>
  <si>
    <r>
      <t>５．一般送配電事業者との協議</t>
    </r>
    <r>
      <rPr>
        <u/>
        <sz val="11"/>
        <rFont val="ＭＳ 明朝"/>
        <family val="1"/>
        <charset val="128"/>
      </rPr>
      <t>以外</t>
    </r>
    <r>
      <rPr>
        <sz val="11"/>
        <rFont val="ＭＳ 明朝"/>
        <family val="1"/>
        <charset val="128"/>
      </rPr>
      <t>で申請者が行う非常時の対応方針</t>
    </r>
    <rPh sb="2" eb="4">
      <t>イッパン</t>
    </rPh>
    <rPh sb="4" eb="5">
      <t>ソウ</t>
    </rPh>
    <rPh sb="5" eb="7">
      <t>ハイデン</t>
    </rPh>
    <rPh sb="7" eb="9">
      <t>ジギョウ</t>
    </rPh>
    <rPh sb="9" eb="10">
      <t>シャ</t>
    </rPh>
    <rPh sb="12" eb="14">
      <t>キョウギ</t>
    </rPh>
    <rPh sb="14" eb="16">
      <t>イガイ</t>
    </rPh>
    <rPh sb="17" eb="19">
      <t>シンセイ</t>
    </rPh>
    <rPh sb="19" eb="20">
      <t>シャ</t>
    </rPh>
    <rPh sb="21" eb="22">
      <t>オコナ</t>
    </rPh>
    <rPh sb="23" eb="25">
      <t>ヒジョウ</t>
    </rPh>
    <rPh sb="25" eb="26">
      <t>ジ</t>
    </rPh>
    <rPh sb="27" eb="29">
      <t>タイオウ</t>
    </rPh>
    <rPh sb="29" eb="31">
      <t>ホウシン</t>
    </rPh>
    <phoneticPr fontId="2"/>
  </si>
  <si>
    <t>初めに「申請概要書」の入力を完了してください。</t>
    <rPh sb="0" eb="1">
      <t>ハジ</t>
    </rPh>
    <rPh sb="4" eb="6">
      <t>シンセイ</t>
    </rPh>
    <rPh sb="6" eb="8">
      <t>ガイヨウ</t>
    </rPh>
    <rPh sb="8" eb="9">
      <t>ショ</t>
    </rPh>
    <rPh sb="11" eb="13">
      <t>ニュウリョク</t>
    </rPh>
    <rPh sb="14" eb="16">
      <t>カンリョウ</t>
    </rPh>
    <phoneticPr fontId="2"/>
  </si>
  <si>
    <t>書類の不足がないかをチェックリストにて確認し、公募要領又は手引きの「ファイリング例」に従ってファイリングしてください。</t>
    <rPh sb="0" eb="2">
      <t>ショルイ</t>
    </rPh>
    <rPh sb="3" eb="5">
      <t>フソク</t>
    </rPh>
    <rPh sb="19" eb="21">
      <t>カクニン</t>
    </rPh>
    <rPh sb="23" eb="25">
      <t>コウボ</t>
    </rPh>
    <rPh sb="25" eb="27">
      <t>ヨウリョウ</t>
    </rPh>
    <rPh sb="27" eb="28">
      <t>マタ</t>
    </rPh>
    <rPh sb="29" eb="31">
      <t>テビ</t>
    </rPh>
    <rPh sb="40" eb="41">
      <t>レイ</t>
    </rPh>
    <rPh sb="43" eb="44">
      <t>シタガ</t>
    </rPh>
    <phoneticPr fontId="3"/>
  </si>
  <si>
    <t>申請者名（フリガナ）</t>
    <rPh sb="0" eb="2">
      <t>シンセイ</t>
    </rPh>
    <rPh sb="2" eb="3">
      <t>シャ</t>
    </rPh>
    <rPh sb="3" eb="4">
      <t>メイ</t>
    </rPh>
    <phoneticPr fontId="3"/>
  </si>
  <si>
    <t>申請者名</t>
    <rPh sb="0" eb="2">
      <t>シンセイ</t>
    </rPh>
    <rPh sb="2" eb="3">
      <t>シャ</t>
    </rPh>
    <rPh sb="3" eb="4">
      <t>メイ</t>
    </rPh>
    <phoneticPr fontId="3"/>
  </si>
  <si>
    <t>業種</t>
    <rPh sb="0" eb="2">
      <t>ギョウシュ</t>
    </rPh>
    <phoneticPr fontId="3"/>
  </si>
  <si>
    <t>資本金</t>
    <rPh sb="0" eb="3">
      <t>シホンキン</t>
    </rPh>
    <phoneticPr fontId="3"/>
  </si>
  <si>
    <t>従業員数</t>
    <rPh sb="0" eb="3">
      <t>ジュウギョウイン</t>
    </rPh>
    <rPh sb="3" eb="4">
      <t>スウ</t>
    </rPh>
    <phoneticPr fontId="3"/>
  </si>
  <si>
    <t>事業者規模</t>
    <rPh sb="0" eb="3">
      <t>ジギョウシャ</t>
    </rPh>
    <rPh sb="3" eb="5">
      <t>キボ</t>
    </rPh>
    <phoneticPr fontId="3"/>
  </si>
  <si>
    <t>代表者等名（フリガナ）</t>
    <rPh sb="0" eb="3">
      <t>ダイヒョウシャ</t>
    </rPh>
    <rPh sb="3" eb="4">
      <t>トウ</t>
    </rPh>
    <rPh sb="4" eb="5">
      <t>メイ</t>
    </rPh>
    <phoneticPr fontId="3"/>
  </si>
  <si>
    <t>申請者住所（郵便番号）</t>
    <rPh sb="0" eb="2">
      <t>シンセイ</t>
    </rPh>
    <rPh sb="2" eb="3">
      <t>シャ</t>
    </rPh>
    <rPh sb="3" eb="5">
      <t>ジュウショ</t>
    </rPh>
    <rPh sb="6" eb="10">
      <t>ユウビンバンゴウ</t>
    </rPh>
    <phoneticPr fontId="3"/>
  </si>
  <si>
    <t>申請者住所（市区町村・丁目・番地・建物名）</t>
    <rPh sb="0" eb="2">
      <t>シンセイ</t>
    </rPh>
    <rPh sb="2" eb="3">
      <t>シャ</t>
    </rPh>
    <rPh sb="3" eb="5">
      <t>ジュウショ</t>
    </rPh>
    <rPh sb="6" eb="8">
      <t>シク</t>
    </rPh>
    <rPh sb="8" eb="10">
      <t>チョウソン</t>
    </rPh>
    <rPh sb="11" eb="13">
      <t>チョウメ</t>
    </rPh>
    <rPh sb="14" eb="16">
      <t>バンチ</t>
    </rPh>
    <rPh sb="17" eb="19">
      <t>タテモノ</t>
    </rPh>
    <rPh sb="19" eb="20">
      <t>メイ</t>
    </rPh>
    <phoneticPr fontId="3"/>
  </si>
  <si>
    <t>申請者１</t>
    <rPh sb="0" eb="2">
      <t>シンセイ</t>
    </rPh>
    <rPh sb="2" eb="3">
      <t>シャ</t>
    </rPh>
    <phoneticPr fontId="3"/>
  </si>
  <si>
    <t>申請者２</t>
    <rPh sb="0" eb="2">
      <t>シンセイ</t>
    </rPh>
    <rPh sb="2" eb="3">
      <t>シャ</t>
    </rPh>
    <phoneticPr fontId="3"/>
  </si>
  <si>
    <t>申請者住所（都道府県）</t>
    <rPh sb="0" eb="2">
      <t>シンセイ</t>
    </rPh>
    <rPh sb="2" eb="3">
      <t>シャ</t>
    </rPh>
    <rPh sb="3" eb="5">
      <t>ジュウショ</t>
    </rPh>
    <rPh sb="6" eb="10">
      <t>トドウフケン</t>
    </rPh>
    <phoneticPr fontId="3"/>
  </si>
  <si>
    <t>事業名（補助事業の名称）</t>
    <rPh sb="0" eb="2">
      <t>ジギョウ</t>
    </rPh>
    <rPh sb="2" eb="3">
      <t>メイ</t>
    </rPh>
    <rPh sb="4" eb="6">
      <t>ホジョ</t>
    </rPh>
    <rPh sb="6" eb="8">
      <t>ジギョウ</t>
    </rPh>
    <rPh sb="9" eb="11">
      <t>メイショウ</t>
    </rPh>
    <phoneticPr fontId="3"/>
  </si>
  <si>
    <t>補助事業の目的及び内容</t>
    <rPh sb="0" eb="2">
      <t>ホジョ</t>
    </rPh>
    <rPh sb="2" eb="4">
      <t>ジギョウ</t>
    </rPh>
    <rPh sb="5" eb="7">
      <t>モクテキ</t>
    </rPh>
    <rPh sb="7" eb="8">
      <t>オヨ</t>
    </rPh>
    <rPh sb="9" eb="11">
      <t>ナイヨウ</t>
    </rPh>
    <phoneticPr fontId="3"/>
  </si>
  <si>
    <t>交付申請書（番号）</t>
    <rPh sb="0" eb="2">
      <t>コウフ</t>
    </rPh>
    <rPh sb="2" eb="4">
      <t>シンセイ</t>
    </rPh>
    <rPh sb="4" eb="5">
      <t>ショ</t>
    </rPh>
    <rPh sb="6" eb="8">
      <t>バンゴウ</t>
    </rPh>
    <phoneticPr fontId="2"/>
  </si>
  <si>
    <t>交付申請日</t>
    <rPh sb="0" eb="2">
      <t>コウフ</t>
    </rPh>
    <rPh sb="2" eb="4">
      <t>シンセイ</t>
    </rPh>
    <rPh sb="4" eb="5">
      <t>ヒ</t>
    </rPh>
    <phoneticPr fontId="2"/>
  </si>
  <si>
    <t>第１四半期・設備費</t>
    <rPh sb="0" eb="1">
      <t>ダイ</t>
    </rPh>
    <rPh sb="2" eb="5">
      <t>シハンキ</t>
    </rPh>
    <rPh sb="6" eb="8">
      <t>セツビ</t>
    </rPh>
    <rPh sb="8" eb="9">
      <t>ヒ</t>
    </rPh>
    <phoneticPr fontId="3"/>
  </si>
  <si>
    <t>第１四半期・工事費</t>
    <rPh sb="0" eb="1">
      <t>ダイ</t>
    </rPh>
    <rPh sb="2" eb="5">
      <t>シハンキ</t>
    </rPh>
    <rPh sb="6" eb="8">
      <t>コウジ</t>
    </rPh>
    <rPh sb="8" eb="9">
      <t>ヒ</t>
    </rPh>
    <phoneticPr fontId="3"/>
  </si>
  <si>
    <t>第１四半期・消費税</t>
    <rPh sb="0" eb="1">
      <t>ダイ</t>
    </rPh>
    <rPh sb="2" eb="5">
      <t>シハンキ</t>
    </rPh>
    <rPh sb="6" eb="9">
      <t>ショウヒゼイ</t>
    </rPh>
    <phoneticPr fontId="3"/>
  </si>
  <si>
    <t>第１四半期・合計</t>
    <rPh sb="0" eb="1">
      <t>ダイ</t>
    </rPh>
    <rPh sb="2" eb="5">
      <t>シハンキ</t>
    </rPh>
    <rPh sb="6" eb="8">
      <t>ゴウケイ</t>
    </rPh>
    <phoneticPr fontId="3"/>
  </si>
  <si>
    <t>第２四半期・設備費</t>
    <rPh sb="0" eb="1">
      <t>ダイ</t>
    </rPh>
    <rPh sb="2" eb="5">
      <t>シハンキ</t>
    </rPh>
    <rPh sb="6" eb="8">
      <t>セツビ</t>
    </rPh>
    <rPh sb="8" eb="9">
      <t>ヒ</t>
    </rPh>
    <phoneticPr fontId="3"/>
  </si>
  <si>
    <t>第２四半期・工事費</t>
    <rPh sb="0" eb="1">
      <t>ダイ</t>
    </rPh>
    <rPh sb="2" eb="5">
      <t>シハンキ</t>
    </rPh>
    <rPh sb="6" eb="8">
      <t>コウジ</t>
    </rPh>
    <rPh sb="8" eb="9">
      <t>ヒ</t>
    </rPh>
    <phoneticPr fontId="3"/>
  </si>
  <si>
    <t>第２四半期・消費税</t>
    <rPh sb="0" eb="1">
      <t>ダイ</t>
    </rPh>
    <rPh sb="2" eb="5">
      <t>シハンキ</t>
    </rPh>
    <rPh sb="6" eb="9">
      <t>ショウヒゼイ</t>
    </rPh>
    <phoneticPr fontId="3"/>
  </si>
  <si>
    <t>第２四半期・合計</t>
    <rPh sb="0" eb="1">
      <t>ダイ</t>
    </rPh>
    <rPh sb="2" eb="5">
      <t>シハンキ</t>
    </rPh>
    <rPh sb="6" eb="8">
      <t>ゴウケイ</t>
    </rPh>
    <phoneticPr fontId="3"/>
  </si>
  <si>
    <t>第３四半期・設備費</t>
    <rPh sb="0" eb="1">
      <t>ダイ</t>
    </rPh>
    <rPh sb="2" eb="5">
      <t>シハンキ</t>
    </rPh>
    <rPh sb="6" eb="8">
      <t>セツビ</t>
    </rPh>
    <rPh sb="8" eb="9">
      <t>ヒ</t>
    </rPh>
    <phoneticPr fontId="3"/>
  </si>
  <si>
    <t>第３四半期・工事費</t>
    <rPh sb="0" eb="1">
      <t>ダイ</t>
    </rPh>
    <rPh sb="2" eb="5">
      <t>シハンキ</t>
    </rPh>
    <rPh sb="6" eb="8">
      <t>コウジ</t>
    </rPh>
    <rPh sb="8" eb="9">
      <t>ヒ</t>
    </rPh>
    <phoneticPr fontId="3"/>
  </si>
  <si>
    <t>第３四半期・消費税</t>
    <rPh sb="0" eb="1">
      <t>ダイ</t>
    </rPh>
    <rPh sb="2" eb="5">
      <t>シハンキ</t>
    </rPh>
    <rPh sb="6" eb="9">
      <t>ショウヒゼイ</t>
    </rPh>
    <phoneticPr fontId="3"/>
  </si>
  <si>
    <t>第３四半期・合計</t>
    <rPh sb="0" eb="1">
      <t>ダイ</t>
    </rPh>
    <rPh sb="2" eb="5">
      <t>シハンキ</t>
    </rPh>
    <rPh sb="6" eb="8">
      <t>ゴウケイ</t>
    </rPh>
    <phoneticPr fontId="3"/>
  </si>
  <si>
    <t>第４四半期・設備費</t>
    <rPh sb="0" eb="1">
      <t>ダイ</t>
    </rPh>
    <rPh sb="2" eb="5">
      <t>シハンキ</t>
    </rPh>
    <rPh sb="6" eb="8">
      <t>セツビ</t>
    </rPh>
    <rPh sb="8" eb="9">
      <t>ヒ</t>
    </rPh>
    <phoneticPr fontId="3"/>
  </si>
  <si>
    <t>第４四半期・工事費</t>
    <rPh sb="0" eb="1">
      <t>ダイ</t>
    </rPh>
    <rPh sb="2" eb="5">
      <t>シハンキ</t>
    </rPh>
    <rPh sb="6" eb="8">
      <t>コウジ</t>
    </rPh>
    <rPh sb="8" eb="9">
      <t>ヒ</t>
    </rPh>
    <phoneticPr fontId="3"/>
  </si>
  <si>
    <t>第４四半期・消費税</t>
    <rPh sb="0" eb="1">
      <t>ダイ</t>
    </rPh>
    <rPh sb="2" eb="5">
      <t>シハンキ</t>
    </rPh>
    <rPh sb="6" eb="9">
      <t>ショウヒゼイ</t>
    </rPh>
    <phoneticPr fontId="3"/>
  </si>
  <si>
    <t>第４四半期・合計</t>
    <rPh sb="0" eb="1">
      <t>ダイ</t>
    </rPh>
    <rPh sb="2" eb="5">
      <t>シハンキ</t>
    </rPh>
    <rPh sb="6" eb="8">
      <t>ゴウケイ</t>
    </rPh>
    <phoneticPr fontId="3"/>
  </si>
  <si>
    <t>補助事業に要する経費（蓄電池部）</t>
    <rPh sb="0" eb="2">
      <t>ホジョ</t>
    </rPh>
    <rPh sb="2" eb="4">
      <t>ジギョウ</t>
    </rPh>
    <rPh sb="5" eb="6">
      <t>ヨウ</t>
    </rPh>
    <rPh sb="8" eb="10">
      <t>ケイヒ</t>
    </rPh>
    <rPh sb="11" eb="14">
      <t>チクデンチ</t>
    </rPh>
    <rPh sb="14" eb="15">
      <t>ブ</t>
    </rPh>
    <phoneticPr fontId="3"/>
  </si>
  <si>
    <t>補助事業に要する経費（電力変換装置）</t>
    <rPh sb="0" eb="2">
      <t>ホジョ</t>
    </rPh>
    <rPh sb="2" eb="4">
      <t>ジギョウ</t>
    </rPh>
    <rPh sb="5" eb="6">
      <t>ヨウ</t>
    </rPh>
    <rPh sb="8" eb="10">
      <t>ケイヒ</t>
    </rPh>
    <rPh sb="11" eb="13">
      <t>デンリョク</t>
    </rPh>
    <rPh sb="13" eb="15">
      <t>ヘンカン</t>
    </rPh>
    <rPh sb="15" eb="17">
      <t>ソウチ</t>
    </rPh>
    <phoneticPr fontId="3"/>
  </si>
  <si>
    <t>補助事業に要する経費（制御装置）</t>
    <rPh sb="0" eb="2">
      <t>ホジョ</t>
    </rPh>
    <rPh sb="2" eb="4">
      <t>ジギョウ</t>
    </rPh>
    <rPh sb="5" eb="6">
      <t>ヨウ</t>
    </rPh>
    <rPh sb="8" eb="10">
      <t>ケイヒ</t>
    </rPh>
    <rPh sb="11" eb="13">
      <t>セイギョ</t>
    </rPh>
    <rPh sb="13" eb="15">
      <t>ソウチ</t>
    </rPh>
    <phoneticPr fontId="3"/>
  </si>
  <si>
    <t>補助事業に要する経費（計測・表示装置）</t>
    <rPh sb="0" eb="2">
      <t>ホジョ</t>
    </rPh>
    <rPh sb="2" eb="4">
      <t>ジギョウ</t>
    </rPh>
    <rPh sb="5" eb="6">
      <t>ヨウ</t>
    </rPh>
    <rPh sb="8" eb="10">
      <t>ケイヒ</t>
    </rPh>
    <rPh sb="11" eb="13">
      <t>ケイソク</t>
    </rPh>
    <rPh sb="14" eb="16">
      <t>ヒョウジ</t>
    </rPh>
    <rPh sb="16" eb="18">
      <t>ソウチ</t>
    </rPh>
    <phoneticPr fontId="3"/>
  </si>
  <si>
    <t>補助事業に要する経費（筐体）</t>
    <rPh sb="0" eb="2">
      <t>ホジョ</t>
    </rPh>
    <rPh sb="2" eb="4">
      <t>ジギョウ</t>
    </rPh>
    <rPh sb="5" eb="6">
      <t>ヨウ</t>
    </rPh>
    <rPh sb="8" eb="10">
      <t>ケイヒ</t>
    </rPh>
    <rPh sb="11" eb="13">
      <t>キョウタイ</t>
    </rPh>
    <phoneticPr fontId="3"/>
  </si>
  <si>
    <t>補助事業に要する経費（その他）</t>
    <rPh sb="0" eb="2">
      <t>ホジョ</t>
    </rPh>
    <rPh sb="2" eb="4">
      <t>ジギョウ</t>
    </rPh>
    <rPh sb="5" eb="6">
      <t>ヨウ</t>
    </rPh>
    <rPh sb="8" eb="10">
      <t>ケイヒ</t>
    </rPh>
    <rPh sb="13" eb="14">
      <t>タ</t>
    </rPh>
    <phoneticPr fontId="3"/>
  </si>
  <si>
    <t>補助事業に要する経費（設備費小計）</t>
    <rPh sb="0" eb="2">
      <t>ホジョ</t>
    </rPh>
    <rPh sb="2" eb="4">
      <t>ジギョウ</t>
    </rPh>
    <rPh sb="5" eb="6">
      <t>ヨウ</t>
    </rPh>
    <rPh sb="8" eb="10">
      <t>ケイヒ</t>
    </rPh>
    <rPh sb="11" eb="13">
      <t>セツビ</t>
    </rPh>
    <rPh sb="13" eb="14">
      <t>ヒ</t>
    </rPh>
    <rPh sb="14" eb="16">
      <t>ショウケイ</t>
    </rPh>
    <phoneticPr fontId="3"/>
  </si>
  <si>
    <t>補助事業に要する経費（基礎工事）</t>
    <rPh sb="0" eb="2">
      <t>ホジョ</t>
    </rPh>
    <rPh sb="2" eb="4">
      <t>ジギョウ</t>
    </rPh>
    <rPh sb="5" eb="6">
      <t>ヨウ</t>
    </rPh>
    <rPh sb="8" eb="10">
      <t>ケイヒ</t>
    </rPh>
    <rPh sb="11" eb="13">
      <t>キソ</t>
    </rPh>
    <rPh sb="13" eb="15">
      <t>コウジ</t>
    </rPh>
    <phoneticPr fontId="3"/>
  </si>
  <si>
    <t>補助事業に要する経費（据付工事）</t>
    <rPh sb="0" eb="2">
      <t>ホジョ</t>
    </rPh>
    <rPh sb="2" eb="4">
      <t>ジギョウ</t>
    </rPh>
    <rPh sb="5" eb="6">
      <t>ヨウ</t>
    </rPh>
    <rPh sb="8" eb="10">
      <t>ケイヒ</t>
    </rPh>
    <rPh sb="11" eb="13">
      <t>スエツケ</t>
    </rPh>
    <rPh sb="13" eb="15">
      <t>コウジ</t>
    </rPh>
    <phoneticPr fontId="3"/>
  </si>
  <si>
    <t>補助事業に要する経費（電気工事）</t>
    <rPh sb="0" eb="2">
      <t>ホジョ</t>
    </rPh>
    <rPh sb="2" eb="4">
      <t>ジギョウ</t>
    </rPh>
    <rPh sb="5" eb="6">
      <t>ヨウ</t>
    </rPh>
    <rPh sb="8" eb="10">
      <t>ケイヒ</t>
    </rPh>
    <rPh sb="11" eb="13">
      <t>デンキ</t>
    </rPh>
    <rPh sb="13" eb="15">
      <t>コウジ</t>
    </rPh>
    <phoneticPr fontId="3"/>
  </si>
  <si>
    <t>補助事業に要する経費（附帯工事）</t>
    <rPh sb="0" eb="2">
      <t>ホジョ</t>
    </rPh>
    <rPh sb="2" eb="4">
      <t>ジギョウ</t>
    </rPh>
    <rPh sb="5" eb="6">
      <t>ヨウ</t>
    </rPh>
    <rPh sb="8" eb="10">
      <t>ケイヒ</t>
    </rPh>
    <rPh sb="11" eb="13">
      <t>フタイ</t>
    </rPh>
    <rPh sb="13" eb="15">
      <t>コウジ</t>
    </rPh>
    <phoneticPr fontId="3"/>
  </si>
  <si>
    <t>補助事業に要する経費（工事費のその他）</t>
    <rPh sb="0" eb="2">
      <t>ホジョ</t>
    </rPh>
    <rPh sb="2" eb="4">
      <t>ジギョウ</t>
    </rPh>
    <rPh sb="5" eb="6">
      <t>ヨウ</t>
    </rPh>
    <rPh sb="8" eb="10">
      <t>ケイヒ</t>
    </rPh>
    <rPh sb="11" eb="14">
      <t>コウジヒ</t>
    </rPh>
    <rPh sb="17" eb="18">
      <t>タ</t>
    </rPh>
    <phoneticPr fontId="3"/>
  </si>
  <si>
    <t>補助事業に要する経費（設備費のその他）</t>
    <rPh sb="0" eb="2">
      <t>ホジョ</t>
    </rPh>
    <rPh sb="2" eb="4">
      <t>ジギョウ</t>
    </rPh>
    <rPh sb="5" eb="6">
      <t>ヨウ</t>
    </rPh>
    <rPh sb="8" eb="10">
      <t>ケイヒ</t>
    </rPh>
    <rPh sb="11" eb="13">
      <t>セツビ</t>
    </rPh>
    <rPh sb="13" eb="14">
      <t>ヒ</t>
    </rPh>
    <rPh sb="17" eb="18">
      <t>タ</t>
    </rPh>
    <phoneticPr fontId="3"/>
  </si>
  <si>
    <t>補助事業に要する経費（工事費小計）</t>
    <rPh sb="0" eb="2">
      <t>ホジョ</t>
    </rPh>
    <rPh sb="2" eb="4">
      <t>ジギョウ</t>
    </rPh>
    <rPh sb="5" eb="6">
      <t>ヨウ</t>
    </rPh>
    <rPh sb="8" eb="10">
      <t>ケイヒ</t>
    </rPh>
    <rPh sb="11" eb="13">
      <t>コウジ</t>
    </rPh>
    <rPh sb="13" eb="14">
      <t>ヒ</t>
    </rPh>
    <rPh sb="14" eb="16">
      <t>ショウケイ</t>
    </rPh>
    <phoneticPr fontId="3"/>
  </si>
  <si>
    <t>補助事業に要する経費（合計）</t>
    <rPh sb="0" eb="2">
      <t>ホジョ</t>
    </rPh>
    <rPh sb="2" eb="4">
      <t>ジギョウ</t>
    </rPh>
    <rPh sb="5" eb="6">
      <t>ヨウ</t>
    </rPh>
    <rPh sb="8" eb="10">
      <t>ケイヒ</t>
    </rPh>
    <rPh sb="11" eb="13">
      <t>ゴウケイ</t>
    </rPh>
    <phoneticPr fontId="3"/>
  </si>
  <si>
    <t>補助事業に要する経費（消費税）</t>
    <rPh sb="0" eb="2">
      <t>ホジョ</t>
    </rPh>
    <rPh sb="2" eb="4">
      <t>ジギョウ</t>
    </rPh>
    <rPh sb="5" eb="6">
      <t>ヨウ</t>
    </rPh>
    <rPh sb="8" eb="10">
      <t>ケイヒ</t>
    </rPh>
    <rPh sb="11" eb="14">
      <t>ショウヒゼイ</t>
    </rPh>
    <phoneticPr fontId="3"/>
  </si>
  <si>
    <t>補助事業に要する経費（総計）</t>
    <rPh sb="0" eb="2">
      <t>ホジョ</t>
    </rPh>
    <rPh sb="2" eb="4">
      <t>ジギョウ</t>
    </rPh>
    <rPh sb="5" eb="6">
      <t>ヨウ</t>
    </rPh>
    <rPh sb="8" eb="10">
      <t>ケイヒ</t>
    </rPh>
    <rPh sb="11" eb="13">
      <t>ソウケイ</t>
    </rPh>
    <phoneticPr fontId="3"/>
  </si>
  <si>
    <t>補助対象経費（蓄電池部）</t>
    <rPh sb="7" eb="10">
      <t>チクデンチ</t>
    </rPh>
    <rPh sb="10" eb="11">
      <t>ブ</t>
    </rPh>
    <phoneticPr fontId="3"/>
  </si>
  <si>
    <t>補助対象経費（電力変換装置）</t>
    <rPh sb="7" eb="9">
      <t>デンリョク</t>
    </rPh>
    <rPh sb="9" eb="11">
      <t>ヘンカン</t>
    </rPh>
    <rPh sb="11" eb="13">
      <t>ソウチ</t>
    </rPh>
    <phoneticPr fontId="3"/>
  </si>
  <si>
    <t>補助対象経費（制御装置）</t>
    <rPh sb="7" eb="9">
      <t>セイギョ</t>
    </rPh>
    <rPh sb="9" eb="11">
      <t>ソウチ</t>
    </rPh>
    <phoneticPr fontId="3"/>
  </si>
  <si>
    <t>補助対象経費（計測・表示装置）</t>
    <rPh sb="7" eb="9">
      <t>ケイソク</t>
    </rPh>
    <rPh sb="10" eb="12">
      <t>ヒョウジ</t>
    </rPh>
    <rPh sb="12" eb="14">
      <t>ソウチ</t>
    </rPh>
    <phoneticPr fontId="3"/>
  </si>
  <si>
    <t>補助対象経費（筐体）</t>
    <rPh sb="7" eb="9">
      <t>キョウタイ</t>
    </rPh>
    <phoneticPr fontId="3"/>
  </si>
  <si>
    <t>補助対象経費（設備費のその他）</t>
    <rPh sb="7" eb="9">
      <t>セツビ</t>
    </rPh>
    <rPh sb="9" eb="10">
      <t>ヒ</t>
    </rPh>
    <rPh sb="13" eb="14">
      <t>タ</t>
    </rPh>
    <phoneticPr fontId="3"/>
  </si>
  <si>
    <t>補助対象経費（設備費小計）</t>
    <rPh sb="7" eb="9">
      <t>セツビ</t>
    </rPh>
    <rPh sb="9" eb="10">
      <t>ヒ</t>
    </rPh>
    <rPh sb="10" eb="12">
      <t>ショウケイ</t>
    </rPh>
    <phoneticPr fontId="3"/>
  </si>
  <si>
    <t>補助対象経費（基礎工事）</t>
    <rPh sb="7" eb="9">
      <t>キソ</t>
    </rPh>
    <rPh sb="9" eb="11">
      <t>コウジ</t>
    </rPh>
    <phoneticPr fontId="3"/>
  </si>
  <si>
    <t>補助対象経費（据付工事）</t>
    <rPh sb="7" eb="9">
      <t>スエツケ</t>
    </rPh>
    <rPh sb="9" eb="11">
      <t>コウジ</t>
    </rPh>
    <phoneticPr fontId="3"/>
  </si>
  <si>
    <t>補助対象経費（電気工事）</t>
    <rPh sb="7" eb="9">
      <t>デンキ</t>
    </rPh>
    <rPh sb="9" eb="11">
      <t>コウジ</t>
    </rPh>
    <phoneticPr fontId="3"/>
  </si>
  <si>
    <t>補助対象経費（附帯工事）</t>
    <rPh sb="7" eb="9">
      <t>フタイ</t>
    </rPh>
    <rPh sb="9" eb="11">
      <t>コウジ</t>
    </rPh>
    <phoneticPr fontId="3"/>
  </si>
  <si>
    <t>補助対象経費（工事費のその他）</t>
    <rPh sb="7" eb="10">
      <t>コウジヒ</t>
    </rPh>
    <rPh sb="13" eb="14">
      <t>タ</t>
    </rPh>
    <phoneticPr fontId="3"/>
  </si>
  <si>
    <t>補助対象経費（その他）</t>
    <rPh sb="9" eb="10">
      <t>タ</t>
    </rPh>
    <phoneticPr fontId="3"/>
  </si>
  <si>
    <t>補助対象経費（工事費小計）</t>
    <rPh sb="7" eb="9">
      <t>コウジ</t>
    </rPh>
    <rPh sb="9" eb="10">
      <t>ヒ</t>
    </rPh>
    <rPh sb="10" eb="12">
      <t>ショウケイ</t>
    </rPh>
    <phoneticPr fontId="3"/>
  </si>
  <si>
    <t>補助対象経費（合計）</t>
    <rPh sb="7" eb="9">
      <t>ゴウケイ</t>
    </rPh>
    <phoneticPr fontId="3"/>
  </si>
  <si>
    <t>補助対象経費（総計）</t>
    <rPh sb="7" eb="9">
      <t>ソウケイ</t>
    </rPh>
    <phoneticPr fontId="3"/>
  </si>
  <si>
    <t>補助金交付申請額（設備費）</t>
    <rPh sb="0" eb="3">
      <t>ホジョキン</t>
    </rPh>
    <rPh sb="3" eb="5">
      <t>コウフ</t>
    </rPh>
    <rPh sb="5" eb="7">
      <t>シンセイ</t>
    </rPh>
    <rPh sb="7" eb="8">
      <t>ガク</t>
    </rPh>
    <rPh sb="9" eb="11">
      <t>セツビ</t>
    </rPh>
    <rPh sb="11" eb="12">
      <t>ヒ</t>
    </rPh>
    <phoneticPr fontId="3"/>
  </si>
  <si>
    <t>補助金交付申請額（工事費）</t>
    <rPh sb="0" eb="3">
      <t>ホジョキン</t>
    </rPh>
    <rPh sb="3" eb="5">
      <t>コウフ</t>
    </rPh>
    <rPh sb="5" eb="7">
      <t>シンセイ</t>
    </rPh>
    <rPh sb="7" eb="8">
      <t>ガク</t>
    </rPh>
    <rPh sb="9" eb="11">
      <t>コウジ</t>
    </rPh>
    <rPh sb="11" eb="12">
      <t>ヒ</t>
    </rPh>
    <phoneticPr fontId="3"/>
  </si>
  <si>
    <t>補助金交付申請額（合計）</t>
    <rPh sb="0" eb="3">
      <t>ホジョキン</t>
    </rPh>
    <rPh sb="3" eb="5">
      <t>コウフ</t>
    </rPh>
    <rPh sb="5" eb="7">
      <t>シンセイ</t>
    </rPh>
    <rPh sb="7" eb="8">
      <t>ガク</t>
    </rPh>
    <rPh sb="9" eb="11">
      <t>ゴウケイ</t>
    </rPh>
    <phoneticPr fontId="3"/>
  </si>
  <si>
    <t>自己資金</t>
    <rPh sb="0" eb="2">
      <t>ジコ</t>
    </rPh>
    <rPh sb="2" eb="4">
      <t>シキン</t>
    </rPh>
    <phoneticPr fontId="2"/>
  </si>
  <si>
    <t>国庫以外の補助金１（名称）</t>
    <rPh sb="0" eb="2">
      <t>コッコ</t>
    </rPh>
    <rPh sb="2" eb="4">
      <t>イガイ</t>
    </rPh>
    <rPh sb="5" eb="8">
      <t>ホジョキン</t>
    </rPh>
    <rPh sb="10" eb="12">
      <t>メイショウ</t>
    </rPh>
    <phoneticPr fontId="2"/>
  </si>
  <si>
    <t>国庫以外の補助金１（金額）</t>
    <rPh sb="0" eb="2">
      <t>コッコ</t>
    </rPh>
    <rPh sb="2" eb="4">
      <t>イガイ</t>
    </rPh>
    <rPh sb="5" eb="8">
      <t>ホジョキン</t>
    </rPh>
    <rPh sb="10" eb="12">
      <t>キンガク</t>
    </rPh>
    <phoneticPr fontId="2"/>
  </si>
  <si>
    <t>国庫以外の補助金１（補助金の内容）</t>
    <rPh sb="0" eb="2">
      <t>コッコ</t>
    </rPh>
    <rPh sb="2" eb="4">
      <t>イガイ</t>
    </rPh>
    <rPh sb="5" eb="8">
      <t>ホジョキン</t>
    </rPh>
    <rPh sb="10" eb="13">
      <t>ホジョキン</t>
    </rPh>
    <rPh sb="14" eb="16">
      <t>ナイヨウ</t>
    </rPh>
    <phoneticPr fontId="2"/>
  </si>
  <si>
    <t>国庫以外の補助金（合計）</t>
    <rPh sb="0" eb="2">
      <t>コッコ</t>
    </rPh>
    <rPh sb="2" eb="4">
      <t>イガイ</t>
    </rPh>
    <rPh sb="5" eb="8">
      <t>ホジョキン</t>
    </rPh>
    <rPh sb="9" eb="11">
      <t>ゴウケイ</t>
    </rPh>
    <phoneticPr fontId="2"/>
  </si>
  <si>
    <t>国庫以外の補助金２（名称）</t>
    <rPh sb="0" eb="2">
      <t>コッコ</t>
    </rPh>
    <rPh sb="2" eb="4">
      <t>イガイ</t>
    </rPh>
    <rPh sb="5" eb="8">
      <t>ホジョキン</t>
    </rPh>
    <rPh sb="10" eb="12">
      <t>メイショウ</t>
    </rPh>
    <phoneticPr fontId="2"/>
  </si>
  <si>
    <t>国庫以外の補助金２（金額）</t>
    <rPh sb="0" eb="2">
      <t>コッコ</t>
    </rPh>
    <rPh sb="2" eb="4">
      <t>イガイ</t>
    </rPh>
    <rPh sb="5" eb="8">
      <t>ホジョキン</t>
    </rPh>
    <rPh sb="10" eb="12">
      <t>キンガク</t>
    </rPh>
    <phoneticPr fontId="2"/>
  </si>
  <si>
    <t>国庫以外の補助金２（補助金の内容）</t>
    <rPh sb="0" eb="2">
      <t>コッコ</t>
    </rPh>
    <rPh sb="2" eb="4">
      <t>イガイ</t>
    </rPh>
    <rPh sb="5" eb="8">
      <t>ホジョキン</t>
    </rPh>
    <rPh sb="10" eb="13">
      <t>ホジョキン</t>
    </rPh>
    <rPh sb="14" eb="16">
      <t>ナイヨウ</t>
    </rPh>
    <phoneticPr fontId="2"/>
  </si>
  <si>
    <t>国庫以外の補助金３（名称）</t>
    <rPh sb="0" eb="2">
      <t>コッコ</t>
    </rPh>
    <rPh sb="2" eb="4">
      <t>イガイ</t>
    </rPh>
    <rPh sb="5" eb="8">
      <t>ホジョキン</t>
    </rPh>
    <rPh sb="10" eb="12">
      <t>メイショウ</t>
    </rPh>
    <phoneticPr fontId="2"/>
  </si>
  <si>
    <t>国庫以外の補助金３（金額）</t>
    <rPh sb="0" eb="2">
      <t>コッコ</t>
    </rPh>
    <rPh sb="2" eb="4">
      <t>イガイ</t>
    </rPh>
    <rPh sb="5" eb="8">
      <t>ホジョキン</t>
    </rPh>
    <rPh sb="10" eb="12">
      <t>キンガク</t>
    </rPh>
    <phoneticPr fontId="2"/>
  </si>
  <si>
    <t>国庫以外の補助金３（補助金の内容）</t>
    <rPh sb="0" eb="2">
      <t>コッコ</t>
    </rPh>
    <rPh sb="2" eb="4">
      <t>イガイ</t>
    </rPh>
    <rPh sb="5" eb="8">
      <t>ホジョキン</t>
    </rPh>
    <rPh sb="10" eb="13">
      <t>ホジョキン</t>
    </rPh>
    <rPh sb="14" eb="16">
      <t>ナイヨウ</t>
    </rPh>
    <phoneticPr fontId="2"/>
  </si>
  <si>
    <t>資金の調達先１（名称）</t>
    <rPh sb="0" eb="2">
      <t>シキン</t>
    </rPh>
    <rPh sb="3" eb="6">
      <t>チョウタツサキ</t>
    </rPh>
    <rPh sb="8" eb="10">
      <t>メイショウ</t>
    </rPh>
    <phoneticPr fontId="2"/>
  </si>
  <si>
    <t>資金の調達先１（金額）</t>
    <rPh sb="0" eb="2">
      <t>シキン</t>
    </rPh>
    <rPh sb="3" eb="6">
      <t>チョウタツサキ</t>
    </rPh>
    <rPh sb="8" eb="10">
      <t>キンガク</t>
    </rPh>
    <phoneticPr fontId="2"/>
  </si>
  <si>
    <t>資金の調達先１（担保の有無）</t>
    <rPh sb="0" eb="2">
      <t>シキン</t>
    </rPh>
    <rPh sb="3" eb="6">
      <t>チョウタツサキ</t>
    </rPh>
    <rPh sb="8" eb="10">
      <t>タンポ</t>
    </rPh>
    <rPh sb="11" eb="13">
      <t>ウム</t>
    </rPh>
    <phoneticPr fontId="2"/>
  </si>
  <si>
    <t>資金の調達先１（担保権の内容）</t>
    <rPh sb="0" eb="2">
      <t>シキン</t>
    </rPh>
    <rPh sb="3" eb="6">
      <t>チョウタツサキ</t>
    </rPh>
    <rPh sb="8" eb="11">
      <t>タンポケン</t>
    </rPh>
    <rPh sb="12" eb="14">
      <t>ナイヨウ</t>
    </rPh>
    <phoneticPr fontId="2"/>
  </si>
  <si>
    <t>資金の調達先２（名称）</t>
    <rPh sb="0" eb="2">
      <t>シキン</t>
    </rPh>
    <rPh sb="3" eb="6">
      <t>チョウタツサキ</t>
    </rPh>
    <rPh sb="8" eb="10">
      <t>メイショウ</t>
    </rPh>
    <phoneticPr fontId="2"/>
  </si>
  <si>
    <t>資金の調達先２（金額）</t>
    <rPh sb="0" eb="2">
      <t>シキン</t>
    </rPh>
    <rPh sb="3" eb="6">
      <t>チョウタツサキ</t>
    </rPh>
    <rPh sb="8" eb="10">
      <t>キンガク</t>
    </rPh>
    <phoneticPr fontId="2"/>
  </si>
  <si>
    <t>資金の調達先２（担保の有無）</t>
    <rPh sb="0" eb="2">
      <t>シキン</t>
    </rPh>
    <rPh sb="3" eb="6">
      <t>チョウタツサキ</t>
    </rPh>
    <rPh sb="8" eb="10">
      <t>タンポ</t>
    </rPh>
    <rPh sb="11" eb="13">
      <t>ウム</t>
    </rPh>
    <phoneticPr fontId="2"/>
  </si>
  <si>
    <t>資金の調達先２（担保権の内容）</t>
    <rPh sb="0" eb="2">
      <t>シキン</t>
    </rPh>
    <rPh sb="3" eb="6">
      <t>チョウタツサキ</t>
    </rPh>
    <rPh sb="8" eb="11">
      <t>タンポケン</t>
    </rPh>
    <rPh sb="12" eb="14">
      <t>ナイヨウ</t>
    </rPh>
    <phoneticPr fontId="2"/>
  </si>
  <si>
    <t>資金の調達先３（名称）</t>
    <rPh sb="0" eb="2">
      <t>シキン</t>
    </rPh>
    <rPh sb="3" eb="6">
      <t>チョウタツサキ</t>
    </rPh>
    <rPh sb="8" eb="10">
      <t>メイショウ</t>
    </rPh>
    <phoneticPr fontId="2"/>
  </si>
  <si>
    <t>資金の調達先３（金額）</t>
    <rPh sb="0" eb="2">
      <t>シキン</t>
    </rPh>
    <rPh sb="3" eb="6">
      <t>チョウタツサキ</t>
    </rPh>
    <rPh sb="8" eb="10">
      <t>キンガク</t>
    </rPh>
    <phoneticPr fontId="2"/>
  </si>
  <si>
    <t>資金の調達先３（担保の有無）</t>
    <rPh sb="0" eb="2">
      <t>シキン</t>
    </rPh>
    <rPh sb="3" eb="6">
      <t>チョウタツサキ</t>
    </rPh>
    <rPh sb="8" eb="10">
      <t>タンポ</t>
    </rPh>
    <rPh sb="11" eb="13">
      <t>ウム</t>
    </rPh>
    <phoneticPr fontId="2"/>
  </si>
  <si>
    <t>資金の調達先３（担保権の内容）</t>
    <rPh sb="0" eb="2">
      <t>シキン</t>
    </rPh>
    <rPh sb="3" eb="6">
      <t>チョウタツサキ</t>
    </rPh>
    <rPh sb="8" eb="11">
      <t>タンポケン</t>
    </rPh>
    <rPh sb="12" eb="14">
      <t>ナイヨウ</t>
    </rPh>
    <phoneticPr fontId="2"/>
  </si>
  <si>
    <t>資金の調達先４（名称）</t>
    <rPh sb="0" eb="2">
      <t>シキン</t>
    </rPh>
    <rPh sb="3" eb="6">
      <t>チョウタツサキ</t>
    </rPh>
    <rPh sb="8" eb="10">
      <t>メイショウ</t>
    </rPh>
    <phoneticPr fontId="2"/>
  </si>
  <si>
    <t>資金の調達先４（金額）</t>
    <rPh sb="0" eb="2">
      <t>シキン</t>
    </rPh>
    <rPh sb="3" eb="6">
      <t>チョウタツサキ</t>
    </rPh>
    <rPh sb="8" eb="10">
      <t>キンガク</t>
    </rPh>
    <phoneticPr fontId="2"/>
  </si>
  <si>
    <t>資金の調達先４（担保の有無）</t>
    <rPh sb="0" eb="2">
      <t>シキン</t>
    </rPh>
    <rPh sb="3" eb="6">
      <t>チョウタツサキ</t>
    </rPh>
    <rPh sb="8" eb="10">
      <t>タンポ</t>
    </rPh>
    <rPh sb="11" eb="13">
      <t>ウム</t>
    </rPh>
    <phoneticPr fontId="2"/>
  </si>
  <si>
    <t>資金の調達先４（担保権の内容）</t>
    <rPh sb="0" eb="2">
      <t>シキン</t>
    </rPh>
    <rPh sb="3" eb="6">
      <t>チョウタツサキ</t>
    </rPh>
    <rPh sb="8" eb="11">
      <t>タンポケン</t>
    </rPh>
    <rPh sb="12" eb="14">
      <t>ナイヨウ</t>
    </rPh>
    <phoneticPr fontId="2"/>
  </si>
  <si>
    <t>資金の調達先（合計）</t>
    <rPh sb="0" eb="2">
      <t>シキン</t>
    </rPh>
    <rPh sb="3" eb="6">
      <t>チョウタツサキ</t>
    </rPh>
    <rPh sb="7" eb="9">
      <t>ゴウケイ</t>
    </rPh>
    <phoneticPr fontId="2"/>
  </si>
  <si>
    <t>その他（報告すべき事項）</t>
    <rPh sb="2" eb="3">
      <t>タ</t>
    </rPh>
    <rPh sb="4" eb="6">
      <t>ホウコク</t>
    </rPh>
    <rPh sb="9" eb="11">
      <t>ジコウ</t>
    </rPh>
    <phoneticPr fontId="2"/>
  </si>
  <si>
    <t>機器リストNo.1（設備種別）</t>
    <rPh sb="10" eb="12">
      <t>セツビ</t>
    </rPh>
    <rPh sb="12" eb="14">
      <t>シュベツ</t>
    </rPh>
    <phoneticPr fontId="2"/>
  </si>
  <si>
    <t>機器リストNo.1（設備名称）</t>
    <rPh sb="10" eb="12">
      <t>セツビ</t>
    </rPh>
    <rPh sb="12" eb="14">
      <t>メイショウ</t>
    </rPh>
    <phoneticPr fontId="2"/>
  </si>
  <si>
    <t>機器リストNo.1（メーカー）</t>
  </si>
  <si>
    <t>機器リストNo.1（型番）</t>
    <rPh sb="10" eb="12">
      <t>カタバン</t>
    </rPh>
    <phoneticPr fontId="2"/>
  </si>
  <si>
    <t>機器リストNo.1（数量）</t>
    <rPh sb="10" eb="12">
      <t>スウリョウ</t>
    </rPh>
    <phoneticPr fontId="2"/>
  </si>
  <si>
    <t>機器リストNo.2（設備種別）</t>
    <rPh sb="10" eb="12">
      <t>セツビ</t>
    </rPh>
    <rPh sb="12" eb="14">
      <t>シュベツ</t>
    </rPh>
    <phoneticPr fontId="2"/>
  </si>
  <si>
    <t>機器リストNo.2（設備名称）</t>
    <rPh sb="10" eb="12">
      <t>セツビ</t>
    </rPh>
    <rPh sb="12" eb="14">
      <t>メイショウ</t>
    </rPh>
    <phoneticPr fontId="2"/>
  </si>
  <si>
    <t>機器リストNo.2（メーカー）</t>
  </si>
  <si>
    <t>機器リストNo.2（型番）</t>
    <rPh sb="10" eb="12">
      <t>カタバン</t>
    </rPh>
    <phoneticPr fontId="2"/>
  </si>
  <si>
    <t>機器リストNo.2（数量）</t>
    <rPh sb="10" eb="12">
      <t>スウリョウ</t>
    </rPh>
    <phoneticPr fontId="2"/>
  </si>
  <si>
    <t>機器リストNo.3（設備種別）</t>
    <rPh sb="10" eb="12">
      <t>セツビ</t>
    </rPh>
    <rPh sb="12" eb="14">
      <t>シュベツ</t>
    </rPh>
    <phoneticPr fontId="2"/>
  </si>
  <si>
    <t>機器リストNo.3（設備名称）</t>
    <rPh sb="10" eb="12">
      <t>セツビ</t>
    </rPh>
    <rPh sb="12" eb="14">
      <t>メイショウ</t>
    </rPh>
    <phoneticPr fontId="2"/>
  </si>
  <si>
    <t>機器リストNo.3（メーカー）</t>
  </si>
  <si>
    <t>機器リストNo.3（型番）</t>
    <rPh sb="10" eb="12">
      <t>カタバン</t>
    </rPh>
    <phoneticPr fontId="2"/>
  </si>
  <si>
    <t>機器リストNo.3（数量）</t>
    <rPh sb="10" eb="12">
      <t>スウリョウ</t>
    </rPh>
    <phoneticPr fontId="2"/>
  </si>
  <si>
    <t>機器リストNo.4（設備種別）</t>
    <rPh sb="10" eb="12">
      <t>セツビ</t>
    </rPh>
    <rPh sb="12" eb="14">
      <t>シュベツ</t>
    </rPh>
    <phoneticPr fontId="2"/>
  </si>
  <si>
    <t>機器リストNo.4（設備名称）</t>
    <rPh sb="10" eb="12">
      <t>セツビ</t>
    </rPh>
    <rPh sb="12" eb="14">
      <t>メイショウ</t>
    </rPh>
    <phoneticPr fontId="2"/>
  </si>
  <si>
    <t>機器リストNo.4（メーカー）</t>
  </si>
  <si>
    <t>機器リストNo.4（型番）</t>
    <rPh sb="10" eb="12">
      <t>カタバン</t>
    </rPh>
    <phoneticPr fontId="2"/>
  </si>
  <si>
    <t>機器リストNo.4（数量）</t>
    <rPh sb="10" eb="12">
      <t>スウリョウ</t>
    </rPh>
    <phoneticPr fontId="2"/>
  </si>
  <si>
    <t>機器リストNo.5（設備種別）</t>
    <rPh sb="10" eb="12">
      <t>セツビ</t>
    </rPh>
    <rPh sb="12" eb="14">
      <t>シュベツ</t>
    </rPh>
    <phoneticPr fontId="2"/>
  </si>
  <si>
    <t>機器リストNo.5（設備名称）</t>
    <rPh sb="10" eb="12">
      <t>セツビ</t>
    </rPh>
    <rPh sb="12" eb="14">
      <t>メイショウ</t>
    </rPh>
    <phoneticPr fontId="2"/>
  </si>
  <si>
    <t>機器リストNo.5（メーカー）</t>
  </si>
  <si>
    <t>機器リストNo.5（型番）</t>
    <rPh sb="10" eb="12">
      <t>カタバン</t>
    </rPh>
    <phoneticPr fontId="2"/>
  </si>
  <si>
    <t>機器リストNo.5（数量）</t>
    <rPh sb="10" eb="12">
      <t>スウリョウ</t>
    </rPh>
    <phoneticPr fontId="2"/>
  </si>
  <si>
    <t>機器リストNo.6（設備種別）</t>
    <rPh sb="10" eb="12">
      <t>セツビ</t>
    </rPh>
    <rPh sb="12" eb="14">
      <t>シュベツ</t>
    </rPh>
    <phoneticPr fontId="2"/>
  </si>
  <si>
    <t>機器リストNo.6（設備名称）</t>
    <rPh sb="10" eb="12">
      <t>セツビ</t>
    </rPh>
    <rPh sb="12" eb="14">
      <t>メイショウ</t>
    </rPh>
    <phoneticPr fontId="2"/>
  </si>
  <si>
    <t>機器リストNo.6（メーカー）</t>
  </si>
  <si>
    <t>機器リストNo.6（型番）</t>
    <rPh sb="10" eb="12">
      <t>カタバン</t>
    </rPh>
    <phoneticPr fontId="2"/>
  </si>
  <si>
    <t>機器リストNo.6（数量）</t>
    <rPh sb="10" eb="12">
      <t>スウリョウ</t>
    </rPh>
    <phoneticPr fontId="2"/>
  </si>
  <si>
    <t>機器リストNo.7（設備種別）</t>
    <rPh sb="10" eb="12">
      <t>セツビ</t>
    </rPh>
    <rPh sb="12" eb="14">
      <t>シュベツ</t>
    </rPh>
    <phoneticPr fontId="2"/>
  </si>
  <si>
    <t>機器リストNo.7（設備名称）</t>
    <rPh sb="10" eb="12">
      <t>セツビ</t>
    </rPh>
    <rPh sb="12" eb="14">
      <t>メイショウ</t>
    </rPh>
    <phoneticPr fontId="2"/>
  </si>
  <si>
    <t>機器リストNo.7（メーカー）</t>
  </si>
  <si>
    <t>機器リストNo.7（型番）</t>
    <rPh sb="10" eb="12">
      <t>カタバン</t>
    </rPh>
    <phoneticPr fontId="2"/>
  </si>
  <si>
    <t>機器リストNo.7（数量）</t>
    <rPh sb="10" eb="12">
      <t>スウリョウ</t>
    </rPh>
    <phoneticPr fontId="2"/>
  </si>
  <si>
    <t>機器リストNo.8（設備種別）</t>
    <rPh sb="10" eb="12">
      <t>セツビ</t>
    </rPh>
    <rPh sb="12" eb="14">
      <t>シュベツ</t>
    </rPh>
    <phoneticPr fontId="2"/>
  </si>
  <si>
    <t>機器リストNo.8（設備名称）</t>
    <rPh sb="10" eb="12">
      <t>セツビ</t>
    </rPh>
    <rPh sb="12" eb="14">
      <t>メイショウ</t>
    </rPh>
    <phoneticPr fontId="2"/>
  </si>
  <si>
    <t>機器リストNo.8（メーカー）</t>
  </si>
  <si>
    <t>機器リストNo.8（型番）</t>
    <rPh sb="10" eb="12">
      <t>カタバン</t>
    </rPh>
    <phoneticPr fontId="2"/>
  </si>
  <si>
    <t>機器リストNo.8（数量）</t>
    <rPh sb="10" eb="12">
      <t>スウリョウ</t>
    </rPh>
    <phoneticPr fontId="2"/>
  </si>
  <si>
    <t>機器リストNo.9（設備種別）</t>
    <rPh sb="10" eb="12">
      <t>セツビ</t>
    </rPh>
    <rPh sb="12" eb="14">
      <t>シュベツ</t>
    </rPh>
    <phoneticPr fontId="2"/>
  </si>
  <si>
    <t>機器リストNo.9（設備名称）</t>
    <rPh sb="10" eb="12">
      <t>セツビ</t>
    </rPh>
    <rPh sb="12" eb="14">
      <t>メイショウ</t>
    </rPh>
    <phoneticPr fontId="2"/>
  </si>
  <si>
    <t>機器リストNo.9（メーカー）</t>
  </si>
  <si>
    <t>機器リストNo.9（型番）</t>
    <rPh sb="10" eb="12">
      <t>カタバン</t>
    </rPh>
    <phoneticPr fontId="2"/>
  </si>
  <si>
    <t>機器リストNo.9（数量）</t>
    <rPh sb="10" eb="12">
      <t>スウリョウ</t>
    </rPh>
    <phoneticPr fontId="2"/>
  </si>
  <si>
    <t>機器リストNo.10（設備種別）</t>
    <rPh sb="11" eb="13">
      <t>セツビ</t>
    </rPh>
    <rPh sb="13" eb="15">
      <t>シュベツ</t>
    </rPh>
    <phoneticPr fontId="2"/>
  </si>
  <si>
    <t>機器リストNo.10（設備名称）</t>
    <rPh sb="11" eb="13">
      <t>セツビ</t>
    </rPh>
    <rPh sb="13" eb="15">
      <t>メイショウ</t>
    </rPh>
    <phoneticPr fontId="2"/>
  </si>
  <si>
    <t>機器リストNo.10（メーカー）</t>
  </si>
  <si>
    <t>機器リストNo.10（型番）</t>
    <rPh sb="11" eb="13">
      <t>カタバン</t>
    </rPh>
    <phoneticPr fontId="2"/>
  </si>
  <si>
    <t>機器リストNo.10（数量）</t>
    <rPh sb="11" eb="13">
      <t>スウリョウ</t>
    </rPh>
    <phoneticPr fontId="2"/>
  </si>
  <si>
    <t>機器リストNo.11（設備種別）</t>
    <rPh sb="11" eb="13">
      <t>セツビ</t>
    </rPh>
    <rPh sb="13" eb="15">
      <t>シュベツ</t>
    </rPh>
    <phoneticPr fontId="2"/>
  </si>
  <si>
    <t>機器リストNo.11（設備名称）</t>
    <rPh sb="11" eb="13">
      <t>セツビ</t>
    </rPh>
    <rPh sb="13" eb="15">
      <t>メイショウ</t>
    </rPh>
    <phoneticPr fontId="2"/>
  </si>
  <si>
    <t>機器リストNo.11（メーカー）</t>
  </si>
  <si>
    <t>機器リストNo.11（型番）</t>
    <rPh sb="11" eb="13">
      <t>カタバン</t>
    </rPh>
    <phoneticPr fontId="2"/>
  </si>
  <si>
    <t>機器リストNo.11（数量）</t>
    <rPh sb="11" eb="13">
      <t>スウリョウ</t>
    </rPh>
    <phoneticPr fontId="2"/>
  </si>
  <si>
    <t>機器リストNo.12（設備種別）</t>
    <rPh sb="11" eb="13">
      <t>セツビ</t>
    </rPh>
    <rPh sb="13" eb="15">
      <t>シュベツ</t>
    </rPh>
    <phoneticPr fontId="2"/>
  </si>
  <si>
    <t>機器リストNo.12（設備名称）</t>
    <rPh sb="11" eb="13">
      <t>セツビ</t>
    </rPh>
    <rPh sb="13" eb="15">
      <t>メイショウ</t>
    </rPh>
    <phoneticPr fontId="2"/>
  </si>
  <si>
    <t>機器リストNo.12（メーカー）</t>
  </si>
  <si>
    <t>機器リストNo.12（型番）</t>
    <rPh sb="11" eb="13">
      <t>カタバン</t>
    </rPh>
    <phoneticPr fontId="2"/>
  </si>
  <si>
    <t>機器リストNo.12（数量）</t>
    <rPh sb="11" eb="13">
      <t>スウリョウ</t>
    </rPh>
    <phoneticPr fontId="2"/>
  </si>
  <si>
    <t>機器リストNo.13（設備種別）</t>
    <rPh sb="11" eb="13">
      <t>セツビ</t>
    </rPh>
    <rPh sb="13" eb="15">
      <t>シュベツ</t>
    </rPh>
    <phoneticPr fontId="2"/>
  </si>
  <si>
    <t>機器リストNo.13（設備名称）</t>
    <rPh sb="11" eb="13">
      <t>セツビ</t>
    </rPh>
    <rPh sb="13" eb="15">
      <t>メイショウ</t>
    </rPh>
    <phoneticPr fontId="2"/>
  </si>
  <si>
    <t>機器リストNo.13（メーカー）</t>
  </si>
  <si>
    <t>機器リストNo.13（型番）</t>
    <rPh sb="11" eb="13">
      <t>カタバン</t>
    </rPh>
    <phoneticPr fontId="2"/>
  </si>
  <si>
    <t>機器リストNo.13（数量）</t>
    <rPh sb="11" eb="13">
      <t>スウリョウ</t>
    </rPh>
    <phoneticPr fontId="2"/>
  </si>
  <si>
    <t>機器リストNo.14（設備種別）</t>
    <rPh sb="11" eb="13">
      <t>セツビ</t>
    </rPh>
    <rPh sb="13" eb="15">
      <t>シュベツ</t>
    </rPh>
    <phoneticPr fontId="2"/>
  </si>
  <si>
    <t>機器リストNo.14（設備名称）</t>
    <rPh sb="11" eb="13">
      <t>セツビ</t>
    </rPh>
    <rPh sb="13" eb="15">
      <t>メイショウ</t>
    </rPh>
    <phoneticPr fontId="2"/>
  </si>
  <si>
    <t>機器リストNo.14（メーカー）</t>
  </si>
  <si>
    <t>機器リストNo.14（型番）</t>
    <rPh sb="11" eb="13">
      <t>カタバン</t>
    </rPh>
    <phoneticPr fontId="2"/>
  </si>
  <si>
    <t>機器リストNo.14（数量）</t>
    <rPh sb="11" eb="13">
      <t>スウリョウ</t>
    </rPh>
    <phoneticPr fontId="2"/>
  </si>
  <si>
    <t>機器リストNo.15（設備種別）</t>
    <rPh sb="11" eb="13">
      <t>セツビ</t>
    </rPh>
    <rPh sb="13" eb="15">
      <t>シュベツ</t>
    </rPh>
    <phoneticPr fontId="2"/>
  </si>
  <si>
    <t>機器リストNo.15（設備名称）</t>
    <rPh sb="11" eb="13">
      <t>セツビ</t>
    </rPh>
    <rPh sb="13" eb="15">
      <t>メイショウ</t>
    </rPh>
    <phoneticPr fontId="2"/>
  </si>
  <si>
    <t>機器リストNo.15（メーカー）</t>
  </si>
  <si>
    <t>機器リストNo.15（型番）</t>
    <rPh sb="11" eb="13">
      <t>カタバン</t>
    </rPh>
    <phoneticPr fontId="2"/>
  </si>
  <si>
    <t>機器リストNo.15（数量）</t>
    <rPh sb="11" eb="13">
      <t>スウリョウ</t>
    </rPh>
    <phoneticPr fontId="2"/>
  </si>
  <si>
    <t>機器リストNo.16（設備種別）</t>
    <rPh sb="11" eb="13">
      <t>セツビ</t>
    </rPh>
    <rPh sb="13" eb="15">
      <t>シュベツ</t>
    </rPh>
    <phoneticPr fontId="2"/>
  </si>
  <si>
    <t>機器リストNo.16（設備名称）</t>
    <rPh sb="11" eb="13">
      <t>セツビ</t>
    </rPh>
    <rPh sb="13" eb="15">
      <t>メイショウ</t>
    </rPh>
    <phoneticPr fontId="2"/>
  </si>
  <si>
    <t>機器リストNo.16（メーカー）</t>
  </si>
  <si>
    <t>機器リストNo.16（型番）</t>
    <rPh sb="11" eb="13">
      <t>カタバン</t>
    </rPh>
    <phoneticPr fontId="2"/>
  </si>
  <si>
    <t>機器リストNo.16（数量）</t>
    <rPh sb="11" eb="13">
      <t>スウリョウ</t>
    </rPh>
    <phoneticPr fontId="2"/>
  </si>
  <si>
    <t>機器リストNo.17（設備種別）</t>
    <rPh sb="11" eb="13">
      <t>セツビ</t>
    </rPh>
    <rPh sb="13" eb="15">
      <t>シュベツ</t>
    </rPh>
    <phoneticPr fontId="2"/>
  </si>
  <si>
    <t>機器リストNo.17（設備名称）</t>
    <rPh sb="11" eb="13">
      <t>セツビ</t>
    </rPh>
    <rPh sb="13" eb="15">
      <t>メイショウ</t>
    </rPh>
    <phoneticPr fontId="2"/>
  </si>
  <si>
    <t>機器リストNo.17（メーカー）</t>
  </si>
  <si>
    <t>機器リストNo.17（型番）</t>
    <rPh sb="11" eb="13">
      <t>カタバン</t>
    </rPh>
    <phoneticPr fontId="2"/>
  </si>
  <si>
    <t>機器リストNo.17（数量）</t>
    <rPh sb="11" eb="13">
      <t>スウリョウ</t>
    </rPh>
    <phoneticPr fontId="2"/>
  </si>
  <si>
    <t>機器リストNo.18（設備種別）</t>
    <rPh sb="11" eb="13">
      <t>セツビ</t>
    </rPh>
    <rPh sb="13" eb="15">
      <t>シュベツ</t>
    </rPh>
    <phoneticPr fontId="2"/>
  </si>
  <si>
    <t>機器リストNo.18（設備名称）</t>
    <rPh sb="11" eb="13">
      <t>セツビ</t>
    </rPh>
    <rPh sb="13" eb="15">
      <t>メイショウ</t>
    </rPh>
    <phoneticPr fontId="2"/>
  </si>
  <si>
    <t>機器リストNo.18（メーカー）</t>
  </si>
  <si>
    <t>機器リストNo.18（型番）</t>
    <rPh sb="11" eb="13">
      <t>カタバン</t>
    </rPh>
    <phoneticPr fontId="2"/>
  </si>
  <si>
    <t>機器リストNo.18（数量）</t>
    <rPh sb="11" eb="13">
      <t>スウリョウ</t>
    </rPh>
    <phoneticPr fontId="2"/>
  </si>
  <si>
    <t>再エネ発電設備の種別</t>
    <rPh sb="0" eb="1">
      <t>サイ</t>
    </rPh>
    <rPh sb="3" eb="5">
      <t>ハツデン</t>
    </rPh>
    <rPh sb="5" eb="7">
      <t>セツビ</t>
    </rPh>
    <rPh sb="8" eb="10">
      <t>シュベツ</t>
    </rPh>
    <phoneticPr fontId="3"/>
  </si>
  <si>
    <t>a.再エネ発電設備の出力</t>
    <rPh sb="2" eb="3">
      <t>サイ</t>
    </rPh>
    <rPh sb="5" eb="7">
      <t>ハツデン</t>
    </rPh>
    <rPh sb="7" eb="9">
      <t>セツビ</t>
    </rPh>
    <rPh sb="10" eb="12">
      <t>シュツリョク</t>
    </rPh>
    <phoneticPr fontId="3"/>
  </si>
  <si>
    <t>abのうちいずれか低い値</t>
    <rPh sb="9" eb="10">
      <t>ヒク</t>
    </rPh>
    <rPh sb="11" eb="12">
      <t>アタイ</t>
    </rPh>
    <phoneticPr fontId="3"/>
  </si>
  <si>
    <t>FIT認定の有無</t>
    <rPh sb="3" eb="5">
      <t>ニンテイ</t>
    </rPh>
    <rPh sb="6" eb="8">
      <t>ウム</t>
    </rPh>
    <phoneticPr fontId="3"/>
  </si>
  <si>
    <t>FIT認定日</t>
    <rPh sb="3" eb="5">
      <t>ニンテイ</t>
    </rPh>
    <rPh sb="5" eb="6">
      <t>ビ</t>
    </rPh>
    <phoneticPr fontId="3"/>
  </si>
  <si>
    <t>受給契約者（事業者名）</t>
    <rPh sb="0" eb="2">
      <t>ジュキュウ</t>
    </rPh>
    <rPh sb="2" eb="4">
      <t>ケイヤク</t>
    </rPh>
    <rPh sb="4" eb="5">
      <t>シャ</t>
    </rPh>
    <rPh sb="6" eb="9">
      <t>ジギョウシャ</t>
    </rPh>
    <rPh sb="9" eb="10">
      <t>メイ</t>
    </rPh>
    <phoneticPr fontId="3"/>
  </si>
  <si>
    <t>受給契約者（代表者等名）</t>
    <rPh sb="0" eb="2">
      <t>ジュキュウ</t>
    </rPh>
    <rPh sb="2" eb="4">
      <t>ケイヤク</t>
    </rPh>
    <rPh sb="4" eb="5">
      <t>シャ</t>
    </rPh>
    <rPh sb="6" eb="9">
      <t>ダイヒョウシャ</t>
    </rPh>
    <rPh sb="9" eb="10">
      <t>トウ</t>
    </rPh>
    <rPh sb="10" eb="11">
      <t>メイ</t>
    </rPh>
    <phoneticPr fontId="3"/>
  </si>
  <si>
    <t>設備ID</t>
    <rPh sb="0" eb="2">
      <t>セツビ</t>
    </rPh>
    <phoneticPr fontId="3"/>
  </si>
  <si>
    <t>電力供給開始日</t>
    <rPh sb="0" eb="2">
      <t>デンリョク</t>
    </rPh>
    <rPh sb="2" eb="4">
      <t>キョウキュウ</t>
    </rPh>
    <rPh sb="4" eb="7">
      <t>カイシビ</t>
    </rPh>
    <phoneticPr fontId="3"/>
  </si>
  <si>
    <t>再エネ・設備所在地（郵便番号）</t>
    <rPh sb="6" eb="9">
      <t>ショザイチ</t>
    </rPh>
    <rPh sb="10" eb="14">
      <t>ユウビンバンゴウ</t>
    </rPh>
    <phoneticPr fontId="3"/>
  </si>
  <si>
    <t>再エネ・設備所在地（都道府県）</t>
    <rPh sb="6" eb="9">
      <t>ショザイチ</t>
    </rPh>
    <rPh sb="10" eb="14">
      <t>トドウフケン</t>
    </rPh>
    <phoneticPr fontId="3"/>
  </si>
  <si>
    <t>再エネ・設備所在地（市区町村）</t>
    <rPh sb="6" eb="9">
      <t>ショザイチ</t>
    </rPh>
    <rPh sb="10" eb="12">
      <t>シク</t>
    </rPh>
    <rPh sb="12" eb="14">
      <t>チョウソン</t>
    </rPh>
    <phoneticPr fontId="3"/>
  </si>
  <si>
    <t>再エネ・設備所在地（町名・番地）</t>
    <rPh sb="6" eb="9">
      <t>ショザイチ</t>
    </rPh>
    <rPh sb="10" eb="12">
      <t>チョウメイ</t>
    </rPh>
    <rPh sb="13" eb="15">
      <t>バンチ</t>
    </rPh>
    <phoneticPr fontId="3"/>
  </si>
  <si>
    <t>再エネ・設備所在地（建物名）</t>
    <rPh sb="6" eb="9">
      <t>ショザイチ</t>
    </rPh>
    <rPh sb="10" eb="12">
      <t>タテモノ</t>
    </rPh>
    <rPh sb="12" eb="13">
      <t>メイ</t>
    </rPh>
    <phoneticPr fontId="3"/>
  </si>
  <si>
    <t>蓄電システム・設備所在地（郵便番号）</t>
    <rPh sb="0" eb="2">
      <t>チクデン</t>
    </rPh>
    <rPh sb="7" eb="9">
      <t>セツビ</t>
    </rPh>
    <rPh sb="9" eb="12">
      <t>ショザイチ</t>
    </rPh>
    <rPh sb="13" eb="17">
      <t>ユウビンバンゴウ</t>
    </rPh>
    <phoneticPr fontId="3"/>
  </si>
  <si>
    <t>蓄電システム・設備所在地（都道府県）</t>
    <rPh sb="0" eb="2">
      <t>チクデン</t>
    </rPh>
    <rPh sb="7" eb="9">
      <t>セツビ</t>
    </rPh>
    <rPh sb="9" eb="12">
      <t>ショザイチ</t>
    </rPh>
    <rPh sb="13" eb="17">
      <t>トドウフケン</t>
    </rPh>
    <phoneticPr fontId="3"/>
  </si>
  <si>
    <t>蓄電システム・設備所在地（市区町村）</t>
    <rPh sb="0" eb="2">
      <t>チクデン</t>
    </rPh>
    <rPh sb="7" eb="9">
      <t>セツビ</t>
    </rPh>
    <rPh sb="9" eb="12">
      <t>ショザイチ</t>
    </rPh>
    <rPh sb="13" eb="15">
      <t>シク</t>
    </rPh>
    <rPh sb="15" eb="17">
      <t>チョウソン</t>
    </rPh>
    <phoneticPr fontId="3"/>
  </si>
  <si>
    <t>蓄電システム・設備所在地（町名・番地）</t>
    <rPh sb="0" eb="2">
      <t>チクデン</t>
    </rPh>
    <rPh sb="7" eb="9">
      <t>セツビ</t>
    </rPh>
    <rPh sb="9" eb="12">
      <t>ショザイチ</t>
    </rPh>
    <rPh sb="13" eb="15">
      <t>チョウメイ</t>
    </rPh>
    <rPh sb="16" eb="18">
      <t>バンチ</t>
    </rPh>
    <phoneticPr fontId="3"/>
  </si>
  <si>
    <t>蓄電システム・設備所在地（建物名）</t>
    <rPh sb="0" eb="2">
      <t>チクデン</t>
    </rPh>
    <rPh sb="7" eb="9">
      <t>セツビ</t>
    </rPh>
    <rPh sb="9" eb="12">
      <t>ショザイチ</t>
    </rPh>
    <rPh sb="13" eb="15">
      <t>タテモノ</t>
    </rPh>
    <rPh sb="15" eb="16">
      <t>メイ</t>
    </rPh>
    <phoneticPr fontId="3"/>
  </si>
  <si>
    <t>蓄電池（メーカー名）</t>
    <rPh sb="0" eb="3">
      <t>チクデンチ</t>
    </rPh>
    <rPh sb="8" eb="9">
      <t>メイ</t>
    </rPh>
    <phoneticPr fontId="3"/>
  </si>
  <si>
    <t>蓄電池（型番）</t>
    <rPh sb="0" eb="3">
      <t>チクデンチ</t>
    </rPh>
    <rPh sb="4" eb="6">
      <t>カタバン</t>
    </rPh>
    <phoneticPr fontId="3"/>
  </si>
  <si>
    <t>蓄電池の種類（その他）</t>
    <rPh sb="0" eb="3">
      <t>チクデンチ</t>
    </rPh>
    <rPh sb="4" eb="6">
      <t>シュルイ</t>
    </rPh>
    <rPh sb="9" eb="10">
      <t>タ</t>
    </rPh>
    <phoneticPr fontId="3"/>
  </si>
  <si>
    <t>１台あたり蓄電容量</t>
    <rPh sb="1" eb="2">
      <t>ダイ</t>
    </rPh>
    <rPh sb="5" eb="7">
      <t>チクデン</t>
    </rPh>
    <rPh sb="7" eb="9">
      <t>ヨウリョウ</t>
    </rPh>
    <phoneticPr fontId="3"/>
  </si>
  <si>
    <t>蓄電容量合計</t>
    <rPh sb="0" eb="2">
      <t>チクデン</t>
    </rPh>
    <rPh sb="2" eb="4">
      <t>ヨウリョウ</t>
    </rPh>
    <rPh sb="4" eb="6">
      <t>ゴウケイ</t>
    </rPh>
    <phoneticPr fontId="3"/>
  </si>
  <si>
    <t>電力変換装置（メーカー）</t>
    <rPh sb="0" eb="2">
      <t>デンリョク</t>
    </rPh>
    <rPh sb="2" eb="4">
      <t>ヘンカン</t>
    </rPh>
    <rPh sb="4" eb="6">
      <t>ソウチ</t>
    </rPh>
    <phoneticPr fontId="3"/>
  </si>
  <si>
    <t>電力変換装置（型番）</t>
    <rPh sb="0" eb="2">
      <t>デンリョク</t>
    </rPh>
    <rPh sb="2" eb="4">
      <t>ヘンカン</t>
    </rPh>
    <rPh sb="4" eb="6">
      <t>ソウチ</t>
    </rPh>
    <rPh sb="7" eb="9">
      <t>カタバン</t>
    </rPh>
    <phoneticPr fontId="3"/>
  </si>
  <si>
    <t>電力変換装置（定格出力・系統側）</t>
    <rPh sb="0" eb="2">
      <t>デンリョク</t>
    </rPh>
    <rPh sb="2" eb="4">
      <t>ヘンカン</t>
    </rPh>
    <rPh sb="4" eb="6">
      <t>ソウチ</t>
    </rPh>
    <rPh sb="7" eb="9">
      <t>テイカク</t>
    </rPh>
    <rPh sb="9" eb="11">
      <t>シュツリョク</t>
    </rPh>
    <rPh sb="12" eb="14">
      <t>ケイトウ</t>
    </rPh>
    <rPh sb="14" eb="15">
      <t>ガワ</t>
    </rPh>
    <phoneticPr fontId="3"/>
  </si>
  <si>
    <t>電力変換装置（導入台数）</t>
    <rPh sb="0" eb="2">
      <t>デンリョク</t>
    </rPh>
    <rPh sb="2" eb="4">
      <t>ヘンカン</t>
    </rPh>
    <rPh sb="4" eb="6">
      <t>ソウチ</t>
    </rPh>
    <rPh sb="7" eb="9">
      <t>ドウニュウ</t>
    </rPh>
    <rPh sb="9" eb="11">
      <t>ダイスウ</t>
    </rPh>
    <phoneticPr fontId="3"/>
  </si>
  <si>
    <t>電力変換装置（出力合計）</t>
    <rPh sb="0" eb="2">
      <t>デンリョク</t>
    </rPh>
    <rPh sb="2" eb="4">
      <t>ヘンカン</t>
    </rPh>
    <rPh sb="4" eb="6">
      <t>ソウチ</t>
    </rPh>
    <rPh sb="7" eb="9">
      <t>シュツリョク</t>
    </rPh>
    <rPh sb="9" eb="11">
      <t>ゴウケイ</t>
    </rPh>
    <phoneticPr fontId="3"/>
  </si>
  <si>
    <t>kWあたり単価</t>
    <rPh sb="5" eb="7">
      <t>タンカ</t>
    </rPh>
    <phoneticPr fontId="3"/>
  </si>
  <si>
    <t>出力変動緩和対策に関する協議</t>
    <rPh sb="0" eb="2">
      <t>シュツリョク</t>
    </rPh>
    <rPh sb="2" eb="4">
      <t>ヘンドウ</t>
    </rPh>
    <rPh sb="4" eb="6">
      <t>カンワ</t>
    </rPh>
    <rPh sb="6" eb="8">
      <t>タイサク</t>
    </rPh>
    <rPh sb="9" eb="10">
      <t>カン</t>
    </rPh>
    <rPh sb="12" eb="14">
      <t>キョウギ</t>
    </rPh>
    <phoneticPr fontId="2"/>
  </si>
  <si>
    <t>非常時の対応に関する協議（運用）</t>
    <rPh sb="0" eb="2">
      <t>ヒジョウ</t>
    </rPh>
    <rPh sb="2" eb="3">
      <t>ジ</t>
    </rPh>
    <rPh sb="4" eb="6">
      <t>タイオウ</t>
    </rPh>
    <rPh sb="7" eb="8">
      <t>カン</t>
    </rPh>
    <rPh sb="10" eb="12">
      <t>キョウギ</t>
    </rPh>
    <rPh sb="13" eb="15">
      <t>ウンヨウ</t>
    </rPh>
    <phoneticPr fontId="2"/>
  </si>
  <si>
    <t>非常時の対応に関する協議（指令制御方法）</t>
    <rPh sb="0" eb="2">
      <t>ヒジョウ</t>
    </rPh>
    <rPh sb="2" eb="3">
      <t>ジ</t>
    </rPh>
    <rPh sb="4" eb="6">
      <t>タイオウ</t>
    </rPh>
    <rPh sb="7" eb="8">
      <t>カン</t>
    </rPh>
    <rPh sb="10" eb="12">
      <t>キョウギ</t>
    </rPh>
    <rPh sb="13" eb="15">
      <t>シレイ</t>
    </rPh>
    <rPh sb="15" eb="17">
      <t>セイギョ</t>
    </rPh>
    <rPh sb="17" eb="19">
      <t>ホウホウ</t>
    </rPh>
    <phoneticPr fontId="2"/>
  </si>
  <si>
    <t>地元調整、環境に関する調査等</t>
    <rPh sb="0" eb="2">
      <t>ジモト</t>
    </rPh>
    <rPh sb="2" eb="4">
      <t>チョウセイ</t>
    </rPh>
    <rPh sb="5" eb="7">
      <t>カンキョウ</t>
    </rPh>
    <rPh sb="8" eb="9">
      <t>カン</t>
    </rPh>
    <rPh sb="11" eb="13">
      <t>チョウサ</t>
    </rPh>
    <rPh sb="13" eb="14">
      <t>トウ</t>
    </rPh>
    <phoneticPr fontId="2"/>
  </si>
  <si>
    <t>その他（事業に関連する事項）</t>
    <rPh sb="2" eb="3">
      <t>タ</t>
    </rPh>
    <rPh sb="4" eb="6">
      <t>ジギョウ</t>
    </rPh>
    <rPh sb="7" eb="9">
      <t>カンレン</t>
    </rPh>
    <rPh sb="11" eb="13">
      <t>ジコウ</t>
    </rPh>
    <phoneticPr fontId="2"/>
  </si>
  <si>
    <t>蓄電システム全体の稼働確認</t>
    <rPh sb="0" eb="2">
      <t>チクデン</t>
    </rPh>
    <rPh sb="6" eb="8">
      <t>ゼンタイ</t>
    </rPh>
    <rPh sb="9" eb="11">
      <t>カドウ</t>
    </rPh>
    <rPh sb="11" eb="13">
      <t>カクニン</t>
    </rPh>
    <phoneticPr fontId="2"/>
  </si>
  <si>
    <t>設備の保守計画</t>
    <rPh sb="0" eb="2">
      <t>セツビ</t>
    </rPh>
    <rPh sb="3" eb="5">
      <t>ホシュ</t>
    </rPh>
    <rPh sb="5" eb="7">
      <t>ケイカク</t>
    </rPh>
    <phoneticPr fontId="2"/>
  </si>
  <si>
    <t>一般送配電事業者との協議以外で申請者が行う非常時の対応方針</t>
    <rPh sb="0" eb="2">
      <t>イッパン</t>
    </rPh>
    <rPh sb="2" eb="3">
      <t>ソウ</t>
    </rPh>
    <rPh sb="3" eb="5">
      <t>ハイデン</t>
    </rPh>
    <rPh sb="5" eb="7">
      <t>ジギョウ</t>
    </rPh>
    <rPh sb="7" eb="8">
      <t>シャ</t>
    </rPh>
    <rPh sb="10" eb="12">
      <t>キョウギ</t>
    </rPh>
    <rPh sb="12" eb="14">
      <t>イガイ</t>
    </rPh>
    <rPh sb="15" eb="17">
      <t>シンセイ</t>
    </rPh>
    <rPh sb="17" eb="18">
      <t>シャ</t>
    </rPh>
    <rPh sb="19" eb="20">
      <t>オコナ</t>
    </rPh>
    <rPh sb="21" eb="23">
      <t>ヒジョウ</t>
    </rPh>
    <rPh sb="23" eb="24">
      <t>ジ</t>
    </rPh>
    <rPh sb="25" eb="27">
      <t>タイオウ</t>
    </rPh>
    <rPh sb="27" eb="29">
      <t>ホウシン</t>
    </rPh>
    <phoneticPr fontId="2"/>
  </si>
  <si>
    <t>担当者連絡先１</t>
    <rPh sb="0" eb="3">
      <t>タントウシャ</t>
    </rPh>
    <rPh sb="3" eb="6">
      <t>レンラクサキ</t>
    </rPh>
    <phoneticPr fontId="2"/>
  </si>
  <si>
    <t>事業者名（フリガナ）</t>
    <rPh sb="0" eb="3">
      <t>ジギョウシャ</t>
    </rPh>
    <rPh sb="3" eb="4">
      <t>メイ</t>
    </rPh>
    <phoneticPr fontId="2"/>
  </si>
  <si>
    <t>所属部署名（フリガナ）</t>
    <rPh sb="0" eb="2">
      <t>ショゾク</t>
    </rPh>
    <rPh sb="2" eb="4">
      <t>ブショ</t>
    </rPh>
    <rPh sb="4" eb="5">
      <t>メイ</t>
    </rPh>
    <phoneticPr fontId="2"/>
  </si>
  <si>
    <t>担当者氏名（フリガナ）</t>
    <rPh sb="0" eb="3">
      <t>タントウシャ</t>
    </rPh>
    <rPh sb="3" eb="5">
      <t>シメイ</t>
    </rPh>
    <phoneticPr fontId="2"/>
  </si>
  <si>
    <t>担当者連絡先２</t>
    <rPh sb="0" eb="3">
      <t>タントウシャ</t>
    </rPh>
    <rPh sb="3" eb="6">
      <t>レンラクサキ</t>
    </rPh>
    <phoneticPr fontId="2"/>
  </si>
  <si>
    <t>系統連系契約日</t>
    <rPh sb="0" eb="4">
      <t>ケイトウレンケイ</t>
    </rPh>
    <rPh sb="4" eb="6">
      <t>ケイヤク</t>
    </rPh>
    <rPh sb="6" eb="7">
      <t>ヒ</t>
    </rPh>
    <phoneticPr fontId="2"/>
  </si>
  <si>
    <t>設備費支払日</t>
    <rPh sb="0" eb="2">
      <t>セツビ</t>
    </rPh>
    <rPh sb="2" eb="3">
      <t>ヒ</t>
    </rPh>
    <rPh sb="3" eb="6">
      <t>シハライビ</t>
    </rPh>
    <phoneticPr fontId="2"/>
  </si>
  <si>
    <t>工事費支払日</t>
    <rPh sb="0" eb="2">
      <t>コウジ</t>
    </rPh>
    <rPh sb="2" eb="3">
      <t>ヒ</t>
    </rPh>
    <rPh sb="3" eb="6">
      <t>シハライビ</t>
    </rPh>
    <phoneticPr fontId="2"/>
  </si>
  <si>
    <t>システム全体の稼働確認日</t>
    <rPh sb="4" eb="6">
      <t>ゼンタイ</t>
    </rPh>
    <rPh sb="7" eb="9">
      <t>カドウ</t>
    </rPh>
    <rPh sb="9" eb="11">
      <t>カクニン</t>
    </rPh>
    <rPh sb="11" eb="12">
      <t>ヒ</t>
    </rPh>
    <phoneticPr fontId="2"/>
  </si>
  <si>
    <t>実績報告書提出日</t>
    <rPh sb="0" eb="2">
      <t>ジッセキ</t>
    </rPh>
    <rPh sb="2" eb="4">
      <t>ホウコク</t>
    </rPh>
    <rPh sb="4" eb="5">
      <t>ショ</t>
    </rPh>
    <rPh sb="5" eb="7">
      <t>テイシュツ</t>
    </rPh>
    <rPh sb="7" eb="8">
      <t>ビ</t>
    </rPh>
    <phoneticPr fontId="2"/>
  </si>
  <si>
    <t>誓約日</t>
    <rPh sb="0" eb="2">
      <t>セイヤク</t>
    </rPh>
    <rPh sb="2" eb="3">
      <t>ビ</t>
    </rPh>
    <phoneticPr fontId="2"/>
  </si>
  <si>
    <t>確約日</t>
    <rPh sb="0" eb="2">
      <t>カクヤク</t>
    </rPh>
    <rPh sb="2" eb="3">
      <t>ビ</t>
    </rPh>
    <phoneticPr fontId="3"/>
  </si>
  <si>
    <t>確約者（住所）</t>
    <rPh sb="0" eb="2">
      <t>カクヤク</t>
    </rPh>
    <rPh sb="2" eb="3">
      <t>シャ</t>
    </rPh>
    <rPh sb="4" eb="6">
      <t>ジュウショ</t>
    </rPh>
    <phoneticPr fontId="3"/>
  </si>
  <si>
    <t>確約者（法人名）</t>
    <rPh sb="0" eb="2">
      <t>カクヤク</t>
    </rPh>
    <rPh sb="2" eb="3">
      <t>シャ</t>
    </rPh>
    <rPh sb="4" eb="6">
      <t>ホウジン</t>
    </rPh>
    <rPh sb="6" eb="7">
      <t>メイ</t>
    </rPh>
    <phoneticPr fontId="3"/>
  </si>
  <si>
    <t>確約者（代表者等名）</t>
    <rPh sb="0" eb="2">
      <t>カクヤク</t>
    </rPh>
    <rPh sb="2" eb="3">
      <t>シャ</t>
    </rPh>
    <rPh sb="4" eb="7">
      <t>ダイヒョウシャ</t>
    </rPh>
    <rPh sb="7" eb="8">
      <t>トウ</t>
    </rPh>
    <rPh sb="8" eb="9">
      <t>メイ</t>
    </rPh>
    <phoneticPr fontId="3"/>
  </si>
  <si>
    <t>申請概要書</t>
    <rPh sb="0" eb="2">
      <t>シンセイ</t>
    </rPh>
    <rPh sb="2" eb="4">
      <t>ガイヨウ</t>
    </rPh>
    <rPh sb="4" eb="5">
      <t>ショ</t>
    </rPh>
    <phoneticPr fontId="3"/>
  </si>
  <si>
    <t>交付申請書（様式１）</t>
    <rPh sb="0" eb="2">
      <t>コウフ</t>
    </rPh>
    <rPh sb="2" eb="4">
      <t>シンセイ</t>
    </rPh>
    <rPh sb="4" eb="5">
      <t>ショ</t>
    </rPh>
    <rPh sb="6" eb="8">
      <t>ヨウシキ</t>
    </rPh>
    <phoneticPr fontId="3"/>
  </si>
  <si>
    <t>交付申請書（別紙２）</t>
    <rPh sb="0" eb="2">
      <t>コウフ</t>
    </rPh>
    <rPh sb="2" eb="4">
      <t>シンセイ</t>
    </rPh>
    <rPh sb="4" eb="5">
      <t>ショ</t>
    </rPh>
    <rPh sb="6" eb="8">
      <t>ベッシ</t>
    </rPh>
    <phoneticPr fontId="3"/>
  </si>
  <si>
    <t>2-1　設備導入事業経費の配分</t>
    <rPh sb="4" eb="6">
      <t>セツビ</t>
    </rPh>
    <rPh sb="6" eb="8">
      <t>ドウニュウ</t>
    </rPh>
    <rPh sb="8" eb="10">
      <t>ジギョウ</t>
    </rPh>
    <rPh sb="10" eb="12">
      <t>ケイヒ</t>
    </rPh>
    <rPh sb="13" eb="15">
      <t>ハイブン</t>
    </rPh>
    <phoneticPr fontId="3"/>
  </si>
  <si>
    <t>2-3　補助事業に要する経費、及びその調達方法</t>
    <rPh sb="4" eb="6">
      <t>ホジョ</t>
    </rPh>
    <rPh sb="6" eb="8">
      <t>ジギョウ</t>
    </rPh>
    <rPh sb="9" eb="10">
      <t>ヨウ</t>
    </rPh>
    <rPh sb="12" eb="14">
      <t>ケイヒ</t>
    </rPh>
    <rPh sb="15" eb="16">
      <t>オヨ</t>
    </rPh>
    <rPh sb="19" eb="21">
      <t>チョウタツ</t>
    </rPh>
    <rPh sb="21" eb="23">
      <t>ホウホウ</t>
    </rPh>
    <phoneticPr fontId="3"/>
  </si>
  <si>
    <t>2-4　機器リスト</t>
    <rPh sb="4" eb="6">
      <t>キキ</t>
    </rPh>
    <phoneticPr fontId="3"/>
  </si>
  <si>
    <t>2-5　再生可能エネルギー発電設備及び蓄電システム詳細資料</t>
    <rPh sb="4" eb="6">
      <t>サイセイ</t>
    </rPh>
    <rPh sb="6" eb="8">
      <t>カノウ</t>
    </rPh>
    <rPh sb="13" eb="15">
      <t>ハツデン</t>
    </rPh>
    <rPh sb="15" eb="17">
      <t>セツビ</t>
    </rPh>
    <rPh sb="17" eb="18">
      <t>オヨ</t>
    </rPh>
    <rPh sb="19" eb="21">
      <t>チクデン</t>
    </rPh>
    <rPh sb="25" eb="27">
      <t>ショウサイ</t>
    </rPh>
    <rPh sb="27" eb="29">
      <t>シリョウ</t>
    </rPh>
    <phoneticPr fontId="3"/>
  </si>
  <si>
    <t>2-9　事業実施に関連する事項</t>
    <rPh sb="4" eb="6">
      <t>ジギョウ</t>
    </rPh>
    <rPh sb="6" eb="8">
      <t>ジッシ</t>
    </rPh>
    <rPh sb="9" eb="11">
      <t>カンレン</t>
    </rPh>
    <rPh sb="13" eb="15">
      <t>ジコウ</t>
    </rPh>
    <phoneticPr fontId="3"/>
  </si>
  <si>
    <t>2-11　事業実施予定スケジュール</t>
    <rPh sb="5" eb="7">
      <t>ジギョウ</t>
    </rPh>
    <rPh sb="7" eb="9">
      <t>ジッシ</t>
    </rPh>
    <rPh sb="9" eb="11">
      <t>ヨテイ</t>
    </rPh>
    <phoneticPr fontId="3"/>
  </si>
  <si>
    <t>2-10　事業実施体制</t>
    <rPh sb="5" eb="7">
      <t>ジギョウ</t>
    </rPh>
    <rPh sb="7" eb="9">
      <t>ジッシ</t>
    </rPh>
    <rPh sb="9" eb="11">
      <t>タイセイ</t>
    </rPh>
    <phoneticPr fontId="3"/>
  </si>
  <si>
    <t>6　誓約書</t>
    <rPh sb="2" eb="5">
      <t>セイヤクショ</t>
    </rPh>
    <phoneticPr fontId="3"/>
  </si>
  <si>
    <t>11　主たる出資者等による確約書</t>
    <rPh sb="3" eb="4">
      <t>シュ</t>
    </rPh>
    <rPh sb="6" eb="8">
      <t>シュッシ</t>
    </rPh>
    <rPh sb="8" eb="9">
      <t>シャ</t>
    </rPh>
    <rPh sb="9" eb="10">
      <t>トウ</t>
    </rPh>
    <rPh sb="13" eb="16">
      <t>カクヤクショ</t>
    </rPh>
    <phoneticPr fontId="3"/>
  </si>
  <si>
    <t>申請日</t>
    <rPh sb="0" eb="2">
      <t>シンセイ</t>
    </rPh>
    <rPh sb="2" eb="3">
      <t>ビ</t>
    </rPh>
    <phoneticPr fontId="3"/>
  </si>
  <si>
    <t>受給契約者情報</t>
    <rPh sb="0" eb="2">
      <t>ジュキュウ</t>
    </rPh>
    <rPh sb="2" eb="4">
      <t>ケイヤク</t>
    </rPh>
    <rPh sb="4" eb="5">
      <t>シャ</t>
    </rPh>
    <rPh sb="5" eb="7">
      <t>ジョウホウ</t>
    </rPh>
    <phoneticPr fontId="3"/>
  </si>
  <si>
    <t>事業者名</t>
    <rPh sb="0" eb="3">
      <t>ジギョウシャ</t>
    </rPh>
    <rPh sb="3" eb="4">
      <t>メイ</t>
    </rPh>
    <phoneticPr fontId="3"/>
  </si>
  <si>
    <t>氏名</t>
    <rPh sb="0" eb="2">
      <t>シメイ</t>
    </rPh>
    <phoneticPr fontId="3"/>
  </si>
  <si>
    <t>発電設備情報</t>
    <rPh sb="0" eb="2">
      <t>ハツデン</t>
    </rPh>
    <rPh sb="2" eb="4">
      <t>セツビ</t>
    </rPh>
    <rPh sb="4" eb="6">
      <t>ジョウホウ</t>
    </rPh>
    <phoneticPr fontId="3"/>
  </si>
  <si>
    <t>発電設備区分</t>
    <rPh sb="0" eb="2">
      <t>ハツデン</t>
    </rPh>
    <rPh sb="2" eb="4">
      <t>セツビ</t>
    </rPh>
    <rPh sb="4" eb="6">
      <t>クブン</t>
    </rPh>
    <phoneticPr fontId="3"/>
  </si>
  <si>
    <t>発電出力</t>
    <rPh sb="0" eb="2">
      <t>ハツデン</t>
    </rPh>
    <rPh sb="2" eb="4">
      <t>シュツリョク</t>
    </rPh>
    <phoneticPr fontId="3"/>
  </si>
  <si>
    <t>設置場所住所</t>
    <rPh sb="0" eb="2">
      <t>セッチ</t>
    </rPh>
    <rPh sb="2" eb="4">
      <t>バショ</t>
    </rPh>
    <rPh sb="4" eb="6">
      <t>ジュウショ</t>
    </rPh>
    <phoneticPr fontId="3"/>
  </si>
  <si>
    <t>設備ID</t>
    <rPh sb="0" eb="2">
      <t>セツビ</t>
    </rPh>
    <phoneticPr fontId="3"/>
  </si>
  <si>
    <t>認定日</t>
    <rPh sb="0" eb="2">
      <t>ニンテイ</t>
    </rPh>
    <rPh sb="2" eb="3">
      <t>ビ</t>
    </rPh>
    <phoneticPr fontId="3"/>
  </si>
  <si>
    <t>蓄電システム情報</t>
    <rPh sb="0" eb="2">
      <t>チクデン</t>
    </rPh>
    <rPh sb="6" eb="8">
      <t>ジョウホウ</t>
    </rPh>
    <phoneticPr fontId="3"/>
  </si>
  <si>
    <t>種別</t>
    <rPh sb="0" eb="2">
      <t>シュベツ</t>
    </rPh>
    <phoneticPr fontId="3"/>
  </si>
  <si>
    <t>定格出力</t>
    <rPh sb="0" eb="2">
      <t>テイカク</t>
    </rPh>
    <rPh sb="2" eb="4">
      <t>シュツリョク</t>
    </rPh>
    <phoneticPr fontId="3"/>
  </si>
  <si>
    <t>蓄電容量</t>
    <rPh sb="0" eb="2">
      <t>チクデン</t>
    </rPh>
    <rPh sb="2" eb="4">
      <t>ヨウリョウ</t>
    </rPh>
    <phoneticPr fontId="3"/>
  </si>
  <si>
    <t>一般送配電事業者確認用</t>
    <rPh sb="0" eb="2">
      <t>イッパン</t>
    </rPh>
    <rPh sb="2" eb="3">
      <t>ソウ</t>
    </rPh>
    <rPh sb="3" eb="5">
      <t>ハイデン</t>
    </rPh>
    <rPh sb="5" eb="7">
      <t>ジギョウ</t>
    </rPh>
    <rPh sb="7" eb="8">
      <t>シャ</t>
    </rPh>
    <rPh sb="8" eb="10">
      <t>カクニン</t>
    </rPh>
    <rPh sb="10" eb="11">
      <t>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</si>
</sst>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0_ "/>
    <numFmt numFmtId="178" formatCode="[$-411]ggge&quot;年&quot;m&quot;月&quot;d&quot;日&quot;;@"/>
    <numFmt numFmtId="179" formatCode="[&lt;=99999999]####\-####;\(00\)\ ####\-####"/>
    <numFmt numFmtId="180" formatCode="[=0]&quot;&quot;;General"/>
    <numFmt numFmtId="181" formatCode="&quot;手&quot;&quot;順&quot;##"/>
    <numFmt numFmtId="182" formatCode="&quot;平成&quot;##&quot;年度&quot;"/>
    <numFmt numFmtId="183" formatCode="#&quot;．&quot;"/>
    <numFmt numFmtId="184" formatCode="00"/>
    <numFmt numFmtId="185" formatCode="#&quot;人&quot;"/>
    <numFmt numFmtId="186" formatCode="#,###"/>
    <numFmt numFmtId="187" formatCode="#,###&quot;円&quot;"/>
    <numFmt numFmtId="188" formatCode="0_);[Red]\(0\)"/>
    <numFmt numFmtId="189" formatCode="#&quot;以内&quot;"/>
    <numFmt numFmtId="190" formatCode="#,##0.0;[Red]\-#,##0.0"/>
    <numFmt numFmtId="191" formatCode="#,###.0&quot;kW&quot;"/>
    <numFmt numFmtId="192" formatCode="#,###.0&quot;kWh&quot;"/>
    <numFmt numFmtId="193" formatCode="[$-F800]dddd\,\ mmmm\ dd\,\ yyyy"/>
    <numFmt numFmtId="194" formatCode="&quot;〒&quot;@"/>
    <numFmt numFmtId="195" formatCode="#,##0&quot;円&quot;"/>
    <numFmt numFmtId="196" formatCode="#0&quot;人&quot;"/>
  </numFmts>
  <fonts count="69">
    <font>
      <sz val="16"/>
      <color theme="1"/>
      <name val="ＭＳ ゴシック"/>
      <family val="3"/>
      <charset val="128"/>
    </font>
    <font>
      <sz val="11"/>
      <name val="ＭＳ Ｐゴシック"/>
      <family val="3"/>
      <charset val="128"/>
    </font>
    <font>
      <sz val="8"/>
      <name val="ＭＳ ゴシック"/>
      <family val="3"/>
      <charset val="128"/>
    </font>
    <font>
      <sz val="6"/>
      <name val="ＭＳ Ｐゴシック"/>
      <family val="3"/>
      <charset val="128"/>
    </font>
    <font>
      <sz val="10"/>
      <name val="ＭＳ Ｐゴシック"/>
      <family val="3"/>
      <charset val="128"/>
    </font>
    <font>
      <sz val="11"/>
      <name val="ＭＳ 明朝"/>
      <family val="1"/>
      <charset val="128"/>
    </font>
    <font>
      <sz val="12"/>
      <name val="Arial Unicode MS"/>
      <family val="3"/>
      <charset val="128"/>
    </font>
    <font>
      <sz val="9"/>
      <name val="ＭＳ 明朝"/>
      <family val="1"/>
      <charset val="128"/>
    </font>
    <font>
      <sz val="12"/>
      <name val="ＭＳ 明朝"/>
      <family val="1"/>
      <charset val="128"/>
    </font>
    <font>
      <u/>
      <sz val="5.5"/>
      <color indexed="12"/>
      <name val="ＭＳ Ｐゴシック"/>
      <family val="3"/>
      <charset val="128"/>
    </font>
    <font>
      <sz val="10"/>
      <name val="ＭＳ 明朝"/>
      <family val="1"/>
      <charset val="128"/>
    </font>
    <font>
      <sz val="16"/>
      <name val="ＭＳ 明朝"/>
      <family val="1"/>
      <charset val="128"/>
    </font>
    <font>
      <sz val="10.5"/>
      <color indexed="8"/>
      <name val="ＭＳ 明朝"/>
      <family val="1"/>
      <charset val="128"/>
    </font>
    <font>
      <sz val="10.5"/>
      <name val="ＭＳ 明朝"/>
      <family val="1"/>
      <charset val="128"/>
    </font>
    <font>
      <sz val="12"/>
      <color indexed="10"/>
      <name val="ＭＳ 明朝"/>
      <family val="1"/>
      <charset val="128"/>
    </font>
    <font>
      <sz val="10"/>
      <color indexed="10"/>
      <name val="ＭＳ 明朝"/>
      <family val="1"/>
      <charset val="128"/>
    </font>
    <font>
      <sz val="11"/>
      <color indexed="8"/>
      <name val="ＭＳ 明朝"/>
      <family val="1"/>
      <charset val="128"/>
    </font>
    <font>
      <sz val="11"/>
      <color indexed="10"/>
      <name val="ＭＳ 明朝"/>
      <family val="1"/>
      <charset val="128"/>
    </font>
    <font>
      <sz val="14"/>
      <name val="ＭＳ 明朝"/>
      <family val="1"/>
      <charset val="128"/>
    </font>
    <font>
      <sz val="11"/>
      <name val="ＭＳ Ｐ明朝"/>
      <family val="1"/>
      <charset val="128"/>
    </font>
    <font>
      <sz val="10"/>
      <name val="ＭＳ Ｐ明朝"/>
      <family val="1"/>
      <charset val="128"/>
    </font>
    <font>
      <sz val="12"/>
      <color indexed="8"/>
      <name val="ＭＳ 明朝"/>
      <family val="1"/>
      <charset val="128"/>
    </font>
    <font>
      <sz val="11"/>
      <color indexed="0"/>
      <name val="ＭＳ Ｐ明朝"/>
      <family val="1"/>
      <charset val="128"/>
    </font>
    <font>
      <sz val="14"/>
      <name val="ＭＳ Ｐゴシック"/>
      <family val="3"/>
      <charset val="128"/>
    </font>
    <font>
      <sz val="16"/>
      <color indexed="8"/>
      <name val="ＭＳ ゴシック"/>
      <family val="3"/>
      <charset val="128"/>
    </font>
    <font>
      <sz val="11"/>
      <color indexed="8"/>
      <name val="ＭＳ 明朝"/>
      <family val="1"/>
      <charset val="128"/>
    </font>
    <font>
      <sz val="11"/>
      <color indexed="8"/>
      <name val="ＭＳ 明朝"/>
      <family val="1"/>
      <charset val="128"/>
    </font>
    <font>
      <sz val="14"/>
      <color indexed="8"/>
      <name val="ＭＳ 明朝"/>
      <family val="1"/>
      <charset val="128"/>
    </font>
    <font>
      <u/>
      <sz val="11"/>
      <color indexed="12"/>
      <name val="ＭＳ Ｐゴシック"/>
      <family val="3"/>
      <charset val="128"/>
    </font>
    <font>
      <sz val="10.5"/>
      <name val="ＭＳ Ｐ明朝"/>
      <family val="1"/>
      <charset val="128"/>
    </font>
    <font>
      <b/>
      <sz val="18"/>
      <color indexed="56"/>
      <name val="ＭＳ Ｐゴシック"/>
      <family val="3"/>
      <charset val="128"/>
    </font>
    <font>
      <sz val="16"/>
      <name val="ＭＳ ゴシック"/>
      <family val="3"/>
      <charset val="128"/>
    </font>
    <font>
      <sz val="16"/>
      <color theme="1"/>
      <name val="ＭＳ ゴシック"/>
      <family val="3"/>
      <charset val="128"/>
    </font>
    <font>
      <sz val="11"/>
      <color theme="1"/>
      <name val="ＭＳ Ｐゴシック"/>
      <family val="3"/>
      <charset val="128"/>
      <scheme val="minor"/>
    </font>
    <font>
      <sz val="11"/>
      <color theme="1"/>
      <name val="ＭＳ 明朝"/>
      <family val="1"/>
      <charset val="128"/>
    </font>
    <font>
      <sz val="16"/>
      <color theme="1"/>
      <name val="ＭＳ 明朝"/>
      <family val="1"/>
      <charset val="128"/>
    </font>
    <font>
      <sz val="12"/>
      <color theme="1"/>
      <name val="ＭＳ 明朝"/>
      <family val="1"/>
      <charset val="128"/>
    </font>
    <font>
      <sz val="11"/>
      <color rgb="FF0033CC"/>
      <name val="ＭＳ 明朝"/>
      <family val="1"/>
      <charset val="128"/>
    </font>
    <font>
      <sz val="14"/>
      <color theme="1"/>
      <name val="ＭＳ ゴシック"/>
      <family val="3"/>
      <charset val="128"/>
    </font>
    <font>
      <sz val="11"/>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明朝"/>
      <family val="1"/>
      <charset val="128"/>
    </font>
    <font>
      <sz val="9"/>
      <color rgb="FF0000FF"/>
      <name val="ＭＳ 明朝"/>
      <family val="1"/>
      <charset val="128"/>
    </font>
    <font>
      <b/>
      <sz val="14"/>
      <color rgb="FFFF0000"/>
      <name val="ＭＳ 明朝"/>
      <family val="1"/>
      <charset val="128"/>
    </font>
    <font>
      <sz val="10.5"/>
      <color theme="1"/>
      <name val="ＭＳ ゴシック"/>
      <family val="3"/>
      <charset val="128"/>
    </font>
    <font>
      <sz val="10.5"/>
      <color indexed="8"/>
      <name val="Century"/>
      <family val="1"/>
    </font>
    <font>
      <b/>
      <sz val="10.5"/>
      <color indexed="10"/>
      <name val="ＭＳ Ｐゴシック"/>
      <family val="3"/>
      <charset val="128"/>
    </font>
    <font>
      <sz val="10.5"/>
      <color indexed="55"/>
      <name val="ＭＳ 明朝"/>
      <family val="1"/>
      <charset val="128"/>
    </font>
    <font>
      <sz val="6"/>
      <name val="ＭＳ Ｐゴシック"/>
      <family val="2"/>
      <charset val="128"/>
      <scheme val="minor"/>
    </font>
    <font>
      <sz val="10.5"/>
      <color indexed="8"/>
      <name val="ＭＳ Ｐゴシック"/>
      <family val="3"/>
      <charset val="128"/>
    </font>
    <font>
      <sz val="10.5"/>
      <color indexed="13"/>
      <name val="ＭＳ Ｐゴシック"/>
      <family val="3"/>
      <charset val="128"/>
    </font>
    <font>
      <sz val="10.5"/>
      <color theme="1"/>
      <name val="ＭＳ Ｐ明朝"/>
      <family val="1"/>
      <charset val="128"/>
    </font>
    <font>
      <b/>
      <sz val="10.5"/>
      <color indexed="13"/>
      <name val="ＭＳ Ｐゴシック"/>
      <family val="3"/>
      <charset val="128"/>
    </font>
    <font>
      <b/>
      <sz val="10.5"/>
      <color indexed="13"/>
      <name val="ＭＳ 明朝"/>
      <family val="1"/>
      <charset val="128"/>
    </font>
    <font>
      <sz val="10.5"/>
      <color indexed="13"/>
      <name val="ＭＳ 明朝"/>
      <family val="1"/>
      <charset val="128"/>
    </font>
    <font>
      <strike/>
      <sz val="11"/>
      <name val="ＭＳ 明朝"/>
      <family val="1"/>
      <charset val="128"/>
    </font>
    <font>
      <sz val="14"/>
      <color theme="1"/>
      <name val="ＭＳ 明朝"/>
      <family val="1"/>
      <charset val="128"/>
    </font>
    <font>
      <b/>
      <sz val="11"/>
      <color rgb="FFFFFF00"/>
      <name val="ＭＳ 明朝"/>
      <family val="1"/>
      <charset val="128"/>
    </font>
    <font>
      <sz val="6"/>
      <name val="ＭＳ Ｐゴシック"/>
      <family val="3"/>
      <charset val="128"/>
      <scheme val="minor"/>
    </font>
    <font>
      <sz val="10.5"/>
      <color theme="1"/>
      <name val="ＭＳ 明朝"/>
      <family val="1"/>
      <charset val="128"/>
    </font>
    <font>
      <sz val="10.5"/>
      <color theme="1"/>
      <name val="ＭＳ Ｐゴシック"/>
      <family val="3"/>
      <charset val="128"/>
      <scheme val="minor"/>
    </font>
    <font>
      <vertAlign val="superscript"/>
      <sz val="10.5"/>
      <name val="ＭＳ 明朝"/>
      <family val="1"/>
      <charset val="128"/>
    </font>
    <font>
      <b/>
      <sz val="11"/>
      <color rgb="FFFF0000"/>
      <name val="ＭＳ 明朝"/>
      <family val="1"/>
      <charset val="128"/>
    </font>
    <font>
      <sz val="11"/>
      <name val="ＭＳ ゴシック"/>
      <family val="3"/>
      <charset val="128"/>
    </font>
    <font>
      <sz val="10"/>
      <color theme="1"/>
      <name val="ＭＳ 明朝"/>
      <family val="1"/>
      <charset val="128"/>
    </font>
    <font>
      <sz val="11"/>
      <color theme="0" tint="-0.34998626667073579"/>
      <name val="ＭＳ 明朝"/>
      <family val="1"/>
      <charset val="128"/>
    </font>
    <font>
      <sz val="11"/>
      <color rgb="FFFF0000"/>
      <name val="ＭＳ 明朝"/>
      <family val="1"/>
      <charset val="128"/>
    </font>
    <font>
      <u/>
      <sz val="11"/>
      <name val="ＭＳ 明朝"/>
      <family val="1"/>
      <charset val="128"/>
    </font>
  </fonts>
  <fills count="19">
    <fill>
      <patternFill patternType="none"/>
    </fill>
    <fill>
      <patternFill patternType="gray125"/>
    </fill>
    <fill>
      <patternFill patternType="solid">
        <fgColor indexed="44"/>
        <bgColor indexed="64"/>
      </patternFill>
    </fill>
    <fill>
      <patternFill patternType="solid">
        <fgColor indexed="11"/>
        <bgColor indexed="64"/>
      </patternFill>
    </fill>
    <fill>
      <patternFill patternType="solid">
        <fgColor indexed="1"/>
        <bgColor indexed="64"/>
      </patternFill>
    </fill>
    <fill>
      <patternFill patternType="solid">
        <fgColor indexed="45"/>
        <bgColor indexed="64"/>
      </patternFill>
    </fill>
    <fill>
      <patternFill patternType="solid">
        <fgColor indexed="27"/>
        <bgColor indexed="64"/>
      </patternFill>
    </fill>
    <fill>
      <patternFill patternType="solid">
        <fgColor indexed="9"/>
        <bgColor indexed="64"/>
      </patternFill>
    </fill>
    <fill>
      <patternFill patternType="solid">
        <fgColor theme="9" tint="0.59999389629810485"/>
        <bgColor indexed="64"/>
      </patternFill>
    </fill>
    <fill>
      <patternFill patternType="solid">
        <fgColor rgb="FFCCFFFF"/>
        <bgColor indexed="64"/>
      </patternFill>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9" tint="0.59996337778862885"/>
        <bgColor indexed="64"/>
      </patternFill>
    </fill>
    <fill>
      <patternFill patternType="solid">
        <fgColor theme="1"/>
        <bgColor indexed="64"/>
      </patternFill>
    </fill>
    <fill>
      <patternFill patternType="solid">
        <fgColor theme="4" tint="0.39997558519241921"/>
        <bgColor indexed="64"/>
      </patternFill>
    </fill>
  </fills>
  <borders count="182">
    <border>
      <left/>
      <right/>
      <top/>
      <bottom/>
      <diagonal/>
    </border>
    <border>
      <left/>
      <right style="thin">
        <color indexed="64"/>
      </right>
      <top style="thin">
        <color indexed="64"/>
      </top>
      <bottom style="dashed">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style="double">
        <color indexed="64"/>
      </top>
      <bottom style="double">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2"/>
      </left>
      <right style="thin">
        <color indexed="62"/>
      </right>
      <top style="thin">
        <color indexed="62"/>
      </top>
      <bottom style="thin">
        <color indexed="62"/>
      </bottom>
      <diagonal/>
    </border>
    <border>
      <left style="thin">
        <color indexed="64"/>
      </left>
      <right/>
      <top/>
      <bottom/>
      <diagonal/>
    </border>
    <border>
      <left/>
      <right style="thin">
        <color indexed="64"/>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diagonal/>
    </border>
    <border>
      <left style="medium">
        <color indexed="64"/>
      </left>
      <right/>
      <top style="dotted">
        <color indexed="64"/>
      </top>
      <bottom style="double">
        <color indexed="64"/>
      </bottom>
      <diagonal/>
    </border>
    <border>
      <left/>
      <right/>
      <top/>
      <bottom style="dotted">
        <color indexed="64"/>
      </bottom>
      <diagonal/>
    </border>
    <border>
      <left style="thin">
        <color indexed="64"/>
      </left>
      <right/>
      <top/>
      <bottom style="thin">
        <color indexed="64"/>
      </bottom>
      <diagonal/>
    </border>
    <border>
      <left style="thin">
        <color indexed="64"/>
      </left>
      <right/>
      <top style="dotted">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dotted">
        <color indexed="64"/>
      </top>
      <bottom/>
      <diagonal style="thin">
        <color indexed="64"/>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bottom style="dotted">
        <color indexed="64"/>
      </bottom>
      <diagonal/>
    </border>
    <border>
      <left/>
      <right style="thin">
        <color indexed="64"/>
      </right>
      <top/>
      <bottom style="thin">
        <color indexed="64"/>
      </bottom>
      <diagonal/>
    </border>
    <border>
      <left/>
      <right style="medium">
        <color indexed="64"/>
      </right>
      <top style="thin">
        <color indexed="64"/>
      </top>
      <bottom/>
      <diagonal/>
    </border>
    <border>
      <left style="dotted">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dotted">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tted">
        <color indexed="64"/>
      </top>
      <bottom style="double">
        <color indexed="64"/>
      </bottom>
      <diagonal/>
    </border>
    <border>
      <left/>
      <right style="thin">
        <color indexed="64"/>
      </right>
      <top style="dotted">
        <color indexed="64"/>
      </top>
      <bottom style="dotted">
        <color indexed="64"/>
      </bottom>
      <diagonal/>
    </border>
    <border>
      <left/>
      <right/>
      <top/>
      <bottom style="thin">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medium">
        <color indexed="64"/>
      </top>
      <bottom style="medium">
        <color indexed="64"/>
      </bottom>
      <diagonal/>
    </border>
    <border>
      <left style="dotted">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top style="thin">
        <color indexed="64"/>
      </top>
      <bottom style="dashed">
        <color indexed="64"/>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diagonalUp="1">
      <left style="thin">
        <color indexed="64"/>
      </left>
      <right style="thin">
        <color indexed="64"/>
      </right>
      <top/>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top style="medium">
        <color indexed="64"/>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thin">
        <color rgb="FFFFC000"/>
      </left>
      <right style="thin">
        <color rgb="FFFFC000"/>
      </right>
      <top style="thin">
        <color rgb="FFFFC000"/>
      </top>
      <bottom style="thin">
        <color rgb="FFFFC000"/>
      </bottom>
      <diagonal/>
    </border>
    <border>
      <left/>
      <right style="medium">
        <color indexed="64"/>
      </right>
      <top style="dotted">
        <color indexed="64"/>
      </top>
      <bottom/>
      <diagonal/>
    </border>
    <border>
      <left style="medium">
        <color indexed="64"/>
      </left>
      <right style="thin">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top style="dashed">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dotted">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auto="1"/>
      </left>
      <right style="thin">
        <color auto="1"/>
      </right>
      <top style="thin">
        <color auto="1"/>
      </top>
      <bottom/>
      <diagonal/>
    </border>
    <border diagonalUp="1">
      <left style="thin">
        <color auto="1"/>
      </left>
      <right style="medium">
        <color indexed="64"/>
      </right>
      <top style="thin">
        <color auto="1"/>
      </top>
      <bottom style="thin">
        <color indexed="64"/>
      </bottom>
      <diagonal style="thin">
        <color auto="1"/>
      </diagonal>
    </border>
    <border diagonalUp="1">
      <left style="thin">
        <color auto="1"/>
      </left>
      <right style="thin">
        <color auto="1"/>
      </right>
      <top style="thin">
        <color auto="1"/>
      </top>
      <bottom style="thin">
        <color indexed="64"/>
      </bottom>
      <diagonal style="thin">
        <color auto="1"/>
      </diagonal>
    </border>
    <border>
      <left style="medium">
        <color indexed="64"/>
      </left>
      <right/>
      <top style="medium">
        <color indexed="64"/>
      </top>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auto="1"/>
      </left>
      <right style="thin">
        <color auto="1"/>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dotted">
        <color indexed="64"/>
      </bottom>
      <diagonal/>
    </border>
    <border>
      <left style="thin">
        <color indexed="64"/>
      </left>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dotted">
        <color auto="1"/>
      </top>
      <bottom style="dotted">
        <color auto="1"/>
      </bottom>
      <diagonal/>
    </border>
    <border>
      <left style="dotted">
        <color indexed="64"/>
      </left>
      <right/>
      <top style="dotted">
        <color indexed="64"/>
      </top>
      <bottom/>
      <diagonal/>
    </border>
    <border diagonalUp="1">
      <left style="thin">
        <color indexed="64"/>
      </left>
      <right style="medium">
        <color indexed="64"/>
      </right>
      <top style="thin">
        <color indexed="64"/>
      </top>
      <bottom style="dotted">
        <color indexed="64"/>
      </bottom>
      <diagonal style="thin">
        <color indexed="64"/>
      </diagonal>
    </border>
    <border diagonalUp="1">
      <left style="thin">
        <color indexed="64"/>
      </left>
      <right style="thin">
        <color indexed="64"/>
      </right>
      <top style="thin">
        <color indexed="64"/>
      </top>
      <bottom style="dotted">
        <color indexed="64"/>
      </bottom>
      <diagonal style="thin">
        <color indexed="64"/>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8">
    <xf numFmtId="0" fontId="0" fillId="0" borderId="0">
      <alignment vertical="center"/>
    </xf>
    <xf numFmtId="0" fontId="29" fillId="0" borderId="103">
      <alignment horizontal="left" vertical="center"/>
    </xf>
    <xf numFmtId="9" fontId="1" fillId="0" borderId="0" applyFont="0" applyFill="0" applyBorder="0" applyAlignment="0" applyProtection="0">
      <alignment vertical="center"/>
    </xf>
    <xf numFmtId="0" fontId="2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6" fillId="0" borderId="0"/>
    <xf numFmtId="0" fontId="6" fillId="0" borderId="0"/>
    <xf numFmtId="0" fontId="33" fillId="0" borderId="0">
      <alignment vertical="center"/>
    </xf>
    <xf numFmtId="0" fontId="32" fillId="0" borderId="0">
      <alignment vertical="center"/>
    </xf>
    <xf numFmtId="0" fontId="1" fillId="0" borderId="0"/>
    <xf numFmtId="0" fontId="1" fillId="0" borderId="0"/>
    <xf numFmtId="0" fontId="1" fillId="0" borderId="0">
      <alignment vertical="center"/>
    </xf>
    <xf numFmtId="0" fontId="1" fillId="0" borderId="0">
      <alignment vertical="center"/>
    </xf>
    <xf numFmtId="0" fontId="32" fillId="0" borderId="0">
      <alignment vertical="center"/>
    </xf>
    <xf numFmtId="0" fontId="33" fillId="0" borderId="0"/>
    <xf numFmtId="0" fontId="33" fillId="0" borderId="0"/>
    <xf numFmtId="0" fontId="1" fillId="0" borderId="0">
      <alignment vertical="center"/>
    </xf>
    <xf numFmtId="9" fontId="24" fillId="0" borderId="0" applyFont="0" applyFill="0" applyBorder="0" applyAlignment="0" applyProtection="0">
      <alignment vertical="center"/>
    </xf>
    <xf numFmtId="38" fontId="1" fillId="0" borderId="0" applyFont="0" applyFill="0" applyBorder="0" applyAlignment="0" applyProtection="0"/>
    <xf numFmtId="0" fontId="32" fillId="0" borderId="0">
      <alignment vertical="center"/>
    </xf>
    <xf numFmtId="9" fontId="24" fillId="0" borderId="0" applyFont="0" applyFill="0" applyBorder="0" applyAlignment="0" applyProtection="0">
      <alignment vertical="center"/>
    </xf>
    <xf numFmtId="0" fontId="32" fillId="0" borderId="0">
      <alignment vertical="center"/>
    </xf>
    <xf numFmtId="38" fontId="32" fillId="0" borderId="0" applyFont="0" applyFill="0" applyBorder="0" applyAlignment="0" applyProtection="0">
      <alignment vertical="center"/>
    </xf>
  </cellStyleXfs>
  <cellXfs count="913">
    <xf numFmtId="0" fontId="0" fillId="0" borderId="0" xfId="0">
      <alignment vertical="center"/>
    </xf>
    <xf numFmtId="0" fontId="5" fillId="0" borderId="0" xfId="0" applyFont="1">
      <alignment vertical="center"/>
    </xf>
    <xf numFmtId="0" fontId="5" fillId="0" borderId="0" xfId="0" applyFont="1" applyAlignment="1">
      <alignment vertical="center"/>
    </xf>
    <xf numFmtId="0" fontId="7"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5" fillId="0" borderId="0" xfId="0" applyFont="1" applyAlignment="1">
      <alignment horizontal="left" vertical="center"/>
    </xf>
    <xf numFmtId="0" fontId="13" fillId="0" borderId="0" xfId="0" applyFont="1" applyAlignment="1">
      <alignment vertical="top"/>
    </xf>
    <xf numFmtId="0" fontId="26" fillId="0" borderId="0" xfId="13" applyFont="1" applyAlignment="1">
      <alignment vertical="center" shrinkToFit="1"/>
    </xf>
    <xf numFmtId="0" fontId="26" fillId="0" borderId="0" xfId="13" applyFont="1">
      <alignment vertical="center"/>
    </xf>
    <xf numFmtId="0" fontId="5" fillId="0" borderId="0" xfId="0" applyFont="1" applyFill="1">
      <alignment vertical="center"/>
    </xf>
    <xf numFmtId="0" fontId="1" fillId="0" borderId="0" xfId="0" applyFont="1" applyFill="1">
      <alignment vertical="center"/>
    </xf>
    <xf numFmtId="0" fontId="1" fillId="0" borderId="0" xfId="0" applyFont="1" applyFill="1" applyAlignment="1">
      <alignment horizontal="center" vertical="center"/>
    </xf>
    <xf numFmtId="0" fontId="19" fillId="0" borderId="0" xfId="0" applyFont="1" applyAlignment="1">
      <alignment vertical="center"/>
    </xf>
    <xf numFmtId="0" fontId="20" fillId="0" borderId="0" xfId="0" applyFont="1" applyAlignment="1">
      <alignment vertical="center"/>
    </xf>
    <xf numFmtId="0" fontId="19" fillId="0" borderId="0" xfId="0" applyFont="1" applyAlignment="1">
      <alignment vertical="center" wrapText="1"/>
    </xf>
    <xf numFmtId="0" fontId="1" fillId="0" borderId="0" xfId="9">
      <alignment vertical="center"/>
    </xf>
    <xf numFmtId="0" fontId="6" fillId="2" borderId="6" xfId="10" applyFill="1" applyBorder="1" applyAlignment="1">
      <alignment vertical="center"/>
    </xf>
    <xf numFmtId="0" fontId="22" fillId="2" borderId="6" xfId="10" applyNumberFormat="1" applyFont="1" applyFill="1" applyBorder="1" applyAlignment="1" applyProtection="1">
      <alignment horizontal="center" vertical="center" wrapText="1"/>
    </xf>
    <xf numFmtId="0" fontId="22" fillId="2" borderId="6" xfId="10" applyNumberFormat="1" applyFont="1" applyFill="1" applyBorder="1" applyAlignment="1" applyProtection="1">
      <alignment vertical="center" wrapText="1"/>
    </xf>
    <xf numFmtId="0" fontId="6" fillId="0" borderId="0" xfId="10" applyAlignment="1">
      <alignment vertical="center"/>
    </xf>
    <xf numFmtId="0" fontId="6" fillId="3" borderId="6" xfId="10" quotePrefix="1" applyNumberFormat="1" applyFill="1" applyBorder="1" applyAlignment="1">
      <alignment vertical="center"/>
    </xf>
    <xf numFmtId="0" fontId="22" fillId="4" borderId="6" xfId="10" applyNumberFormat="1" applyFont="1" applyFill="1" applyBorder="1" applyAlignment="1" applyProtection="1">
      <alignment horizontal="left" vertical="center" wrapText="1"/>
    </xf>
    <xf numFmtId="0" fontId="22" fillId="4" borderId="6" xfId="10" applyNumberFormat="1" applyFont="1" applyFill="1" applyBorder="1" applyAlignment="1" applyProtection="1">
      <alignment vertical="center" wrapText="1"/>
    </xf>
    <xf numFmtId="0" fontId="26" fillId="5" borderId="14" xfId="13" applyFont="1" applyFill="1" applyBorder="1">
      <alignment vertical="center"/>
    </xf>
    <xf numFmtId="0" fontId="6" fillId="5" borderId="14" xfId="10" applyFill="1" applyBorder="1" applyAlignment="1">
      <alignment vertical="center"/>
    </xf>
    <xf numFmtId="0" fontId="22" fillId="4" borderId="6" xfId="10" applyNumberFormat="1" applyFont="1" applyFill="1" applyBorder="1" applyAlignment="1" applyProtection="1">
      <alignment horizontal="center" vertical="center" wrapText="1"/>
    </xf>
    <xf numFmtId="0" fontId="5" fillId="0" borderId="0" xfId="13" applyFont="1" applyFill="1">
      <alignment vertical="center"/>
    </xf>
    <xf numFmtId="0" fontId="34" fillId="0" borderId="0" xfId="12" applyFont="1">
      <alignment vertical="center"/>
    </xf>
    <xf numFmtId="0" fontId="5" fillId="0" borderId="0" xfId="14" applyFont="1" applyAlignment="1" applyProtection="1">
      <alignment horizontal="center" vertical="center"/>
    </xf>
    <xf numFmtId="0" fontId="5" fillId="0" borderId="0" xfId="14" applyFont="1" applyAlignment="1" applyProtection="1">
      <alignment horizontal="left" vertical="center" shrinkToFit="1"/>
    </xf>
    <xf numFmtId="0" fontId="5" fillId="0" borderId="0" xfId="14" applyFont="1" applyAlignment="1" applyProtection="1">
      <alignment vertical="center"/>
    </xf>
    <xf numFmtId="0" fontId="11" fillId="0" borderId="0" xfId="14" applyFont="1" applyAlignment="1" applyProtection="1">
      <alignment horizontal="center" vertical="center"/>
    </xf>
    <xf numFmtId="0" fontId="11" fillId="0" borderId="0" xfId="14" applyFont="1" applyAlignment="1" applyProtection="1">
      <alignment vertical="center"/>
    </xf>
    <xf numFmtId="0" fontId="5" fillId="0" borderId="0" xfId="14" quotePrefix="1" applyFont="1" applyAlignment="1" applyProtection="1">
      <alignment horizontal="center" vertical="center"/>
    </xf>
    <xf numFmtId="0" fontId="1" fillId="0" borderId="0" xfId="14" applyAlignment="1">
      <alignment vertical="center"/>
    </xf>
    <xf numFmtId="0" fontId="5" fillId="0" borderId="0" xfId="14" applyFont="1" applyAlignment="1" applyProtection="1">
      <alignment horizontal="left" vertical="center"/>
    </xf>
    <xf numFmtId="181" fontId="5" fillId="0" borderId="6" xfId="14" applyNumberFormat="1" applyFont="1" applyBorder="1" applyAlignment="1" applyProtection="1">
      <alignment horizontal="center" vertical="center"/>
    </xf>
    <xf numFmtId="0" fontId="28" fillId="0" borderId="5" xfId="3" applyBorder="1" applyAlignment="1" applyProtection="1">
      <alignment vertical="center"/>
    </xf>
    <xf numFmtId="0" fontId="5" fillId="0" borderId="18" xfId="14" applyFont="1" applyBorder="1" applyAlignment="1" applyProtection="1">
      <alignment vertical="center"/>
    </xf>
    <xf numFmtId="0" fontId="5" fillId="0" borderId="19" xfId="14" applyFont="1" applyBorder="1" applyAlignment="1" applyProtection="1">
      <alignment vertical="center"/>
    </xf>
    <xf numFmtId="183" fontId="5" fillId="0" borderId="0" xfId="14" quotePrefix="1" applyNumberFormat="1" applyFont="1" applyAlignment="1" applyProtection="1">
      <alignment horizontal="center" vertical="center"/>
    </xf>
    <xf numFmtId="181" fontId="5" fillId="0" borderId="5" xfId="14" applyNumberFormat="1" applyFont="1" applyBorder="1" applyAlignment="1" applyProtection="1">
      <alignment horizontal="center" vertical="center"/>
    </xf>
    <xf numFmtId="0" fontId="12" fillId="0" borderId="0" xfId="0" applyFont="1" applyAlignment="1">
      <alignment horizontal="center" vertical="center"/>
    </xf>
    <xf numFmtId="0" fontId="10" fillId="0" borderId="0" xfId="0" applyFont="1">
      <alignment vertical="center"/>
    </xf>
    <xf numFmtId="0" fontId="13" fillId="0" borderId="0" xfId="0" applyFont="1" applyFill="1" applyAlignment="1">
      <alignment horizontal="left"/>
    </xf>
    <xf numFmtId="0" fontId="5" fillId="0" borderId="0" xfId="0" applyFont="1" applyFill="1" applyAlignment="1">
      <alignment horizontal="left"/>
    </xf>
    <xf numFmtId="179" fontId="13" fillId="0" borderId="0" xfId="0" applyNumberFormat="1" applyFont="1" applyFill="1" applyAlignment="1">
      <alignment horizontal="left"/>
    </xf>
    <xf numFmtId="0" fontId="13" fillId="0" borderId="23"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9" fillId="0" borderId="0" xfId="0" applyFont="1">
      <alignment vertical="center"/>
    </xf>
    <xf numFmtId="0" fontId="4" fillId="6" borderId="0" xfId="0" applyFont="1" applyFill="1" applyBorder="1" applyAlignment="1">
      <alignment horizontal="left" vertical="top" wrapText="1"/>
    </xf>
    <xf numFmtId="0" fontId="34" fillId="0" borderId="0" xfId="0" applyFont="1">
      <alignment vertical="center"/>
    </xf>
    <xf numFmtId="0" fontId="7" fillId="0" borderId="0" xfId="9" applyFont="1">
      <alignment vertical="center"/>
    </xf>
    <xf numFmtId="56" fontId="39" fillId="0" borderId="0" xfId="0" applyNumberFormat="1" applyFont="1">
      <alignment vertical="center"/>
    </xf>
    <xf numFmtId="0" fontId="43" fillId="0" borderId="0" xfId="0" applyFont="1" applyAlignment="1">
      <alignment horizontal="right" vertical="center"/>
    </xf>
    <xf numFmtId="0" fontId="39" fillId="0" borderId="0" xfId="0" quotePrefix="1" applyNumberFormat="1" applyFont="1">
      <alignment vertical="center"/>
    </xf>
    <xf numFmtId="0" fontId="39" fillId="0" borderId="0" xfId="0" quotePrefix="1" applyFont="1">
      <alignment vertical="center"/>
    </xf>
    <xf numFmtId="0" fontId="13" fillId="11" borderId="0" xfId="14" applyFont="1" applyFill="1" applyAlignment="1" applyProtection="1"/>
    <xf numFmtId="0" fontId="13" fillId="0" borderId="0" xfId="14" applyFont="1" applyProtection="1"/>
    <xf numFmtId="0" fontId="13" fillId="12" borderId="6" xfId="14" applyFont="1" applyFill="1" applyBorder="1" applyAlignment="1" applyProtection="1">
      <alignment horizontal="center" vertical="center" wrapText="1"/>
      <protection locked="0"/>
    </xf>
    <xf numFmtId="0" fontId="13" fillId="0" borderId="0" xfId="14" applyFont="1" applyAlignment="1">
      <alignment horizontal="justify" vertical="center"/>
    </xf>
    <xf numFmtId="0" fontId="13" fillId="13" borderId="6" xfId="14" applyFont="1" applyFill="1" applyBorder="1" applyAlignment="1" applyProtection="1">
      <alignment horizontal="center" vertical="center" wrapText="1"/>
      <protection locked="0"/>
    </xf>
    <xf numFmtId="0" fontId="13" fillId="8" borderId="6" xfId="14" applyFont="1" applyFill="1" applyBorder="1" applyAlignment="1" applyProtection="1">
      <alignment horizontal="center" vertical="center" wrapText="1"/>
      <protection locked="0"/>
    </xf>
    <xf numFmtId="0" fontId="13" fillId="14" borderId="6" xfId="14" applyFont="1" applyFill="1" applyBorder="1" applyAlignment="1" applyProtection="1">
      <alignment horizontal="center" vertical="center" wrapText="1"/>
      <protection locked="0"/>
    </xf>
    <xf numFmtId="0" fontId="10" fillId="12" borderId="50" xfId="0" applyFont="1" applyFill="1" applyBorder="1" applyAlignment="1" applyProtection="1">
      <alignment wrapText="1"/>
      <protection locked="0"/>
    </xf>
    <xf numFmtId="0" fontId="10" fillId="12" borderId="17" xfId="0" applyFont="1" applyFill="1" applyBorder="1" applyAlignment="1" applyProtection="1">
      <alignment wrapText="1"/>
      <protection locked="0"/>
    </xf>
    <xf numFmtId="0" fontId="10" fillId="12" borderId="53" xfId="0" applyFont="1" applyFill="1" applyBorder="1" applyAlignment="1" applyProtection="1">
      <alignment wrapText="1"/>
      <protection locked="0"/>
    </xf>
    <xf numFmtId="0" fontId="10" fillId="12" borderId="54" xfId="0" applyFont="1" applyFill="1" applyBorder="1" applyAlignment="1" applyProtection="1">
      <alignment horizontal="justify" vertical="center" wrapText="1"/>
      <protection locked="0"/>
    </xf>
    <xf numFmtId="0" fontId="26" fillId="0" borderId="0" xfId="13" applyFont="1" applyProtection="1">
      <alignment vertical="center"/>
      <protection locked="0"/>
    </xf>
    <xf numFmtId="0" fontId="16" fillId="0" borderId="0" xfId="13" applyFont="1" applyProtection="1">
      <alignment vertical="center"/>
      <protection locked="0"/>
    </xf>
    <xf numFmtId="0" fontId="5" fillId="0" borderId="0" xfId="0" applyFont="1" applyProtection="1">
      <alignment vertical="center"/>
      <protection locked="0"/>
    </xf>
    <xf numFmtId="0" fontId="43" fillId="0" borderId="0" xfId="0" applyFont="1" applyAlignment="1" applyProtection="1">
      <alignment horizontal="right" vertical="center"/>
      <protection locked="0"/>
    </xf>
    <xf numFmtId="0" fontId="0" fillId="0" borderId="0" xfId="0" applyProtection="1">
      <alignment vertical="center"/>
      <protection locked="0"/>
    </xf>
    <xf numFmtId="0" fontId="13" fillId="0" borderId="0" xfId="0" applyFont="1" applyAlignment="1" applyProtection="1">
      <alignment vertical="top"/>
      <protection locked="0"/>
    </xf>
    <xf numFmtId="0" fontId="0" fillId="0" borderId="0" xfId="0" applyBorder="1" applyAlignment="1" applyProtection="1">
      <alignment vertical="center"/>
      <protection locked="0"/>
    </xf>
    <xf numFmtId="49" fontId="13" fillId="0" borderId="0" xfId="0" applyNumberFormat="1" applyFont="1" applyFill="1" applyAlignment="1" applyProtection="1">
      <alignment horizontal="left"/>
      <protection locked="0"/>
    </xf>
    <xf numFmtId="0" fontId="10" fillId="0" borderId="0" xfId="0" applyFont="1" applyProtection="1">
      <alignment vertical="center"/>
    </xf>
    <xf numFmtId="0" fontId="10" fillId="12" borderId="68" xfId="0" applyFont="1" applyFill="1" applyBorder="1" applyProtection="1">
      <alignment vertical="center"/>
      <protection locked="0"/>
    </xf>
    <xf numFmtId="0" fontId="5" fillId="12" borderId="6" xfId="14" applyFont="1" applyFill="1" applyBorder="1" applyAlignment="1" applyProtection="1">
      <alignment vertical="center"/>
    </xf>
    <xf numFmtId="0" fontId="5" fillId="8" borderId="6" xfId="14" applyFont="1" applyFill="1" applyBorder="1" applyAlignment="1" applyProtection="1">
      <alignment vertical="center"/>
    </xf>
    <xf numFmtId="0" fontId="5" fillId="0" borderId="0" xfId="14" applyFont="1" applyFill="1" applyBorder="1" applyAlignment="1" applyProtection="1">
      <alignment vertical="center"/>
    </xf>
    <xf numFmtId="0" fontId="5" fillId="9" borderId="6" xfId="14" applyFont="1" applyFill="1" applyBorder="1" applyAlignment="1" applyProtection="1">
      <alignment vertical="center"/>
    </xf>
    <xf numFmtId="0" fontId="13" fillId="0" borderId="6" xfId="14" applyFont="1" applyBorder="1" applyAlignment="1">
      <alignment horizontal="center" vertical="center" wrapText="1"/>
    </xf>
    <xf numFmtId="0" fontId="40" fillId="0" borderId="0" xfId="0" applyFont="1">
      <alignment vertical="center"/>
    </xf>
    <xf numFmtId="0" fontId="10" fillId="12" borderId="107" xfId="0" applyFont="1" applyFill="1" applyBorder="1" applyAlignment="1" applyProtection="1">
      <alignment wrapText="1"/>
      <protection locked="0"/>
    </xf>
    <xf numFmtId="184" fontId="13" fillId="12" borderId="6" xfId="14" applyNumberFormat="1" applyFont="1" applyFill="1" applyBorder="1" applyAlignment="1" applyProtection="1">
      <alignment horizontal="center" vertical="center" shrinkToFit="1"/>
      <protection locked="0"/>
    </xf>
    <xf numFmtId="184" fontId="13" fillId="13" borderId="6" xfId="14" applyNumberFormat="1" applyFont="1" applyFill="1" applyBorder="1" applyAlignment="1" applyProtection="1">
      <alignment horizontal="center" vertical="center" shrinkToFit="1"/>
      <protection locked="0"/>
    </xf>
    <xf numFmtId="0" fontId="18" fillId="0" borderId="0" xfId="0" applyFont="1" applyBorder="1" applyAlignment="1">
      <alignment horizontal="center" vertical="center" wrapText="1"/>
    </xf>
    <xf numFmtId="0" fontId="10" fillId="7" borderId="83" xfId="0" applyFont="1" applyFill="1" applyBorder="1" applyAlignment="1">
      <alignment horizontal="center" vertical="center" wrapText="1"/>
    </xf>
    <xf numFmtId="0" fontId="5" fillId="7" borderId="84" xfId="0" applyFont="1" applyFill="1" applyBorder="1" applyAlignment="1">
      <alignment horizontal="center" vertical="center" wrapText="1"/>
    </xf>
    <xf numFmtId="0" fontId="5" fillId="0" borderId="0" xfId="0" applyFont="1" applyAlignment="1" applyProtection="1">
      <alignment horizontal="left" vertical="center"/>
    </xf>
    <xf numFmtId="0" fontId="0" fillId="0" borderId="0" xfId="0" applyBorder="1" applyAlignment="1" applyProtection="1">
      <alignment horizontal="left" vertical="center"/>
      <protection locked="0"/>
    </xf>
    <xf numFmtId="0" fontId="13" fillId="0" borderId="13" xfId="0" applyFont="1" applyFill="1" applyBorder="1" applyAlignment="1" applyProtection="1">
      <alignment horizontal="center" vertical="center"/>
    </xf>
    <xf numFmtId="0" fontId="0" fillId="0" borderId="0" xfId="0" applyBorder="1" applyAlignment="1" applyProtection="1">
      <alignment horizontal="left"/>
      <protection locked="0"/>
    </xf>
    <xf numFmtId="0" fontId="5" fillId="0" borderId="0" xfId="0" applyFont="1" applyProtection="1">
      <alignment vertical="center"/>
    </xf>
    <xf numFmtId="0" fontId="12" fillId="0" borderId="0" xfId="0" applyFont="1" applyAlignment="1" applyProtection="1">
      <alignment horizontal="left" vertical="top" wrapText="1" indent="1"/>
      <protection locked="0"/>
    </xf>
    <xf numFmtId="0" fontId="0" fillId="0" borderId="0" xfId="0" applyAlignment="1" applyProtection="1">
      <alignment vertical="center"/>
      <protection locked="0"/>
    </xf>
    <xf numFmtId="0" fontId="45" fillId="0" borderId="0" xfId="24" applyFont="1" applyFill="1">
      <alignment vertical="center"/>
    </xf>
    <xf numFmtId="0" fontId="13" fillId="0" borderId="0" xfId="24" applyFont="1" applyFill="1">
      <alignment vertical="center"/>
    </xf>
    <xf numFmtId="0" fontId="13" fillId="0" borderId="0" xfId="24" applyFont="1" applyFill="1" applyAlignment="1" applyProtection="1"/>
    <xf numFmtId="0" fontId="45" fillId="0" borderId="0" xfId="24" applyFont="1" applyFill="1" applyAlignment="1">
      <alignment vertical="center" wrapText="1"/>
    </xf>
    <xf numFmtId="0" fontId="50" fillId="0" borderId="0" xfId="9" applyFont="1" applyFill="1" applyAlignment="1">
      <alignment vertical="center" wrapText="1"/>
    </xf>
    <xf numFmtId="0" fontId="51" fillId="0" borderId="0" xfId="9" applyFont="1" applyFill="1" applyAlignment="1">
      <alignment vertical="center" wrapText="1"/>
    </xf>
    <xf numFmtId="0" fontId="45" fillId="0" borderId="0" xfId="24" applyFont="1" applyFill="1" applyAlignment="1">
      <alignment vertical="top"/>
    </xf>
    <xf numFmtId="0" fontId="52" fillId="0" borderId="0" xfId="24" applyFont="1" applyFill="1">
      <alignment vertical="center"/>
    </xf>
    <xf numFmtId="0" fontId="53" fillId="0" borderId="0" xfId="24" applyFont="1" applyFill="1">
      <alignment vertical="center"/>
    </xf>
    <xf numFmtId="0" fontId="13" fillId="0" borderId="0" xfId="24" applyFont="1" applyFill="1" applyBorder="1" applyAlignment="1">
      <alignment horizontal="center" vertical="center" wrapText="1"/>
    </xf>
    <xf numFmtId="38" fontId="55" fillId="0" borderId="0" xfId="6" applyFont="1" applyFill="1" applyBorder="1" applyAlignment="1">
      <alignment horizontal="center" vertical="center" wrapText="1"/>
    </xf>
    <xf numFmtId="38" fontId="54" fillId="0" borderId="0" xfId="24" applyNumberFormat="1" applyFont="1" applyFill="1" applyAlignment="1">
      <alignment horizontal="center" vertical="center"/>
    </xf>
    <xf numFmtId="0" fontId="13" fillId="0" borderId="43" xfId="24" applyFont="1" applyFill="1" applyBorder="1" applyAlignment="1">
      <alignment horizontal="center" vertical="center" wrapText="1"/>
    </xf>
    <xf numFmtId="0" fontId="47" fillId="0" borderId="15" xfId="24" applyNumberFormat="1" applyFont="1" applyFill="1" applyBorder="1" applyAlignment="1">
      <alignment horizontal="left" vertical="center" wrapText="1"/>
    </xf>
    <xf numFmtId="0" fontId="5" fillId="0" borderId="109" xfId="0" applyFont="1" applyFill="1" applyBorder="1" applyAlignment="1">
      <alignment horizontal="center" vertical="center" wrapText="1"/>
    </xf>
    <xf numFmtId="0" fontId="42" fillId="0" borderId="0" xfId="0" applyFont="1" applyAlignment="1">
      <alignment vertical="center" shrinkToFit="1"/>
    </xf>
    <xf numFmtId="0" fontId="10" fillId="0" borderId="64" xfId="0" applyFont="1" applyFill="1" applyBorder="1" applyAlignment="1">
      <alignment horizontal="center" vertical="center" wrapText="1"/>
    </xf>
    <xf numFmtId="0" fontId="58" fillId="0" borderId="0" xfId="12" applyFont="1">
      <alignment vertical="center"/>
    </xf>
    <xf numFmtId="0" fontId="10" fillId="0" borderId="109" xfId="0" applyFont="1" applyFill="1" applyBorder="1" applyAlignment="1">
      <alignment horizontal="center" vertical="center" wrapText="1"/>
    </xf>
    <xf numFmtId="0" fontId="34" fillId="0" borderId="0" xfId="12" applyFont="1">
      <alignment vertical="center"/>
    </xf>
    <xf numFmtId="0" fontId="0" fillId="0" borderId="0" xfId="0">
      <alignment vertical="center"/>
    </xf>
    <xf numFmtId="0" fontId="34" fillId="0" borderId="0" xfId="12" applyFont="1">
      <alignment vertical="center"/>
    </xf>
    <xf numFmtId="0" fontId="13" fillId="0" borderId="121" xfId="0" applyFont="1" applyFill="1" applyBorder="1" applyAlignment="1" applyProtection="1">
      <alignment horizontal="left"/>
      <protection locked="0"/>
    </xf>
    <xf numFmtId="38" fontId="5" fillId="15" borderId="129" xfId="0" applyNumberFormat="1" applyFont="1" applyFill="1" applyBorder="1" applyAlignment="1">
      <alignment horizontal="right" vertical="center"/>
    </xf>
    <xf numFmtId="38" fontId="5" fillId="15" borderId="128" xfId="0" applyNumberFormat="1" applyFont="1" applyFill="1" applyBorder="1" applyAlignment="1">
      <alignment horizontal="right" vertical="center"/>
    </xf>
    <xf numFmtId="0" fontId="10" fillId="7" borderId="131" xfId="0" applyFont="1" applyFill="1" applyBorder="1" applyAlignment="1">
      <alignment horizontal="center" vertical="center" wrapText="1"/>
    </xf>
    <xf numFmtId="0" fontId="5" fillId="0" borderId="116" xfId="0" applyFont="1" applyFill="1" applyBorder="1" applyAlignment="1">
      <alignment horizontal="center" vertical="center"/>
    </xf>
    <xf numFmtId="0" fontId="5" fillId="0" borderId="135" xfId="0" applyFont="1" applyFill="1" applyBorder="1" applyAlignment="1">
      <alignment horizontal="center" vertical="center"/>
    </xf>
    <xf numFmtId="178" fontId="10" fillId="0" borderId="109" xfId="0" applyNumberFormat="1" applyFont="1" applyFill="1" applyBorder="1" applyAlignment="1">
      <alignment horizontal="center" vertical="center"/>
    </xf>
    <xf numFmtId="178" fontId="5" fillId="0" borderId="109" xfId="0" applyNumberFormat="1" applyFont="1" applyFill="1" applyBorder="1" applyAlignment="1">
      <alignment horizontal="center" vertical="center" shrinkToFit="1"/>
    </xf>
    <xf numFmtId="0" fontId="10" fillId="12" borderId="139" xfId="0" applyFont="1" applyFill="1" applyBorder="1" applyAlignment="1" applyProtection="1">
      <alignment vertical="center" wrapText="1"/>
      <protection locked="0"/>
    </xf>
    <xf numFmtId="0" fontId="10" fillId="12" borderId="143" xfId="0" applyFont="1" applyFill="1" applyBorder="1" applyAlignment="1" applyProtection="1">
      <alignment vertical="center" wrapText="1"/>
      <protection locked="0"/>
    </xf>
    <xf numFmtId="0" fontId="10" fillId="12" borderId="146" xfId="0" applyFont="1" applyFill="1" applyBorder="1" applyAlignment="1" applyProtection="1">
      <alignment vertical="center" wrapText="1"/>
      <protection locked="0"/>
    </xf>
    <xf numFmtId="3" fontId="16" fillId="0" borderId="0" xfId="13" applyNumberFormat="1" applyFont="1" applyFill="1" applyBorder="1" applyAlignment="1" applyProtection="1">
      <alignment horizontal="left" vertical="center" shrinkToFit="1"/>
    </xf>
    <xf numFmtId="0" fontId="13" fillId="0" borderId="0" xfId="0" applyFont="1" applyFill="1" applyBorder="1" applyAlignment="1" applyProtection="1">
      <alignment horizontal="left"/>
      <protection locked="0"/>
    </xf>
    <xf numFmtId="56" fontId="39" fillId="0" borderId="0" xfId="0" quotePrefix="1" applyNumberFormat="1" applyFont="1">
      <alignment vertical="center"/>
    </xf>
    <xf numFmtId="0" fontId="64" fillId="0" borderId="0" xfId="9" quotePrefix="1" applyFont="1">
      <alignment vertical="center"/>
    </xf>
    <xf numFmtId="0" fontId="5" fillId="0" borderId="0" xfId="9" applyFont="1" applyBorder="1" applyAlignment="1">
      <alignment horizontal="center" vertical="center"/>
    </xf>
    <xf numFmtId="0" fontId="10" fillId="0" borderId="0" xfId="9" applyFont="1" applyBorder="1">
      <alignment vertical="center"/>
    </xf>
    <xf numFmtId="0" fontId="7" fillId="0" borderId="0" xfId="9" applyFont="1" applyBorder="1">
      <alignment vertical="center"/>
    </xf>
    <xf numFmtId="0" fontId="64" fillId="0" borderId="0" xfId="0" applyFont="1" applyBorder="1">
      <alignment vertical="center"/>
    </xf>
    <xf numFmtId="0" fontId="7" fillId="0" borderId="0" xfId="12" applyFont="1" applyBorder="1">
      <alignment vertical="center"/>
    </xf>
    <xf numFmtId="188" fontId="16" fillId="0" borderId="0" xfId="13" applyNumberFormat="1" applyFont="1" applyFill="1" applyBorder="1" applyAlignment="1" applyProtection="1">
      <alignment horizontal="left" vertical="center"/>
    </xf>
    <xf numFmtId="188" fontId="16" fillId="0" borderId="152" xfId="13" applyNumberFormat="1" applyFont="1" applyFill="1" applyBorder="1" applyAlignment="1" applyProtection="1">
      <alignment horizontal="left" vertical="center"/>
    </xf>
    <xf numFmtId="188" fontId="0" fillId="0" borderId="0" xfId="0" applyNumberFormat="1" applyFill="1" applyBorder="1" applyAlignment="1" applyProtection="1">
      <alignment horizontal="left" vertical="center"/>
    </xf>
    <xf numFmtId="0" fontId="13" fillId="0" borderId="12" xfId="0" applyFont="1" applyFill="1" applyBorder="1" applyAlignment="1" applyProtection="1">
      <alignment horizontal="center" vertical="center"/>
    </xf>
    <xf numFmtId="0" fontId="13" fillId="0" borderId="166" xfId="0" applyFont="1" applyFill="1" applyBorder="1" applyAlignment="1" applyProtection="1">
      <alignment horizontal="center" vertical="center"/>
    </xf>
    <xf numFmtId="0" fontId="10" fillId="0" borderId="116" xfId="0" applyFont="1" applyFill="1" applyBorder="1" applyAlignment="1">
      <alignment horizontal="center" vertical="center" wrapText="1"/>
    </xf>
    <xf numFmtId="0" fontId="13" fillId="0" borderId="42" xfId="24" applyFont="1" applyFill="1" applyBorder="1" applyAlignment="1">
      <alignment horizontal="center" vertical="center" wrapText="1"/>
    </xf>
    <xf numFmtId="0" fontId="13" fillId="0" borderId="6" xfId="24" applyFont="1" applyFill="1" applyBorder="1" applyAlignment="1">
      <alignment horizontal="center" vertical="center" wrapText="1"/>
    </xf>
    <xf numFmtId="0" fontId="13" fillId="0" borderId="15" xfId="24" applyFont="1" applyFill="1" applyBorder="1" applyAlignment="1">
      <alignment horizontal="center" vertical="center" wrapText="1"/>
    </xf>
    <xf numFmtId="0" fontId="13" fillId="0" borderId="19" xfId="24" applyFont="1" applyFill="1" applyBorder="1" applyAlignment="1">
      <alignment horizontal="center" vertical="center" wrapText="1"/>
    </xf>
    <xf numFmtId="0" fontId="13" fillId="0" borderId="5" xfId="24" applyFont="1" applyFill="1" applyBorder="1" applyAlignment="1">
      <alignment horizontal="center" vertical="center" wrapText="1"/>
    </xf>
    <xf numFmtId="182" fontId="5" fillId="0" borderId="109" xfId="0" applyNumberFormat="1" applyFont="1" applyFill="1" applyBorder="1" applyAlignment="1">
      <alignment horizontal="center" vertical="center" wrapText="1"/>
    </xf>
    <xf numFmtId="182" fontId="5" fillId="0" borderId="116" xfId="0" applyNumberFormat="1" applyFont="1" applyFill="1" applyBorder="1" applyAlignment="1">
      <alignment horizontal="center" vertical="center"/>
    </xf>
    <xf numFmtId="187" fontId="5" fillId="12" borderId="67" xfId="0" applyNumberFormat="1" applyFont="1" applyFill="1" applyBorder="1" applyAlignment="1" applyProtection="1">
      <alignment horizontal="center" vertical="center" shrinkToFit="1"/>
      <protection locked="0"/>
    </xf>
    <xf numFmtId="185" fontId="5" fillId="12" borderId="66" xfId="0" applyNumberFormat="1" applyFont="1" applyFill="1" applyBorder="1" applyAlignment="1" applyProtection="1">
      <alignment horizontal="center" vertical="center" shrinkToFit="1"/>
      <protection locked="0"/>
    </xf>
    <xf numFmtId="177" fontId="5" fillId="8" borderId="151" xfId="0" applyNumberFormat="1" applyFont="1" applyFill="1" applyBorder="1" applyAlignment="1" applyProtection="1">
      <alignment horizontal="center" vertical="center" shrinkToFit="1"/>
      <protection locked="0"/>
    </xf>
    <xf numFmtId="177" fontId="5" fillId="8" borderId="62" xfId="0" applyNumberFormat="1" applyFont="1" applyFill="1" applyBorder="1" applyAlignment="1" applyProtection="1">
      <alignment horizontal="right" vertical="center" shrinkToFit="1"/>
      <protection locked="0"/>
    </xf>
    <xf numFmtId="177" fontId="5" fillId="8" borderId="67" xfId="0" applyNumberFormat="1" applyFont="1" applyFill="1" applyBorder="1" applyAlignment="1" applyProtection="1">
      <alignment horizontal="center" vertical="center" shrinkToFit="1"/>
      <protection locked="0"/>
    </xf>
    <xf numFmtId="38" fontId="8" fillId="9" borderId="16" xfId="27" applyFont="1" applyFill="1" applyBorder="1" applyAlignment="1">
      <alignment horizontal="right" vertical="center" shrinkToFit="1"/>
    </xf>
    <xf numFmtId="38" fontId="8" fillId="0" borderId="16" xfId="27" applyFont="1" applyFill="1" applyBorder="1" applyAlignment="1">
      <alignment horizontal="right" vertical="center" shrinkToFit="1"/>
    </xf>
    <xf numFmtId="38" fontId="8" fillId="9" borderId="19" xfId="27" applyFont="1" applyFill="1" applyBorder="1" applyAlignment="1">
      <alignment horizontal="right" vertical="center" shrinkToFit="1"/>
    </xf>
    <xf numFmtId="38" fontId="8" fillId="9" borderId="43" xfId="27" applyFont="1" applyFill="1" applyBorder="1" applyAlignment="1">
      <alignment horizontal="right" vertical="center" shrinkToFit="1"/>
    </xf>
    <xf numFmtId="38" fontId="8" fillId="9" borderId="42" xfId="27" applyFont="1" applyFill="1" applyBorder="1" applyAlignment="1">
      <alignment horizontal="right" vertical="center" shrinkToFit="1"/>
    </xf>
    <xf numFmtId="38" fontId="8" fillId="9" borderId="6" xfId="27" applyFont="1" applyFill="1" applyBorder="1" applyAlignment="1">
      <alignment horizontal="right" vertical="center" shrinkToFit="1"/>
    </xf>
    <xf numFmtId="38" fontId="5" fillId="12" borderId="141" xfId="27" applyFont="1" applyFill="1" applyBorder="1" applyAlignment="1" applyProtection="1">
      <alignment vertical="center" shrinkToFit="1"/>
      <protection locked="0"/>
    </xf>
    <xf numFmtId="38" fontId="5" fillId="12" borderId="137" xfId="27" applyFont="1" applyFill="1" applyBorder="1" applyAlignment="1" applyProtection="1">
      <alignment vertical="center" shrinkToFit="1"/>
      <protection locked="0"/>
    </xf>
    <xf numFmtId="38" fontId="5" fillId="12" borderId="144" xfId="27" applyFont="1" applyFill="1" applyBorder="1" applyAlignment="1" applyProtection="1">
      <alignment vertical="center" shrinkToFit="1"/>
      <protection locked="0"/>
    </xf>
    <xf numFmtId="38" fontId="5" fillId="12" borderId="142" xfId="27" applyFont="1" applyFill="1" applyBorder="1" applyAlignment="1" applyProtection="1">
      <alignment vertical="center" shrinkToFit="1"/>
      <protection locked="0"/>
    </xf>
    <xf numFmtId="38" fontId="5" fillId="12" borderId="138" xfId="27" applyFont="1" applyFill="1" applyBorder="1" applyAlignment="1" applyProtection="1">
      <alignment vertical="center" shrinkToFit="1"/>
      <protection locked="0"/>
    </xf>
    <xf numFmtId="38" fontId="5" fillId="12" borderId="145" xfId="27" applyFont="1" applyFill="1" applyBorder="1" applyAlignment="1" applyProtection="1">
      <alignment vertical="center" shrinkToFit="1"/>
      <protection locked="0"/>
    </xf>
    <xf numFmtId="38" fontId="5" fillId="12" borderId="45" xfId="27" applyFont="1" applyFill="1" applyBorder="1" applyAlignment="1" applyProtection="1">
      <alignment vertical="center" shrinkToFit="1"/>
      <protection locked="0"/>
    </xf>
    <xf numFmtId="38" fontId="5" fillId="12" borderId="44" xfId="27" applyFont="1" applyFill="1" applyBorder="1" applyAlignment="1" applyProtection="1">
      <alignment horizontal="left" vertical="center" wrapText="1"/>
      <protection locked="0"/>
    </xf>
    <xf numFmtId="180" fontId="10" fillId="8" borderId="6" xfId="9" applyNumberFormat="1" applyFont="1" applyFill="1" applyBorder="1" applyAlignment="1" applyProtection="1">
      <alignment horizontal="center" vertical="center" shrinkToFit="1"/>
      <protection locked="0"/>
    </xf>
    <xf numFmtId="0" fontId="5" fillId="12" borderId="6" xfId="9" applyFont="1" applyFill="1" applyBorder="1" applyAlignment="1" applyProtection="1">
      <alignment horizontal="center" vertical="center" shrinkToFit="1"/>
      <protection locked="0"/>
    </xf>
    <xf numFmtId="0" fontId="5" fillId="12" borderId="6" xfId="9" applyNumberFormat="1" applyFont="1" applyFill="1" applyBorder="1" applyAlignment="1" applyProtection="1">
      <alignment horizontal="center" vertical="center" shrinkToFit="1"/>
      <protection locked="0"/>
    </xf>
    <xf numFmtId="0" fontId="10" fillId="12" borderId="6" xfId="9" applyFont="1" applyFill="1" applyBorder="1" applyAlignment="1" applyProtection="1">
      <alignment horizontal="left" vertical="center" wrapText="1"/>
      <protection locked="0"/>
    </xf>
    <xf numFmtId="0" fontId="10" fillId="12" borderId="6" xfId="9" applyNumberFormat="1" applyFont="1" applyFill="1" applyBorder="1" applyAlignment="1" applyProtection="1">
      <alignment horizontal="left" vertical="center" wrapText="1"/>
      <protection locked="0"/>
    </xf>
    <xf numFmtId="193" fontId="10" fillId="12" borderId="122" xfId="9" applyNumberFormat="1" applyFont="1" applyFill="1" applyBorder="1" applyAlignment="1" applyProtection="1">
      <alignment horizontal="center" vertical="center" shrinkToFit="1"/>
      <protection locked="0"/>
    </xf>
    <xf numFmtId="177" fontId="5" fillId="8" borderId="61" xfId="0" applyNumberFormat="1" applyFont="1" applyFill="1" applyBorder="1" applyAlignment="1" applyProtection="1">
      <alignment horizontal="right" vertical="center" shrinkToFit="1"/>
      <protection locked="0"/>
    </xf>
    <xf numFmtId="0" fontId="31" fillId="15" borderId="169" xfId="0" applyFont="1" applyFill="1" applyBorder="1" applyAlignment="1" applyProtection="1">
      <alignment vertical="center"/>
      <protection locked="0"/>
    </xf>
    <xf numFmtId="0" fontId="31" fillId="15" borderId="168" xfId="0" applyFont="1" applyFill="1" applyBorder="1" applyAlignment="1" applyProtection="1">
      <alignment vertical="center"/>
      <protection locked="0"/>
    </xf>
    <xf numFmtId="187" fontId="13" fillId="15" borderId="129" xfId="0" applyNumberFormat="1" applyFont="1" applyFill="1" applyBorder="1" applyAlignment="1" applyProtection="1">
      <alignment horizontal="left" vertical="center"/>
      <protection locked="0"/>
    </xf>
    <xf numFmtId="185" fontId="13" fillId="15" borderId="128" xfId="0" applyNumberFormat="1" applyFont="1" applyFill="1" applyBorder="1" applyAlignment="1" applyProtection="1">
      <alignment horizontal="center" vertical="center"/>
      <protection locked="0"/>
    </xf>
    <xf numFmtId="192" fontId="5" fillId="9" borderId="74" xfId="0" applyNumberFormat="1" applyFont="1" applyFill="1" applyBorder="1" applyAlignment="1" applyProtection="1">
      <alignment horizontal="center" vertical="center" shrinkToFit="1"/>
    </xf>
    <xf numFmtId="191" fontId="5" fillId="9" borderId="120" xfId="27" applyNumberFormat="1" applyFont="1" applyFill="1" applyBorder="1" applyAlignment="1" applyProtection="1">
      <alignment horizontal="center" vertical="center" shrinkToFit="1"/>
    </xf>
    <xf numFmtId="191" fontId="5" fillId="9" borderId="109" xfId="0" applyNumberFormat="1" applyFont="1" applyFill="1" applyBorder="1" applyAlignment="1" applyProtection="1">
      <alignment horizontal="center" vertical="center" shrinkToFit="1"/>
    </xf>
    <xf numFmtId="38" fontId="5" fillId="9" borderId="109" xfId="0" applyNumberFormat="1" applyFont="1" applyFill="1" applyBorder="1" applyAlignment="1" applyProtection="1">
      <alignment horizontal="right" vertical="center" shrinkToFit="1"/>
    </xf>
    <xf numFmtId="38" fontId="5" fillId="9" borderId="20" xfId="0" applyNumberFormat="1" applyFont="1" applyFill="1" applyBorder="1" applyAlignment="1" applyProtection="1">
      <alignment horizontal="right" vertical="center" shrinkToFit="1"/>
    </xf>
    <xf numFmtId="38" fontId="5" fillId="9" borderId="109" xfId="6" applyFont="1" applyFill="1" applyBorder="1" applyAlignment="1" applyProtection="1">
      <alignment horizontal="right" vertical="center" shrinkToFit="1"/>
    </xf>
    <xf numFmtId="38" fontId="5" fillId="9" borderId="20" xfId="6" applyFont="1" applyFill="1" applyBorder="1" applyAlignment="1" applyProtection="1">
      <alignment horizontal="right" vertical="center" shrinkToFit="1"/>
    </xf>
    <xf numFmtId="187" fontId="13" fillId="15" borderId="129" xfId="0" applyNumberFormat="1" applyFont="1" applyFill="1" applyBorder="1" applyAlignment="1" applyProtection="1">
      <alignment horizontal="left" vertical="center"/>
    </xf>
    <xf numFmtId="185" fontId="13" fillId="15" borderId="128" xfId="0" applyNumberFormat="1" applyFont="1" applyFill="1" applyBorder="1" applyAlignment="1" applyProtection="1">
      <alignment horizontal="center" vertical="center"/>
    </xf>
    <xf numFmtId="0" fontId="31" fillId="15" borderId="169" xfId="0" applyFont="1" applyFill="1" applyBorder="1" applyAlignment="1" applyProtection="1">
      <alignment vertical="center"/>
    </xf>
    <xf numFmtId="0" fontId="31" fillId="15" borderId="168" xfId="0" applyFont="1" applyFill="1" applyBorder="1" applyAlignment="1" applyProtection="1">
      <alignment vertical="center"/>
    </xf>
    <xf numFmtId="0" fontId="13" fillId="15" borderId="169" xfId="0" applyFont="1" applyFill="1" applyBorder="1" applyAlignment="1" applyProtection="1">
      <alignment vertical="top" wrapText="1"/>
    </xf>
    <xf numFmtId="0" fontId="13" fillId="15" borderId="168" xfId="0" applyFont="1" applyFill="1" applyBorder="1" applyAlignment="1" applyProtection="1">
      <alignment vertical="top" wrapText="1"/>
    </xf>
    <xf numFmtId="38" fontId="5" fillId="15" borderId="129" xfId="0" applyNumberFormat="1" applyFont="1" applyFill="1" applyBorder="1" applyAlignment="1" applyProtection="1">
      <alignment horizontal="right" vertical="center"/>
    </xf>
    <xf numFmtId="38" fontId="5" fillId="15" borderId="128" xfId="0" applyNumberFormat="1" applyFont="1" applyFill="1" applyBorder="1" applyAlignment="1" applyProtection="1">
      <alignment horizontal="right" vertical="center"/>
    </xf>
    <xf numFmtId="0" fontId="10" fillId="0" borderId="109" xfId="0" applyFont="1" applyFill="1" applyBorder="1" applyAlignment="1" applyProtection="1">
      <alignment horizontal="center" vertical="center" wrapText="1"/>
    </xf>
    <xf numFmtId="0" fontId="5" fillId="0" borderId="120" xfId="0" applyFont="1" applyFill="1" applyBorder="1" applyAlignment="1" applyProtection="1">
      <alignment horizontal="center" vertical="center"/>
    </xf>
    <xf numFmtId="0" fontId="35" fillId="0" borderId="120" xfId="0" applyFont="1" applyFill="1" applyBorder="1" applyAlignment="1" applyProtection="1">
      <alignment horizontal="center" vertical="center"/>
    </xf>
    <xf numFmtId="0" fontId="10" fillId="0" borderId="109" xfId="0" applyFont="1" applyFill="1" applyBorder="1" applyAlignment="1" applyProtection="1">
      <alignment horizontal="center" vertical="center" shrinkToFit="1"/>
    </xf>
    <xf numFmtId="0" fontId="10" fillId="0" borderId="109"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45" fillId="0" borderId="0" xfId="24" applyFont="1" applyFill="1" applyProtection="1">
      <alignment vertical="center"/>
    </xf>
    <xf numFmtId="0" fontId="12" fillId="0" borderId="0" xfId="24" applyFont="1" applyFill="1" applyAlignment="1" applyProtection="1">
      <alignment vertical="center"/>
    </xf>
    <xf numFmtId="0" fontId="12" fillId="0" borderId="0" xfId="24" applyFont="1" applyFill="1" applyAlignment="1" applyProtection="1">
      <alignment horizontal="justify" vertical="center"/>
    </xf>
    <xf numFmtId="0" fontId="12" fillId="0" borderId="0" xfId="24" applyFont="1" applyFill="1" applyAlignment="1" applyProtection="1">
      <alignment horizontal="right" vertical="center"/>
    </xf>
    <xf numFmtId="0" fontId="46" fillId="0" borderId="0" xfId="24" applyFont="1" applyFill="1" applyAlignment="1" applyProtection="1">
      <alignment horizontal="justify" vertical="center"/>
    </xf>
    <xf numFmtId="0" fontId="12" fillId="0" borderId="0" xfId="24" applyFont="1" applyFill="1" applyAlignment="1" applyProtection="1">
      <alignment vertical="top"/>
    </xf>
    <xf numFmtId="0" fontId="12" fillId="0" borderId="0" xfId="24" applyFont="1" applyFill="1" applyAlignment="1" applyProtection="1">
      <alignment horizontal="left" vertical="top" indent="1"/>
    </xf>
    <xf numFmtId="0" fontId="13" fillId="0" borderId="0" xfId="24" applyFont="1" applyFill="1" applyAlignment="1" applyProtection="1">
      <alignment horizontal="left" vertical="center"/>
    </xf>
    <xf numFmtId="0" fontId="13" fillId="0" borderId="0" xfId="24" applyFont="1" applyFill="1" applyAlignment="1" applyProtection="1">
      <alignment horizontal="distributed" vertical="center"/>
    </xf>
    <xf numFmtId="0" fontId="13" fillId="0" borderId="0" xfId="24" applyFont="1" applyFill="1" applyProtection="1">
      <alignment vertical="center"/>
    </xf>
    <xf numFmtId="0" fontId="48" fillId="0" borderId="0" xfId="24" applyFont="1" applyFill="1" applyAlignment="1" applyProtection="1">
      <alignment horizontal="center" vertical="center"/>
    </xf>
    <xf numFmtId="49" fontId="13" fillId="0" borderId="0" xfId="24" applyNumberFormat="1" applyFont="1" applyFill="1" applyAlignment="1" applyProtection="1">
      <alignment horizontal="left" vertical="center"/>
    </xf>
    <xf numFmtId="0" fontId="13" fillId="0" borderId="0" xfId="24" applyFont="1" applyFill="1" applyAlignment="1" applyProtection="1">
      <alignment horizontal="right" vertical="center"/>
    </xf>
    <xf numFmtId="0" fontId="12" fillId="0" borderId="0" xfId="24" applyFont="1" applyFill="1" applyAlignment="1" applyProtection="1">
      <alignment horizontal="center" vertical="center" wrapText="1"/>
    </xf>
    <xf numFmtId="0" fontId="13" fillId="0" borderId="0" xfId="24" applyFont="1" applyFill="1" applyAlignment="1" applyProtection="1">
      <alignment horizontal="center" vertical="center"/>
    </xf>
    <xf numFmtId="0" fontId="13" fillId="0" borderId="0" xfId="24" applyNumberFormat="1" applyFont="1" applyFill="1" applyAlignment="1" applyProtection="1">
      <alignment vertical="top" wrapText="1"/>
    </xf>
    <xf numFmtId="0" fontId="13" fillId="0" borderId="0" xfId="24" applyNumberFormat="1" applyFont="1" applyFill="1" applyAlignment="1" applyProtection="1">
      <alignment horizontal="left" vertical="top" wrapText="1"/>
    </xf>
    <xf numFmtId="0" fontId="13" fillId="0" borderId="0" xfId="24" applyFont="1" applyFill="1" applyAlignment="1" applyProtection="1">
      <alignment vertical="top" wrapText="1"/>
    </xf>
    <xf numFmtId="177" fontId="13" fillId="0" borderId="0" xfId="24" applyNumberFormat="1" applyFont="1" applyFill="1" applyAlignment="1" applyProtection="1">
      <alignment horizontal="right" vertical="center"/>
    </xf>
    <xf numFmtId="0" fontId="45" fillId="0" borderId="0" xfId="24" applyFont="1" applyFill="1" applyAlignment="1" applyProtection="1">
      <alignment vertical="top"/>
    </xf>
    <xf numFmtId="0" fontId="13" fillId="0" borderId="0" xfId="24" applyFont="1" applyFill="1" applyAlignment="1" applyProtection="1">
      <alignment vertical="top"/>
    </xf>
    <xf numFmtId="178" fontId="13" fillId="0" borderId="0" xfId="24" applyNumberFormat="1" applyFont="1" applyFill="1" applyAlignment="1" applyProtection="1">
      <alignment vertical="center"/>
    </xf>
    <xf numFmtId="178" fontId="13" fillId="0" borderId="0" xfId="24" applyNumberFormat="1" applyFont="1" applyFill="1" applyAlignment="1" applyProtection="1">
      <alignment horizontal="center" vertical="center"/>
    </xf>
    <xf numFmtId="178" fontId="13" fillId="0" borderId="0" xfId="24" applyNumberFormat="1" applyFont="1" applyFill="1" applyAlignment="1" applyProtection="1">
      <alignment horizontal="left" vertical="center"/>
    </xf>
    <xf numFmtId="0" fontId="52" fillId="0" borderId="0" xfId="24" applyFont="1" applyFill="1" applyProtection="1">
      <alignment vertical="center"/>
    </xf>
    <xf numFmtId="0" fontId="52" fillId="0" borderId="0" xfId="24" applyFont="1" applyFill="1" applyAlignment="1" applyProtection="1">
      <alignment vertical="top" wrapText="1"/>
    </xf>
    <xf numFmtId="0" fontId="52" fillId="0" borderId="0" xfId="24" applyFont="1" applyFill="1" applyAlignment="1" applyProtection="1">
      <alignment vertical="top"/>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43" fillId="0" borderId="0" xfId="0" applyFont="1" applyAlignment="1" applyProtection="1">
      <alignment horizontal="right" vertical="center"/>
    </xf>
    <xf numFmtId="0" fontId="18" fillId="0" borderId="0" xfId="0" applyFont="1" applyFill="1" applyAlignment="1" applyProtection="1">
      <alignment horizontal="center" vertical="center"/>
    </xf>
    <xf numFmtId="0" fontId="38" fillId="0" borderId="0" xfId="0" applyFont="1" applyAlignment="1" applyProtection="1">
      <alignment vertical="center"/>
    </xf>
    <xf numFmtId="0" fontId="56" fillId="0" borderId="0" xfId="0" applyFont="1" applyFill="1" applyProtection="1">
      <alignment vertical="center"/>
    </xf>
    <xf numFmtId="0" fontId="5" fillId="0" borderId="0" xfId="0" applyFont="1" applyFill="1" applyAlignment="1" applyProtection="1">
      <alignment horizontal="right" vertical="center"/>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5" fillId="0" borderId="7" xfId="0" applyFont="1" applyFill="1" applyBorder="1" applyAlignment="1" applyProtection="1">
      <alignment horizontal="left" vertical="center" wrapText="1"/>
    </xf>
    <xf numFmtId="0" fontId="10" fillId="0" borderId="142" xfId="0" applyFont="1" applyFill="1" applyBorder="1" applyAlignment="1" applyProtection="1">
      <alignment horizontal="center" vertical="center" shrinkToFit="1"/>
    </xf>
    <xf numFmtId="0" fontId="5" fillId="0" borderId="9" xfId="0" applyFont="1" applyFill="1" applyBorder="1" applyAlignment="1" applyProtection="1">
      <alignment horizontal="center" vertical="center" wrapText="1"/>
    </xf>
    <xf numFmtId="0" fontId="10" fillId="0" borderId="138" xfId="0" applyFont="1" applyFill="1" applyBorder="1" applyAlignment="1" applyProtection="1">
      <alignment horizontal="center" vertical="center" shrinkToFit="1"/>
    </xf>
    <xf numFmtId="180" fontId="10" fillId="0" borderId="138" xfId="0" applyNumberFormat="1" applyFont="1" applyFill="1" applyBorder="1" applyAlignment="1" applyProtection="1">
      <alignment horizontal="center" vertical="center" shrinkToFit="1"/>
    </xf>
    <xf numFmtId="0" fontId="5" fillId="0" borderId="9" xfId="0" applyFont="1" applyFill="1" applyBorder="1" applyAlignment="1" applyProtection="1">
      <alignment horizontal="center" vertical="center"/>
    </xf>
    <xf numFmtId="0" fontId="5" fillId="0" borderId="106" xfId="0" applyFont="1" applyFill="1" applyBorder="1" applyAlignment="1" applyProtection="1">
      <alignment horizontal="center" vertical="center" wrapText="1"/>
    </xf>
    <xf numFmtId="38" fontId="5" fillId="9" borderId="105" xfId="27" applyFont="1" applyFill="1" applyBorder="1" applyAlignment="1" applyProtection="1">
      <alignment vertical="center" shrinkToFit="1"/>
    </xf>
    <xf numFmtId="0" fontId="15" fillId="10" borderId="34" xfId="0" applyFont="1" applyFill="1" applyBorder="1" applyAlignment="1" applyProtection="1">
      <alignment horizontal="center" vertical="center" shrinkToFit="1"/>
    </xf>
    <xf numFmtId="38" fontId="5" fillId="9" borderId="13" xfId="27" applyFont="1" applyFill="1" applyBorder="1" applyAlignment="1" applyProtection="1">
      <alignment vertical="center" shrinkToFit="1"/>
    </xf>
    <xf numFmtId="0" fontId="10" fillId="10" borderId="34" xfId="0" applyFont="1" applyFill="1" applyBorder="1" applyAlignment="1" applyProtection="1">
      <alignment vertical="center" wrapText="1"/>
    </xf>
    <xf numFmtId="38" fontId="5" fillId="9" borderId="41" xfId="27" applyFont="1" applyFill="1" applyBorder="1" applyAlignment="1" applyProtection="1">
      <alignment vertical="center" shrinkToFit="1"/>
    </xf>
    <xf numFmtId="0" fontId="5" fillId="0" borderId="9" xfId="0" applyFont="1" applyFill="1" applyBorder="1" applyAlignment="1" applyProtection="1">
      <alignment horizontal="left" vertical="center" wrapText="1"/>
    </xf>
    <xf numFmtId="0" fontId="10" fillId="0" borderId="145" xfId="0" applyFont="1" applyFill="1" applyBorder="1" applyAlignment="1" applyProtection="1">
      <alignment horizontal="center" vertical="center" shrinkToFit="1"/>
    </xf>
    <xf numFmtId="0" fontId="5" fillId="0" borderId="25" xfId="0" applyFont="1" applyFill="1" applyBorder="1" applyAlignment="1" applyProtection="1">
      <alignment horizontal="center" vertical="center" wrapText="1"/>
    </xf>
    <xf numFmtId="38" fontId="5" fillId="9" borderId="25" xfId="27" applyFont="1" applyFill="1" applyBorder="1" applyAlignment="1" applyProtection="1">
      <alignment vertical="center" shrinkToFit="1"/>
    </xf>
    <xf numFmtId="0" fontId="15" fillId="10" borderId="39" xfId="0" applyFont="1" applyFill="1" applyBorder="1" applyAlignment="1" applyProtection="1">
      <alignment horizontal="justify" vertical="center" wrapText="1"/>
    </xf>
    <xf numFmtId="38" fontId="5" fillId="9" borderId="28" xfId="27" applyFont="1" applyFill="1" applyBorder="1" applyAlignment="1" applyProtection="1">
      <alignment vertical="center" shrinkToFit="1"/>
    </xf>
    <xf numFmtId="0" fontId="15" fillId="10" borderId="34" xfId="0" applyFont="1" applyFill="1" applyBorder="1" applyAlignment="1" applyProtection="1">
      <alignment horizontal="justify" vertical="center" wrapText="1"/>
    </xf>
    <xf numFmtId="0" fontId="15" fillId="10" borderId="39" xfId="0" applyFont="1" applyFill="1" applyBorder="1" applyAlignment="1" applyProtection="1">
      <alignment vertical="center" wrapText="1"/>
    </xf>
    <xf numFmtId="38" fontId="5" fillId="9" borderId="55" xfId="27" applyFont="1" applyFill="1" applyBorder="1" applyAlignment="1" applyProtection="1">
      <alignment vertical="center" shrinkToFit="1"/>
    </xf>
    <xf numFmtId="0" fontId="5" fillId="0" borderId="10" xfId="0" applyFont="1" applyFill="1" applyBorder="1" applyAlignment="1" applyProtection="1">
      <alignment horizontal="left" vertical="center" wrapText="1"/>
    </xf>
    <xf numFmtId="38" fontId="5" fillId="9" borderId="10" xfId="27" applyFont="1" applyFill="1" applyBorder="1" applyAlignment="1" applyProtection="1">
      <alignment horizontal="right" vertical="center" shrinkToFit="1"/>
    </xf>
    <xf numFmtId="9" fontId="10" fillId="10" borderId="36" xfId="0" applyNumberFormat="1" applyFont="1" applyFill="1" applyBorder="1" applyAlignment="1" applyProtection="1">
      <alignment horizontal="left" vertical="center" wrapText="1"/>
    </xf>
    <xf numFmtId="38" fontId="5" fillId="9" borderId="29" xfId="27" applyFont="1" applyFill="1" applyBorder="1" applyAlignment="1" applyProtection="1">
      <alignment horizontal="right" vertical="center" shrinkToFit="1"/>
    </xf>
    <xf numFmtId="38" fontId="5" fillId="9" borderId="30" xfId="27" applyFont="1" applyFill="1" applyBorder="1" applyAlignment="1" applyProtection="1">
      <alignment horizontal="right" vertical="center" shrinkToFit="1"/>
    </xf>
    <xf numFmtId="38" fontId="5" fillId="10" borderId="37" xfId="6" applyFont="1" applyFill="1" applyBorder="1" applyAlignment="1" applyProtection="1">
      <alignment horizontal="right" vertical="center" shrinkToFit="1"/>
    </xf>
    <xf numFmtId="38" fontId="5" fillId="10" borderId="37" xfId="6" applyFont="1" applyFill="1" applyBorder="1" applyAlignment="1" applyProtection="1">
      <alignment horizontal="right" vertical="center" wrapText="1"/>
    </xf>
    <xf numFmtId="38" fontId="5" fillId="10" borderId="35" xfId="6" applyFont="1" applyFill="1" applyBorder="1" applyAlignment="1" applyProtection="1">
      <alignment horizontal="right" vertical="center" shrinkToFit="1"/>
    </xf>
    <xf numFmtId="0" fontId="7" fillId="0" borderId="17" xfId="0" applyFont="1" applyFill="1" applyBorder="1" applyAlignment="1" applyProtection="1">
      <alignment horizontal="justify" vertical="center" wrapText="1"/>
    </xf>
    <xf numFmtId="0" fontId="5" fillId="0" borderId="31" xfId="0" applyFont="1" applyFill="1" applyBorder="1" applyAlignment="1" applyProtection="1">
      <alignment horizontal="left" vertical="center" wrapText="1"/>
    </xf>
    <xf numFmtId="38" fontId="5" fillId="9" borderId="31" xfId="27" applyFont="1" applyFill="1" applyBorder="1" applyAlignment="1" applyProtection="1">
      <alignment horizontal="right" vertical="center" shrinkToFit="1"/>
    </xf>
    <xf numFmtId="0" fontId="10" fillId="10" borderId="38" xfId="0" applyFont="1" applyFill="1" applyBorder="1" applyAlignment="1" applyProtection="1">
      <alignment horizontal="justify" vertical="center" wrapText="1"/>
    </xf>
    <xf numFmtId="38" fontId="5" fillId="9" borderId="32" xfId="27" applyFont="1" applyFill="1" applyBorder="1" applyAlignment="1" applyProtection="1">
      <alignment horizontal="right" vertical="center" shrinkToFit="1"/>
    </xf>
    <xf numFmtId="38" fontId="5" fillId="9" borderId="33" xfId="27" applyFont="1" applyFill="1" applyBorder="1" applyAlignment="1" applyProtection="1">
      <alignment horizontal="right" vertical="center" shrinkToFit="1"/>
    </xf>
    <xf numFmtId="0" fontId="17" fillId="0" borderId="0" xfId="0" applyFont="1" applyFill="1" applyProtection="1">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38" fontId="5" fillId="12" borderId="9" xfId="27" applyFont="1" applyFill="1" applyBorder="1" applyAlignment="1" applyProtection="1">
      <alignment horizontal="right" vertical="center" shrinkToFit="1"/>
      <protection locked="0"/>
    </xf>
    <xf numFmtId="0" fontId="19" fillId="0" borderId="0" xfId="0" applyFont="1" applyAlignment="1" applyProtection="1">
      <alignment vertical="center"/>
    </xf>
    <xf numFmtId="0" fontId="8" fillId="0" borderId="0" xfId="0" applyFont="1" applyAlignment="1" applyProtection="1">
      <alignment vertical="center"/>
    </xf>
    <xf numFmtId="0" fontId="5" fillId="0" borderId="0" xfId="0" applyFont="1" applyAlignment="1" applyProtection="1">
      <alignment vertical="center"/>
    </xf>
    <xf numFmtId="0" fontId="5" fillId="0" borderId="0" xfId="0" applyFont="1" applyAlignment="1" applyProtection="1">
      <alignment vertical="center" wrapText="1"/>
    </xf>
    <xf numFmtId="0" fontId="18" fillId="0" borderId="0" xfId="0" applyFont="1" applyAlignment="1" applyProtection="1">
      <alignment horizontal="center" vertical="center"/>
    </xf>
    <xf numFmtId="0" fontId="20" fillId="0" borderId="0" xfId="0" applyFont="1" applyAlignment="1" applyProtection="1">
      <alignment vertical="center"/>
    </xf>
    <xf numFmtId="0" fontId="5" fillId="0" borderId="0" xfId="0" applyFont="1" applyAlignment="1" applyProtection="1">
      <alignment horizontal="right" vertical="center"/>
    </xf>
    <xf numFmtId="0" fontId="5" fillId="0" borderId="8" xfId="0" applyFont="1" applyFill="1" applyBorder="1" applyAlignment="1" applyProtection="1">
      <alignment horizontal="right" vertical="center"/>
    </xf>
    <xf numFmtId="0" fontId="5" fillId="0" borderId="21" xfId="0" applyFont="1" applyFill="1" applyBorder="1" applyAlignment="1" applyProtection="1">
      <alignment horizontal="left" vertical="center"/>
    </xf>
    <xf numFmtId="0" fontId="7" fillId="0" borderId="22"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xf>
    <xf numFmtId="0" fontId="5" fillId="0" borderId="22" xfId="0" applyFont="1" applyFill="1" applyBorder="1" applyAlignment="1" applyProtection="1">
      <alignment horizontal="center" vertical="center" wrapText="1"/>
    </xf>
    <xf numFmtId="0" fontId="5" fillId="0" borderId="150" xfId="0" applyFont="1" applyFill="1" applyBorder="1" applyAlignment="1" applyProtection="1">
      <alignment horizontal="center" vertical="center" wrapText="1"/>
    </xf>
    <xf numFmtId="0" fontId="5" fillId="0" borderId="149" xfId="0" applyFont="1" applyFill="1" applyBorder="1" applyAlignment="1" applyProtection="1">
      <alignment horizontal="center" vertical="center" wrapText="1"/>
    </xf>
    <xf numFmtId="182" fontId="10" fillId="0" borderId="44" xfId="0" applyNumberFormat="1" applyFont="1" applyFill="1" applyBorder="1" applyAlignment="1" applyProtection="1">
      <alignment horizontal="center" vertical="center" wrapText="1"/>
    </xf>
    <xf numFmtId="38" fontId="5" fillId="9" borderId="44" xfId="27" applyFont="1" applyFill="1" applyBorder="1" applyAlignment="1" applyProtection="1">
      <alignment vertical="center" shrinkToFit="1"/>
    </xf>
    <xf numFmtId="38" fontId="5" fillId="9" borderId="46" xfId="27" applyFont="1" applyFill="1" applyBorder="1" applyAlignment="1" applyProtection="1">
      <alignment vertical="center" shrinkToFit="1"/>
    </xf>
    <xf numFmtId="0" fontId="14" fillId="0" borderId="0" xfId="0" applyFont="1" applyAlignment="1" applyProtection="1">
      <alignment horizontal="left" vertical="center"/>
    </xf>
    <xf numFmtId="0" fontId="10" fillId="0" borderId="0" xfId="0" applyFont="1" applyAlignment="1" applyProtection="1">
      <alignment horizontal="center" vertical="center"/>
    </xf>
    <xf numFmtId="0" fontId="10" fillId="0" borderId="0" xfId="0" applyFont="1" applyBorder="1" applyAlignment="1" applyProtection="1">
      <alignment vertical="center"/>
    </xf>
    <xf numFmtId="0" fontId="10" fillId="0" borderId="0" xfId="0" applyFont="1" applyAlignment="1" applyProtection="1">
      <alignment vertical="center" wrapText="1"/>
    </xf>
    <xf numFmtId="0" fontId="5" fillId="0" borderId="109" xfId="0" applyFont="1" applyBorder="1" applyAlignment="1" applyProtection="1">
      <alignment horizontal="center" vertical="center"/>
    </xf>
    <xf numFmtId="38" fontId="5" fillId="9" borderId="44" xfId="27" applyFont="1" applyFill="1" applyBorder="1" applyAlignment="1" applyProtection="1">
      <alignment horizontal="center" vertical="center" shrinkToFit="1"/>
    </xf>
    <xf numFmtId="0" fontId="5" fillId="0" borderId="109" xfId="0" applyFont="1" applyBorder="1" applyAlignment="1" applyProtection="1">
      <alignment horizontal="center" vertical="center" wrapText="1"/>
    </xf>
    <xf numFmtId="0" fontId="20" fillId="0" borderId="0" xfId="0" applyFont="1" applyBorder="1" applyAlignment="1" applyProtection="1">
      <alignment vertical="center"/>
    </xf>
    <xf numFmtId="0" fontId="10" fillId="15" borderId="47" xfId="0" applyFont="1" applyFill="1" applyBorder="1" applyAlignment="1" applyProtection="1">
      <alignment vertical="center"/>
    </xf>
    <xf numFmtId="0" fontId="19" fillId="0" borderId="0" xfId="0" applyFont="1" applyAlignment="1" applyProtection="1">
      <alignment vertical="center" wrapText="1"/>
    </xf>
    <xf numFmtId="38" fontId="5" fillId="12" borderId="109" xfId="27" applyFont="1" applyFill="1" applyBorder="1" applyAlignment="1" applyProtection="1">
      <alignment horizontal="center" vertical="center" shrinkToFit="1"/>
      <protection locked="0"/>
    </xf>
    <xf numFmtId="38" fontId="5" fillId="12" borderId="116" xfId="27" applyFont="1" applyFill="1" applyBorder="1" applyAlignment="1" applyProtection="1">
      <alignment horizontal="center" vertical="center" shrinkToFit="1"/>
      <protection locked="0"/>
    </xf>
    <xf numFmtId="0" fontId="5" fillId="8" borderId="109" xfId="0" applyFont="1" applyFill="1" applyBorder="1" applyAlignment="1" applyProtection="1">
      <alignment horizontal="center" vertical="center"/>
      <protection locked="0"/>
    </xf>
    <xf numFmtId="0" fontId="5" fillId="8" borderId="116" xfId="0" applyFont="1" applyFill="1" applyBorder="1" applyAlignment="1" applyProtection="1">
      <alignment horizontal="center" vertical="center"/>
      <protection locked="0"/>
    </xf>
    <xf numFmtId="0" fontId="5" fillId="0" borderId="0" xfId="9" applyFont="1" applyAlignment="1" applyProtection="1">
      <alignment horizontal="center" vertical="center"/>
    </xf>
    <xf numFmtId="0" fontId="11" fillId="0" borderId="0" xfId="9" applyFont="1" applyProtection="1">
      <alignment vertical="center"/>
    </xf>
    <xf numFmtId="0" fontId="5" fillId="0" borderId="0" xfId="9" applyFont="1" applyAlignment="1" applyProtection="1">
      <alignment horizontal="left" vertical="center"/>
    </xf>
    <xf numFmtId="0" fontId="5" fillId="0" borderId="0" xfId="9" applyFont="1" applyProtection="1">
      <alignment vertical="center"/>
    </xf>
    <xf numFmtId="0" fontId="18" fillId="0" borderId="0" xfId="9" applyFont="1" applyAlignment="1" applyProtection="1">
      <alignment horizontal="left" vertical="center"/>
    </xf>
    <xf numFmtId="0" fontId="5" fillId="0" borderId="6" xfId="9" applyFont="1" applyBorder="1" applyAlignment="1" applyProtection="1">
      <alignment horizontal="center" vertical="center"/>
    </xf>
    <xf numFmtId="0" fontId="37" fillId="0" borderId="0" xfId="9" applyFont="1" applyProtection="1">
      <alignment vertical="center"/>
    </xf>
    <xf numFmtId="0" fontId="5" fillId="0" borderId="6" xfId="9" applyFont="1" applyBorder="1" applyAlignment="1" applyProtection="1">
      <alignment horizontal="center" vertical="center" wrapText="1"/>
    </xf>
    <xf numFmtId="0" fontId="0" fillId="0" borderId="0" xfId="0" applyProtection="1">
      <alignment vertical="center"/>
    </xf>
    <xf numFmtId="0" fontId="25" fillId="0" borderId="0" xfId="13" applyFont="1" applyAlignment="1" applyProtection="1">
      <alignment vertical="top"/>
    </xf>
    <xf numFmtId="0" fontId="26" fillId="0" borderId="0" xfId="13" applyFont="1" applyProtection="1">
      <alignment vertical="center"/>
    </xf>
    <xf numFmtId="0" fontId="5" fillId="0" borderId="0" xfId="13" applyFont="1" applyFill="1" applyProtection="1">
      <alignment vertical="center"/>
    </xf>
    <xf numFmtId="0" fontId="26" fillId="0" borderId="0" xfId="13" applyFont="1" applyAlignment="1" applyProtection="1">
      <alignment vertical="center" shrinkToFit="1"/>
    </xf>
    <xf numFmtId="0" fontId="5" fillId="0" borderId="0" xfId="13" applyFont="1" applyAlignment="1" applyProtection="1">
      <alignment vertical="top"/>
    </xf>
    <xf numFmtId="0" fontId="16" fillId="0" borderId="0" xfId="13" applyFont="1" applyProtection="1">
      <alignment vertical="center"/>
    </xf>
    <xf numFmtId="0" fontId="16" fillId="0" borderId="0" xfId="13" applyFont="1" applyAlignment="1" applyProtection="1">
      <alignment vertical="top"/>
    </xf>
    <xf numFmtId="0" fontId="0" fillId="0" borderId="0" xfId="0" applyBorder="1" applyAlignment="1" applyProtection="1">
      <alignment horizontal="left" vertical="center" shrinkToFit="1"/>
    </xf>
    <xf numFmtId="0" fontId="0" fillId="0" borderId="0" xfId="0" applyBorder="1" applyAlignment="1" applyProtection="1">
      <alignment horizontal="left" vertical="center"/>
    </xf>
    <xf numFmtId="0" fontId="0" fillId="0" borderId="0" xfId="0" applyFill="1" applyBorder="1" applyAlignment="1" applyProtection="1">
      <alignment horizontal="left" vertical="center"/>
    </xf>
    <xf numFmtId="0" fontId="0" fillId="0" borderId="0" xfId="0" applyBorder="1" applyAlignment="1" applyProtection="1">
      <alignment horizontal="left" vertical="center" indent="1" shrinkToFit="1"/>
    </xf>
    <xf numFmtId="0" fontId="26" fillId="0" borderId="0" xfId="13" applyFont="1" applyFill="1" applyBorder="1" applyAlignment="1" applyProtection="1">
      <alignment horizontal="right" vertical="center"/>
    </xf>
    <xf numFmtId="0" fontId="26" fillId="0" borderId="0" xfId="13" applyFont="1" applyAlignment="1" applyProtection="1">
      <alignment vertical="center"/>
    </xf>
    <xf numFmtId="188" fontId="0" fillId="0" borderId="0" xfId="0" applyNumberFormat="1" applyFill="1" applyBorder="1" applyAlignment="1" applyProtection="1">
      <alignment horizontal="right" vertical="center"/>
    </xf>
    <xf numFmtId="0" fontId="0" fillId="0" borderId="0" xfId="0" applyFill="1" applyBorder="1" applyAlignment="1" applyProtection="1">
      <alignment vertical="center"/>
    </xf>
    <xf numFmtId="186" fontId="26" fillId="0" borderId="0" xfId="13" applyNumberFormat="1" applyFont="1" applyFill="1" applyBorder="1" applyAlignment="1" applyProtection="1">
      <alignment horizontal="right" vertical="center"/>
    </xf>
    <xf numFmtId="0" fontId="16" fillId="0" borderId="0" xfId="13" applyFont="1" applyBorder="1" applyProtection="1">
      <alignment vertical="center"/>
    </xf>
    <xf numFmtId="0" fontId="26" fillId="0" borderId="0" xfId="13" applyFont="1" applyBorder="1" applyProtection="1">
      <alignment vertical="center"/>
    </xf>
    <xf numFmtId="0" fontId="26" fillId="0" borderId="0" xfId="13" applyFont="1" applyBorder="1" applyAlignment="1" applyProtection="1">
      <alignment vertical="center"/>
    </xf>
    <xf numFmtId="0" fontId="0" fillId="0" borderId="0" xfId="0" applyBorder="1" applyAlignment="1" applyProtection="1">
      <alignment horizontal="center" vertical="center"/>
    </xf>
    <xf numFmtId="0" fontId="16" fillId="0" borderId="152" xfId="13" applyFont="1" applyBorder="1" applyProtection="1">
      <alignment vertical="center"/>
    </xf>
    <xf numFmtId="0" fontId="5" fillId="0" borderId="0" xfId="13" applyFont="1" applyFill="1" applyAlignment="1" applyProtection="1">
      <alignment vertical="center"/>
    </xf>
    <xf numFmtId="0" fontId="0" fillId="0" borderId="0" xfId="0" applyFill="1" applyBorder="1" applyAlignment="1" applyProtection="1">
      <alignment horizontal="left" vertical="center" shrinkToFit="1"/>
    </xf>
    <xf numFmtId="0" fontId="16" fillId="0" borderId="0" xfId="13" applyFont="1" applyAlignment="1" applyProtection="1">
      <alignment horizontal="right" vertical="center"/>
    </xf>
    <xf numFmtId="0" fontId="63" fillId="0" borderId="0" xfId="13" applyFont="1" applyProtection="1">
      <alignment vertical="center"/>
    </xf>
    <xf numFmtId="0" fontId="10" fillId="0" borderId="0" xfId="9" applyFont="1" applyProtection="1">
      <alignment vertical="center"/>
    </xf>
    <xf numFmtId="0" fontId="1" fillId="0" borderId="0" xfId="9" applyProtection="1">
      <alignment vertical="center"/>
    </xf>
    <xf numFmtId="0" fontId="5" fillId="0" borderId="0" xfId="9" applyFont="1" applyAlignment="1" applyProtection="1">
      <alignment vertical="center"/>
    </xf>
    <xf numFmtId="0" fontId="5" fillId="0" borderId="27" xfId="9" applyFont="1" applyBorder="1" applyProtection="1">
      <alignment vertical="center"/>
    </xf>
    <xf numFmtId="0" fontId="5" fillId="0" borderId="57" xfId="9" applyFont="1" applyBorder="1" applyProtection="1">
      <alignment vertical="center"/>
    </xf>
    <xf numFmtId="0" fontId="5" fillId="0" borderId="49" xfId="9" applyFont="1" applyBorder="1" applyProtection="1">
      <alignment vertical="center"/>
    </xf>
    <xf numFmtId="0" fontId="5" fillId="0" borderId="57" xfId="9" applyFont="1" applyFill="1" applyBorder="1" applyProtection="1">
      <alignment vertical="center"/>
    </xf>
    <xf numFmtId="0" fontId="5" fillId="0" borderId="81" xfId="9" applyFont="1" applyFill="1" applyBorder="1" applyProtection="1">
      <alignment vertical="center"/>
    </xf>
    <xf numFmtId="0" fontId="5" fillId="0" borderId="79" xfId="9" applyFont="1" applyFill="1" applyBorder="1" applyProtection="1">
      <alignment vertical="center"/>
    </xf>
    <xf numFmtId="0" fontId="5" fillId="0" borderId="1" xfId="9" applyFont="1" applyFill="1" applyBorder="1" applyProtection="1">
      <alignment vertical="center"/>
    </xf>
    <xf numFmtId="0" fontId="10" fillId="0" borderId="123" xfId="9" applyFont="1" applyFill="1" applyBorder="1" applyAlignment="1" applyProtection="1">
      <alignment horizontal="left" vertical="center" wrapText="1" shrinkToFit="1"/>
    </xf>
    <xf numFmtId="0" fontId="5" fillId="0" borderId="108" xfId="9" applyFont="1" applyFill="1" applyBorder="1" applyProtection="1">
      <alignment vertical="center"/>
    </xf>
    <xf numFmtId="0" fontId="5" fillId="0" borderId="80" xfId="9" applyFont="1" applyFill="1" applyBorder="1" applyProtection="1">
      <alignment vertical="center"/>
    </xf>
    <xf numFmtId="0" fontId="5" fillId="0" borderId="67" xfId="9" applyFont="1" applyFill="1" applyBorder="1" applyProtection="1">
      <alignment vertical="center"/>
    </xf>
    <xf numFmtId="0" fontId="5" fillId="0" borderId="48" xfId="9" applyFont="1" applyFill="1" applyBorder="1" applyProtection="1">
      <alignment vertical="center"/>
    </xf>
    <xf numFmtId="0" fontId="5" fillId="0" borderId="26" xfId="9" applyFont="1" applyFill="1" applyBorder="1" applyProtection="1">
      <alignment vertical="center"/>
    </xf>
    <xf numFmtId="0" fontId="5" fillId="0" borderId="58" xfId="9" applyFont="1" applyFill="1" applyBorder="1" applyProtection="1">
      <alignment vertical="center"/>
    </xf>
    <xf numFmtId="0" fontId="5" fillId="0" borderId="64" xfId="9" applyFont="1" applyFill="1" applyBorder="1" applyProtection="1">
      <alignment vertical="center"/>
    </xf>
    <xf numFmtId="0" fontId="5" fillId="0" borderId="60" xfId="9" applyFont="1" applyFill="1" applyBorder="1" applyProtection="1">
      <alignment vertical="center"/>
    </xf>
    <xf numFmtId="0" fontId="5" fillId="0" borderId="59" xfId="9" applyFont="1" applyFill="1" applyBorder="1" applyProtection="1">
      <alignment vertical="center"/>
    </xf>
    <xf numFmtId="0" fontId="5" fillId="0" borderId="56" xfId="9" applyFont="1" applyFill="1" applyBorder="1" applyProtection="1">
      <alignment vertical="center"/>
    </xf>
    <xf numFmtId="0" fontId="1" fillId="0" borderId="0" xfId="9" applyFill="1" applyProtection="1">
      <alignment vertical="center"/>
    </xf>
    <xf numFmtId="0" fontId="5" fillId="0" borderId="62" xfId="9" applyFont="1" applyFill="1" applyBorder="1" applyProtection="1">
      <alignment vertical="center"/>
    </xf>
    <xf numFmtId="0" fontId="5" fillId="0" borderId="63" xfId="9" applyFont="1" applyFill="1" applyBorder="1" applyProtection="1">
      <alignment vertical="center"/>
    </xf>
    <xf numFmtId="0" fontId="5" fillId="0" borderId="41" xfId="9" applyFont="1" applyFill="1" applyBorder="1" applyProtection="1">
      <alignment vertical="center"/>
    </xf>
    <xf numFmtId="0" fontId="5" fillId="0" borderId="49" xfId="9" applyFont="1" applyFill="1" applyBorder="1" applyProtection="1">
      <alignment vertical="center"/>
    </xf>
    <xf numFmtId="0" fontId="5" fillId="17" borderId="140" xfId="9" applyFont="1" applyFill="1" applyBorder="1" applyProtection="1">
      <alignment vertical="center"/>
    </xf>
    <xf numFmtId="0" fontId="5" fillId="17" borderId="148" xfId="9" applyFont="1" applyFill="1" applyBorder="1" applyProtection="1">
      <alignment vertical="center"/>
    </xf>
    <xf numFmtId="0" fontId="5" fillId="17" borderId="148" xfId="9" applyFont="1" applyFill="1" applyBorder="1" applyAlignment="1" applyProtection="1">
      <alignment horizontal="center" vertical="center"/>
    </xf>
    <xf numFmtId="0" fontId="5" fillId="17" borderId="147" xfId="9" applyFont="1" applyFill="1" applyBorder="1" applyAlignment="1" applyProtection="1">
      <alignment horizontal="center" vertical="center"/>
    </xf>
    <xf numFmtId="0" fontId="5" fillId="17" borderId="27" xfId="9" applyFont="1" applyFill="1" applyBorder="1" applyProtection="1">
      <alignment vertical="center"/>
    </xf>
    <xf numFmtId="0" fontId="5" fillId="17" borderId="57" xfId="9" applyFont="1" applyFill="1" applyBorder="1" applyProtection="1">
      <alignment vertical="center"/>
    </xf>
    <xf numFmtId="0" fontId="5" fillId="17" borderId="49" xfId="9" applyFont="1" applyFill="1" applyBorder="1" applyProtection="1">
      <alignment vertical="center"/>
    </xf>
    <xf numFmtId="0" fontId="5" fillId="0" borderId="0" xfId="9" applyFont="1" applyBorder="1" applyProtection="1">
      <alignment vertical="center"/>
    </xf>
    <xf numFmtId="0" fontId="34" fillId="0" borderId="0" xfId="12" applyFont="1" applyProtection="1">
      <alignment vertical="center"/>
    </xf>
    <xf numFmtId="0" fontId="34" fillId="0" borderId="0" xfId="12" applyFont="1" applyAlignment="1" applyProtection="1">
      <alignment vertical="center"/>
    </xf>
    <xf numFmtId="0" fontId="13" fillId="0" borderId="0" xfId="12" applyFont="1" applyAlignment="1" applyProtection="1">
      <alignment horizontal="distributed" vertical="center"/>
    </xf>
    <xf numFmtId="0" fontId="13" fillId="0" borderId="0" xfId="12" applyFont="1" applyAlignment="1" applyProtection="1"/>
    <xf numFmtId="0" fontId="34" fillId="0" borderId="0" xfId="12" applyFont="1" applyAlignment="1" applyProtection="1">
      <alignment horizontal="right" vertical="center"/>
    </xf>
    <xf numFmtId="0" fontId="48" fillId="0" borderId="0" xfId="12" applyFont="1" applyAlignment="1" applyProtection="1"/>
    <xf numFmtId="0" fontId="13" fillId="0" borderId="0" xfId="12" applyFont="1" applyFill="1" applyAlignment="1" applyProtection="1">
      <alignment horizontal="left" vertical="top" wrapText="1" shrinkToFit="1"/>
    </xf>
    <xf numFmtId="0" fontId="33" fillId="0" borderId="0" xfId="12" applyFill="1" applyAlignment="1" applyProtection="1">
      <alignment horizontal="left" vertical="top" wrapText="1" shrinkToFit="1"/>
    </xf>
    <xf numFmtId="0" fontId="34" fillId="0" borderId="0" xfId="12" quotePrefix="1" applyFont="1" applyAlignment="1" applyProtection="1">
      <alignment vertical="top" wrapText="1"/>
    </xf>
    <xf numFmtId="0" fontId="60" fillId="0" borderId="0" xfId="12" quotePrefix="1" applyFont="1" applyAlignment="1" applyProtection="1">
      <alignment horizontal="center" vertical="top" wrapText="1"/>
    </xf>
    <xf numFmtId="0" fontId="60" fillId="0" borderId="0" xfId="12" applyFont="1" applyProtection="1">
      <alignment vertical="center"/>
    </xf>
    <xf numFmtId="0" fontId="60" fillId="9" borderId="0" xfId="12" applyFont="1" applyFill="1" applyAlignment="1" applyProtection="1">
      <alignment vertical="center"/>
    </xf>
    <xf numFmtId="0" fontId="45" fillId="0" borderId="0" xfId="0" applyFont="1" applyFill="1" applyAlignment="1" applyProtection="1">
      <alignment vertical="center"/>
    </xf>
    <xf numFmtId="38" fontId="60" fillId="9" borderId="0" xfId="27" applyFont="1" applyFill="1" applyAlignment="1" applyProtection="1">
      <alignment vertical="center"/>
    </xf>
    <xf numFmtId="193" fontId="60" fillId="9" borderId="0" xfId="12" applyNumberFormat="1" applyFont="1" applyFill="1" applyAlignment="1" applyProtection="1">
      <alignment vertical="center"/>
    </xf>
    <xf numFmtId="38" fontId="60" fillId="9" borderId="0" xfId="27" applyFont="1" applyFill="1" applyProtection="1">
      <alignment vertical="center"/>
    </xf>
    <xf numFmtId="0" fontId="60" fillId="0" borderId="0" xfId="12" quotePrefix="1" applyFont="1" applyAlignment="1" applyProtection="1">
      <alignment vertical="top" wrapText="1"/>
    </xf>
    <xf numFmtId="0" fontId="60" fillId="0" borderId="0" xfId="12" applyFont="1" applyAlignment="1" applyProtection="1">
      <alignment horizontal="center" vertical="center"/>
    </xf>
    <xf numFmtId="0" fontId="60" fillId="0" borderId="0" xfId="12" applyFont="1" applyAlignment="1" applyProtection="1">
      <alignment vertical="center"/>
    </xf>
    <xf numFmtId="193" fontId="5" fillId="9" borderId="51" xfId="0" applyNumberFormat="1" applyFont="1" applyFill="1" applyBorder="1" applyAlignment="1" applyProtection="1">
      <alignment horizontal="center" vertical="center" shrinkToFit="1"/>
    </xf>
    <xf numFmtId="193" fontId="5" fillId="9" borderId="118" xfId="0" applyNumberFormat="1" applyFont="1" applyFill="1" applyBorder="1" applyAlignment="1" applyProtection="1">
      <alignment horizontal="center" vertical="center" shrinkToFit="1"/>
    </xf>
    <xf numFmtId="0" fontId="36" fillId="18" borderId="6" xfId="0" applyFont="1" applyFill="1" applyBorder="1" applyAlignment="1">
      <alignment horizontal="center" vertical="center"/>
    </xf>
    <xf numFmtId="0" fontId="36" fillId="18" borderId="6" xfId="0" applyFont="1" applyFill="1" applyBorder="1" applyAlignment="1">
      <alignment horizontal="center" vertical="center" wrapText="1"/>
    </xf>
    <xf numFmtId="0" fontId="65" fillId="18" borderId="6" xfId="0" applyFont="1" applyFill="1" applyBorder="1" applyAlignment="1">
      <alignment horizontal="center" vertical="center"/>
    </xf>
    <xf numFmtId="0" fontId="34" fillId="0" borderId="24" xfId="0" applyFont="1" applyFill="1" applyBorder="1" applyAlignment="1">
      <alignment horizontal="center" vertical="center"/>
    </xf>
    <xf numFmtId="0" fontId="65" fillId="0" borderId="24" xfId="0" applyFont="1" applyFill="1" applyBorder="1">
      <alignment vertical="center"/>
    </xf>
    <xf numFmtId="0" fontId="42" fillId="0" borderId="24" xfId="0" applyFont="1" applyFill="1" applyBorder="1" applyAlignment="1">
      <alignment horizontal="center" vertical="center"/>
    </xf>
    <xf numFmtId="0" fontId="42" fillId="0" borderId="24" xfId="0" applyFont="1" applyFill="1" applyBorder="1" applyAlignment="1" applyProtection="1">
      <alignment horizontal="center" vertical="center"/>
      <protection locked="0"/>
    </xf>
    <xf numFmtId="0" fontId="65" fillId="0" borderId="8" xfId="0" applyFont="1" applyFill="1" applyBorder="1">
      <alignment vertical="center"/>
    </xf>
    <xf numFmtId="0" fontId="34" fillId="9" borderId="156" xfId="0" applyFont="1" applyFill="1" applyBorder="1" applyAlignment="1">
      <alignment horizontal="center" vertical="center"/>
    </xf>
    <xf numFmtId="0" fontId="65" fillId="9" borderId="156" xfId="0" applyFont="1" applyFill="1" applyBorder="1">
      <alignment vertical="center"/>
    </xf>
    <xf numFmtId="0" fontId="42" fillId="9" borderId="24" xfId="0" applyFont="1" applyFill="1" applyBorder="1" applyAlignment="1">
      <alignment horizontal="center" vertical="center"/>
    </xf>
    <xf numFmtId="0" fontId="42" fillId="9" borderId="156" xfId="0" applyFont="1" applyFill="1" applyBorder="1" applyAlignment="1">
      <alignment horizontal="center" vertical="center"/>
    </xf>
    <xf numFmtId="0" fontId="42" fillId="9" borderId="156" xfId="0" applyFont="1" applyFill="1" applyBorder="1" applyAlignment="1" applyProtection="1">
      <alignment horizontal="center" vertical="center"/>
      <protection locked="0"/>
    </xf>
    <xf numFmtId="0" fontId="65" fillId="9" borderId="163" xfId="0" applyFont="1" applyFill="1" applyBorder="1">
      <alignment vertical="center"/>
    </xf>
    <xf numFmtId="0" fontId="65" fillId="9" borderId="24" xfId="0" applyFont="1" applyFill="1" applyBorder="1" applyAlignment="1">
      <alignment vertical="center" wrapText="1"/>
    </xf>
    <xf numFmtId="0" fontId="42" fillId="9" borderId="24" xfId="0" applyFont="1" applyFill="1" applyBorder="1" applyAlignment="1" applyProtection="1">
      <alignment horizontal="center" vertical="center"/>
      <protection locked="0"/>
    </xf>
    <xf numFmtId="0" fontId="65" fillId="9" borderId="8" xfId="0" applyFont="1" applyFill="1" applyBorder="1">
      <alignment vertical="center"/>
    </xf>
    <xf numFmtId="0" fontId="65" fillId="9" borderId="24" xfId="0" applyFont="1" applyFill="1" applyBorder="1">
      <alignment vertical="center"/>
    </xf>
    <xf numFmtId="49" fontId="34" fillId="0" borderId="24" xfId="0" quotePrefix="1" applyNumberFormat="1" applyFont="1" applyFill="1" applyBorder="1" applyAlignment="1">
      <alignment horizontal="center" vertical="center"/>
    </xf>
    <xf numFmtId="49" fontId="34" fillId="9" borderId="24" xfId="0" quotePrefix="1" applyNumberFormat="1" applyFont="1" applyFill="1" applyBorder="1" applyAlignment="1">
      <alignment horizontal="center" vertical="center"/>
    </xf>
    <xf numFmtId="0" fontId="65" fillId="0" borderId="156" xfId="0" applyFont="1" applyFill="1" applyBorder="1">
      <alignment vertical="center"/>
    </xf>
    <xf numFmtId="0" fontId="42" fillId="0" borderId="156" xfId="0" applyFont="1" applyFill="1" applyBorder="1" applyAlignment="1">
      <alignment horizontal="center" vertical="center"/>
    </xf>
    <xf numFmtId="0" fontId="42" fillId="0" borderId="156" xfId="0" applyFont="1" applyFill="1" applyBorder="1" applyAlignment="1" applyProtection="1">
      <alignment horizontal="center" vertical="center"/>
      <protection locked="0"/>
    </xf>
    <xf numFmtId="0" fontId="65" fillId="0" borderId="163" xfId="0" applyFont="1" applyFill="1" applyBorder="1">
      <alignment vertical="center"/>
    </xf>
    <xf numFmtId="0" fontId="65" fillId="9" borderId="8" xfId="0" applyFont="1" applyFill="1" applyBorder="1" applyAlignment="1">
      <alignment vertical="center" wrapText="1"/>
    </xf>
    <xf numFmtId="0" fontId="65" fillId="0" borderId="8" xfId="0" applyFont="1" applyFill="1" applyBorder="1" applyAlignment="1">
      <alignment vertical="center" wrapText="1"/>
    </xf>
    <xf numFmtId="49" fontId="34" fillId="9" borderId="24" xfId="0" applyNumberFormat="1" applyFont="1" applyFill="1" applyBorder="1" applyAlignment="1">
      <alignment horizontal="center" vertical="center"/>
    </xf>
    <xf numFmtId="0" fontId="34" fillId="9" borderId="24" xfId="0" applyFont="1" applyFill="1" applyBorder="1" applyAlignment="1">
      <alignment horizontal="center" vertical="center"/>
    </xf>
    <xf numFmtId="0" fontId="34" fillId="0" borderId="156" xfId="0" applyFont="1" applyFill="1" applyBorder="1" applyAlignment="1">
      <alignment horizontal="center" vertical="center"/>
    </xf>
    <xf numFmtId="0" fontId="65" fillId="0" borderId="163" xfId="0" applyFont="1" applyFill="1" applyBorder="1" applyAlignment="1">
      <alignment vertical="center" wrapText="1"/>
    </xf>
    <xf numFmtId="0" fontId="34" fillId="9" borderId="5" xfId="0" applyFont="1" applyFill="1" applyBorder="1" applyAlignment="1">
      <alignment horizontal="center" vertical="center"/>
    </xf>
    <xf numFmtId="0" fontId="65" fillId="9" borderId="5" xfId="0" applyFont="1" applyFill="1" applyBorder="1">
      <alignment vertical="center"/>
    </xf>
    <xf numFmtId="0" fontId="42" fillId="9" borderId="152" xfId="0" applyFont="1" applyFill="1" applyBorder="1" applyAlignment="1">
      <alignment horizontal="center" vertical="center"/>
    </xf>
    <xf numFmtId="0" fontId="42" fillId="9" borderId="5" xfId="0" applyFont="1" applyFill="1" applyBorder="1" applyAlignment="1">
      <alignment horizontal="center" vertical="center"/>
    </xf>
    <xf numFmtId="0" fontId="42" fillId="9" borderId="5" xfId="0" applyFont="1" applyFill="1" applyBorder="1" applyAlignment="1" applyProtection="1">
      <alignment horizontal="center" vertical="center"/>
      <protection locked="0"/>
    </xf>
    <xf numFmtId="0" fontId="65" fillId="9" borderId="6" xfId="0" applyFont="1" applyFill="1" applyBorder="1">
      <alignment vertical="center"/>
    </xf>
    <xf numFmtId="193" fontId="13" fillId="9" borderId="0" xfId="24" applyNumberFormat="1" applyFont="1" applyFill="1" applyAlignment="1" applyProtection="1">
      <alignment horizontal="center" vertical="center"/>
    </xf>
    <xf numFmtId="194" fontId="5" fillId="12" borderId="15" xfId="0" applyNumberFormat="1" applyFont="1" applyFill="1" applyBorder="1" applyAlignment="1" applyProtection="1">
      <alignment vertical="center" shrinkToFit="1"/>
      <protection locked="0"/>
    </xf>
    <xf numFmtId="194" fontId="5" fillId="9" borderId="12" xfId="0" applyNumberFormat="1" applyFont="1" applyFill="1" applyBorder="1" applyAlignment="1" applyProtection="1">
      <alignment horizontal="left" vertical="top" shrinkToFit="1"/>
    </xf>
    <xf numFmtId="0" fontId="34" fillId="0" borderId="165" xfId="0" applyFont="1" applyFill="1" applyBorder="1" applyAlignment="1">
      <alignment horizontal="center" vertical="center" textRotation="255"/>
    </xf>
    <xf numFmtId="0" fontId="57" fillId="0" borderId="0" xfId="12" applyFont="1" applyAlignment="1" applyProtection="1">
      <alignment horizontal="center" vertical="center"/>
    </xf>
    <xf numFmtId="0" fontId="33" fillId="0" borderId="0" xfId="12" applyAlignment="1" applyProtection="1">
      <alignment vertical="center"/>
    </xf>
    <xf numFmtId="0" fontId="34" fillId="0" borderId="152" xfId="0" applyFont="1" applyFill="1" applyBorder="1" applyAlignment="1">
      <alignment horizontal="center" vertical="center"/>
    </xf>
    <xf numFmtId="0" fontId="65" fillId="0" borderId="152" xfId="0" applyFont="1" applyFill="1" applyBorder="1">
      <alignment vertical="center"/>
    </xf>
    <xf numFmtId="0" fontId="42" fillId="0" borderId="152" xfId="0" applyFont="1" applyFill="1" applyBorder="1" applyAlignment="1">
      <alignment horizontal="center" vertical="center"/>
    </xf>
    <xf numFmtId="0" fontId="42" fillId="0" borderId="152" xfId="0" applyFont="1" applyFill="1" applyBorder="1" applyAlignment="1" applyProtection="1">
      <alignment horizontal="center" vertical="center"/>
      <protection locked="0"/>
    </xf>
    <xf numFmtId="0" fontId="65" fillId="9" borderId="163" xfId="0" applyFont="1" applyFill="1" applyBorder="1" applyAlignment="1">
      <alignment vertical="center" wrapText="1"/>
    </xf>
    <xf numFmtId="0" fontId="66" fillId="0" borderId="0" xfId="0" applyFont="1">
      <alignment vertical="center"/>
    </xf>
    <xf numFmtId="3" fontId="66" fillId="0" borderId="0" xfId="0" applyNumberFormat="1" applyFont="1">
      <alignment vertical="center"/>
    </xf>
    <xf numFmtId="0" fontId="60" fillId="0" borderId="0" xfId="12" applyFont="1" applyAlignment="1" applyProtection="1">
      <alignment vertical="center" shrinkToFit="1"/>
    </xf>
    <xf numFmtId="0" fontId="16" fillId="0" borderId="152" xfId="13" applyFont="1" applyBorder="1" applyAlignment="1" applyProtection="1">
      <alignment vertical="center"/>
    </xf>
    <xf numFmtId="0" fontId="16" fillId="0" borderId="156" xfId="13" applyFont="1" applyBorder="1" applyAlignment="1" applyProtection="1">
      <alignment vertical="center"/>
    </xf>
    <xf numFmtId="0" fontId="0" fillId="0" borderId="161" xfId="0" applyBorder="1" applyAlignment="1" applyProtection="1">
      <alignment vertical="top"/>
    </xf>
    <xf numFmtId="188" fontId="16" fillId="0" borderId="164" xfId="13" applyNumberFormat="1" applyFont="1" applyFill="1" applyBorder="1" applyAlignment="1" applyProtection="1">
      <alignment horizontal="left" vertical="center"/>
    </xf>
    <xf numFmtId="188" fontId="16" fillId="0" borderId="174" xfId="13" applyNumberFormat="1" applyFont="1" applyFill="1" applyBorder="1" applyAlignment="1" applyProtection="1">
      <alignment horizontal="left" vertical="center"/>
    </xf>
    <xf numFmtId="0" fontId="16" fillId="0" borderId="164" xfId="13" applyFont="1" applyBorder="1" applyProtection="1">
      <alignment vertical="center"/>
    </xf>
    <xf numFmtId="0" fontId="16" fillId="0" borderId="152" xfId="13" applyFont="1" applyBorder="1" applyAlignment="1" applyProtection="1">
      <alignment vertical="center" wrapText="1"/>
    </xf>
    <xf numFmtId="0" fontId="65" fillId="0" borderId="177" xfId="0" applyFont="1" applyBorder="1" applyAlignment="1">
      <alignment horizontal="center" vertical="center" wrapText="1"/>
    </xf>
    <xf numFmtId="177" fontId="7" fillId="8" borderId="67" xfId="0" applyNumberFormat="1" applyFont="1" applyFill="1" applyBorder="1" applyAlignment="1" applyProtection="1">
      <alignment horizontal="center" vertical="center" wrapText="1" shrinkToFit="1"/>
      <protection locked="0"/>
    </xf>
    <xf numFmtId="194" fontId="5" fillId="12" borderId="12" xfId="0" applyNumberFormat="1" applyFont="1" applyFill="1" applyBorder="1" applyAlignment="1" applyProtection="1">
      <alignment horizontal="left" vertical="center"/>
      <protection locked="0"/>
    </xf>
    <xf numFmtId="0" fontId="5" fillId="8" borderId="166" xfId="0" applyFont="1" applyFill="1" applyBorder="1" applyAlignment="1" applyProtection="1">
      <alignment horizontal="center" vertical="center"/>
      <protection locked="0"/>
    </xf>
    <xf numFmtId="0" fontId="5" fillId="12" borderId="166" xfId="0" applyFont="1" applyFill="1" applyBorder="1" applyAlignment="1" applyProtection="1">
      <alignment horizontal="left" vertical="center" wrapText="1"/>
      <protection locked="0"/>
    </xf>
    <xf numFmtId="0" fontId="5" fillId="12" borderId="13" xfId="0" applyFont="1" applyFill="1" applyBorder="1" applyAlignment="1" applyProtection="1">
      <alignment horizontal="left" vertical="center" wrapText="1"/>
      <protection locked="0"/>
    </xf>
    <xf numFmtId="0" fontId="5" fillId="12" borderId="12" xfId="0" applyFont="1" applyFill="1" applyBorder="1" applyAlignment="1" applyProtection="1">
      <alignment horizontal="left" vertical="center" shrinkToFit="1"/>
      <protection locked="0"/>
    </xf>
    <xf numFmtId="0" fontId="5" fillId="12" borderId="13" xfId="0" applyFont="1" applyFill="1" applyBorder="1" applyAlignment="1" applyProtection="1">
      <alignment horizontal="left" vertical="center" shrinkToFit="1"/>
      <protection locked="0"/>
    </xf>
    <xf numFmtId="0" fontId="5" fillId="12" borderId="43" xfId="0" applyFont="1" applyFill="1" applyBorder="1" applyAlignment="1" applyProtection="1">
      <alignment horizontal="left" vertical="center" shrinkToFit="1"/>
      <protection locked="0"/>
    </xf>
    <xf numFmtId="0" fontId="5" fillId="12" borderId="6" xfId="0" applyFont="1" applyFill="1" applyBorder="1" applyAlignment="1" applyProtection="1">
      <alignment horizontal="left" vertical="center" shrinkToFit="1"/>
      <protection locked="0"/>
    </xf>
    <xf numFmtId="0" fontId="5" fillId="12" borderId="166" xfId="0" applyFont="1" applyFill="1" applyBorder="1" applyAlignment="1" applyProtection="1">
      <alignment horizontal="center" vertical="center" shrinkToFit="1"/>
      <protection locked="0"/>
    </xf>
    <xf numFmtId="49" fontId="5" fillId="12" borderId="6" xfId="0" applyNumberFormat="1" applyFont="1" applyFill="1" applyBorder="1" applyAlignment="1" applyProtection="1">
      <alignment horizontal="left" vertical="center" shrinkToFit="1"/>
      <protection locked="0"/>
    </xf>
    <xf numFmtId="0" fontId="63" fillId="0" borderId="0" xfId="12" applyFont="1" applyAlignment="1" applyProtection="1">
      <alignment vertical="center"/>
    </xf>
    <xf numFmtId="0" fontId="67" fillId="0" borderId="0" xfId="12" applyFont="1" applyProtection="1">
      <alignment vertical="center"/>
    </xf>
    <xf numFmtId="187" fontId="5" fillId="9" borderId="109" xfId="0" applyNumberFormat="1" applyFont="1" applyFill="1" applyBorder="1" applyAlignment="1" applyProtection="1">
      <alignment horizontal="center" vertical="center" shrinkToFit="1"/>
    </xf>
    <xf numFmtId="193" fontId="10" fillId="9" borderId="122" xfId="9" applyNumberFormat="1" applyFont="1" applyFill="1" applyBorder="1" applyAlignment="1" applyProtection="1">
      <alignment horizontal="center" vertical="center" shrinkToFit="1"/>
      <protection locked="0"/>
    </xf>
    <xf numFmtId="0" fontId="5" fillId="8" borderId="166" xfId="0" applyNumberFormat="1" applyFont="1" applyFill="1" applyBorder="1" applyAlignment="1" applyProtection="1">
      <alignment horizontal="center" vertical="center"/>
      <protection locked="0"/>
    </xf>
    <xf numFmtId="0" fontId="5" fillId="0" borderId="152" xfId="0" applyFont="1" applyFill="1" applyBorder="1" applyAlignment="1" applyProtection="1">
      <alignment horizontal="left" vertical="center" shrinkToFit="1"/>
      <protection locked="0"/>
    </xf>
    <xf numFmtId="177" fontId="7" fillId="0" borderId="152" xfId="0" applyNumberFormat="1" applyFont="1" applyFill="1" applyBorder="1" applyAlignment="1" applyProtection="1">
      <alignment horizontal="left" vertical="center" wrapText="1" shrinkToFit="1"/>
      <protection locked="0"/>
    </xf>
    <xf numFmtId="187" fontId="5" fillId="0" borderId="152" xfId="0" applyNumberFormat="1" applyFont="1" applyFill="1" applyBorder="1" applyAlignment="1" applyProtection="1">
      <alignment horizontal="left" vertical="center" shrinkToFit="1"/>
      <protection locked="0"/>
    </xf>
    <xf numFmtId="185" fontId="5" fillId="0" borderId="152" xfId="0" applyNumberFormat="1" applyFont="1" applyFill="1" applyBorder="1" applyAlignment="1" applyProtection="1">
      <alignment horizontal="left" vertical="center" shrinkToFit="1"/>
      <protection locked="0"/>
    </xf>
    <xf numFmtId="177" fontId="5" fillId="0" borderId="152" xfId="0" applyNumberFormat="1" applyFont="1" applyFill="1" applyBorder="1" applyAlignment="1" applyProtection="1">
      <alignment horizontal="left" vertical="center" shrinkToFit="1"/>
      <protection locked="0"/>
    </xf>
    <xf numFmtId="194" fontId="5" fillId="0" borderId="152" xfId="0" applyNumberFormat="1" applyFont="1" applyFill="1" applyBorder="1" applyAlignment="1" applyProtection="1">
      <alignment horizontal="left" vertical="center" shrinkToFit="1"/>
      <protection locked="0"/>
    </xf>
    <xf numFmtId="0" fontId="5" fillId="0" borderId="152" xfId="0" applyFont="1" applyFill="1" applyBorder="1" applyAlignment="1" applyProtection="1">
      <alignment horizontal="left" vertical="center" wrapText="1" shrinkToFit="1"/>
      <protection locked="0"/>
    </xf>
    <xf numFmtId="0" fontId="5" fillId="0" borderId="152" xfId="0" applyFont="1" applyFill="1" applyBorder="1" applyAlignment="1" applyProtection="1">
      <alignment horizontal="left" vertical="center" wrapText="1"/>
      <protection locked="0"/>
    </xf>
    <xf numFmtId="0" fontId="0" fillId="0" borderId="152" xfId="0" applyFill="1" applyBorder="1" applyAlignment="1">
      <alignment horizontal="left" vertical="center"/>
    </xf>
    <xf numFmtId="38" fontId="8" fillId="0" borderId="152" xfId="27" applyFont="1" applyFill="1" applyBorder="1" applyAlignment="1" applyProtection="1">
      <alignment horizontal="left" vertical="center" shrinkToFit="1"/>
      <protection locked="0"/>
    </xf>
    <xf numFmtId="38" fontId="8" fillId="0" borderId="152" xfId="27" applyFont="1" applyFill="1" applyBorder="1" applyAlignment="1">
      <alignment horizontal="left" vertical="center" shrinkToFit="1"/>
    </xf>
    <xf numFmtId="38" fontId="5" fillId="0" borderId="152" xfId="27" applyFont="1" applyFill="1" applyBorder="1" applyAlignment="1" applyProtection="1">
      <alignment horizontal="left" vertical="center" shrinkToFit="1"/>
      <protection locked="0"/>
    </xf>
    <xf numFmtId="38" fontId="5" fillId="0" borderId="152" xfId="27" applyFont="1" applyFill="1" applyBorder="1" applyAlignment="1" applyProtection="1">
      <alignment horizontal="left" vertical="center" shrinkToFit="1"/>
    </xf>
    <xf numFmtId="0" fontId="35" fillId="0" borderId="152" xfId="0" applyFont="1" applyFill="1" applyBorder="1" applyAlignment="1" applyProtection="1">
      <alignment horizontal="left" vertical="center" textRotation="255" wrapText="1"/>
      <protection locked="0"/>
    </xf>
    <xf numFmtId="0" fontId="5" fillId="0" borderId="152" xfId="0" applyFont="1" applyFill="1" applyBorder="1" applyAlignment="1" applyProtection="1">
      <alignment horizontal="left" vertical="center"/>
      <protection locked="0"/>
    </xf>
    <xf numFmtId="180" fontId="10" fillId="0" borderId="152" xfId="9" applyNumberFormat="1" applyFont="1" applyFill="1" applyBorder="1" applyAlignment="1" applyProtection="1">
      <alignment horizontal="left" vertical="center" shrinkToFit="1"/>
      <protection locked="0"/>
    </xf>
    <xf numFmtId="0" fontId="10" fillId="0" borderId="152" xfId="9" applyFont="1" applyFill="1" applyBorder="1" applyAlignment="1" applyProtection="1">
      <alignment horizontal="left" vertical="center" wrapText="1"/>
      <protection locked="0"/>
    </xf>
    <xf numFmtId="0" fontId="5" fillId="0" borderId="152" xfId="9" applyFont="1" applyFill="1" applyBorder="1" applyAlignment="1" applyProtection="1">
      <alignment horizontal="left" vertical="center" shrinkToFit="1"/>
      <protection locked="0"/>
    </xf>
    <xf numFmtId="0" fontId="5" fillId="0" borderId="152" xfId="9" applyNumberFormat="1" applyFont="1" applyFill="1" applyBorder="1" applyAlignment="1" applyProtection="1">
      <alignment horizontal="left" vertical="center" shrinkToFit="1"/>
      <protection locked="0"/>
    </xf>
    <xf numFmtId="3" fontId="16" fillId="0" borderId="152" xfId="13" applyNumberFormat="1" applyFont="1" applyFill="1" applyBorder="1" applyAlignment="1" applyProtection="1">
      <alignment horizontal="left" vertical="center" shrinkToFit="1"/>
      <protection locked="0"/>
    </xf>
    <xf numFmtId="188" fontId="16" fillId="0" borderId="152" xfId="13" applyNumberFormat="1" applyFont="1" applyFill="1" applyBorder="1" applyAlignment="1" applyProtection="1">
      <alignment horizontal="left" vertical="center" wrapText="1"/>
      <protection locked="0"/>
    </xf>
    <xf numFmtId="194" fontId="16" fillId="0" borderId="152" xfId="13" applyNumberFormat="1" applyFont="1" applyFill="1" applyBorder="1" applyAlignment="1" applyProtection="1">
      <alignment horizontal="left" vertical="center"/>
      <protection locked="0"/>
    </xf>
    <xf numFmtId="188" fontId="16" fillId="0" borderId="152" xfId="13" applyNumberFormat="1" applyFont="1" applyFill="1" applyBorder="1" applyAlignment="1" applyProtection="1">
      <alignment horizontal="left" vertical="center"/>
      <protection locked="0"/>
    </xf>
    <xf numFmtId="188" fontId="16" fillId="0" borderId="152" xfId="13" applyNumberFormat="1" applyFont="1" applyFill="1" applyBorder="1" applyAlignment="1" applyProtection="1">
      <alignment horizontal="left" vertical="center" shrinkToFit="1"/>
      <protection locked="0"/>
    </xf>
    <xf numFmtId="190" fontId="16" fillId="0" borderId="152" xfId="27" applyNumberFormat="1" applyFont="1" applyFill="1" applyBorder="1" applyAlignment="1" applyProtection="1">
      <alignment horizontal="left" vertical="center"/>
      <protection locked="0"/>
    </xf>
    <xf numFmtId="190" fontId="26" fillId="0" borderId="152" xfId="27" applyNumberFormat="1" applyFont="1" applyFill="1" applyBorder="1" applyAlignment="1" applyProtection="1">
      <alignment horizontal="left" vertical="center"/>
      <protection locked="0"/>
    </xf>
    <xf numFmtId="190" fontId="26" fillId="0" borderId="152" xfId="27" applyNumberFormat="1" applyFont="1" applyFill="1" applyBorder="1" applyAlignment="1" applyProtection="1">
      <alignment horizontal="left" vertical="center"/>
    </xf>
    <xf numFmtId="188" fontId="26" fillId="0" borderId="152" xfId="13" applyNumberFormat="1" applyFont="1" applyFill="1" applyBorder="1" applyAlignment="1" applyProtection="1">
      <alignment horizontal="left" vertical="center"/>
      <protection locked="0"/>
    </xf>
    <xf numFmtId="193" fontId="26" fillId="0" borderId="152" xfId="27" applyNumberFormat="1" applyFont="1" applyFill="1" applyBorder="1" applyAlignment="1" applyProtection="1">
      <alignment horizontal="left" vertical="center"/>
      <protection locked="0"/>
    </xf>
    <xf numFmtId="193" fontId="26" fillId="0" borderId="152" xfId="13" applyNumberFormat="1" applyFont="1" applyFill="1" applyBorder="1" applyAlignment="1" applyProtection="1">
      <alignment horizontal="left" vertical="center"/>
      <protection locked="0"/>
    </xf>
    <xf numFmtId="38" fontId="26" fillId="0" borderId="152" xfId="27" applyFont="1" applyFill="1" applyBorder="1" applyAlignment="1" applyProtection="1">
      <alignment horizontal="left" vertical="center"/>
      <protection locked="0"/>
    </xf>
    <xf numFmtId="38" fontId="26" fillId="0" borderId="152" xfId="27" applyFont="1" applyFill="1" applyBorder="1" applyAlignment="1" applyProtection="1">
      <alignment horizontal="left" vertical="center"/>
    </xf>
    <xf numFmtId="0" fontId="7" fillId="0" borderId="152" xfId="0" applyFont="1" applyFill="1" applyBorder="1" applyAlignment="1" applyProtection="1">
      <alignment horizontal="left" vertical="center" wrapText="1"/>
      <protection locked="0"/>
    </xf>
    <xf numFmtId="0" fontId="10" fillId="0" borderId="152" xfId="0" applyFont="1" applyFill="1" applyBorder="1" applyAlignment="1" applyProtection="1">
      <alignment horizontal="left" vertical="center" wrapText="1"/>
      <protection locked="0"/>
    </xf>
    <xf numFmtId="194" fontId="5" fillId="0" borderId="152" xfId="0" applyNumberFormat="1" applyFont="1" applyFill="1" applyBorder="1" applyAlignment="1" applyProtection="1">
      <alignment horizontal="left" vertical="center"/>
      <protection locked="0"/>
    </xf>
    <xf numFmtId="0" fontId="5" fillId="0" borderId="152" xfId="0" applyNumberFormat="1" applyFont="1" applyFill="1" applyBorder="1" applyAlignment="1" applyProtection="1">
      <alignment horizontal="left" vertical="center"/>
      <protection locked="0"/>
    </xf>
    <xf numFmtId="49" fontId="5" fillId="0" borderId="152" xfId="0" applyNumberFormat="1" applyFont="1" applyFill="1" applyBorder="1" applyAlignment="1" applyProtection="1">
      <alignment horizontal="left" vertical="center" shrinkToFit="1"/>
      <protection locked="0"/>
    </xf>
    <xf numFmtId="193" fontId="10" fillId="0" borderId="152" xfId="9" applyNumberFormat="1" applyFont="1" applyFill="1" applyBorder="1" applyAlignment="1" applyProtection="1">
      <alignment horizontal="left" vertical="center" shrinkToFit="1"/>
      <protection locked="0"/>
    </xf>
    <xf numFmtId="193" fontId="34" fillId="0" borderId="152" xfId="12" applyNumberFormat="1" applyFont="1" applyFill="1" applyBorder="1" applyAlignment="1" applyProtection="1">
      <alignment horizontal="left" vertical="center"/>
      <protection locked="0"/>
    </xf>
    <xf numFmtId="0" fontId="13" fillId="0" borderId="152" xfId="12" applyFont="1" applyFill="1" applyBorder="1" applyAlignment="1" applyProtection="1">
      <alignment horizontal="left" vertical="center" wrapText="1" shrinkToFit="1"/>
      <protection locked="0"/>
    </xf>
    <xf numFmtId="0" fontId="0" fillId="0" borderId="152" xfId="0" applyBorder="1" applyAlignment="1">
      <alignment vertical="center" wrapText="1"/>
    </xf>
    <xf numFmtId="0" fontId="0" fillId="0" borderId="152" xfId="0" applyFill="1" applyBorder="1" applyAlignment="1">
      <alignment vertical="center" wrapText="1"/>
    </xf>
    <xf numFmtId="0" fontId="12" fillId="0" borderId="0" xfId="0" applyFont="1" applyAlignment="1" applyProtection="1">
      <alignment horizontal="center" vertical="center"/>
    </xf>
    <xf numFmtId="0" fontId="13" fillId="0" borderId="0" xfId="0" applyFont="1" applyAlignment="1" applyProtection="1">
      <alignment vertical="top"/>
    </xf>
    <xf numFmtId="195" fontId="5" fillId="12" borderId="67" xfId="0" applyNumberFormat="1" applyFont="1" applyFill="1" applyBorder="1" applyAlignment="1" applyProtection="1">
      <alignment horizontal="center" vertical="center" shrinkToFit="1"/>
      <protection locked="0"/>
    </xf>
    <xf numFmtId="196" fontId="5" fillId="12" borderId="66" xfId="0" applyNumberFormat="1" applyFont="1" applyFill="1" applyBorder="1" applyAlignment="1" applyProtection="1">
      <alignment horizontal="center" vertical="center" shrinkToFit="1"/>
      <protection locked="0"/>
    </xf>
    <xf numFmtId="0" fontId="0" fillId="0" borderId="181" xfId="0" applyBorder="1">
      <alignment vertical="center"/>
    </xf>
    <xf numFmtId="3" fontId="0" fillId="0" borderId="181" xfId="0" applyNumberFormat="1" applyBorder="1">
      <alignment vertical="center"/>
    </xf>
    <xf numFmtId="0" fontId="0" fillId="0" borderId="181" xfId="0" applyBorder="1" applyAlignment="1">
      <alignment vertical="center"/>
    </xf>
    <xf numFmtId="0" fontId="0" fillId="0" borderId="152" xfId="0" applyFill="1" applyBorder="1" applyAlignment="1">
      <alignment vertical="center"/>
    </xf>
    <xf numFmtId="0" fontId="0" fillId="0" borderId="152" xfId="0" applyBorder="1" applyAlignment="1">
      <alignment vertical="center"/>
    </xf>
    <xf numFmtId="0" fontId="18" fillId="0" borderId="0" xfId="14" applyFont="1" applyAlignment="1" applyProtection="1">
      <alignment horizontal="left" vertical="center" shrinkToFit="1"/>
    </xf>
    <xf numFmtId="0" fontId="23" fillId="0" borderId="0" xfId="14" applyFont="1" applyAlignment="1">
      <alignment vertical="center"/>
    </xf>
    <xf numFmtId="0" fontId="5" fillId="0" borderId="0" xfId="14" applyFont="1" applyAlignment="1" applyProtection="1">
      <alignment horizontal="left" vertical="center" shrinkToFit="1"/>
    </xf>
    <xf numFmtId="0" fontId="1" fillId="0" borderId="0" xfId="14" applyAlignment="1">
      <alignment vertical="center"/>
    </xf>
    <xf numFmtId="0" fontId="34" fillId="0" borderId="8" xfId="0" applyFont="1" applyFill="1" applyBorder="1" applyAlignment="1">
      <alignment horizontal="center" vertical="center" textRotation="255"/>
    </xf>
    <xf numFmtId="0" fontId="34" fillId="0" borderId="43" xfId="0" applyFont="1" applyFill="1" applyBorder="1" applyAlignment="1">
      <alignment horizontal="center" vertical="center" textRotation="255"/>
    </xf>
    <xf numFmtId="0" fontId="34" fillId="0" borderId="165" xfId="0" applyFont="1" applyFill="1" applyBorder="1" applyAlignment="1">
      <alignment horizontal="center" vertical="center" textRotation="255"/>
    </xf>
    <xf numFmtId="0" fontId="34" fillId="0" borderId="42" xfId="0" applyFont="1" applyFill="1" applyBorder="1" applyAlignment="1">
      <alignment horizontal="center" vertical="center" textRotation="255"/>
    </xf>
    <xf numFmtId="49" fontId="34" fillId="0" borderId="8" xfId="0" applyNumberFormat="1" applyFont="1" applyFill="1" applyBorder="1" applyAlignment="1">
      <alignment horizontal="center" vertical="center" textRotation="255"/>
    </xf>
    <xf numFmtId="49" fontId="34" fillId="0" borderId="8" xfId="0" applyNumberFormat="1" applyFont="1" applyFill="1" applyBorder="1" applyAlignment="1">
      <alignment horizontal="center" vertical="center"/>
    </xf>
    <xf numFmtId="0" fontId="35" fillId="0" borderId="43" xfId="0" applyFont="1" applyFill="1" applyBorder="1" applyAlignment="1">
      <alignment horizontal="center" vertical="center"/>
    </xf>
    <xf numFmtId="0" fontId="35" fillId="0" borderId="42" xfId="0" applyFont="1" applyFill="1" applyBorder="1" applyAlignment="1">
      <alignment horizontal="center" vertical="center"/>
    </xf>
    <xf numFmtId="0" fontId="36" fillId="0" borderId="163" xfId="0" applyFont="1" applyFill="1" applyBorder="1" applyAlignment="1">
      <alignment horizontal="center" vertical="center"/>
    </xf>
    <xf numFmtId="0" fontId="35" fillId="0" borderId="165" xfId="0" applyFont="1" applyBorder="1" applyAlignment="1">
      <alignment vertical="center"/>
    </xf>
    <xf numFmtId="0" fontId="35" fillId="0" borderId="164" xfId="0" applyFont="1" applyBorder="1" applyAlignment="1">
      <alignment vertical="center"/>
    </xf>
    <xf numFmtId="0" fontId="18" fillId="0" borderId="0" xfId="0" applyFont="1" applyBorder="1" applyAlignment="1">
      <alignment horizontal="center" vertical="center" wrapText="1"/>
    </xf>
    <xf numFmtId="0" fontId="10" fillId="7" borderId="130" xfId="0" applyFont="1" applyFill="1" applyBorder="1" applyAlignment="1">
      <alignment horizontal="left" vertical="center" wrapText="1"/>
    </xf>
    <xf numFmtId="0" fontId="0" fillId="0" borderId="93" xfId="0" applyBorder="1" applyAlignment="1">
      <alignment horizontal="left" vertical="center" wrapText="1"/>
    </xf>
    <xf numFmtId="0" fontId="0" fillId="0" borderId="88" xfId="0" applyBorder="1" applyAlignment="1">
      <alignment horizontal="left" vertical="center" wrapText="1"/>
    </xf>
    <xf numFmtId="0" fontId="0" fillId="0" borderId="9" xfId="0" applyBorder="1" applyAlignment="1">
      <alignment horizontal="left" vertical="center" wrapText="1"/>
    </xf>
    <xf numFmtId="0" fontId="0" fillId="0" borderId="0" xfId="0" applyBorder="1" applyAlignment="1">
      <alignment horizontal="left" vertical="center" wrapText="1"/>
    </xf>
    <xf numFmtId="0" fontId="0" fillId="0" borderId="16" xfId="0" applyBorder="1" applyAlignment="1">
      <alignment horizontal="left" vertical="center" wrapText="1"/>
    </xf>
    <xf numFmtId="0" fontId="0" fillId="0" borderId="3" xfId="0" applyBorder="1" applyAlignment="1">
      <alignment horizontal="left" vertical="center" wrapText="1"/>
    </xf>
    <xf numFmtId="0" fontId="0" fillId="0" borderId="57" xfId="0" applyBorder="1" applyAlignment="1">
      <alignment horizontal="left" vertical="center" wrapText="1"/>
    </xf>
    <xf numFmtId="0" fontId="0" fillId="0" borderId="49" xfId="0" applyBorder="1" applyAlignment="1">
      <alignment horizontal="left" vertical="center" wrapText="1"/>
    </xf>
    <xf numFmtId="0" fontId="5" fillId="12" borderId="132" xfId="0" applyFont="1" applyFill="1" applyBorder="1" applyAlignment="1" applyProtection="1">
      <alignment horizontal="left" vertical="center" shrinkToFit="1"/>
      <protection locked="0"/>
    </xf>
    <xf numFmtId="0" fontId="5" fillId="0" borderId="133" xfId="0" applyFont="1" applyBorder="1" applyAlignment="1" applyProtection="1">
      <alignment horizontal="left" vertical="center" shrinkToFit="1"/>
      <protection locked="0"/>
    </xf>
    <xf numFmtId="0" fontId="5" fillId="0" borderId="134" xfId="0" applyFont="1" applyBorder="1" applyAlignment="1" applyProtection="1">
      <alignment horizontal="left" vertical="center" shrinkToFit="1"/>
      <protection locked="0"/>
    </xf>
    <xf numFmtId="0" fontId="5" fillId="12" borderId="108" xfId="0" applyFont="1" applyFill="1" applyBorder="1" applyAlignment="1" applyProtection="1">
      <alignment horizontal="left" vertical="center" shrinkToFit="1"/>
      <protection locked="0"/>
    </xf>
    <xf numFmtId="0" fontId="5" fillId="0" borderId="80" xfId="0" applyFont="1" applyBorder="1" applyAlignment="1" applyProtection="1">
      <alignment horizontal="left" vertical="center" shrinkToFit="1"/>
      <protection locked="0"/>
    </xf>
    <xf numFmtId="0" fontId="5" fillId="0" borderId="66" xfId="0" applyFont="1" applyBorder="1" applyAlignment="1" applyProtection="1">
      <alignment horizontal="left" vertical="center" shrinkToFit="1"/>
      <protection locked="0"/>
    </xf>
    <xf numFmtId="0" fontId="10" fillId="0" borderId="83" xfId="0" applyFont="1" applyFill="1" applyBorder="1" applyAlignment="1">
      <alignment horizontal="center" vertical="center" wrapText="1"/>
    </xf>
    <xf numFmtId="0" fontId="10" fillId="0" borderId="84" xfId="0" applyFont="1" applyFill="1" applyBorder="1" applyAlignment="1">
      <alignment horizontal="center" vertical="center" wrapText="1"/>
    </xf>
    <xf numFmtId="177" fontId="5" fillId="12" borderId="64" xfId="0" applyNumberFormat="1" applyFont="1" applyFill="1" applyBorder="1" applyAlignment="1" applyProtection="1">
      <alignment horizontal="left" vertical="center" shrinkToFit="1"/>
      <protection locked="0"/>
    </xf>
    <xf numFmtId="0" fontId="5" fillId="12" borderId="85" xfId="0" applyFont="1" applyFill="1" applyBorder="1" applyAlignment="1" applyProtection="1">
      <alignment horizontal="left" vertical="center" shrinkToFit="1"/>
      <protection locked="0"/>
    </xf>
    <xf numFmtId="0" fontId="5" fillId="12" borderId="86" xfId="0" applyFont="1" applyFill="1" applyBorder="1" applyAlignment="1" applyProtection="1">
      <alignment horizontal="left" vertical="center" shrinkToFit="1"/>
      <protection locked="0"/>
    </xf>
    <xf numFmtId="177" fontId="5" fillId="12" borderId="62" xfId="0" applyNumberFormat="1" applyFont="1" applyFill="1" applyBorder="1" applyAlignment="1" applyProtection="1">
      <alignment horizontal="left" vertical="center" shrinkToFit="1"/>
      <protection locked="0"/>
    </xf>
    <xf numFmtId="0" fontId="5" fillId="12" borderId="63" xfId="0" applyFont="1" applyFill="1" applyBorder="1" applyAlignment="1" applyProtection="1">
      <alignment horizontal="left" vertical="center" shrinkToFit="1"/>
      <protection locked="0"/>
    </xf>
    <xf numFmtId="0" fontId="5" fillId="12" borderId="70" xfId="0" applyFont="1" applyFill="1" applyBorder="1" applyAlignment="1" applyProtection="1">
      <alignment horizontal="left" vertical="center" shrinkToFit="1"/>
      <protection locked="0"/>
    </xf>
    <xf numFmtId="0" fontId="10" fillId="0" borderId="116" xfId="0" applyFont="1" applyFill="1" applyBorder="1" applyAlignment="1">
      <alignment horizontal="center" vertical="center" wrapText="1"/>
    </xf>
    <xf numFmtId="0" fontId="0" fillId="0" borderId="42" xfId="0" applyBorder="1" applyAlignment="1">
      <alignment horizontal="center" vertical="center" wrapText="1"/>
    </xf>
    <xf numFmtId="0" fontId="5" fillId="12" borderId="167" xfId="0" applyFont="1" applyFill="1" applyBorder="1" applyAlignment="1" applyProtection="1">
      <alignment vertical="center" wrapText="1" shrinkToFit="1"/>
      <protection locked="0"/>
    </xf>
    <xf numFmtId="0" fontId="5" fillId="0" borderId="104" xfId="0" applyFont="1" applyBorder="1" applyAlignment="1" applyProtection="1">
      <alignment vertical="center" wrapText="1" shrinkToFit="1"/>
      <protection locked="0"/>
    </xf>
    <xf numFmtId="0" fontId="10" fillId="7" borderId="111" xfId="0" applyFont="1" applyFill="1" applyBorder="1" applyAlignment="1">
      <alignment horizontal="left" vertical="center" wrapText="1"/>
    </xf>
    <xf numFmtId="0" fontId="0" fillId="0" borderId="121" xfId="0" applyBorder="1" applyAlignment="1">
      <alignment horizontal="left" vertical="center" wrapText="1"/>
    </xf>
    <xf numFmtId="0" fontId="0" fillId="0" borderId="112" xfId="0" applyBorder="1" applyAlignment="1">
      <alignment horizontal="left" vertical="center" wrapText="1"/>
    </xf>
    <xf numFmtId="0" fontId="5" fillId="12" borderId="81" xfId="0" applyFont="1" applyFill="1" applyBorder="1" applyAlignment="1" applyProtection="1">
      <alignment horizontal="left" vertical="center" shrinkToFit="1"/>
      <protection locked="0"/>
    </xf>
    <xf numFmtId="0" fontId="5" fillId="0" borderId="79" xfId="0" applyFont="1" applyBorder="1" applyAlignment="1" applyProtection="1">
      <alignment horizontal="left" vertical="center" shrinkToFit="1"/>
      <protection locked="0"/>
    </xf>
    <xf numFmtId="0" fontId="5" fillId="0" borderId="82" xfId="0" applyFont="1" applyBorder="1" applyAlignment="1" applyProtection="1">
      <alignment horizontal="left" vertical="center" shrinkToFit="1"/>
      <protection locked="0"/>
    </xf>
    <xf numFmtId="0" fontId="5" fillId="7" borderId="111" xfId="0" applyFont="1" applyFill="1" applyBorder="1" applyAlignment="1">
      <alignment horizontal="left" vertical="center" wrapText="1"/>
    </xf>
    <xf numFmtId="0" fontId="5" fillId="12" borderId="69" xfId="0" applyFont="1" applyFill="1" applyBorder="1" applyAlignment="1" applyProtection="1">
      <alignment vertical="center" wrapText="1" shrinkToFit="1"/>
      <protection locked="0"/>
    </xf>
    <xf numFmtId="0" fontId="5" fillId="0" borderId="70" xfId="0" applyFont="1" applyBorder="1" applyAlignment="1" applyProtection="1">
      <alignment vertical="center" wrapText="1" shrinkToFit="1"/>
      <protection locked="0"/>
    </xf>
    <xf numFmtId="0" fontId="5" fillId="0" borderId="116" xfId="0" applyFont="1" applyFill="1" applyBorder="1" applyAlignment="1">
      <alignment horizontal="center" vertical="center" wrapText="1"/>
    </xf>
    <xf numFmtId="0" fontId="5" fillId="0" borderId="42" xfId="0" applyFont="1" applyFill="1" applyBorder="1" applyAlignment="1">
      <alignment horizontal="center" vertical="center"/>
    </xf>
    <xf numFmtId="0" fontId="10" fillId="0" borderId="118" xfId="0" applyFont="1" applyFill="1" applyBorder="1" applyAlignment="1" applyProtection="1">
      <alignment horizontal="center" vertical="center"/>
    </xf>
    <xf numFmtId="0" fontId="10" fillId="0" borderId="120" xfId="0" applyFont="1" applyFill="1" applyBorder="1" applyAlignment="1" applyProtection="1">
      <alignment horizontal="center" vertical="center"/>
    </xf>
    <xf numFmtId="0" fontId="10" fillId="0" borderId="74" xfId="0" applyFont="1" applyFill="1" applyBorder="1" applyAlignment="1" applyProtection="1">
      <alignment horizontal="center" vertical="center"/>
    </xf>
    <xf numFmtId="0" fontId="5" fillId="12" borderId="118" xfId="0" applyFont="1" applyFill="1" applyBorder="1" applyAlignment="1" applyProtection="1">
      <alignment horizontal="left" vertical="center" wrapText="1"/>
      <protection locked="0"/>
    </xf>
    <xf numFmtId="0" fontId="5" fillId="12" borderId="120" xfId="0" applyFont="1" applyFill="1" applyBorder="1" applyAlignment="1" applyProtection="1">
      <alignment horizontal="left" vertical="center" wrapText="1"/>
      <protection locked="0"/>
    </xf>
    <xf numFmtId="0" fontId="5" fillId="12" borderId="74" xfId="0" applyFont="1" applyFill="1" applyBorder="1" applyAlignment="1" applyProtection="1">
      <alignment horizontal="left" vertical="center" wrapText="1"/>
      <protection locked="0"/>
    </xf>
    <xf numFmtId="0" fontId="5" fillId="7" borderId="121" xfId="0" applyFont="1" applyFill="1" applyBorder="1" applyAlignment="1">
      <alignment horizontal="left" vertical="center" wrapText="1"/>
    </xf>
    <xf numFmtId="0" fontId="5" fillId="7" borderId="9" xfId="0" applyFont="1" applyFill="1" applyBorder="1" applyAlignment="1">
      <alignment horizontal="left" vertical="center" wrapText="1"/>
    </xf>
    <xf numFmtId="0" fontId="5" fillId="7" borderId="0" xfId="0" applyFont="1" applyFill="1" applyBorder="1" applyAlignment="1">
      <alignment horizontal="left" vertical="center" wrapText="1"/>
    </xf>
    <xf numFmtId="0" fontId="0" fillId="0" borderId="11" xfId="0" applyBorder="1" applyAlignment="1">
      <alignment horizontal="left" vertical="center" wrapText="1"/>
    </xf>
    <xf numFmtId="0" fontId="0" fillId="0" borderId="78" xfId="0" applyBorder="1" applyAlignment="1">
      <alignment horizontal="left" vertical="center" wrapText="1"/>
    </xf>
    <xf numFmtId="189" fontId="5" fillId="9" borderId="75" xfId="6" applyNumberFormat="1" applyFont="1" applyFill="1" applyBorder="1" applyAlignment="1" applyProtection="1">
      <alignment horizontal="center" vertical="center" shrinkToFit="1"/>
    </xf>
    <xf numFmtId="189" fontId="5" fillId="0" borderId="71" xfId="0" applyNumberFormat="1" applyFont="1" applyBorder="1" applyAlignment="1" applyProtection="1">
      <alignment horizontal="center" vertical="center" shrinkToFit="1"/>
    </xf>
    <xf numFmtId="189" fontId="5" fillId="0" borderId="136" xfId="0" applyNumberFormat="1" applyFont="1" applyBorder="1" applyAlignment="1" applyProtection="1">
      <alignment horizontal="center" vertical="center" shrinkToFit="1"/>
    </xf>
    <xf numFmtId="0" fontId="0" fillId="0" borderId="42" xfId="0" applyBorder="1" applyAlignment="1">
      <alignment horizontal="center" vertical="center"/>
    </xf>
    <xf numFmtId="0" fontId="5" fillId="9" borderId="153" xfId="0" applyFont="1" applyFill="1" applyBorder="1" applyAlignment="1" applyProtection="1">
      <alignment horizontal="center" vertical="center" shrinkToFit="1"/>
    </xf>
    <xf numFmtId="0" fontId="5" fillId="9" borderId="154" xfId="0" applyFont="1" applyFill="1" applyBorder="1" applyAlignment="1" applyProtection="1">
      <alignment horizontal="center" vertical="center" shrinkToFit="1"/>
    </xf>
    <xf numFmtId="0" fontId="5" fillId="9" borderId="74" xfId="0" applyFont="1" applyFill="1" applyBorder="1" applyAlignment="1" applyProtection="1">
      <alignment horizontal="center" vertical="center" shrinkToFit="1"/>
    </xf>
    <xf numFmtId="177" fontId="5" fillId="9" borderId="62" xfId="0" applyNumberFormat="1" applyFont="1" applyFill="1" applyBorder="1" applyAlignment="1" applyProtection="1">
      <alignment horizontal="left" vertical="center" shrinkToFit="1"/>
    </xf>
    <xf numFmtId="0" fontId="5" fillId="9" borderId="63" xfId="0" applyFont="1" applyFill="1" applyBorder="1" applyAlignment="1" applyProtection="1">
      <alignment horizontal="left" vertical="center" shrinkToFit="1"/>
    </xf>
    <xf numFmtId="0" fontId="5" fillId="9" borderId="70" xfId="0" applyFont="1" applyFill="1" applyBorder="1" applyAlignment="1" applyProtection="1">
      <alignment horizontal="left" vertical="center" shrinkToFit="1"/>
    </xf>
    <xf numFmtId="0" fontId="5" fillId="9" borderId="118" xfId="0" applyFont="1" applyFill="1" applyBorder="1" applyAlignment="1" applyProtection="1">
      <alignment horizontal="left" vertical="center" shrinkToFit="1"/>
    </xf>
    <xf numFmtId="0" fontId="5" fillId="9" borderId="120" xfId="0" applyFont="1" applyFill="1" applyBorder="1" applyAlignment="1" applyProtection="1">
      <alignment horizontal="left" vertical="center" shrinkToFit="1"/>
    </xf>
    <xf numFmtId="0" fontId="5" fillId="9" borderId="74" xfId="0" applyFont="1" applyFill="1" applyBorder="1" applyAlignment="1" applyProtection="1">
      <alignment horizontal="left" vertical="center" shrinkToFit="1"/>
    </xf>
    <xf numFmtId="0" fontId="5" fillId="9" borderId="118" xfId="0" applyFont="1" applyFill="1" applyBorder="1" applyAlignment="1" applyProtection="1">
      <alignment horizontal="center" vertical="center" shrinkToFit="1"/>
    </xf>
    <xf numFmtId="0" fontId="5" fillId="9" borderId="120" xfId="0" applyFont="1" applyFill="1" applyBorder="1" applyAlignment="1" applyProtection="1">
      <alignment horizontal="center" vertical="center" shrinkToFit="1"/>
    </xf>
    <xf numFmtId="3" fontId="5" fillId="9" borderId="118" xfId="0" applyNumberFormat="1" applyFont="1" applyFill="1" applyBorder="1" applyAlignment="1" applyProtection="1">
      <alignment horizontal="center" vertical="center" shrinkToFit="1"/>
    </xf>
    <xf numFmtId="0" fontId="12" fillId="0" borderId="0" xfId="24" applyFont="1" applyFill="1" applyAlignment="1" applyProtection="1">
      <alignment horizontal="center" vertical="center" wrapText="1"/>
    </xf>
    <xf numFmtId="0" fontId="12" fillId="0" borderId="0" xfId="24" applyFont="1" applyFill="1" applyAlignment="1" applyProtection="1">
      <alignment horizontal="center" vertical="center"/>
    </xf>
    <xf numFmtId="0" fontId="0" fillId="0" borderId="0" xfId="0" applyAlignment="1">
      <alignment vertical="center"/>
    </xf>
    <xf numFmtId="0" fontId="13" fillId="9" borderId="0" xfId="24" applyFont="1" applyFill="1" applyAlignment="1" applyProtection="1">
      <alignment horizontal="left" vertical="center" wrapText="1"/>
    </xf>
    <xf numFmtId="0" fontId="13" fillId="9" borderId="0" xfId="24" applyNumberFormat="1" applyFont="1" applyFill="1" applyAlignment="1" applyProtection="1">
      <alignment horizontal="left" vertical="center"/>
    </xf>
    <xf numFmtId="0" fontId="13" fillId="12" borderId="0" xfId="24" applyFont="1" applyFill="1" applyAlignment="1" applyProtection="1">
      <alignment horizontal="right" vertical="center"/>
      <protection locked="0"/>
    </xf>
    <xf numFmtId="193" fontId="13" fillId="12" borderId="0" xfId="24" applyNumberFormat="1" applyFont="1" applyFill="1" applyBorder="1" applyAlignment="1" applyProtection="1">
      <alignment horizontal="right" vertical="center"/>
      <protection locked="0"/>
    </xf>
    <xf numFmtId="0" fontId="13" fillId="9" borderId="0" xfId="24" applyNumberFormat="1" applyFont="1" applyFill="1" applyAlignment="1" applyProtection="1">
      <alignment horizontal="left" vertical="center" wrapText="1"/>
    </xf>
    <xf numFmtId="0" fontId="52" fillId="0" borderId="0" xfId="24" applyFont="1" applyFill="1" applyAlignment="1" applyProtection="1">
      <alignment horizontal="left" vertical="center"/>
    </xf>
    <xf numFmtId="0" fontId="0" fillId="0" borderId="0" xfId="0" applyAlignment="1" applyProtection="1">
      <alignment vertical="center"/>
    </xf>
    <xf numFmtId="0" fontId="12" fillId="0" borderId="0" xfId="24" applyFont="1" applyFill="1" applyAlignment="1" applyProtection="1">
      <alignment horizontal="left" vertical="center" wrapText="1"/>
    </xf>
    <xf numFmtId="0" fontId="13" fillId="9" borderId="0" xfId="24" applyFont="1" applyFill="1" applyAlignment="1" applyProtection="1">
      <alignment horizontal="left" vertical="top" wrapText="1"/>
    </xf>
    <xf numFmtId="0" fontId="31" fillId="9" borderId="0" xfId="0" applyFont="1" applyFill="1" applyAlignment="1" applyProtection="1">
      <alignment horizontal="left" vertical="top" wrapText="1"/>
    </xf>
    <xf numFmtId="0" fontId="13" fillId="0" borderId="0" xfId="24" applyFont="1" applyFill="1" applyAlignment="1" applyProtection="1">
      <alignment horizontal="left" vertical="top" wrapText="1"/>
    </xf>
    <xf numFmtId="38" fontId="13" fillId="9" borderId="0" xfId="27" applyFont="1" applyFill="1" applyAlignment="1" applyProtection="1">
      <alignment horizontal="right" vertical="center"/>
    </xf>
    <xf numFmtId="178" fontId="13" fillId="0" borderId="0" xfId="24" applyNumberFormat="1" applyFont="1" applyFill="1" applyAlignment="1" applyProtection="1">
      <alignment horizontal="center" vertical="center"/>
    </xf>
    <xf numFmtId="0" fontId="13" fillId="0" borderId="0" xfId="24" applyFont="1" applyFill="1" applyAlignment="1" applyProtection="1">
      <alignment horizontal="center" vertical="center"/>
    </xf>
    <xf numFmtId="38" fontId="8" fillId="9" borderId="15" xfId="27" applyFont="1" applyFill="1" applyBorder="1" applyAlignment="1">
      <alignment horizontal="right" vertical="center" shrinkToFit="1"/>
    </xf>
    <xf numFmtId="38" fontId="8" fillId="9" borderId="0" xfId="27" applyFont="1" applyFill="1" applyBorder="1" applyAlignment="1">
      <alignment horizontal="right" vertical="center" shrinkToFit="1"/>
    </xf>
    <xf numFmtId="38" fontId="8" fillId="9" borderId="16" xfId="27" applyFont="1" applyFill="1" applyBorder="1" applyAlignment="1">
      <alignment horizontal="right" vertical="center" shrinkToFit="1"/>
    </xf>
    <xf numFmtId="0" fontId="13" fillId="0" borderId="0" xfId="24" applyFont="1" applyFill="1" applyAlignment="1">
      <alignment horizontal="center" vertical="center"/>
    </xf>
    <xf numFmtId="0" fontId="13" fillId="0" borderId="0" xfId="24" applyFont="1" applyFill="1" applyBorder="1" applyAlignment="1">
      <alignment horizontal="right" vertical="center"/>
    </xf>
    <xf numFmtId="0" fontId="13" fillId="0" borderId="6" xfId="24" applyFont="1" applyFill="1" applyBorder="1" applyAlignment="1">
      <alignment horizontal="center" vertical="center" wrapText="1"/>
    </xf>
    <xf numFmtId="0" fontId="13" fillId="0" borderId="19" xfId="24" applyFont="1" applyFill="1" applyBorder="1" applyAlignment="1">
      <alignment horizontal="center" vertical="center" wrapText="1"/>
    </xf>
    <xf numFmtId="0" fontId="13" fillId="0" borderId="5" xfId="24" applyFont="1" applyFill="1" applyBorder="1" applyAlignment="1">
      <alignment horizontal="center" vertical="center" wrapText="1"/>
    </xf>
    <xf numFmtId="38" fontId="8" fillId="9" borderId="15" xfId="27" applyFont="1" applyFill="1" applyBorder="1" applyAlignment="1">
      <alignment horizontal="center" vertical="center" shrinkToFit="1"/>
    </xf>
    <xf numFmtId="38" fontId="8" fillId="9" borderId="16" xfId="27" applyFont="1" applyFill="1" applyBorder="1" applyAlignment="1">
      <alignment horizontal="center" vertical="center" shrinkToFit="1"/>
    </xf>
    <xf numFmtId="38" fontId="8" fillId="0" borderId="0" xfId="27" applyFont="1" applyFill="1" applyBorder="1" applyAlignment="1">
      <alignment horizontal="right" vertical="center" shrinkToFit="1"/>
    </xf>
    <xf numFmtId="38" fontId="8" fillId="0" borderId="15" xfId="27" applyFont="1" applyFill="1" applyBorder="1" applyAlignment="1">
      <alignment horizontal="center" vertical="center" shrinkToFit="1"/>
    </xf>
    <xf numFmtId="38" fontId="8" fillId="0" borderId="16" xfId="27" applyFont="1" applyFill="1" applyBorder="1" applyAlignment="1">
      <alignment horizontal="center" vertical="center" shrinkToFit="1"/>
    </xf>
    <xf numFmtId="38" fontId="8" fillId="9" borderId="6" xfId="27" applyFont="1" applyFill="1" applyBorder="1" applyAlignment="1">
      <alignment horizontal="right" vertical="center" shrinkToFit="1"/>
    </xf>
    <xf numFmtId="38" fontId="8" fillId="9" borderId="19" xfId="27" applyFont="1" applyFill="1" applyBorder="1" applyAlignment="1">
      <alignment horizontal="right" vertical="center" shrinkToFit="1"/>
    </xf>
    <xf numFmtId="38" fontId="8" fillId="9" borderId="5" xfId="27" applyFont="1" applyFill="1" applyBorder="1" applyAlignment="1">
      <alignment horizontal="right" vertical="center" shrinkToFit="1"/>
    </xf>
    <xf numFmtId="38" fontId="8" fillId="0" borderId="6" xfId="27" applyFont="1" applyFill="1" applyBorder="1" applyAlignment="1">
      <alignment horizontal="center" vertical="center" shrinkToFit="1"/>
    </xf>
    <xf numFmtId="38" fontId="54" fillId="0" borderId="0" xfId="6" applyFont="1" applyFill="1" applyBorder="1" applyAlignment="1">
      <alignment horizontal="center" vertical="center" wrapText="1"/>
    </xf>
    <xf numFmtId="0" fontId="13" fillId="0" borderId="57" xfId="24" applyFont="1" applyFill="1" applyBorder="1" applyAlignment="1">
      <alignment horizontal="right" vertical="center"/>
    </xf>
    <xf numFmtId="0" fontId="13" fillId="0" borderId="8" xfId="24" applyFont="1" applyFill="1" applyBorder="1" applyAlignment="1">
      <alignment horizontal="center" vertical="center" wrapText="1"/>
    </xf>
    <xf numFmtId="0" fontId="13" fillId="0" borderId="42" xfId="24" applyFont="1" applyFill="1" applyBorder="1" applyAlignment="1">
      <alignment horizontal="center" vertical="center" wrapText="1"/>
    </xf>
    <xf numFmtId="38" fontId="8" fillId="12" borderId="43" xfId="27" applyFont="1" applyFill="1" applyBorder="1" applyAlignment="1" applyProtection="1">
      <alignment horizontal="right" vertical="center" shrinkToFit="1"/>
      <protection locked="0"/>
    </xf>
    <xf numFmtId="38" fontId="8" fillId="12" borderId="42" xfId="27" applyFont="1" applyFill="1" applyBorder="1" applyAlignment="1" applyProtection="1">
      <alignment horizontal="right" vertical="center" shrinkToFit="1"/>
      <protection locked="0"/>
    </xf>
    <xf numFmtId="0" fontId="13" fillId="11" borderId="0" xfId="14" applyFont="1" applyFill="1" applyAlignment="1" applyProtection="1">
      <alignment horizontal="left" vertical="top" wrapText="1"/>
    </xf>
    <xf numFmtId="0" fontId="44" fillId="0" borderId="0" xfId="3" applyFont="1" applyAlignment="1" applyProtection="1">
      <alignment horizontal="center" vertical="center"/>
    </xf>
    <xf numFmtId="0" fontId="18" fillId="11" borderId="57" xfId="14" applyFont="1" applyFill="1" applyBorder="1" applyAlignment="1" applyProtection="1">
      <alignment horizontal="center"/>
    </xf>
    <xf numFmtId="0" fontId="13" fillId="0" borderId="6" xfId="14" applyFont="1" applyBorder="1" applyAlignment="1">
      <alignment horizontal="center" vertical="center" wrapText="1"/>
    </xf>
    <xf numFmtId="0" fontId="13" fillId="0" borderId="5" xfId="14" applyFont="1" applyBorder="1" applyAlignment="1">
      <alignment horizontal="center" vertical="center" wrapText="1"/>
    </xf>
    <xf numFmtId="0" fontId="13" fillId="0" borderId="18" xfId="14" applyFont="1" applyBorder="1" applyAlignment="1">
      <alignment horizontal="center" vertical="center" wrapText="1"/>
    </xf>
    <xf numFmtId="0" fontId="13" fillId="0" borderId="19" xfId="14" applyFont="1" applyBorder="1" applyAlignment="1">
      <alignment horizontal="center" vertical="center" wrapText="1"/>
    </xf>
    <xf numFmtId="0" fontId="35" fillId="8" borderId="127" xfId="0" applyFont="1" applyFill="1" applyBorder="1" applyAlignment="1" applyProtection="1">
      <alignment horizontal="center" vertical="center" textRotation="255" wrapText="1"/>
      <protection locked="0"/>
    </xf>
    <xf numFmtId="0" fontId="35" fillId="8" borderId="43" xfId="0" applyFont="1" applyFill="1" applyBorder="1" applyAlignment="1" applyProtection="1">
      <alignment horizontal="center" vertical="center" textRotation="255" wrapText="1"/>
      <protection locked="0"/>
    </xf>
    <xf numFmtId="0" fontId="35" fillId="8" borderId="21" xfId="0" applyFont="1" applyFill="1" applyBorder="1" applyAlignment="1" applyProtection="1">
      <alignment horizontal="center" vertical="center" textRotation="255" wrapText="1"/>
      <protection locked="0"/>
    </xf>
    <xf numFmtId="38" fontId="5" fillId="10" borderId="37" xfId="6" applyFont="1" applyFill="1" applyBorder="1" applyAlignment="1" applyProtection="1">
      <alignment horizontal="center" vertical="center" shrinkToFit="1"/>
    </xf>
    <xf numFmtId="38" fontId="5" fillId="10" borderId="90" xfId="6" applyFont="1" applyFill="1" applyBorder="1" applyAlignment="1" applyProtection="1">
      <alignment horizontal="center" vertical="center" shrinkToFit="1"/>
    </xf>
    <xf numFmtId="176" fontId="5" fillId="10" borderId="37" xfId="7" applyFont="1" applyFill="1" applyBorder="1" applyAlignment="1" applyProtection="1">
      <alignment horizontal="center" vertical="center" shrinkToFit="1"/>
    </xf>
    <xf numFmtId="176" fontId="5" fillId="10" borderId="90" xfId="7" applyFont="1" applyFill="1" applyBorder="1" applyAlignment="1" applyProtection="1">
      <alignment horizontal="center" vertical="center" shrinkToFit="1"/>
    </xf>
    <xf numFmtId="0" fontId="18" fillId="0" borderId="0" xfId="0" applyFont="1" applyFill="1" applyAlignment="1" applyProtection="1">
      <alignment horizontal="center" vertical="center"/>
    </xf>
    <xf numFmtId="0" fontId="38" fillId="0" borderId="0" xfId="0" applyFont="1" applyFill="1" applyAlignment="1" applyProtection="1">
      <alignment vertical="center"/>
    </xf>
    <xf numFmtId="0" fontId="5" fillId="0" borderId="76" xfId="0" applyFont="1" applyFill="1" applyBorder="1" applyAlignment="1" applyProtection="1">
      <alignment horizontal="center" vertical="center" wrapText="1"/>
    </xf>
    <xf numFmtId="0" fontId="5" fillId="0" borderId="77" xfId="0" applyFont="1" applyFill="1" applyBorder="1" applyAlignment="1" applyProtection="1">
      <alignment horizontal="center" vertical="center" wrapText="1"/>
    </xf>
    <xf numFmtId="0" fontId="5" fillId="0" borderId="73" xfId="0" applyFont="1" applyFill="1" applyBorder="1" applyAlignment="1" applyProtection="1">
      <alignment horizontal="center" vertical="center" wrapText="1"/>
    </xf>
    <xf numFmtId="0" fontId="5" fillId="0" borderId="87" xfId="0" applyFont="1" applyFill="1" applyBorder="1" applyAlignment="1" applyProtection="1">
      <alignment horizontal="center" vertical="center" wrapText="1"/>
    </xf>
    <xf numFmtId="0" fontId="5" fillId="0" borderId="42" xfId="0" applyFont="1" applyFill="1" applyBorder="1" applyAlignment="1" applyProtection="1">
      <alignment horizontal="center" vertical="center" wrapText="1"/>
    </xf>
    <xf numFmtId="0" fontId="5" fillId="0" borderId="88" xfId="0" applyFont="1" applyFill="1" applyBorder="1" applyAlignment="1" applyProtection="1">
      <alignment horizontal="center" vertical="center" wrapText="1"/>
    </xf>
    <xf numFmtId="0" fontId="5" fillId="0" borderId="49" xfId="0" applyFont="1" applyFill="1" applyBorder="1" applyAlignment="1" applyProtection="1">
      <alignment horizontal="center" vertical="center" wrapText="1"/>
    </xf>
    <xf numFmtId="0" fontId="5" fillId="0" borderId="89" xfId="0" applyFont="1" applyFill="1" applyBorder="1" applyAlignment="1" applyProtection="1">
      <alignment horizontal="center" vertical="center" wrapText="1"/>
    </xf>
    <xf numFmtId="0" fontId="5" fillId="0" borderId="52" xfId="0" applyFont="1" applyFill="1" applyBorder="1" applyAlignment="1" applyProtection="1">
      <alignment horizontal="center" vertical="center" wrapText="1"/>
    </xf>
    <xf numFmtId="0" fontId="5" fillId="12" borderId="118" xfId="0" applyFont="1" applyFill="1" applyBorder="1" applyAlignment="1" applyProtection="1">
      <alignment horizontal="left" vertical="center" shrinkToFit="1"/>
      <protection locked="0"/>
    </xf>
    <xf numFmtId="0" fontId="64" fillId="12" borderId="120" xfId="0" applyFont="1" applyFill="1" applyBorder="1" applyAlignment="1" applyProtection="1">
      <alignment horizontal="left" vertical="center" shrinkToFit="1"/>
      <protection locked="0"/>
    </xf>
    <xf numFmtId="0" fontId="64" fillId="0" borderId="119" xfId="0" applyFont="1" applyBorder="1" applyAlignment="1" applyProtection="1">
      <alignment horizontal="left" vertical="center" shrinkToFit="1"/>
      <protection locked="0"/>
    </xf>
    <xf numFmtId="0" fontId="5" fillId="12" borderId="109" xfId="0" applyFont="1" applyFill="1" applyBorder="1" applyAlignment="1" applyProtection="1">
      <alignment horizontal="left" vertical="center" shrinkToFit="1"/>
      <protection locked="0"/>
    </xf>
    <xf numFmtId="0" fontId="64" fillId="12" borderId="109" xfId="0" applyFont="1" applyFill="1" applyBorder="1" applyAlignment="1" applyProtection="1">
      <alignment horizontal="left" vertical="center" shrinkToFit="1"/>
      <protection locked="0"/>
    </xf>
    <xf numFmtId="0" fontId="19" fillId="0" borderId="0" xfId="0" applyFont="1" applyAlignment="1" applyProtection="1">
      <alignment vertical="center"/>
    </xf>
    <xf numFmtId="0" fontId="64" fillId="12" borderId="109" xfId="0" applyFont="1" applyFill="1" applyBorder="1" applyAlignment="1" applyProtection="1">
      <alignment vertical="center" shrinkToFit="1"/>
      <protection locked="0"/>
    </xf>
    <xf numFmtId="0" fontId="5" fillId="12" borderId="5" xfId="0" applyFont="1" applyFill="1" applyBorder="1" applyAlignment="1" applyProtection="1">
      <alignment vertical="top" wrapText="1"/>
      <protection locked="0"/>
    </xf>
    <xf numFmtId="0" fontId="5" fillId="12" borderId="18" xfId="0" applyFont="1" applyFill="1" applyBorder="1" applyAlignment="1" applyProtection="1">
      <alignment vertical="top" wrapText="1"/>
      <protection locked="0"/>
    </xf>
    <xf numFmtId="0" fontId="5" fillId="12" borderId="120" xfId="0" applyFont="1" applyFill="1" applyBorder="1" applyAlignment="1" applyProtection="1">
      <alignment vertical="top" wrapText="1"/>
      <protection locked="0"/>
    </xf>
    <xf numFmtId="0" fontId="5" fillId="12" borderId="19" xfId="0" applyFont="1" applyFill="1" applyBorder="1" applyAlignment="1" applyProtection="1">
      <alignment vertical="top" wrapText="1"/>
      <protection locked="0"/>
    </xf>
    <xf numFmtId="0" fontId="8" fillId="0" borderId="45" xfId="0" applyFont="1" applyBorder="1" applyAlignment="1" applyProtection="1">
      <alignment horizontal="right" vertical="center"/>
    </xf>
    <xf numFmtId="0" fontId="31" fillId="0" borderId="117" xfId="0" applyFont="1" applyBorder="1" applyAlignment="1" applyProtection="1">
      <alignment horizontal="right" vertical="center"/>
    </xf>
    <xf numFmtId="0" fontId="5" fillId="0" borderId="114" xfId="0" applyFont="1" applyBorder="1" applyAlignment="1" applyProtection="1">
      <alignment horizontal="center" vertical="center"/>
    </xf>
    <xf numFmtId="0" fontId="0" fillId="0" borderId="115" xfId="0" applyBorder="1" applyAlignment="1" applyProtection="1">
      <alignment horizontal="center" vertical="center"/>
    </xf>
    <xf numFmtId="0" fontId="5" fillId="12" borderId="114" xfId="0" applyFont="1" applyFill="1" applyBorder="1" applyAlignment="1" applyProtection="1">
      <alignment horizontal="left" vertical="center" shrinkToFit="1"/>
      <protection locked="0"/>
    </xf>
    <xf numFmtId="0" fontId="64" fillId="12" borderId="115" xfId="0" applyFont="1" applyFill="1" applyBorder="1" applyAlignment="1" applyProtection="1">
      <alignment vertical="center" shrinkToFit="1"/>
      <protection locked="0"/>
    </xf>
    <xf numFmtId="0" fontId="5" fillId="12" borderId="110" xfId="0" applyFont="1" applyFill="1" applyBorder="1" applyAlignment="1" applyProtection="1">
      <alignment horizontal="left" vertical="center" shrinkToFit="1"/>
      <protection locked="0"/>
    </xf>
    <xf numFmtId="0" fontId="64" fillId="12" borderId="112" xfId="0" applyFont="1" applyFill="1" applyBorder="1" applyAlignment="1" applyProtection="1">
      <alignment vertical="center" shrinkToFit="1"/>
      <protection locked="0"/>
    </xf>
    <xf numFmtId="0" fontId="10" fillId="0" borderId="8" xfId="0" applyFont="1" applyFill="1" applyBorder="1" applyAlignment="1" applyProtection="1">
      <alignment horizontal="center" vertical="center" wrapText="1"/>
    </xf>
    <xf numFmtId="0" fontId="10" fillId="0" borderId="21" xfId="0" applyFont="1" applyFill="1" applyBorder="1" applyAlignment="1" applyProtection="1">
      <alignment horizontal="center" vertical="center"/>
    </xf>
    <xf numFmtId="0" fontId="10" fillId="0" borderId="8"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91" xfId="0" applyFont="1" applyFill="1" applyBorder="1" applyAlignment="1" applyProtection="1">
      <alignment horizontal="center" vertical="center"/>
    </xf>
    <xf numFmtId="0" fontId="0" fillId="0" borderId="92" xfId="0"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39" fillId="0" borderId="113" xfId="0" applyFont="1" applyBorder="1" applyAlignment="1" applyProtection="1">
      <alignment horizontal="center" vertical="center"/>
    </xf>
    <xf numFmtId="0" fontId="39" fillId="0" borderId="120" xfId="0" applyFont="1" applyBorder="1" applyAlignment="1" applyProtection="1">
      <alignment horizontal="center" vertical="center"/>
    </xf>
    <xf numFmtId="0" fontId="39" fillId="0" borderId="115" xfId="0" applyFont="1" applyBorder="1" applyAlignment="1" applyProtection="1">
      <alignment horizontal="center" vertical="center"/>
    </xf>
    <xf numFmtId="0" fontId="18" fillId="0" borderId="0" xfId="0" applyFont="1" applyAlignment="1" applyProtection="1">
      <alignment horizontal="center" vertical="center"/>
    </xf>
    <xf numFmtId="0" fontId="5" fillId="0" borderId="0" xfId="0" applyFont="1" applyAlignment="1" applyProtection="1">
      <alignment horizontal="left" vertical="center" shrinkToFit="1"/>
    </xf>
    <xf numFmtId="0" fontId="0" fillId="0" borderId="0" xfId="0" applyAlignment="1" applyProtection="1">
      <alignment vertical="center" shrinkToFit="1"/>
    </xf>
    <xf numFmtId="0" fontId="5" fillId="15" borderId="72" xfId="0" applyFont="1" applyFill="1" applyBorder="1" applyAlignment="1" applyProtection="1">
      <alignment vertical="center"/>
    </xf>
    <xf numFmtId="0" fontId="0" fillId="15" borderId="125" xfId="0" applyFill="1" applyBorder="1" applyAlignment="1" applyProtection="1">
      <alignment vertical="center"/>
    </xf>
    <xf numFmtId="0" fontId="0" fillId="0" borderId="126" xfId="0" applyBorder="1" applyAlignment="1" applyProtection="1">
      <alignment vertical="center"/>
    </xf>
    <xf numFmtId="0" fontId="5" fillId="0" borderId="118" xfId="0" applyFont="1" applyFill="1" applyBorder="1" applyAlignment="1" applyProtection="1">
      <alignment horizontal="center" vertical="center"/>
    </xf>
    <xf numFmtId="0" fontId="5" fillId="0" borderId="120" xfId="0" applyFont="1" applyFill="1" applyBorder="1" applyAlignment="1" applyProtection="1">
      <alignment horizontal="center" vertical="center"/>
    </xf>
    <xf numFmtId="0" fontId="0" fillId="0" borderId="74" xfId="0" applyBorder="1" applyAlignment="1" applyProtection="1">
      <alignment horizontal="center" vertical="center"/>
    </xf>
    <xf numFmtId="0" fontId="5" fillId="0" borderId="118" xfId="0" applyFont="1" applyBorder="1" applyAlignment="1" applyProtection="1">
      <alignment horizontal="center" vertical="center"/>
    </xf>
    <xf numFmtId="0" fontId="0" fillId="0" borderId="120" xfId="0" applyBorder="1" applyAlignment="1" applyProtection="1">
      <alignment horizontal="center" vertical="center"/>
    </xf>
    <xf numFmtId="0" fontId="0" fillId="0" borderId="119" xfId="0" applyBorder="1" applyAlignment="1" applyProtection="1">
      <alignment vertical="center"/>
    </xf>
    <xf numFmtId="0" fontId="5" fillId="12" borderId="116" xfId="0" applyFont="1" applyFill="1" applyBorder="1" applyAlignment="1" applyProtection="1">
      <alignment horizontal="left" vertical="center" shrinkToFit="1"/>
      <protection locked="0"/>
    </xf>
    <xf numFmtId="0" fontId="64" fillId="12" borderId="116" xfId="0" applyFont="1" applyFill="1" applyBorder="1" applyAlignment="1" applyProtection="1">
      <alignment horizontal="left" vertical="center" shrinkToFit="1"/>
      <protection locked="0"/>
    </xf>
    <xf numFmtId="0" fontId="64" fillId="12" borderId="127" xfId="0" applyFont="1" applyFill="1" applyBorder="1" applyAlignment="1" applyProtection="1">
      <alignment horizontal="left" vertical="center" shrinkToFit="1"/>
      <protection locked="0"/>
    </xf>
    <xf numFmtId="0" fontId="64" fillId="12" borderId="116" xfId="0" applyFont="1" applyFill="1" applyBorder="1" applyAlignment="1" applyProtection="1">
      <alignment vertical="center" shrinkToFit="1"/>
      <protection locked="0"/>
    </xf>
    <xf numFmtId="0" fontId="10" fillId="15" borderId="47" xfId="0" applyFont="1" applyFill="1" applyBorder="1" applyAlignment="1" applyProtection="1">
      <alignment vertical="center"/>
    </xf>
    <xf numFmtId="0" fontId="0" fillId="15" borderId="47" xfId="0" applyFill="1" applyBorder="1" applyAlignment="1" applyProtection="1">
      <alignment vertical="center"/>
    </xf>
    <xf numFmtId="0" fontId="18" fillId="0" borderId="0" xfId="9" applyFont="1" applyAlignment="1" applyProtection="1">
      <alignment horizontal="center" vertical="center"/>
    </xf>
    <xf numFmtId="0" fontId="5" fillId="0" borderId="6" xfId="9" applyFont="1" applyBorder="1" applyAlignment="1" applyProtection="1">
      <alignment horizontal="center" vertical="center"/>
    </xf>
    <xf numFmtId="0" fontId="39" fillId="0" borderId="6" xfId="0" applyFont="1" applyBorder="1" applyAlignment="1" applyProtection="1">
      <alignment horizontal="center" vertical="center"/>
    </xf>
    <xf numFmtId="0" fontId="10" fillId="0" borderId="0" xfId="9" applyFont="1" applyAlignment="1" applyProtection="1">
      <alignment horizontal="left" vertical="center" shrinkToFit="1"/>
    </xf>
    <xf numFmtId="0" fontId="0" fillId="0" borderId="6" xfId="0" applyBorder="1" applyAlignment="1" applyProtection="1">
      <alignment horizontal="center" vertical="center"/>
    </xf>
    <xf numFmtId="0" fontId="5" fillId="0" borderId="6" xfId="9" applyFont="1" applyBorder="1" applyAlignment="1" applyProtection="1">
      <alignment horizontal="center" vertical="center" wrapText="1"/>
    </xf>
    <xf numFmtId="0" fontId="0" fillId="0" borderId="6" xfId="0" applyBorder="1" applyAlignment="1" applyProtection="1">
      <alignment horizontal="center" vertical="center" wrapText="1"/>
    </xf>
    <xf numFmtId="0" fontId="5" fillId="0" borderId="6" xfId="9" applyFont="1" applyFill="1" applyBorder="1" applyAlignment="1" applyProtection="1">
      <alignment horizontal="center" vertical="center" wrapText="1"/>
    </xf>
    <xf numFmtId="0" fontId="31" fillId="0" borderId="6" xfId="0" applyFont="1" applyBorder="1" applyAlignment="1" applyProtection="1">
      <alignment horizontal="center" vertical="center" wrapText="1"/>
    </xf>
    <xf numFmtId="0" fontId="10" fillId="0" borderId="6" xfId="9" applyFont="1" applyBorder="1" applyAlignment="1" applyProtection="1">
      <alignment horizontal="left" vertical="center" wrapText="1"/>
    </xf>
    <xf numFmtId="0" fontId="31" fillId="0" borderId="6" xfId="0" applyFont="1" applyBorder="1" applyAlignment="1" applyProtection="1">
      <alignment vertical="center" wrapText="1"/>
    </xf>
    <xf numFmtId="0" fontId="0" fillId="0" borderId="6" xfId="0" applyBorder="1" applyAlignment="1" applyProtection="1">
      <alignment vertical="center" wrapText="1"/>
    </xf>
    <xf numFmtId="0" fontId="16" fillId="0" borderId="171" xfId="13" applyFont="1" applyBorder="1" applyAlignment="1" applyProtection="1">
      <alignment vertical="center"/>
    </xf>
    <xf numFmtId="0" fontId="0" fillId="0" borderId="172" xfId="0" applyBorder="1" applyAlignment="1">
      <alignment vertical="center"/>
    </xf>
    <xf numFmtId="0" fontId="0" fillId="0" borderId="176" xfId="0" applyBorder="1" applyAlignment="1">
      <alignment vertical="center"/>
    </xf>
    <xf numFmtId="0" fontId="16" fillId="0" borderId="175" xfId="13" applyFont="1" applyBorder="1" applyAlignment="1" applyProtection="1">
      <alignment vertical="center"/>
    </xf>
    <xf numFmtId="0" fontId="0" fillId="0" borderId="173" xfId="0" applyBorder="1" applyAlignment="1">
      <alignment vertical="center"/>
    </xf>
    <xf numFmtId="0" fontId="0" fillId="0" borderId="159" xfId="0" applyBorder="1" applyAlignment="1">
      <alignment vertical="center" textRotation="255" shrinkToFit="1"/>
    </xf>
    <xf numFmtId="0" fontId="0" fillId="0" borderId="160" xfId="0" applyBorder="1" applyAlignment="1">
      <alignment vertical="center"/>
    </xf>
    <xf numFmtId="0" fontId="0" fillId="0" borderId="161" xfId="0" applyBorder="1" applyAlignment="1">
      <alignment vertical="center" textRotation="255" shrinkToFit="1"/>
    </xf>
    <xf numFmtId="0" fontId="0" fillId="0" borderId="162" xfId="0" applyBorder="1" applyAlignment="1">
      <alignment vertical="center"/>
    </xf>
    <xf numFmtId="0" fontId="5" fillId="0" borderId="171" xfId="13" applyFont="1" applyBorder="1" applyAlignment="1" applyProtection="1">
      <alignment vertical="center" wrapText="1"/>
    </xf>
    <xf numFmtId="0" fontId="16" fillId="0" borderId="159" xfId="13" applyFont="1" applyBorder="1" applyAlignment="1" applyProtection="1">
      <alignment vertical="top"/>
    </xf>
    <xf numFmtId="0" fontId="0" fillId="0" borderId="160" xfId="0" applyBorder="1" applyAlignment="1">
      <alignment vertical="top"/>
    </xf>
    <xf numFmtId="3" fontId="16" fillId="16" borderId="153" xfId="13" applyNumberFormat="1" applyFont="1" applyFill="1" applyBorder="1" applyAlignment="1" applyProtection="1">
      <alignment horizontal="center" vertical="center" shrinkToFit="1"/>
      <protection locked="0"/>
    </xf>
    <xf numFmtId="0" fontId="0" fillId="0" borderId="154" xfId="0" applyBorder="1" applyAlignment="1" applyProtection="1">
      <alignment horizontal="center" vertical="center" shrinkToFit="1"/>
      <protection locked="0"/>
    </xf>
    <xf numFmtId="0" fontId="0" fillId="0" borderId="155" xfId="0" applyBorder="1" applyAlignment="1" applyProtection="1">
      <alignment horizontal="center" vertical="center" shrinkToFit="1"/>
      <protection locked="0"/>
    </xf>
    <xf numFmtId="188" fontId="16" fillId="12" borderId="153" xfId="13" applyNumberFormat="1" applyFont="1" applyFill="1" applyBorder="1" applyAlignment="1" applyProtection="1">
      <alignment horizontal="left" vertical="center" wrapText="1"/>
      <protection locked="0"/>
    </xf>
    <xf numFmtId="0" fontId="0" fillId="0" borderId="154" xfId="0" applyBorder="1" applyAlignment="1" applyProtection="1">
      <alignment horizontal="left" vertical="center" wrapText="1"/>
      <protection locked="0"/>
    </xf>
    <xf numFmtId="0" fontId="0" fillId="0" borderId="155" xfId="0" applyBorder="1" applyAlignment="1" applyProtection="1">
      <alignment horizontal="left" vertical="center" wrapText="1"/>
      <protection locked="0"/>
    </xf>
    <xf numFmtId="188" fontId="26" fillId="12" borderId="154" xfId="13" applyNumberFormat="1" applyFont="1" applyFill="1" applyBorder="1" applyAlignment="1" applyProtection="1">
      <alignment horizontal="left" vertical="center" wrapText="1"/>
      <protection locked="0"/>
    </xf>
    <xf numFmtId="188" fontId="0" fillId="12" borderId="154" xfId="0" applyNumberFormat="1" applyFill="1" applyBorder="1" applyAlignment="1" applyProtection="1">
      <alignment horizontal="left" vertical="center" wrapText="1"/>
      <protection locked="0"/>
    </xf>
    <xf numFmtId="0" fontId="26" fillId="0" borderId="161" xfId="13" applyFont="1" applyBorder="1" applyAlignment="1" applyProtection="1">
      <alignment vertical="center"/>
    </xf>
    <xf numFmtId="0" fontId="26" fillId="0" borderId="159" xfId="13" applyFont="1" applyBorder="1" applyAlignment="1" applyProtection="1">
      <alignment vertical="center"/>
    </xf>
    <xf numFmtId="188" fontId="16" fillId="12" borderId="153" xfId="13" applyNumberFormat="1" applyFont="1" applyFill="1" applyBorder="1" applyAlignment="1" applyProtection="1">
      <alignment horizontal="center" vertical="center"/>
      <protection locked="0"/>
    </xf>
    <xf numFmtId="188" fontId="26" fillId="12" borderId="154" xfId="13" applyNumberFormat="1" applyFont="1" applyFill="1" applyBorder="1" applyAlignment="1" applyProtection="1">
      <alignment horizontal="center" vertical="center"/>
      <protection locked="0"/>
    </xf>
    <xf numFmtId="188" fontId="0" fillId="12" borderId="154" xfId="0" applyNumberFormat="1" applyFill="1" applyBorder="1" applyAlignment="1" applyProtection="1">
      <alignment horizontal="center" vertical="center"/>
      <protection locked="0"/>
    </xf>
    <xf numFmtId="0" fontId="0" fillId="0" borderId="154" xfId="0" applyBorder="1" applyAlignment="1" applyProtection="1">
      <alignment horizontal="center" vertical="center"/>
      <protection locked="0"/>
    </xf>
    <xf numFmtId="0" fontId="0" fillId="0" borderId="155" xfId="0" applyBorder="1" applyAlignment="1" applyProtection="1">
      <alignment horizontal="center" vertical="center"/>
      <protection locked="0"/>
    </xf>
    <xf numFmtId="193" fontId="26" fillId="12" borderId="153" xfId="13" applyNumberFormat="1" applyFont="1" applyFill="1" applyBorder="1" applyAlignment="1" applyProtection="1">
      <alignment horizontal="center" vertical="center"/>
      <protection locked="0"/>
    </xf>
    <xf numFmtId="193" fontId="0" fillId="0" borderId="155" xfId="0" applyNumberFormat="1" applyBorder="1" applyAlignment="1" applyProtection="1">
      <alignment horizontal="center" vertical="center"/>
      <protection locked="0"/>
    </xf>
    <xf numFmtId="188" fontId="16" fillId="12" borderId="153" xfId="13" applyNumberFormat="1" applyFont="1" applyFill="1" applyBorder="1" applyAlignment="1" applyProtection="1">
      <alignment horizontal="center" vertical="center" wrapText="1"/>
      <protection locked="0"/>
    </xf>
    <xf numFmtId="0" fontId="0" fillId="0" borderId="154" xfId="0" applyBorder="1" applyAlignment="1" applyProtection="1">
      <alignment horizontal="center" vertical="center" wrapText="1"/>
      <protection locked="0"/>
    </xf>
    <xf numFmtId="0" fontId="0" fillId="0" borderId="155" xfId="0" applyBorder="1" applyAlignment="1" applyProtection="1">
      <alignment horizontal="center" vertical="center" wrapText="1"/>
      <protection locked="0"/>
    </xf>
    <xf numFmtId="193" fontId="26" fillId="12" borderId="153" xfId="27" applyNumberFormat="1" applyFont="1" applyFill="1" applyBorder="1" applyAlignment="1" applyProtection="1">
      <alignment horizontal="right" vertical="center"/>
      <protection locked="0"/>
    </xf>
    <xf numFmtId="193" fontId="0" fillId="0" borderId="155" xfId="27" applyNumberFormat="1" applyFont="1" applyBorder="1" applyAlignment="1" applyProtection="1">
      <alignment horizontal="right" vertical="center"/>
      <protection locked="0"/>
    </xf>
    <xf numFmtId="194" fontId="16" fillId="12" borderId="156" xfId="13" applyNumberFormat="1" applyFont="1" applyFill="1" applyBorder="1" applyAlignment="1" applyProtection="1">
      <alignment horizontal="center" vertical="center"/>
      <protection locked="0"/>
    </xf>
    <xf numFmtId="194" fontId="0" fillId="0" borderId="158" xfId="0" applyNumberFormat="1" applyBorder="1" applyAlignment="1" applyProtection="1">
      <alignment horizontal="center" vertical="center"/>
      <protection locked="0"/>
    </xf>
    <xf numFmtId="188" fontId="16" fillId="8" borderId="153" xfId="13" applyNumberFormat="1" applyFont="1" applyFill="1" applyBorder="1" applyAlignment="1" applyProtection="1">
      <alignment horizontal="center" vertical="center"/>
      <protection locked="0"/>
    </xf>
    <xf numFmtId="0" fontId="0" fillId="8" borderId="155" xfId="0" applyFill="1" applyBorder="1" applyAlignment="1" applyProtection="1">
      <alignment horizontal="center" vertical="center"/>
      <protection locked="0"/>
    </xf>
    <xf numFmtId="188" fontId="16" fillId="12" borderId="159" xfId="13" applyNumberFormat="1" applyFont="1" applyFill="1" applyBorder="1" applyAlignment="1" applyProtection="1">
      <alignment horizontal="center" vertical="center" shrinkToFit="1"/>
      <protection locked="0"/>
    </xf>
    <xf numFmtId="0" fontId="0" fillId="0" borderId="160" xfId="0" applyBorder="1" applyAlignment="1" applyProtection="1">
      <alignment horizontal="center" vertical="center" shrinkToFit="1"/>
      <protection locked="0"/>
    </xf>
    <xf numFmtId="38" fontId="26" fillId="9" borderId="153" xfId="27" applyFont="1" applyFill="1" applyBorder="1" applyAlignment="1" applyProtection="1">
      <alignment horizontal="right" vertical="center"/>
    </xf>
    <xf numFmtId="38" fontId="0" fillId="9" borderId="155" xfId="27" applyFont="1" applyFill="1" applyBorder="1" applyAlignment="1" applyProtection="1">
      <alignment horizontal="right" vertical="center"/>
    </xf>
    <xf numFmtId="190" fontId="26" fillId="9" borderId="153" xfId="27" applyNumberFormat="1" applyFont="1" applyFill="1" applyBorder="1" applyAlignment="1" applyProtection="1">
      <alignment horizontal="right" vertical="center"/>
    </xf>
    <xf numFmtId="190" fontId="0" fillId="9" borderId="155" xfId="27" applyNumberFormat="1" applyFont="1" applyFill="1" applyBorder="1" applyAlignment="1" applyProtection="1">
      <alignment horizontal="right" vertical="center"/>
    </xf>
    <xf numFmtId="190" fontId="26" fillId="12" borderId="153" xfId="27" applyNumberFormat="1" applyFont="1" applyFill="1" applyBorder="1" applyAlignment="1" applyProtection="1">
      <alignment horizontal="right" vertical="center"/>
      <protection locked="0"/>
    </xf>
    <xf numFmtId="190" fontId="0" fillId="0" borderId="155" xfId="27" applyNumberFormat="1" applyFont="1" applyBorder="1" applyAlignment="1" applyProtection="1">
      <alignment horizontal="right" vertical="center"/>
      <protection locked="0"/>
    </xf>
    <xf numFmtId="38" fontId="26" fillId="12" borderId="153" xfId="27" applyFont="1" applyFill="1" applyBorder="1" applyAlignment="1" applyProtection="1">
      <alignment horizontal="right" vertical="center"/>
      <protection locked="0"/>
    </xf>
    <xf numFmtId="38" fontId="0" fillId="0" borderId="155" xfId="27" applyFont="1" applyBorder="1" applyAlignment="1" applyProtection="1">
      <alignment horizontal="right" vertical="center"/>
      <protection locked="0"/>
    </xf>
    <xf numFmtId="0" fontId="27" fillId="0" borderId="0" xfId="13" applyFont="1" applyAlignment="1" applyProtection="1">
      <alignment horizontal="center" vertical="center"/>
    </xf>
    <xf numFmtId="0" fontId="36" fillId="0" borderId="157" xfId="0" applyFont="1" applyFill="1" applyBorder="1" applyAlignment="1" applyProtection="1">
      <alignment horizontal="center" vertical="center"/>
    </xf>
    <xf numFmtId="0" fontId="36" fillId="0" borderId="0" xfId="0" applyFont="1" applyAlignment="1" applyProtection="1">
      <alignment horizontal="center" vertical="center"/>
    </xf>
    <xf numFmtId="188" fontId="26" fillId="8" borderId="156" xfId="13" applyNumberFormat="1" applyFont="1" applyFill="1" applyBorder="1" applyAlignment="1" applyProtection="1">
      <alignment horizontal="center" vertical="center"/>
      <protection locked="0"/>
    </xf>
    <xf numFmtId="0" fontId="0" fillId="0" borderId="157" xfId="0" applyBorder="1" applyAlignment="1" applyProtection="1">
      <alignment horizontal="center" vertical="center"/>
      <protection locked="0"/>
    </xf>
    <xf numFmtId="0" fontId="0" fillId="0" borderId="158" xfId="0" applyBorder="1" applyAlignment="1" applyProtection="1">
      <alignment horizontal="center" vertical="center"/>
      <protection locked="0"/>
    </xf>
    <xf numFmtId="190" fontId="0" fillId="0" borderId="155" xfId="27" applyNumberFormat="1" applyFont="1" applyBorder="1" applyAlignment="1" applyProtection="1">
      <alignment horizontal="right" vertical="center"/>
    </xf>
    <xf numFmtId="188" fontId="26" fillId="8" borderId="153" xfId="13" applyNumberFormat="1" applyFont="1" applyFill="1" applyBorder="1" applyAlignment="1" applyProtection="1">
      <alignment horizontal="center" vertical="center"/>
      <protection locked="0"/>
    </xf>
    <xf numFmtId="3" fontId="16" fillId="16" borderId="156" xfId="13" applyNumberFormat="1" applyFont="1" applyFill="1" applyBorder="1" applyAlignment="1" applyProtection="1">
      <alignment horizontal="center" vertical="center" shrinkToFit="1"/>
      <protection locked="0"/>
    </xf>
    <xf numFmtId="0" fontId="0" fillId="0" borderId="157" xfId="0" applyBorder="1" applyAlignment="1" applyProtection="1">
      <alignment horizontal="center" vertical="center" shrinkToFit="1"/>
      <protection locked="0"/>
    </xf>
    <xf numFmtId="0" fontId="0" fillId="0" borderId="158" xfId="0" applyBorder="1" applyAlignment="1" applyProtection="1">
      <alignment horizontal="center" vertical="center" shrinkToFit="1"/>
      <protection locked="0"/>
    </xf>
    <xf numFmtId="190" fontId="16" fillId="12" borderId="153" xfId="27" applyNumberFormat="1" applyFont="1" applyFill="1" applyBorder="1" applyAlignment="1" applyProtection="1">
      <alignment horizontal="right" vertical="center"/>
      <protection locked="0"/>
    </xf>
    <xf numFmtId="194" fontId="16" fillId="12" borderId="153" xfId="13" applyNumberFormat="1" applyFont="1" applyFill="1" applyBorder="1" applyAlignment="1" applyProtection="1">
      <alignment horizontal="center" vertical="center"/>
      <protection locked="0"/>
    </xf>
    <xf numFmtId="194" fontId="0" fillId="0" borderId="155" xfId="0" applyNumberFormat="1" applyBorder="1" applyAlignment="1" applyProtection="1">
      <alignment horizontal="center" vertical="center"/>
      <protection locked="0"/>
    </xf>
    <xf numFmtId="188" fontId="16" fillId="12" borderId="179" xfId="13" applyNumberFormat="1" applyFont="1" applyFill="1" applyBorder="1" applyAlignment="1" applyProtection="1">
      <alignment horizontal="center" vertical="center" shrinkToFit="1"/>
      <protection locked="0"/>
    </xf>
    <xf numFmtId="0" fontId="0" fillId="0" borderId="180" xfId="0" applyBorder="1" applyAlignment="1" applyProtection="1">
      <alignment horizontal="center" vertical="center" shrinkToFit="1"/>
      <protection locked="0"/>
    </xf>
    <xf numFmtId="0" fontId="10" fillId="12" borderId="5" xfId="0" applyFont="1" applyFill="1" applyBorder="1" applyAlignment="1" applyProtection="1">
      <alignment vertical="center" wrapText="1"/>
      <protection locked="0"/>
    </xf>
    <xf numFmtId="0" fontId="41" fillId="12" borderId="18" xfId="0" applyFont="1" applyFill="1" applyBorder="1" applyAlignment="1" applyProtection="1">
      <alignment vertical="center" wrapText="1"/>
      <protection locked="0"/>
    </xf>
    <xf numFmtId="0" fontId="41" fillId="12" borderId="177" xfId="0" applyFont="1" applyFill="1" applyBorder="1" applyAlignment="1" applyProtection="1">
      <alignment vertical="center" wrapText="1"/>
      <protection locked="0"/>
    </xf>
    <xf numFmtId="0" fontId="41" fillId="12" borderId="19" xfId="0" applyFont="1" applyFill="1" applyBorder="1" applyAlignment="1" applyProtection="1">
      <alignment vertical="center" wrapText="1"/>
      <protection locked="0"/>
    </xf>
    <xf numFmtId="0" fontId="7" fillId="0" borderId="0" xfId="0" applyFont="1" applyAlignment="1">
      <alignment horizontal="left" vertical="center" indent="1" shrinkToFit="1"/>
    </xf>
    <xf numFmtId="0" fontId="0" fillId="0" borderId="0" xfId="0" applyAlignment="1">
      <alignment horizontal="left" vertical="center" indent="1" shrinkToFit="1"/>
    </xf>
    <xf numFmtId="0" fontId="7" fillId="0" borderId="0" xfId="0" applyFont="1" applyAlignment="1">
      <alignment horizontal="left" vertical="center" wrapText="1" indent="1"/>
    </xf>
    <xf numFmtId="0" fontId="0" fillId="0" borderId="0" xfId="0" applyAlignment="1">
      <alignment horizontal="left" vertical="center" wrapText="1" indent="1"/>
    </xf>
    <xf numFmtId="0" fontId="5" fillId="0" borderId="171" xfId="0" applyFont="1" applyBorder="1" applyAlignment="1">
      <alignment horizontal="left" vertical="center"/>
    </xf>
    <xf numFmtId="0" fontId="0" fillId="0" borderId="177" xfId="0" applyBorder="1" applyAlignment="1">
      <alignment horizontal="left" vertical="center"/>
    </xf>
    <xf numFmtId="0" fontId="0" fillId="0" borderId="176" xfId="0" applyBorder="1" applyAlignment="1">
      <alignment horizontal="left" vertical="center"/>
    </xf>
    <xf numFmtId="0" fontId="65" fillId="12" borderId="153" xfId="0" applyFont="1" applyFill="1" applyBorder="1" applyAlignment="1" applyProtection="1">
      <alignment vertical="center" wrapText="1"/>
      <protection locked="0"/>
    </xf>
    <xf numFmtId="0" fontId="65" fillId="12" borderId="154" xfId="0" applyFont="1" applyFill="1" applyBorder="1" applyAlignment="1" applyProtection="1">
      <alignment vertical="center" wrapText="1"/>
      <protection locked="0"/>
    </xf>
    <xf numFmtId="0" fontId="65" fillId="12" borderId="177" xfId="0" applyFont="1" applyFill="1" applyBorder="1" applyAlignment="1" applyProtection="1">
      <alignment vertical="center" wrapText="1"/>
      <protection locked="0"/>
    </xf>
    <xf numFmtId="0" fontId="65" fillId="12" borderId="155" xfId="0" applyFont="1" applyFill="1" applyBorder="1" applyAlignment="1" applyProtection="1">
      <alignment vertical="center" wrapText="1"/>
      <protection locked="0"/>
    </xf>
    <xf numFmtId="0" fontId="27" fillId="0" borderId="0" xfId="0" applyFont="1" applyAlignment="1">
      <alignment horizontal="center" vertical="center"/>
    </xf>
    <xf numFmtId="0" fontId="7" fillId="12" borderId="5" xfId="0" applyFont="1" applyFill="1" applyBorder="1" applyAlignment="1" applyProtection="1">
      <alignment horizontal="left" vertical="center" wrapText="1"/>
      <protection locked="0"/>
    </xf>
    <xf numFmtId="0" fontId="42" fillId="0" borderId="18" xfId="0" applyFont="1" applyBorder="1" applyAlignment="1" applyProtection="1">
      <alignment horizontal="left" vertical="center" wrapText="1"/>
      <protection locked="0"/>
    </xf>
    <xf numFmtId="0" fontId="42" fillId="0" borderId="19" xfId="0" applyFont="1" applyBorder="1" applyAlignment="1" applyProtection="1">
      <alignment horizontal="left" vertical="center" wrapText="1"/>
      <protection locked="0"/>
    </xf>
    <xf numFmtId="0" fontId="5" fillId="0" borderId="118" xfId="0" applyFont="1" applyBorder="1" applyAlignment="1">
      <alignment horizontal="center" vertical="center"/>
    </xf>
    <xf numFmtId="0" fontId="0" fillId="0" borderId="120" xfId="0" applyBorder="1" applyAlignment="1">
      <alignment horizontal="center" vertical="center"/>
    </xf>
    <xf numFmtId="0" fontId="0" fillId="0" borderId="119" xfId="0" applyBorder="1" applyAlignment="1">
      <alignment vertical="center"/>
    </xf>
    <xf numFmtId="0" fontId="7" fillId="12" borderId="118" xfId="0" applyFont="1" applyFill="1" applyBorder="1" applyAlignment="1" applyProtection="1">
      <alignment horizontal="left" vertical="center" wrapText="1"/>
      <protection locked="0"/>
    </xf>
    <xf numFmtId="0" fontId="42" fillId="12" borderId="120" xfId="0" applyFont="1" applyFill="1" applyBorder="1" applyAlignment="1" applyProtection="1">
      <alignment horizontal="left" vertical="center" wrapText="1"/>
      <protection locked="0"/>
    </xf>
    <xf numFmtId="0" fontId="42" fillId="0" borderId="119" xfId="0" applyFont="1" applyBorder="1" applyAlignment="1" applyProtection="1">
      <alignment horizontal="left" vertical="center" wrapText="1"/>
      <protection locked="0"/>
    </xf>
    <xf numFmtId="0" fontId="5" fillId="0" borderId="170" xfId="0" applyFont="1" applyBorder="1" applyAlignment="1">
      <alignment vertical="center" wrapText="1"/>
    </xf>
    <xf numFmtId="0" fontId="5" fillId="0" borderId="165" xfId="0" applyFont="1" applyBorder="1" applyAlignment="1">
      <alignment vertical="center" wrapText="1"/>
    </xf>
    <xf numFmtId="0" fontId="0" fillId="0" borderId="164" xfId="0" applyBorder="1" applyAlignment="1">
      <alignment vertical="center"/>
    </xf>
    <xf numFmtId="0" fontId="7" fillId="12" borderId="171" xfId="0" applyFont="1" applyFill="1" applyBorder="1" applyAlignment="1" applyProtection="1">
      <alignment horizontal="left" vertical="center" wrapText="1"/>
      <protection locked="0"/>
    </xf>
    <xf numFmtId="0" fontId="42" fillId="12" borderId="177" xfId="0" applyFont="1" applyFill="1" applyBorder="1" applyAlignment="1" applyProtection="1">
      <alignment horizontal="left" vertical="center" wrapText="1"/>
      <protection locked="0"/>
    </xf>
    <xf numFmtId="0" fontId="42" fillId="0" borderId="176" xfId="0" applyFont="1" applyBorder="1" applyAlignment="1" applyProtection="1">
      <alignment horizontal="left" vertical="center" wrapText="1"/>
      <protection locked="0"/>
    </xf>
    <xf numFmtId="0" fontId="65" fillId="0" borderId="178" xfId="0" applyFont="1" applyBorder="1" applyAlignment="1">
      <alignment horizontal="left" vertical="center" wrapText="1"/>
    </xf>
    <xf numFmtId="0" fontId="0" fillId="0" borderId="164" xfId="0" applyBorder="1" applyAlignment="1">
      <alignment horizontal="left" vertical="center" wrapText="1"/>
    </xf>
    <xf numFmtId="0" fontId="5" fillId="0" borderId="171" xfId="0" applyFont="1" applyBorder="1" applyAlignment="1">
      <alignment horizontal="center" vertical="center"/>
    </xf>
    <xf numFmtId="0" fontId="0" fillId="0" borderId="177" xfId="0" applyBorder="1" applyAlignment="1">
      <alignment horizontal="center" vertical="center"/>
    </xf>
    <xf numFmtId="0" fontId="0" fillId="0" borderId="176" xfId="0" applyBorder="1" applyAlignment="1">
      <alignment horizontal="center" vertical="center"/>
    </xf>
    <xf numFmtId="0" fontId="65" fillId="0" borderId="171" xfId="0" applyFont="1" applyBorder="1" applyAlignment="1">
      <alignment horizontal="left" vertical="center" wrapText="1"/>
    </xf>
    <xf numFmtId="0" fontId="13" fillId="0" borderId="8" xfId="0" applyFont="1" applyFill="1" applyBorder="1" applyAlignment="1" applyProtection="1">
      <alignment horizontal="center" vertical="center"/>
    </xf>
    <xf numFmtId="0" fontId="13" fillId="0" borderId="165" xfId="0" applyFont="1" applyFill="1" applyBorder="1" applyAlignment="1" applyProtection="1">
      <alignment horizontal="center" vertical="center"/>
    </xf>
    <xf numFmtId="0" fontId="13" fillId="0" borderId="0" xfId="0" applyFont="1" applyAlignment="1" applyProtection="1">
      <alignment horizontal="left" vertical="top" wrapText="1"/>
    </xf>
    <xf numFmtId="0" fontId="31" fillId="0" borderId="0" xfId="0" applyFont="1" applyAlignment="1" applyProtection="1">
      <alignment vertical="center"/>
    </xf>
    <xf numFmtId="0" fontId="13" fillId="12" borderId="118" xfId="0" applyFont="1" applyFill="1" applyBorder="1" applyAlignment="1" applyProtection="1">
      <alignment horizontal="left" vertical="top" wrapText="1"/>
      <protection locked="0"/>
    </xf>
    <xf numFmtId="0" fontId="13" fillId="12" borderId="154" xfId="0" applyFont="1" applyFill="1" applyBorder="1" applyAlignment="1" applyProtection="1">
      <alignment horizontal="left" vertical="top" wrapText="1"/>
      <protection locked="0"/>
    </xf>
    <xf numFmtId="0" fontId="31" fillId="12" borderId="120" xfId="0" applyFont="1" applyFill="1" applyBorder="1" applyAlignment="1" applyProtection="1">
      <alignment vertical="center"/>
    </xf>
    <xf numFmtId="0" fontId="31" fillId="0" borderId="119" xfId="0" applyFont="1" applyBorder="1" applyAlignment="1" applyProtection="1">
      <alignment vertical="center"/>
    </xf>
    <xf numFmtId="0" fontId="27" fillId="0" borderId="0" xfId="0" applyFont="1" applyAlignment="1" applyProtection="1">
      <alignment horizontal="center" vertical="center"/>
    </xf>
    <xf numFmtId="0" fontId="0" fillId="0" borderId="0" xfId="0" applyAlignment="1" applyProtection="1">
      <alignment horizontal="center" vertical="center"/>
    </xf>
    <xf numFmtId="0" fontId="13" fillId="0" borderId="64" xfId="0" applyFont="1" applyFill="1" applyBorder="1" applyAlignment="1" applyProtection="1">
      <alignment horizontal="center" vertical="center"/>
    </xf>
    <xf numFmtId="0" fontId="0" fillId="0" borderId="40" xfId="0" applyBorder="1" applyAlignment="1" applyProtection="1">
      <alignment horizontal="center" vertical="center"/>
    </xf>
    <xf numFmtId="0" fontId="13" fillId="0" borderId="62" xfId="0" applyFont="1" applyFill="1" applyBorder="1" applyAlignment="1" applyProtection="1">
      <alignment horizontal="center" vertical="center"/>
    </xf>
    <xf numFmtId="0" fontId="0" fillId="0" borderId="41" xfId="0" applyBorder="1" applyAlignment="1" applyProtection="1">
      <alignment horizontal="center" vertical="center"/>
    </xf>
    <xf numFmtId="0" fontId="13" fillId="0" borderId="153" xfId="0" applyFont="1" applyFill="1" applyBorder="1" applyAlignment="1" applyProtection="1">
      <alignment horizontal="center" vertical="center"/>
    </xf>
    <xf numFmtId="0" fontId="0" fillId="0" borderId="155" xfId="0" applyBorder="1" applyAlignment="1" applyProtection="1">
      <alignment horizontal="center" vertical="center"/>
    </xf>
    <xf numFmtId="0" fontId="5" fillId="0" borderId="153" xfId="0" applyFont="1" applyBorder="1" applyAlignment="1" applyProtection="1">
      <alignment horizontal="center" vertical="center"/>
    </xf>
    <xf numFmtId="0" fontId="10" fillId="0" borderId="118" xfId="9" applyFont="1" applyFill="1" applyBorder="1" applyAlignment="1" applyProtection="1">
      <alignment horizontal="left" vertical="center" wrapText="1" shrinkToFit="1"/>
    </xf>
    <xf numFmtId="0" fontId="0" fillId="0" borderId="124" xfId="0" applyBorder="1" applyAlignment="1" applyProtection="1">
      <alignment horizontal="left" vertical="center" wrapText="1" shrinkToFit="1"/>
    </xf>
    <xf numFmtId="0" fontId="10" fillId="0" borderId="59" xfId="9" applyFont="1" applyFill="1" applyBorder="1" applyAlignment="1" applyProtection="1">
      <alignment vertical="center" wrapText="1" shrinkToFit="1"/>
    </xf>
    <xf numFmtId="0" fontId="0" fillId="0" borderId="56" xfId="0" applyBorder="1" applyAlignment="1" applyProtection="1">
      <alignment vertical="center" wrapText="1" shrinkToFit="1"/>
    </xf>
    <xf numFmtId="0" fontId="10" fillId="0" borderId="127" xfId="9" applyFont="1" applyFill="1" applyBorder="1" applyAlignment="1" applyProtection="1">
      <alignment horizontal="center" vertical="center" wrapText="1" shrinkToFit="1"/>
    </xf>
    <xf numFmtId="0" fontId="10" fillId="0" borderId="43" xfId="9" applyFont="1" applyFill="1" applyBorder="1" applyAlignment="1" applyProtection="1">
      <alignment horizontal="center" vertical="center" wrapText="1" shrinkToFit="1"/>
    </xf>
    <xf numFmtId="0" fontId="10" fillId="0" borderId="42" xfId="9" applyFont="1" applyFill="1" applyBorder="1" applyAlignment="1" applyProtection="1">
      <alignment horizontal="center" vertical="center" wrapText="1" shrinkToFit="1"/>
    </xf>
    <xf numFmtId="0" fontId="12" fillId="0" borderId="27" xfId="9" applyFont="1" applyBorder="1" applyAlignment="1" applyProtection="1">
      <alignment horizontal="center" vertical="center" wrapText="1"/>
    </xf>
    <xf numFmtId="0" fontId="12" fillId="0" borderId="57" xfId="9" applyFont="1" applyBorder="1" applyAlignment="1" applyProtection="1">
      <alignment horizontal="center" vertical="center" wrapText="1"/>
    </xf>
    <xf numFmtId="0" fontId="12" fillId="0" borderId="49" xfId="9" applyFont="1" applyBorder="1" applyAlignment="1" applyProtection="1">
      <alignment horizontal="center" vertical="center" wrapText="1"/>
    </xf>
    <xf numFmtId="0" fontId="10" fillId="0" borderId="64" xfId="9" applyFont="1" applyFill="1" applyBorder="1" applyAlignment="1" applyProtection="1">
      <alignment vertical="center" wrapText="1" shrinkToFit="1"/>
    </xf>
    <xf numFmtId="0" fontId="0" fillId="0" borderId="40" xfId="0" applyBorder="1" applyAlignment="1" applyProtection="1">
      <alignment vertical="center" wrapText="1" shrinkToFit="1"/>
    </xf>
    <xf numFmtId="0" fontId="5" fillId="0" borderId="94" xfId="9" applyFont="1" applyBorder="1" applyAlignment="1" applyProtection="1">
      <alignment horizontal="center" vertical="center"/>
    </xf>
    <xf numFmtId="0" fontId="0" fillId="0" borderId="95" xfId="0" applyBorder="1" applyAlignment="1" applyProtection="1">
      <alignment horizontal="center" vertical="center"/>
    </xf>
    <xf numFmtId="0" fontId="0" fillId="0" borderId="96" xfId="0" applyBorder="1" applyAlignment="1" applyProtection="1">
      <alignment horizontal="center" vertical="center"/>
    </xf>
    <xf numFmtId="0" fontId="0" fillId="0" borderId="97" xfId="0" applyBorder="1" applyAlignment="1" applyProtection="1">
      <alignment horizontal="center" vertical="center"/>
    </xf>
    <xf numFmtId="0" fontId="0" fillId="0" borderId="98" xfId="0" applyBorder="1" applyAlignment="1" applyProtection="1">
      <alignment horizontal="center" vertical="center"/>
    </xf>
    <xf numFmtId="0" fontId="0" fillId="0" borderId="99" xfId="0" applyBorder="1" applyAlignment="1" applyProtection="1">
      <alignment horizontal="center" vertical="center"/>
    </xf>
    <xf numFmtId="0" fontId="0" fillId="0" borderId="100" xfId="0" applyBorder="1" applyAlignment="1" applyProtection="1">
      <alignment horizontal="center" vertical="center"/>
    </xf>
    <xf numFmtId="0" fontId="0" fillId="0" borderId="101" xfId="0" applyBorder="1" applyAlignment="1" applyProtection="1">
      <alignment horizontal="center" vertical="center"/>
    </xf>
    <xf numFmtId="0" fontId="0" fillId="0" borderId="102" xfId="0" applyBorder="1" applyAlignment="1" applyProtection="1">
      <alignment horizontal="center" vertical="center"/>
    </xf>
    <xf numFmtId="0" fontId="21" fillId="9" borderId="109" xfId="9" applyFont="1" applyFill="1" applyBorder="1" applyAlignment="1" applyProtection="1">
      <alignment horizontal="center" vertical="center" wrapText="1"/>
    </xf>
    <xf numFmtId="0" fontId="36" fillId="9" borderId="109" xfId="0" applyFont="1" applyFill="1" applyBorder="1" applyAlignment="1" applyProtection="1">
      <alignment horizontal="center" vertical="center" wrapText="1"/>
    </xf>
    <xf numFmtId="0" fontId="18" fillId="0" borderId="0" xfId="9" applyFont="1" applyFill="1" applyAlignment="1" applyProtection="1">
      <alignment horizontal="center" vertical="center"/>
    </xf>
    <xf numFmtId="0" fontId="10" fillId="0" borderId="118" xfId="9" applyFont="1" applyFill="1" applyBorder="1" applyAlignment="1" applyProtection="1">
      <alignment horizontal="left" vertical="center" shrinkToFit="1"/>
    </xf>
    <xf numFmtId="0" fontId="0" fillId="0" borderId="124" xfId="0" applyBorder="1" applyAlignment="1" applyProtection="1">
      <alignment horizontal="left" vertical="center" shrinkToFit="1"/>
    </xf>
    <xf numFmtId="0" fontId="10" fillId="0" borderId="5" xfId="9" applyFont="1" applyFill="1" applyBorder="1" applyAlignment="1" applyProtection="1">
      <alignment horizontal="left" vertical="center" indent="3" shrinkToFit="1"/>
    </xf>
    <xf numFmtId="0" fontId="10" fillId="0" borderId="120" xfId="9" applyFont="1" applyFill="1" applyBorder="1" applyAlignment="1" applyProtection="1">
      <alignment horizontal="left" vertical="center" indent="3" shrinkToFit="1"/>
    </xf>
    <xf numFmtId="0" fontId="10" fillId="0" borderId="19" xfId="9" applyFont="1" applyFill="1" applyBorder="1" applyAlignment="1" applyProtection="1">
      <alignment horizontal="left" vertical="center" indent="3" shrinkToFit="1"/>
    </xf>
    <xf numFmtId="0" fontId="12" fillId="0" borderId="24" xfId="9" applyFont="1" applyBorder="1" applyAlignment="1" applyProtection="1">
      <alignment horizontal="center" vertical="center" wrapText="1"/>
    </xf>
    <xf numFmtId="0" fontId="12" fillId="0" borderId="121" xfId="9" applyFont="1" applyBorder="1" applyAlignment="1" applyProtection="1">
      <alignment horizontal="center" vertical="center" wrapText="1"/>
    </xf>
    <xf numFmtId="0" fontId="12" fillId="0" borderId="65" xfId="9" applyFont="1" applyBorder="1" applyAlignment="1" applyProtection="1">
      <alignment horizontal="center" vertical="center" wrapText="1"/>
    </xf>
    <xf numFmtId="0" fontId="10" fillId="0" borderId="116" xfId="9" applyFont="1" applyFill="1" applyBorder="1" applyAlignment="1" applyProtection="1">
      <alignment horizontal="center" vertical="center" wrapText="1" shrinkToFit="1"/>
    </xf>
    <xf numFmtId="0" fontId="13" fillId="9" borderId="0" xfId="12" applyFont="1" applyFill="1" applyAlignment="1" applyProtection="1">
      <alignment horizontal="left" vertical="top" wrapText="1" shrinkToFit="1"/>
    </xf>
    <xf numFmtId="0" fontId="33" fillId="9" borderId="0" xfId="12" applyFill="1" applyAlignment="1" applyProtection="1">
      <alignment horizontal="left" vertical="top" wrapText="1" shrinkToFit="1"/>
    </xf>
    <xf numFmtId="0" fontId="34" fillId="0" borderId="0" xfId="12" applyFont="1" applyAlignment="1" applyProtection="1">
      <alignment vertical="center" wrapText="1"/>
    </xf>
    <xf numFmtId="0" fontId="33" fillId="0" borderId="0" xfId="12" applyAlignment="1" applyProtection="1">
      <alignment vertical="center" wrapText="1"/>
    </xf>
    <xf numFmtId="0" fontId="34" fillId="0" borderId="0" xfId="12" applyFont="1" applyAlignment="1" applyProtection="1">
      <alignment horizontal="center" vertical="center"/>
    </xf>
    <xf numFmtId="0" fontId="33" fillId="0" borderId="0" xfId="12" applyFont="1" applyAlignment="1" applyProtection="1">
      <alignment vertical="center"/>
    </xf>
    <xf numFmtId="0" fontId="57" fillId="0" borderId="0" xfId="12" applyFont="1" applyAlignment="1" applyProtection="1">
      <alignment horizontal="center" vertical="center"/>
    </xf>
    <xf numFmtId="0" fontId="33" fillId="0" borderId="0" xfId="12" applyAlignment="1" applyProtection="1">
      <alignment vertical="center"/>
    </xf>
    <xf numFmtId="193" fontId="34" fillId="12" borderId="0" xfId="12" applyNumberFormat="1" applyFont="1" applyFill="1" applyAlignment="1" applyProtection="1">
      <alignment vertical="center"/>
      <protection locked="0"/>
    </xf>
    <xf numFmtId="193" fontId="33" fillId="12" borderId="0" xfId="12" applyNumberFormat="1" applyFill="1" applyAlignment="1" applyProtection="1">
      <alignment vertical="center"/>
      <protection locked="0"/>
    </xf>
    <xf numFmtId="0" fontId="60" fillId="0" borderId="0" xfId="12" applyFont="1" applyAlignment="1" applyProtection="1">
      <alignment vertical="center"/>
    </xf>
    <xf numFmtId="0" fontId="45" fillId="0" borderId="0" xfId="0" applyFont="1" applyAlignment="1" applyProtection="1">
      <alignment vertical="center"/>
    </xf>
    <xf numFmtId="0" fontId="60" fillId="9" borderId="0" xfId="12" applyFont="1" applyFill="1" applyAlignment="1" applyProtection="1">
      <alignment horizontal="left" vertical="center"/>
    </xf>
    <xf numFmtId="0" fontId="45" fillId="9" borderId="0" xfId="0" applyFont="1" applyFill="1" applyAlignment="1" applyProtection="1">
      <alignment horizontal="left" vertical="center"/>
    </xf>
    <xf numFmtId="0" fontId="13" fillId="0" borderId="0" xfId="12" applyFont="1" applyAlignment="1" applyProtection="1">
      <alignment vertical="top" wrapText="1"/>
    </xf>
    <xf numFmtId="0" fontId="60" fillId="9" borderId="0" xfId="12" applyFont="1" applyFill="1" applyAlignment="1" applyProtection="1">
      <alignment horizontal="left" vertical="center" wrapText="1"/>
    </xf>
    <xf numFmtId="0" fontId="45" fillId="9" borderId="0" xfId="0" applyFont="1" applyFill="1" applyAlignment="1" applyProtection="1">
      <alignment horizontal="left" vertical="center" wrapText="1"/>
    </xf>
    <xf numFmtId="3" fontId="60" fillId="9" borderId="0" xfId="12" applyNumberFormat="1" applyFont="1" applyFill="1" applyAlignment="1" applyProtection="1">
      <alignment horizontal="left" vertical="center"/>
    </xf>
    <xf numFmtId="0" fontId="60" fillId="0" borderId="0" xfId="12" applyFont="1" applyAlignment="1" applyProtection="1">
      <alignment vertical="top" wrapText="1"/>
    </xf>
    <xf numFmtId="0" fontId="61" fillId="0" borderId="0" xfId="12" applyFont="1" applyAlignment="1" applyProtection="1">
      <alignment vertical="top" wrapText="1"/>
    </xf>
    <xf numFmtId="0" fontId="0" fillId="9" borderId="0" xfId="0" applyFill="1" applyAlignment="1" applyProtection="1">
      <alignment horizontal="left" vertical="center" wrapText="1"/>
    </xf>
    <xf numFmtId="0" fontId="0" fillId="9" borderId="0" xfId="0" applyFill="1" applyAlignment="1" applyProtection="1">
      <alignment horizontal="left" vertical="center"/>
    </xf>
    <xf numFmtId="0" fontId="60" fillId="9" borderId="0" xfId="12" applyFont="1" applyFill="1" applyAlignment="1" applyProtection="1">
      <alignment horizontal="left" vertical="top" wrapText="1"/>
    </xf>
    <xf numFmtId="0" fontId="0" fillId="9" borderId="0" xfId="0" applyFill="1" applyAlignment="1" applyProtection="1">
      <alignment horizontal="left" vertical="top" wrapText="1"/>
    </xf>
    <xf numFmtId="0" fontId="13" fillId="12" borderId="0" xfId="12" applyFont="1" applyFill="1" applyAlignment="1" applyProtection="1">
      <alignment horizontal="left" vertical="top" wrapText="1" shrinkToFit="1"/>
      <protection locked="0"/>
    </xf>
    <xf numFmtId="0" fontId="33" fillId="12" borderId="0" xfId="12" applyFill="1" applyAlignment="1" applyProtection="1">
      <alignment horizontal="left" vertical="top" wrapText="1" shrinkToFit="1"/>
      <protection locked="0"/>
    </xf>
  </cellXfs>
  <cellStyles count="28">
    <cellStyle name="スタイル 1" xfId="1"/>
    <cellStyle name="パーセント 2" xfId="2"/>
    <cellStyle name="パーセント 2 2" xfId="22"/>
    <cellStyle name="パーセント 3" xfId="25"/>
    <cellStyle name="ハイパーリンク 2" xfId="3"/>
    <cellStyle name="ハイパーリンク 3" xfId="4"/>
    <cellStyle name="桁区切り" xfId="27" builtinId="6"/>
    <cellStyle name="桁区切り 2" xfId="5"/>
    <cellStyle name="桁区切り 2 10" xfId="6"/>
    <cellStyle name="桁区切り 3" xfId="23"/>
    <cellStyle name="通貨 2" xfId="7"/>
    <cellStyle name="標準" xfId="0" builtinId="0"/>
    <cellStyle name="標準 2" xfId="8"/>
    <cellStyle name="標準 2 2" xfId="9"/>
    <cellStyle name="標準 2 3" xfId="10"/>
    <cellStyle name="標準 2 4" xfId="11"/>
    <cellStyle name="標準 2 5" xfId="24"/>
    <cellStyle name="標準 3" xfId="12"/>
    <cellStyle name="標準 4" xfId="13"/>
    <cellStyle name="標準 4 2" xfId="26"/>
    <cellStyle name="標準 5" xfId="14"/>
    <cellStyle name="標準 5 2" xfId="15"/>
    <cellStyle name="標準 5 2 2" xfId="21"/>
    <cellStyle name="標準 6" xfId="16"/>
    <cellStyle name="標準 7" xfId="17"/>
    <cellStyle name="標準 8" xfId="18"/>
    <cellStyle name="標準 9" xfId="19"/>
    <cellStyle name="標準 9 2" xfId="20"/>
  </cellStyles>
  <dxfs count="8">
    <dxf>
      <fill>
        <patternFill>
          <bgColor rgb="FFFF0000"/>
        </patternFill>
      </fill>
    </dxf>
    <dxf>
      <fill>
        <patternFill>
          <bgColor rgb="FFFF0000"/>
        </patternFill>
      </fill>
    </dxf>
    <dxf>
      <font>
        <color rgb="FFFFFF00"/>
      </font>
      <fill>
        <patternFill>
          <bgColor rgb="FFFF0000"/>
        </patternFill>
      </fill>
    </dxf>
    <dxf>
      <font>
        <color rgb="FFFFFF00"/>
      </font>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CCFFFF"/>
      <color rgb="FF3333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285750</xdr:colOff>
      <xdr:row>1</xdr:row>
      <xdr:rowOff>133350</xdr:rowOff>
    </xdr:from>
    <xdr:to>
      <xdr:col>15</xdr:col>
      <xdr:colOff>771525</xdr:colOff>
      <xdr:row>132</xdr:row>
      <xdr:rowOff>47625</xdr:rowOff>
    </xdr:to>
    <xdr:pic>
      <xdr:nvPicPr>
        <xdr:cNvPr id="5"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0050" y="371475"/>
          <a:ext cx="6353175" cy="2311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11</xdr:col>
      <xdr:colOff>76199</xdr:colOff>
      <xdr:row>4</xdr:row>
      <xdr:rowOff>38100</xdr:rowOff>
    </xdr:from>
    <xdr:to>
      <xdr:col>16</xdr:col>
      <xdr:colOff>19050</xdr:colOff>
      <xdr:row>5</xdr:row>
      <xdr:rowOff>238126</xdr:rowOff>
    </xdr:to>
    <xdr:sp macro="" textlink="">
      <xdr:nvSpPr>
        <xdr:cNvPr id="2" name="テキスト ボックス 1"/>
        <xdr:cNvSpPr txBox="1"/>
      </xdr:nvSpPr>
      <xdr:spPr>
        <a:xfrm>
          <a:off x="6857999" y="1133475"/>
          <a:ext cx="3838576" cy="485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共同申請の場合は、設備の所有者と使用者で</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役員名簿を別々にし、会社ごとに作成してください。</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76199</xdr:colOff>
      <xdr:row>4</xdr:row>
      <xdr:rowOff>38100</xdr:rowOff>
    </xdr:from>
    <xdr:to>
      <xdr:col>16</xdr:col>
      <xdr:colOff>19050</xdr:colOff>
      <xdr:row>5</xdr:row>
      <xdr:rowOff>238126</xdr:rowOff>
    </xdr:to>
    <xdr:sp macro="" textlink="">
      <xdr:nvSpPr>
        <xdr:cNvPr id="2" name="テキスト ボックス 1"/>
        <xdr:cNvSpPr txBox="1"/>
      </xdr:nvSpPr>
      <xdr:spPr>
        <a:xfrm>
          <a:off x="6857999" y="1133475"/>
          <a:ext cx="3838576" cy="485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共同申請の場合は、設備の所有者と使用者で</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役員名簿を別々にし、会社ごとに作成してください。</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11</xdr:col>
      <xdr:colOff>76199</xdr:colOff>
      <xdr:row>0</xdr:row>
      <xdr:rowOff>85725</xdr:rowOff>
    </xdr:from>
    <xdr:to>
      <xdr:col>16</xdr:col>
      <xdr:colOff>19050</xdr:colOff>
      <xdr:row>1</xdr:row>
      <xdr:rowOff>238126</xdr:rowOff>
    </xdr:to>
    <xdr:sp macro="" textlink="">
      <xdr:nvSpPr>
        <xdr:cNvPr id="3" name="テキスト ボックス 2"/>
        <xdr:cNvSpPr txBox="1"/>
      </xdr:nvSpPr>
      <xdr:spPr>
        <a:xfrm>
          <a:off x="6857999" y="180975"/>
          <a:ext cx="3838576" cy="485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明朝" panose="02020609040205080304" pitchFamily="17" charset="-128"/>
              <a:ea typeface="ＭＳ 明朝" panose="02020609040205080304" pitchFamily="17" charset="-128"/>
            </a:rPr>
            <a:t>役員名簿（２社目）</a:t>
          </a:r>
          <a:endParaRPr kumimoji="1" lang="en-US" altLang="ja-JP" sz="1800">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14</xdr:row>
          <xdr:rowOff>9525</xdr:rowOff>
        </xdr:from>
        <xdr:to>
          <xdr:col>1</xdr:col>
          <xdr:colOff>304800</xdr:colOff>
          <xdr:row>15</xdr:row>
          <xdr:rowOff>0</xdr:rowOff>
        </xdr:to>
        <xdr:sp macro="" textlink="">
          <xdr:nvSpPr>
            <xdr:cNvPr id="3300354" name="Check Box 2" hidden="1">
              <a:extLst>
                <a:ext uri="{63B3BB69-23CF-44E3-9099-C40C66FF867C}">
                  <a14:compatExt spid="_x0000_s3300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xdr:row>
          <xdr:rowOff>9525</xdr:rowOff>
        </xdr:from>
        <xdr:to>
          <xdr:col>1</xdr:col>
          <xdr:colOff>304800</xdr:colOff>
          <xdr:row>16</xdr:row>
          <xdr:rowOff>0</xdr:rowOff>
        </xdr:to>
        <xdr:sp macro="" textlink="">
          <xdr:nvSpPr>
            <xdr:cNvPr id="3300355" name="Check Box 3" hidden="1">
              <a:extLst>
                <a:ext uri="{63B3BB69-23CF-44E3-9099-C40C66FF867C}">
                  <a14:compatExt spid="_x0000_s3300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xdr:row>
          <xdr:rowOff>9525</xdr:rowOff>
        </xdr:from>
        <xdr:to>
          <xdr:col>1</xdr:col>
          <xdr:colOff>304800</xdr:colOff>
          <xdr:row>17</xdr:row>
          <xdr:rowOff>0</xdr:rowOff>
        </xdr:to>
        <xdr:sp macro="" textlink="">
          <xdr:nvSpPr>
            <xdr:cNvPr id="3300356" name="Check Box 4" hidden="1">
              <a:extLst>
                <a:ext uri="{63B3BB69-23CF-44E3-9099-C40C66FF867C}">
                  <a14:compatExt spid="_x0000_s3300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xdr:row>
          <xdr:rowOff>9525</xdr:rowOff>
        </xdr:from>
        <xdr:to>
          <xdr:col>1</xdr:col>
          <xdr:colOff>304800</xdr:colOff>
          <xdr:row>18</xdr:row>
          <xdr:rowOff>0</xdr:rowOff>
        </xdr:to>
        <xdr:sp macro="" textlink="">
          <xdr:nvSpPr>
            <xdr:cNvPr id="3300357" name="Check Box 5" hidden="1">
              <a:extLst>
                <a:ext uri="{63B3BB69-23CF-44E3-9099-C40C66FF867C}">
                  <a14:compatExt spid="_x0000_s3300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xdr:row>
          <xdr:rowOff>9525</xdr:rowOff>
        </xdr:from>
        <xdr:to>
          <xdr:col>1</xdr:col>
          <xdr:colOff>304800</xdr:colOff>
          <xdr:row>19</xdr:row>
          <xdr:rowOff>0</xdr:rowOff>
        </xdr:to>
        <xdr:sp macro="" textlink="">
          <xdr:nvSpPr>
            <xdr:cNvPr id="3300358" name="Check Box 6" hidden="1">
              <a:extLst>
                <a:ext uri="{63B3BB69-23CF-44E3-9099-C40C66FF867C}">
                  <a14:compatExt spid="_x0000_s3300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xdr:row>
          <xdr:rowOff>9525</xdr:rowOff>
        </xdr:from>
        <xdr:to>
          <xdr:col>1</xdr:col>
          <xdr:colOff>304800</xdr:colOff>
          <xdr:row>20</xdr:row>
          <xdr:rowOff>0</xdr:rowOff>
        </xdr:to>
        <xdr:sp macro="" textlink="">
          <xdr:nvSpPr>
            <xdr:cNvPr id="3300359" name="Check Box 7" hidden="1">
              <a:extLst>
                <a:ext uri="{63B3BB69-23CF-44E3-9099-C40C66FF867C}">
                  <a14:compatExt spid="_x0000_s3300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200025</xdr:rowOff>
        </xdr:from>
        <xdr:to>
          <xdr:col>1</xdr:col>
          <xdr:colOff>304800</xdr:colOff>
          <xdr:row>20</xdr:row>
          <xdr:rowOff>428625</xdr:rowOff>
        </xdr:to>
        <xdr:sp macro="" textlink="">
          <xdr:nvSpPr>
            <xdr:cNvPr id="3300360" name="Check Box 8" hidden="1">
              <a:extLst>
                <a:ext uri="{63B3BB69-23CF-44E3-9099-C40C66FF867C}">
                  <a14:compatExt spid="_x0000_s330036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V9"/>
  <sheetViews>
    <sheetView zoomScale="70" zoomScaleNormal="70" workbookViewId="0">
      <selection sqref="A1:X1"/>
    </sheetView>
  </sheetViews>
  <sheetFormatPr defaultRowHeight="18.75"/>
  <sheetData>
    <row r="1" spans="1:282" s="118" customFormat="1">
      <c r="A1" s="527" t="s">
        <v>933</v>
      </c>
      <c r="B1" s="527"/>
      <c r="C1" s="527"/>
      <c r="D1" s="527"/>
      <c r="E1" s="527"/>
      <c r="F1" s="527"/>
      <c r="G1" s="527"/>
      <c r="H1" s="527"/>
      <c r="I1" s="527"/>
      <c r="J1" s="527"/>
      <c r="K1" s="527"/>
      <c r="L1" s="527"/>
      <c r="M1" s="527"/>
      <c r="N1" s="527"/>
      <c r="O1" s="527"/>
      <c r="P1" s="527"/>
      <c r="Q1" s="527"/>
      <c r="R1" s="527"/>
      <c r="S1" s="527"/>
      <c r="T1" s="527"/>
      <c r="U1" s="527"/>
      <c r="V1" s="527"/>
      <c r="W1" s="527"/>
      <c r="X1" s="527"/>
      <c r="Y1" s="526" t="s">
        <v>934</v>
      </c>
      <c r="Z1" s="526"/>
      <c r="AA1" s="526" t="s">
        <v>935</v>
      </c>
      <c r="AB1" s="526"/>
      <c r="AC1" s="526"/>
      <c r="AD1" s="526"/>
      <c r="AE1" s="526"/>
      <c r="AF1" s="526"/>
      <c r="AG1" s="526"/>
      <c r="AH1" s="526"/>
      <c r="AI1" s="526"/>
      <c r="AJ1" s="526"/>
      <c r="AK1" s="526"/>
      <c r="AL1" s="526"/>
      <c r="AM1" s="526"/>
      <c r="AN1" s="526"/>
      <c r="AO1" s="526"/>
      <c r="AP1" s="526"/>
      <c r="AQ1" s="526" t="s">
        <v>936</v>
      </c>
      <c r="AR1" s="526"/>
      <c r="AS1" s="526"/>
      <c r="AT1" s="526"/>
      <c r="AU1" s="526"/>
      <c r="AV1" s="526"/>
      <c r="AW1" s="526"/>
      <c r="AX1" s="526"/>
      <c r="AY1" s="526"/>
      <c r="AZ1" s="526"/>
      <c r="BA1" s="526"/>
      <c r="BB1" s="526"/>
      <c r="BC1" s="526"/>
      <c r="BD1" s="526"/>
      <c r="BE1" s="526"/>
      <c r="BF1" s="526"/>
      <c r="BG1" s="526"/>
      <c r="BH1" s="526"/>
      <c r="BI1" s="526"/>
      <c r="BJ1" s="526"/>
      <c r="BK1" s="526"/>
      <c r="BL1" s="526"/>
      <c r="BM1" s="526"/>
      <c r="BN1" s="526"/>
      <c r="BO1" s="526"/>
      <c r="BP1" s="526"/>
      <c r="BQ1" s="526"/>
      <c r="BR1" s="526"/>
      <c r="BS1" s="526"/>
      <c r="BT1" s="526"/>
      <c r="BU1" s="526"/>
      <c r="BV1" s="526"/>
      <c r="BW1" s="526"/>
      <c r="BX1" s="526"/>
      <c r="BY1" s="526"/>
      <c r="BZ1" s="526"/>
      <c r="CA1" s="526"/>
      <c r="CB1" s="526" t="s">
        <v>937</v>
      </c>
      <c r="CC1" s="526"/>
      <c r="CD1" s="526"/>
      <c r="CE1" s="526"/>
      <c r="CF1" s="526"/>
      <c r="CG1" s="526"/>
      <c r="CH1" s="526"/>
      <c r="CI1" s="526"/>
      <c r="CJ1" s="526"/>
      <c r="CK1" s="526"/>
      <c r="CL1" s="526"/>
      <c r="CM1" s="526"/>
      <c r="CN1" s="526"/>
      <c r="CO1" s="526"/>
      <c r="CP1" s="526"/>
      <c r="CQ1" s="526"/>
      <c r="CR1" s="526"/>
      <c r="CS1" s="526"/>
      <c r="CT1" s="526"/>
      <c r="CU1" s="526"/>
      <c r="CV1" s="526"/>
      <c r="CW1" s="526"/>
      <c r="CX1" s="526"/>
      <c r="CY1" s="526"/>
      <c r="CZ1" s="526"/>
      <c r="DA1" s="526"/>
      <c r="DB1" s="526"/>
      <c r="DC1" s="526"/>
      <c r="DD1" s="526"/>
      <c r="DE1" s="526"/>
      <c r="DF1" s="526" t="s">
        <v>938</v>
      </c>
      <c r="DG1" s="526"/>
      <c r="DH1" s="526"/>
      <c r="DI1" s="526"/>
      <c r="DJ1" s="526"/>
      <c r="DK1" s="526"/>
      <c r="DL1" s="526"/>
      <c r="DM1" s="526"/>
      <c r="DN1" s="526"/>
      <c r="DO1" s="526"/>
      <c r="DP1" s="526"/>
      <c r="DQ1" s="526"/>
      <c r="DR1" s="526"/>
      <c r="DS1" s="526"/>
      <c r="DT1" s="526"/>
      <c r="DU1" s="526"/>
      <c r="DV1" s="526"/>
      <c r="DW1" s="526"/>
      <c r="DX1" s="526"/>
      <c r="DY1" s="526"/>
      <c r="DZ1" s="526"/>
      <c r="EA1" s="526"/>
      <c r="EB1" s="526"/>
      <c r="EC1" s="526"/>
      <c r="ED1" s="526"/>
      <c r="EE1" s="526"/>
      <c r="EF1" s="526"/>
      <c r="EG1" s="526"/>
      <c r="EH1" s="526"/>
      <c r="EI1" s="526"/>
      <c r="EJ1" s="526"/>
      <c r="EK1" s="526"/>
      <c r="EL1" s="526"/>
      <c r="EM1" s="526"/>
      <c r="EN1" s="526"/>
      <c r="EO1" s="526"/>
      <c r="EP1" s="526"/>
      <c r="EQ1" s="526"/>
      <c r="ER1" s="526"/>
      <c r="ES1" s="526"/>
      <c r="ET1" s="526"/>
      <c r="EU1" s="526"/>
      <c r="EV1" s="526"/>
      <c r="EW1" s="526"/>
      <c r="EX1" s="526"/>
      <c r="EY1" s="526"/>
      <c r="EZ1" s="526"/>
      <c r="FA1" s="526"/>
      <c r="FB1" s="526"/>
      <c r="FC1" s="526"/>
      <c r="FD1" s="526"/>
      <c r="FE1" s="526"/>
      <c r="FF1" s="526"/>
      <c r="FG1" s="526"/>
      <c r="FH1" s="526"/>
      <c r="FI1" s="526"/>
      <c r="FJ1" s="526"/>
      <c r="FK1" s="526"/>
      <c r="FL1" s="526"/>
      <c r="FM1" s="526"/>
      <c r="FN1" s="526"/>
      <c r="FO1" s="526"/>
      <c r="FP1" s="526"/>
      <c r="FQ1" s="526"/>
      <c r="FR1" s="526"/>
      <c r="FS1" s="526"/>
      <c r="FT1" s="526"/>
      <c r="FU1" s="526"/>
      <c r="FV1" s="526"/>
      <c r="FW1" s="526"/>
      <c r="FX1" s="526"/>
      <c r="FY1" s="526"/>
      <c r="FZ1" s="526"/>
      <c r="GA1" s="526"/>
      <c r="GB1" s="526"/>
      <c r="GC1" s="526"/>
      <c r="GD1" s="526"/>
      <c r="GE1" s="526"/>
      <c r="GF1" s="526"/>
      <c r="GG1" s="526"/>
      <c r="GH1" s="526"/>
      <c r="GI1" s="526"/>
      <c r="GJ1" s="526"/>
      <c r="GK1" s="526"/>
      <c r="GL1" s="526"/>
      <c r="GM1" s="526"/>
      <c r="GN1" s="526"/>
      <c r="GO1" s="526"/>
      <c r="GP1" s="526"/>
      <c r="GQ1" s="526"/>
      <c r="GR1" s="526" t="s">
        <v>939</v>
      </c>
      <c r="GS1" s="526"/>
      <c r="GT1" s="526"/>
      <c r="GU1" s="526"/>
      <c r="GV1" s="526"/>
      <c r="GW1" s="526"/>
      <c r="GX1" s="526"/>
      <c r="GY1" s="526"/>
      <c r="GZ1" s="526"/>
      <c r="HA1" s="526"/>
      <c r="HB1" s="526"/>
      <c r="HC1" s="526"/>
      <c r="HD1" s="526"/>
      <c r="HE1" s="526"/>
      <c r="HF1" s="526"/>
      <c r="HG1" s="526"/>
      <c r="HH1" s="526"/>
      <c r="HI1" s="526"/>
      <c r="HJ1" s="526"/>
      <c r="HK1" s="526"/>
      <c r="HL1" s="526"/>
      <c r="HM1" s="526"/>
      <c r="HN1" s="526"/>
      <c r="HO1" s="526"/>
      <c r="HP1" s="526"/>
      <c r="HQ1" s="526"/>
      <c r="HR1" s="526"/>
      <c r="HS1" s="526"/>
      <c r="HT1" s="526"/>
      <c r="HU1" s="526"/>
      <c r="HV1" s="526"/>
      <c r="HW1" s="526"/>
      <c r="HX1" s="526"/>
      <c r="HY1" s="526"/>
      <c r="HZ1" s="526"/>
      <c r="IA1" s="526" t="s">
        <v>940</v>
      </c>
      <c r="IB1" s="526"/>
      <c r="IC1" s="526"/>
      <c r="ID1" s="526"/>
      <c r="IE1" s="526"/>
      <c r="IF1" s="526"/>
      <c r="IG1" s="526"/>
      <c r="IH1" s="526"/>
      <c r="II1" s="526"/>
      <c r="IJ1" s="526"/>
      <c r="IK1" s="526" t="s">
        <v>942</v>
      </c>
      <c r="IL1" s="526"/>
      <c r="IM1" s="526"/>
      <c r="IN1" s="526"/>
      <c r="IO1" s="526"/>
      <c r="IP1" s="526"/>
      <c r="IQ1" s="526"/>
      <c r="IR1" s="526"/>
      <c r="IS1" s="526"/>
      <c r="IT1" s="526"/>
      <c r="IU1" s="526"/>
      <c r="IV1" s="526"/>
      <c r="IW1" s="526"/>
      <c r="IX1" s="526"/>
      <c r="IY1" s="526"/>
      <c r="IZ1" s="526"/>
      <c r="JA1" s="526"/>
      <c r="JB1" s="526"/>
      <c r="JC1" s="526"/>
      <c r="JD1" s="526"/>
      <c r="JE1" s="526"/>
      <c r="JF1" s="526"/>
      <c r="JG1" s="526"/>
      <c r="JH1" s="526"/>
      <c r="JI1" s="526"/>
      <c r="JJ1" s="526"/>
      <c r="JK1" s="526"/>
      <c r="JL1" s="526"/>
      <c r="JM1" s="526" t="s">
        <v>941</v>
      </c>
      <c r="JN1" s="526"/>
      <c r="JO1" s="526"/>
      <c r="JP1" s="526"/>
      <c r="JQ1" s="526"/>
      <c r="JR1" s="526" t="s">
        <v>943</v>
      </c>
      <c r="JS1" s="526" t="s">
        <v>944</v>
      </c>
      <c r="JT1" s="526"/>
      <c r="JU1" s="526"/>
      <c r="JV1" s="526"/>
    </row>
    <row r="2" spans="1:282">
      <c r="A2" s="527" t="s">
        <v>702</v>
      </c>
      <c r="B2" s="527"/>
      <c r="C2" s="527"/>
      <c r="D2" s="527"/>
      <c r="E2" s="527"/>
      <c r="F2" s="527"/>
      <c r="G2" s="527"/>
      <c r="H2" s="527"/>
      <c r="I2" s="527"/>
      <c r="J2" s="527"/>
      <c r="K2" s="527"/>
      <c r="L2" s="527" t="s">
        <v>703</v>
      </c>
      <c r="M2" s="527"/>
      <c r="N2" s="527"/>
      <c r="O2" s="527"/>
      <c r="P2" s="527"/>
      <c r="Q2" s="527"/>
      <c r="R2" s="527"/>
      <c r="S2" s="527"/>
      <c r="T2" s="527"/>
      <c r="U2" s="527"/>
      <c r="V2" s="527"/>
      <c r="W2" s="527"/>
      <c r="X2" s="527"/>
      <c r="Y2" s="526"/>
      <c r="Z2" s="526"/>
      <c r="AA2" s="526"/>
      <c r="AB2" s="526"/>
      <c r="AC2" s="526"/>
      <c r="AD2" s="526"/>
      <c r="AE2" s="526"/>
      <c r="AF2" s="526"/>
      <c r="AG2" s="526"/>
      <c r="AH2" s="526"/>
      <c r="AI2" s="526"/>
      <c r="AJ2" s="526"/>
      <c r="AK2" s="526"/>
      <c r="AL2" s="526"/>
      <c r="AM2" s="526"/>
      <c r="AN2" s="526"/>
      <c r="AO2" s="526"/>
      <c r="AP2" s="526"/>
      <c r="AQ2" s="526"/>
      <c r="AR2" s="526"/>
      <c r="AS2" s="526"/>
      <c r="AT2" s="526"/>
      <c r="AU2" s="526"/>
      <c r="AV2" s="526"/>
      <c r="AW2" s="526"/>
      <c r="AX2" s="526"/>
      <c r="AY2" s="526"/>
      <c r="AZ2" s="526"/>
      <c r="BA2" s="526"/>
      <c r="BB2" s="526"/>
      <c r="BC2" s="526"/>
      <c r="BD2" s="526"/>
      <c r="BE2" s="526"/>
      <c r="BF2" s="526"/>
      <c r="BG2" s="526"/>
      <c r="BH2" s="526"/>
      <c r="BI2" s="526"/>
      <c r="BJ2" s="526"/>
      <c r="BK2" s="526"/>
      <c r="BL2" s="526"/>
      <c r="BM2" s="526"/>
      <c r="BN2" s="526"/>
      <c r="BO2" s="526"/>
      <c r="BP2" s="526"/>
      <c r="BQ2" s="526"/>
      <c r="BR2" s="526"/>
      <c r="BS2" s="526"/>
      <c r="BT2" s="526"/>
      <c r="BU2" s="526"/>
      <c r="BV2" s="526"/>
      <c r="BW2" s="526"/>
      <c r="BX2" s="526"/>
      <c r="BY2" s="526"/>
      <c r="BZ2" s="526"/>
      <c r="CA2" s="526"/>
      <c r="CB2" s="526"/>
      <c r="CC2" s="526"/>
      <c r="CD2" s="526"/>
      <c r="CE2" s="526"/>
      <c r="CF2" s="526"/>
      <c r="CG2" s="526"/>
      <c r="CH2" s="526"/>
      <c r="CI2" s="526"/>
      <c r="CJ2" s="526"/>
      <c r="CK2" s="526"/>
      <c r="CL2" s="526"/>
      <c r="CM2" s="526"/>
      <c r="CN2" s="526"/>
      <c r="CO2" s="526"/>
      <c r="CP2" s="526"/>
      <c r="CQ2" s="526"/>
      <c r="CR2" s="526"/>
      <c r="CS2" s="526"/>
      <c r="CT2" s="526"/>
      <c r="CU2" s="526"/>
      <c r="CV2" s="526"/>
      <c r="CW2" s="526"/>
      <c r="CX2" s="526"/>
      <c r="CY2" s="526"/>
      <c r="CZ2" s="526"/>
      <c r="DA2" s="526"/>
      <c r="DB2" s="526"/>
      <c r="DC2" s="526"/>
      <c r="DD2" s="526"/>
      <c r="DE2" s="526"/>
      <c r="DF2" s="526"/>
      <c r="DG2" s="526"/>
      <c r="DH2" s="526"/>
      <c r="DI2" s="526"/>
      <c r="DJ2" s="526"/>
      <c r="DK2" s="526"/>
      <c r="DL2" s="526"/>
      <c r="DM2" s="526"/>
      <c r="DN2" s="526"/>
      <c r="DO2" s="526"/>
      <c r="DP2" s="526"/>
      <c r="DQ2" s="526"/>
      <c r="DR2" s="526"/>
      <c r="DS2" s="526"/>
      <c r="DT2" s="526"/>
      <c r="DU2" s="526"/>
      <c r="DV2" s="526"/>
      <c r="DW2" s="526"/>
      <c r="DX2" s="526"/>
      <c r="DY2" s="526"/>
      <c r="DZ2" s="526"/>
      <c r="EA2" s="526"/>
      <c r="EB2" s="526"/>
      <c r="EC2" s="526"/>
      <c r="ED2" s="526"/>
      <c r="EE2" s="526"/>
      <c r="EF2" s="526"/>
      <c r="EG2" s="526"/>
      <c r="EH2" s="526"/>
      <c r="EI2" s="526"/>
      <c r="EJ2" s="526"/>
      <c r="EK2" s="526"/>
      <c r="EL2" s="526"/>
      <c r="EM2" s="526"/>
      <c r="EN2" s="526"/>
      <c r="EO2" s="526"/>
      <c r="EP2" s="526"/>
      <c r="EQ2" s="526"/>
      <c r="ER2" s="526"/>
      <c r="ES2" s="526"/>
      <c r="ET2" s="526"/>
      <c r="EU2" s="526"/>
      <c r="EV2" s="526"/>
      <c r="EW2" s="526"/>
      <c r="EX2" s="526"/>
      <c r="EY2" s="526"/>
      <c r="EZ2" s="526"/>
      <c r="FA2" s="526"/>
      <c r="FB2" s="526"/>
      <c r="FC2" s="526"/>
      <c r="FD2" s="526"/>
      <c r="FE2" s="526"/>
      <c r="FF2" s="526"/>
      <c r="FG2" s="526"/>
      <c r="FH2" s="526"/>
      <c r="FI2" s="526"/>
      <c r="FJ2" s="526"/>
      <c r="FK2" s="526"/>
      <c r="FL2" s="526"/>
      <c r="FM2" s="526"/>
      <c r="FN2" s="526"/>
      <c r="FO2" s="526"/>
      <c r="FP2" s="526"/>
      <c r="FQ2" s="526"/>
      <c r="FR2" s="526"/>
      <c r="FS2" s="526"/>
      <c r="FT2" s="526"/>
      <c r="FU2" s="526"/>
      <c r="FV2" s="526"/>
      <c r="FW2" s="526"/>
      <c r="FX2" s="526"/>
      <c r="FY2" s="526"/>
      <c r="FZ2" s="526"/>
      <c r="GA2" s="526"/>
      <c r="GB2" s="526"/>
      <c r="GC2" s="526"/>
      <c r="GD2" s="526"/>
      <c r="GE2" s="526"/>
      <c r="GF2" s="526"/>
      <c r="GG2" s="526"/>
      <c r="GH2" s="526"/>
      <c r="GI2" s="526"/>
      <c r="GJ2" s="526"/>
      <c r="GK2" s="526"/>
      <c r="GL2" s="526"/>
      <c r="GM2" s="526"/>
      <c r="GN2" s="526"/>
      <c r="GO2" s="526"/>
      <c r="GP2" s="526"/>
      <c r="GQ2" s="526"/>
      <c r="GR2" s="526"/>
      <c r="GS2" s="526"/>
      <c r="GT2" s="526"/>
      <c r="GU2" s="526"/>
      <c r="GV2" s="526"/>
      <c r="GW2" s="526"/>
      <c r="GX2" s="526"/>
      <c r="GY2" s="526"/>
      <c r="GZ2" s="526"/>
      <c r="HA2" s="526"/>
      <c r="HB2" s="526"/>
      <c r="HC2" s="526"/>
      <c r="HD2" s="526"/>
      <c r="HE2" s="526"/>
      <c r="HF2" s="526"/>
      <c r="HG2" s="526"/>
      <c r="HH2" s="526"/>
      <c r="HI2" s="526"/>
      <c r="HJ2" s="526"/>
      <c r="HK2" s="526"/>
      <c r="HL2" s="526"/>
      <c r="HM2" s="526"/>
      <c r="HN2" s="526"/>
      <c r="HO2" s="526"/>
      <c r="HP2" s="526"/>
      <c r="HQ2" s="526"/>
      <c r="HR2" s="526"/>
      <c r="HS2" s="526"/>
      <c r="HT2" s="526"/>
      <c r="HU2" s="526"/>
      <c r="HV2" s="526"/>
      <c r="HW2" s="526"/>
      <c r="HX2" s="526"/>
      <c r="HY2" s="526"/>
      <c r="HZ2" s="526"/>
      <c r="IA2" s="526"/>
      <c r="IB2" s="526"/>
      <c r="IC2" s="526"/>
      <c r="ID2" s="526"/>
      <c r="IE2" s="526"/>
      <c r="IF2" s="526"/>
      <c r="IG2" s="526"/>
      <c r="IH2" s="526"/>
      <c r="II2" s="526"/>
      <c r="IJ2" s="526"/>
      <c r="IK2" s="526" t="s">
        <v>918</v>
      </c>
      <c r="IL2" s="526"/>
      <c r="IM2" s="526"/>
      <c r="IN2" s="526"/>
      <c r="IO2" s="526"/>
      <c r="IP2" s="526"/>
      <c r="IQ2" s="526"/>
      <c r="IR2" s="526"/>
      <c r="IS2" s="526"/>
      <c r="IT2" s="526"/>
      <c r="IU2" s="526"/>
      <c r="IV2" s="526"/>
      <c r="IW2" s="526"/>
      <c r="IX2" s="526"/>
      <c r="IY2" s="526" t="s">
        <v>922</v>
      </c>
      <c r="IZ2" s="526"/>
      <c r="JA2" s="526"/>
      <c r="JB2" s="526"/>
      <c r="JC2" s="526"/>
      <c r="JD2" s="526"/>
      <c r="JE2" s="526"/>
      <c r="JF2" s="526"/>
      <c r="JG2" s="526"/>
      <c r="JH2" s="526"/>
      <c r="JI2" s="526"/>
      <c r="JJ2" s="526"/>
      <c r="JK2" s="526"/>
      <c r="JL2" s="526"/>
      <c r="JM2" s="526"/>
      <c r="JN2" s="526"/>
      <c r="JO2" s="526"/>
      <c r="JP2" s="526"/>
      <c r="JQ2" s="526"/>
      <c r="JR2" s="526"/>
      <c r="JS2" s="526"/>
      <c r="JT2" s="526"/>
      <c r="JU2" s="526"/>
      <c r="JV2" s="526"/>
    </row>
    <row r="3" spans="1:282" ht="131.25" customHeight="1">
      <c r="A3" s="517" t="s">
        <v>693</v>
      </c>
      <c r="B3" s="517" t="s">
        <v>694</v>
      </c>
      <c r="C3" s="517" t="s">
        <v>695</v>
      </c>
      <c r="D3" s="517" t="s">
        <v>696</v>
      </c>
      <c r="E3" s="517" t="s">
        <v>697</v>
      </c>
      <c r="F3" s="517" t="s">
        <v>698</v>
      </c>
      <c r="G3" s="517" t="s">
        <v>699</v>
      </c>
      <c r="H3" s="517" t="s">
        <v>582</v>
      </c>
      <c r="I3" s="517" t="s">
        <v>700</v>
      </c>
      <c r="J3" s="517" t="s">
        <v>704</v>
      </c>
      <c r="K3" s="517" t="s">
        <v>701</v>
      </c>
      <c r="L3" s="517" t="s">
        <v>693</v>
      </c>
      <c r="M3" s="517" t="s">
        <v>694</v>
      </c>
      <c r="N3" s="517" t="s">
        <v>695</v>
      </c>
      <c r="O3" s="517" t="s">
        <v>696</v>
      </c>
      <c r="P3" s="517" t="s">
        <v>697</v>
      </c>
      <c r="Q3" s="517" t="s">
        <v>698</v>
      </c>
      <c r="R3" s="517" t="s">
        <v>699</v>
      </c>
      <c r="S3" s="517" t="s">
        <v>582</v>
      </c>
      <c r="T3" s="517" t="s">
        <v>700</v>
      </c>
      <c r="U3" s="517" t="s">
        <v>704</v>
      </c>
      <c r="V3" s="517" t="s">
        <v>701</v>
      </c>
      <c r="W3" s="517" t="s">
        <v>705</v>
      </c>
      <c r="X3" s="517" t="s">
        <v>706</v>
      </c>
      <c r="Y3" s="518" t="s">
        <v>707</v>
      </c>
      <c r="Z3" s="518" t="s">
        <v>708</v>
      </c>
      <c r="AA3" s="518" t="s">
        <v>709</v>
      </c>
      <c r="AB3" s="518" t="s">
        <v>710</v>
      </c>
      <c r="AC3" s="518" t="s">
        <v>711</v>
      </c>
      <c r="AD3" s="518" t="s">
        <v>712</v>
      </c>
      <c r="AE3" s="518" t="s">
        <v>713</v>
      </c>
      <c r="AF3" s="518" t="s">
        <v>714</v>
      </c>
      <c r="AG3" s="518" t="s">
        <v>715</v>
      </c>
      <c r="AH3" s="518" t="s">
        <v>716</v>
      </c>
      <c r="AI3" s="518" t="s">
        <v>717</v>
      </c>
      <c r="AJ3" s="518" t="s">
        <v>718</v>
      </c>
      <c r="AK3" s="518" t="s">
        <v>719</v>
      </c>
      <c r="AL3" s="518" t="s">
        <v>720</v>
      </c>
      <c r="AM3" s="518" t="s">
        <v>721</v>
      </c>
      <c r="AN3" s="518" t="s">
        <v>722</v>
      </c>
      <c r="AO3" s="518" t="s">
        <v>723</v>
      </c>
      <c r="AP3" s="518" t="s">
        <v>724</v>
      </c>
      <c r="AQ3" s="518" t="s">
        <v>725</v>
      </c>
      <c r="AR3" s="518" t="s">
        <v>726</v>
      </c>
      <c r="AS3" s="518" t="s">
        <v>727</v>
      </c>
      <c r="AT3" s="518" t="s">
        <v>728</v>
      </c>
      <c r="AU3" s="518" t="s">
        <v>729</v>
      </c>
      <c r="AV3" s="518" t="s">
        <v>737</v>
      </c>
      <c r="AW3" s="518" t="s">
        <v>731</v>
      </c>
      <c r="AX3" s="518" t="s">
        <v>732</v>
      </c>
      <c r="AY3" s="518" t="s">
        <v>733</v>
      </c>
      <c r="AZ3" s="518" t="s">
        <v>734</v>
      </c>
      <c r="BA3" s="518" t="s">
        <v>735</v>
      </c>
      <c r="BB3" s="518" t="s">
        <v>736</v>
      </c>
      <c r="BC3" s="518" t="s">
        <v>730</v>
      </c>
      <c r="BD3" s="518" t="s">
        <v>738</v>
      </c>
      <c r="BE3" s="518" t="s">
        <v>739</v>
      </c>
      <c r="BF3" s="518" t="s">
        <v>740</v>
      </c>
      <c r="BG3" s="518" t="s">
        <v>741</v>
      </c>
      <c r="BH3" s="518" t="s">
        <v>742</v>
      </c>
      <c r="BI3" s="518" t="s">
        <v>743</v>
      </c>
      <c r="BJ3" s="518" t="s">
        <v>744</v>
      </c>
      <c r="BK3" s="518" t="s">
        <v>745</v>
      </c>
      <c r="BL3" s="518" t="s">
        <v>746</v>
      </c>
      <c r="BM3" s="518" t="s">
        <v>747</v>
      </c>
      <c r="BN3" s="518" t="s">
        <v>748</v>
      </c>
      <c r="BO3" s="518" t="s">
        <v>749</v>
      </c>
      <c r="BP3" s="518" t="s">
        <v>750</v>
      </c>
      <c r="BQ3" s="518" t="s">
        <v>751</v>
      </c>
      <c r="BR3" s="518" t="s">
        <v>752</v>
      </c>
      <c r="BS3" s="518" t="s">
        <v>753</v>
      </c>
      <c r="BT3" s="518" t="s">
        <v>754</v>
      </c>
      <c r="BU3" s="518" t="s">
        <v>755</v>
      </c>
      <c r="BV3" s="518" t="s">
        <v>756</v>
      </c>
      <c r="BW3" s="518" t="s">
        <v>757</v>
      </c>
      <c r="BX3" s="518" t="s">
        <v>544</v>
      </c>
      <c r="BY3" s="518" t="s">
        <v>758</v>
      </c>
      <c r="BZ3" s="518" t="s">
        <v>759</v>
      </c>
      <c r="CA3" s="518" t="s">
        <v>760</v>
      </c>
      <c r="CB3" s="518" t="s">
        <v>762</v>
      </c>
      <c r="CC3" s="518" t="s">
        <v>763</v>
      </c>
      <c r="CD3" s="518" t="s">
        <v>764</v>
      </c>
      <c r="CE3" s="518" t="s">
        <v>766</v>
      </c>
      <c r="CF3" s="518" t="s">
        <v>767</v>
      </c>
      <c r="CG3" s="518" t="s">
        <v>768</v>
      </c>
      <c r="CH3" s="518" t="s">
        <v>769</v>
      </c>
      <c r="CI3" s="518" t="s">
        <v>770</v>
      </c>
      <c r="CJ3" s="518" t="s">
        <v>771</v>
      </c>
      <c r="CK3" s="518" t="s">
        <v>765</v>
      </c>
      <c r="CL3" s="518" t="s">
        <v>772</v>
      </c>
      <c r="CM3" s="518" t="s">
        <v>773</v>
      </c>
      <c r="CN3" s="518" t="s">
        <v>774</v>
      </c>
      <c r="CO3" s="518" t="s">
        <v>775</v>
      </c>
      <c r="CP3" s="518" t="s">
        <v>776</v>
      </c>
      <c r="CQ3" s="518" t="s">
        <v>777</v>
      </c>
      <c r="CR3" s="518" t="s">
        <v>778</v>
      </c>
      <c r="CS3" s="518" t="s">
        <v>779</v>
      </c>
      <c r="CT3" s="518" t="s">
        <v>780</v>
      </c>
      <c r="CU3" s="518" t="s">
        <v>781</v>
      </c>
      <c r="CV3" s="518" t="s">
        <v>782</v>
      </c>
      <c r="CW3" s="518" t="s">
        <v>783</v>
      </c>
      <c r="CX3" s="518" t="s">
        <v>784</v>
      </c>
      <c r="CY3" s="518" t="s">
        <v>785</v>
      </c>
      <c r="CZ3" s="518" t="s">
        <v>786</v>
      </c>
      <c r="DA3" s="518" t="s">
        <v>787</v>
      </c>
      <c r="DB3" s="518" t="s">
        <v>788</v>
      </c>
      <c r="DC3" s="518" t="s">
        <v>761</v>
      </c>
      <c r="DD3" s="518" t="s">
        <v>186</v>
      </c>
      <c r="DE3" s="518" t="s">
        <v>789</v>
      </c>
      <c r="DF3" s="518" t="s">
        <v>790</v>
      </c>
      <c r="DG3" s="518" t="s">
        <v>791</v>
      </c>
      <c r="DH3" s="518" t="s">
        <v>792</v>
      </c>
      <c r="DI3" s="518" t="s">
        <v>793</v>
      </c>
      <c r="DJ3" s="518" t="s">
        <v>794</v>
      </c>
      <c r="DK3" s="518" t="s">
        <v>795</v>
      </c>
      <c r="DL3" s="518" t="s">
        <v>796</v>
      </c>
      <c r="DM3" s="518" t="s">
        <v>797</v>
      </c>
      <c r="DN3" s="518" t="s">
        <v>798</v>
      </c>
      <c r="DO3" s="518" t="s">
        <v>799</v>
      </c>
      <c r="DP3" s="518" t="s">
        <v>800</v>
      </c>
      <c r="DQ3" s="518" t="s">
        <v>801</v>
      </c>
      <c r="DR3" s="518" t="s">
        <v>802</v>
      </c>
      <c r="DS3" s="518" t="s">
        <v>803</v>
      </c>
      <c r="DT3" s="518" t="s">
        <v>804</v>
      </c>
      <c r="DU3" s="518" t="s">
        <v>805</v>
      </c>
      <c r="DV3" s="518" t="s">
        <v>806</v>
      </c>
      <c r="DW3" s="518" t="s">
        <v>807</v>
      </c>
      <c r="DX3" s="518" t="s">
        <v>808</v>
      </c>
      <c r="DY3" s="518" t="s">
        <v>809</v>
      </c>
      <c r="DZ3" s="518" t="s">
        <v>810</v>
      </c>
      <c r="EA3" s="518" t="s">
        <v>811</v>
      </c>
      <c r="EB3" s="518" t="s">
        <v>812</v>
      </c>
      <c r="EC3" s="518" t="s">
        <v>813</v>
      </c>
      <c r="ED3" s="518" t="s">
        <v>814</v>
      </c>
      <c r="EE3" s="518" t="s">
        <v>815</v>
      </c>
      <c r="EF3" s="518" t="s">
        <v>816</v>
      </c>
      <c r="EG3" s="518" t="s">
        <v>817</v>
      </c>
      <c r="EH3" s="518" t="s">
        <v>818</v>
      </c>
      <c r="EI3" s="518" t="s">
        <v>819</v>
      </c>
      <c r="EJ3" s="518" t="s">
        <v>820</v>
      </c>
      <c r="EK3" s="518" t="s">
        <v>821</v>
      </c>
      <c r="EL3" s="518" t="s">
        <v>822</v>
      </c>
      <c r="EM3" s="518" t="s">
        <v>823</v>
      </c>
      <c r="EN3" s="518" t="s">
        <v>824</v>
      </c>
      <c r="EO3" s="518" t="s">
        <v>825</v>
      </c>
      <c r="EP3" s="518" t="s">
        <v>826</v>
      </c>
      <c r="EQ3" s="518" t="s">
        <v>827</v>
      </c>
      <c r="ER3" s="518" t="s">
        <v>828</v>
      </c>
      <c r="ES3" s="518" t="s">
        <v>829</v>
      </c>
      <c r="ET3" s="518" t="s">
        <v>830</v>
      </c>
      <c r="EU3" s="518" t="s">
        <v>831</v>
      </c>
      <c r="EV3" s="518" t="s">
        <v>832</v>
      </c>
      <c r="EW3" s="518" t="s">
        <v>833</v>
      </c>
      <c r="EX3" s="518" t="s">
        <v>834</v>
      </c>
      <c r="EY3" s="518" t="s">
        <v>835</v>
      </c>
      <c r="EZ3" s="518" t="s">
        <v>836</v>
      </c>
      <c r="FA3" s="518" t="s">
        <v>837</v>
      </c>
      <c r="FB3" s="518" t="s">
        <v>838</v>
      </c>
      <c r="FC3" s="518" t="s">
        <v>839</v>
      </c>
      <c r="FD3" s="518" t="s">
        <v>840</v>
      </c>
      <c r="FE3" s="518" t="s">
        <v>841</v>
      </c>
      <c r="FF3" s="518" t="s">
        <v>842</v>
      </c>
      <c r="FG3" s="518" t="s">
        <v>843</v>
      </c>
      <c r="FH3" s="518" t="s">
        <v>844</v>
      </c>
      <c r="FI3" s="518" t="s">
        <v>845</v>
      </c>
      <c r="FJ3" s="518" t="s">
        <v>846</v>
      </c>
      <c r="FK3" s="518" t="s">
        <v>847</v>
      </c>
      <c r="FL3" s="518" t="s">
        <v>848</v>
      </c>
      <c r="FM3" s="518" t="s">
        <v>849</v>
      </c>
      <c r="FN3" s="518" t="s">
        <v>850</v>
      </c>
      <c r="FO3" s="518" t="s">
        <v>851</v>
      </c>
      <c r="FP3" s="518" t="s">
        <v>852</v>
      </c>
      <c r="FQ3" s="518" t="s">
        <v>853</v>
      </c>
      <c r="FR3" s="518" t="s">
        <v>854</v>
      </c>
      <c r="FS3" s="518" t="s">
        <v>855</v>
      </c>
      <c r="FT3" s="518" t="s">
        <v>856</v>
      </c>
      <c r="FU3" s="518" t="s">
        <v>857</v>
      </c>
      <c r="FV3" s="518" t="s">
        <v>858</v>
      </c>
      <c r="FW3" s="518" t="s">
        <v>859</v>
      </c>
      <c r="FX3" s="518" t="s">
        <v>860</v>
      </c>
      <c r="FY3" s="518" t="s">
        <v>861</v>
      </c>
      <c r="FZ3" s="518" t="s">
        <v>862</v>
      </c>
      <c r="GA3" s="518" t="s">
        <v>863</v>
      </c>
      <c r="GB3" s="518" t="s">
        <v>864</v>
      </c>
      <c r="GC3" s="518" t="s">
        <v>865</v>
      </c>
      <c r="GD3" s="518" t="s">
        <v>866</v>
      </c>
      <c r="GE3" s="518" t="s">
        <v>867</v>
      </c>
      <c r="GF3" s="518" t="s">
        <v>868</v>
      </c>
      <c r="GG3" s="518" t="s">
        <v>869</v>
      </c>
      <c r="GH3" s="518" t="s">
        <v>870</v>
      </c>
      <c r="GI3" s="518" t="s">
        <v>871</v>
      </c>
      <c r="GJ3" s="518" t="s">
        <v>872</v>
      </c>
      <c r="GK3" s="518" t="s">
        <v>873</v>
      </c>
      <c r="GL3" s="518" t="s">
        <v>874</v>
      </c>
      <c r="GM3" s="518" t="s">
        <v>875</v>
      </c>
      <c r="GN3" s="518" t="s">
        <v>876</v>
      </c>
      <c r="GO3" s="518" t="s">
        <v>877</v>
      </c>
      <c r="GP3" s="518" t="s">
        <v>878</v>
      </c>
      <c r="GQ3" s="518" t="s">
        <v>879</v>
      </c>
      <c r="GR3" s="518" t="s">
        <v>880</v>
      </c>
      <c r="GS3" s="518" t="s">
        <v>476</v>
      </c>
      <c r="GT3" s="518" t="s">
        <v>889</v>
      </c>
      <c r="GU3" s="518" t="s">
        <v>890</v>
      </c>
      <c r="GV3" s="518" t="s">
        <v>891</v>
      </c>
      <c r="GW3" s="518" t="s">
        <v>892</v>
      </c>
      <c r="GX3" s="518" t="s">
        <v>893</v>
      </c>
      <c r="GY3" s="518" t="s">
        <v>881</v>
      </c>
      <c r="GZ3" s="518" t="s">
        <v>586</v>
      </c>
      <c r="HA3" s="518" t="s">
        <v>882</v>
      </c>
      <c r="HB3" s="518" t="s">
        <v>883</v>
      </c>
      <c r="HC3" s="518" t="s">
        <v>884</v>
      </c>
      <c r="HD3" s="518" t="s">
        <v>478</v>
      </c>
      <c r="HE3" s="518" t="s">
        <v>885</v>
      </c>
      <c r="HF3" s="518" t="s">
        <v>886</v>
      </c>
      <c r="HG3" s="518" t="s">
        <v>887</v>
      </c>
      <c r="HH3" s="518" t="s">
        <v>888</v>
      </c>
      <c r="HI3" s="518" t="s">
        <v>894</v>
      </c>
      <c r="HJ3" s="518" t="s">
        <v>895</v>
      </c>
      <c r="HK3" s="518" t="s">
        <v>896</v>
      </c>
      <c r="HL3" s="518" t="s">
        <v>897</v>
      </c>
      <c r="HM3" s="518" t="s">
        <v>898</v>
      </c>
      <c r="HN3" s="518" t="s">
        <v>899</v>
      </c>
      <c r="HO3" s="518" t="s">
        <v>900</v>
      </c>
      <c r="HP3" s="518" t="s">
        <v>501</v>
      </c>
      <c r="HQ3" s="518" t="s">
        <v>901</v>
      </c>
      <c r="HR3" s="518" t="s">
        <v>902</v>
      </c>
      <c r="HS3" s="518" t="s">
        <v>506</v>
      </c>
      <c r="HT3" s="518" t="s">
        <v>903</v>
      </c>
      <c r="HU3" s="518" t="s">
        <v>904</v>
      </c>
      <c r="HV3" s="518" t="s">
        <v>905</v>
      </c>
      <c r="HW3" s="518" t="s">
        <v>906</v>
      </c>
      <c r="HX3" s="518" t="s">
        <v>907</v>
      </c>
      <c r="HY3" s="518" t="s">
        <v>908</v>
      </c>
      <c r="HZ3" s="518" t="s">
        <v>909</v>
      </c>
      <c r="IA3" s="518" t="s">
        <v>910</v>
      </c>
      <c r="IB3" s="518" t="s">
        <v>911</v>
      </c>
      <c r="IC3" s="518" t="s">
        <v>912</v>
      </c>
      <c r="ID3" s="518" t="s">
        <v>913</v>
      </c>
      <c r="IE3" s="518" t="s">
        <v>675</v>
      </c>
      <c r="IF3" s="518" t="s">
        <v>678</v>
      </c>
      <c r="IG3" s="518" t="s">
        <v>914</v>
      </c>
      <c r="IH3" s="518" t="s">
        <v>915</v>
      </c>
      <c r="II3" s="518" t="s">
        <v>916</v>
      </c>
      <c r="IJ3" s="518" t="s">
        <v>917</v>
      </c>
      <c r="IK3" s="518" t="s">
        <v>589</v>
      </c>
      <c r="IL3" s="518" t="s">
        <v>253</v>
      </c>
      <c r="IM3" s="518" t="s">
        <v>591</v>
      </c>
      <c r="IN3" s="518" t="s">
        <v>592</v>
      </c>
      <c r="IO3" s="518" t="s">
        <v>593</v>
      </c>
      <c r="IP3" s="518" t="s">
        <v>919</v>
      </c>
      <c r="IQ3" s="518" t="s">
        <v>214</v>
      </c>
      <c r="IR3" s="518" t="s">
        <v>920</v>
      </c>
      <c r="IS3" s="518" t="s">
        <v>180</v>
      </c>
      <c r="IT3" s="518" t="s">
        <v>921</v>
      </c>
      <c r="IU3" s="518" t="s">
        <v>346</v>
      </c>
      <c r="IV3" s="518" t="s">
        <v>181</v>
      </c>
      <c r="IW3" s="518" t="s">
        <v>182</v>
      </c>
      <c r="IX3" s="518" t="s">
        <v>183</v>
      </c>
      <c r="IY3" s="518" t="s">
        <v>589</v>
      </c>
      <c r="IZ3" s="518" t="s">
        <v>253</v>
      </c>
      <c r="JA3" s="518" t="s">
        <v>591</v>
      </c>
      <c r="JB3" s="518" t="s">
        <v>592</v>
      </c>
      <c r="JC3" s="518" t="s">
        <v>593</v>
      </c>
      <c r="JD3" s="518" t="s">
        <v>919</v>
      </c>
      <c r="JE3" s="518" t="s">
        <v>214</v>
      </c>
      <c r="JF3" s="518" t="s">
        <v>920</v>
      </c>
      <c r="JG3" s="518" t="s">
        <v>180</v>
      </c>
      <c r="JH3" s="518" t="s">
        <v>921</v>
      </c>
      <c r="JI3" s="518" t="s">
        <v>346</v>
      </c>
      <c r="JJ3" s="518" t="s">
        <v>181</v>
      </c>
      <c r="JK3" s="518" t="s">
        <v>182</v>
      </c>
      <c r="JL3" s="518" t="s">
        <v>183</v>
      </c>
      <c r="JM3" s="518" t="s">
        <v>923</v>
      </c>
      <c r="JN3" s="518" t="s">
        <v>924</v>
      </c>
      <c r="JO3" s="518" t="s">
        <v>925</v>
      </c>
      <c r="JP3" s="518" t="s">
        <v>926</v>
      </c>
      <c r="JQ3" s="518" t="s">
        <v>927</v>
      </c>
      <c r="JR3" s="518" t="s">
        <v>928</v>
      </c>
      <c r="JS3" s="518" t="s">
        <v>929</v>
      </c>
      <c r="JT3" s="518" t="s">
        <v>930</v>
      </c>
      <c r="JU3" s="518" t="s">
        <v>931</v>
      </c>
      <c r="JV3" s="518" t="s">
        <v>932</v>
      </c>
    </row>
    <row r="4" spans="1:282" ht="57.75" customHeight="1">
      <c r="A4" s="477">
        <f>申請概要書!F4</f>
        <v>0</v>
      </c>
      <c r="B4" s="477">
        <f>申請概要書!F5</f>
        <v>0</v>
      </c>
      <c r="C4" s="478">
        <f>申請概要書!F7</f>
        <v>0</v>
      </c>
      <c r="D4" s="479">
        <f>申請概要書!G7</f>
        <v>0</v>
      </c>
      <c r="E4" s="480">
        <f>申請概要書!H7</f>
        <v>0</v>
      </c>
      <c r="F4" s="481">
        <f>申請概要書!F8</f>
        <v>0</v>
      </c>
      <c r="G4" s="481">
        <f>申請概要書!F9</f>
        <v>0</v>
      </c>
      <c r="H4" s="481">
        <f>申請概要書!F10</f>
        <v>0</v>
      </c>
      <c r="I4" s="482">
        <f>申請概要書!F11</f>
        <v>0</v>
      </c>
      <c r="J4" s="481">
        <f>申請概要書!F12</f>
        <v>0</v>
      </c>
      <c r="K4" s="483">
        <f>申請概要書!G12</f>
        <v>0</v>
      </c>
      <c r="L4" s="477">
        <f>申請概要書!F13</f>
        <v>0</v>
      </c>
      <c r="M4" s="477">
        <f>申請概要書!F14</f>
        <v>0</v>
      </c>
      <c r="N4" s="481">
        <f>申請概要書!F16</f>
        <v>0</v>
      </c>
      <c r="O4" s="479">
        <f>申請概要書!G16</f>
        <v>0</v>
      </c>
      <c r="P4" s="480">
        <f>申請概要書!H16</f>
        <v>0</v>
      </c>
      <c r="Q4" s="481">
        <f>申請概要書!F17</f>
        <v>0</v>
      </c>
      <c r="R4" s="481">
        <f>申請概要書!F18</f>
        <v>0</v>
      </c>
      <c r="S4" s="481">
        <f>申請概要書!F19</f>
        <v>0</v>
      </c>
      <c r="T4" s="482">
        <f>申請概要書!F20</f>
        <v>0</v>
      </c>
      <c r="U4" s="481">
        <f>申請概要書!F21</f>
        <v>0</v>
      </c>
      <c r="V4" s="483">
        <f>申請概要書!G21</f>
        <v>0</v>
      </c>
      <c r="W4" s="484">
        <f>申請概要書!F40</f>
        <v>0</v>
      </c>
      <c r="X4" s="484">
        <f>申請概要書!F41</f>
        <v>0</v>
      </c>
      <c r="Y4" s="485" t="str">
        <f>様式第１!J3</f>
        <v>番 　　　号</v>
      </c>
      <c r="Z4" s="485" t="str">
        <f>様式第１!J4</f>
        <v>年　　月　　日</v>
      </c>
      <c r="AA4" s="486">
        <f>'（別紙1,2）補助事業に要する経費及び四半期別発生予定額'!C16</f>
        <v>0</v>
      </c>
      <c r="AB4" s="486">
        <f>'（別紙1,2）補助事業に要する経費及び四半期別発生予定額'!C17</f>
        <v>0</v>
      </c>
      <c r="AC4" s="486">
        <f>'（別紙1,2）補助事業に要する経費及び四半期別発生予定額'!C18</f>
        <v>0</v>
      </c>
      <c r="AD4" s="487">
        <f>'（別紙1,2）補助事業に要する経費及び四半期別発生予定額'!C19</f>
        <v>0</v>
      </c>
      <c r="AE4" s="486">
        <f>'（別紙1,2）補助事業に要する経費及び四半期別発生予定額'!E16</f>
        <v>0</v>
      </c>
      <c r="AF4" s="486">
        <f>'（別紙1,2）補助事業に要する経費及び四半期別発生予定額'!E17</f>
        <v>0</v>
      </c>
      <c r="AG4" s="486">
        <f>'（別紙1,2）補助事業に要する経費及び四半期別発生予定額'!E18</f>
        <v>0</v>
      </c>
      <c r="AH4" s="487">
        <f>'（別紙1,2）補助事業に要する経費及び四半期別発生予定額'!E19</f>
        <v>0</v>
      </c>
      <c r="AI4" s="486">
        <f>'（別紙1,2）補助事業に要する経費及び四半期別発生予定額'!G16</f>
        <v>0</v>
      </c>
      <c r="AJ4" s="486">
        <f>'（別紙1,2）補助事業に要する経費及び四半期別発生予定額'!G17</f>
        <v>0</v>
      </c>
      <c r="AK4" s="486">
        <f>'（別紙1,2）補助事業に要する経費及び四半期別発生予定額'!G18</f>
        <v>0</v>
      </c>
      <c r="AL4" s="487">
        <f>'（別紙1,2）補助事業に要する経費及び四半期別発生予定額'!G19</f>
        <v>0</v>
      </c>
      <c r="AM4" s="486">
        <f>'（別紙1,2）補助事業に要する経費及び四半期別発生予定額'!I16</f>
        <v>0</v>
      </c>
      <c r="AN4" s="486">
        <f>'（別紙1,2）補助事業に要する経費及び四半期別発生予定額'!I17</f>
        <v>0</v>
      </c>
      <c r="AO4" s="486">
        <f>'（別紙1,2）補助事業に要する経費及び四半期別発生予定額'!I18</f>
        <v>0</v>
      </c>
      <c r="AP4" s="487">
        <f>'（別紙1,2）補助事業に要する経費及び四半期別発生予定額'!I19</f>
        <v>0</v>
      </c>
      <c r="AQ4" s="488">
        <f>'2-1　設備導入事業経費の配分'!B7</f>
        <v>0</v>
      </c>
      <c r="AR4" s="488">
        <f>'2-1　設備導入事業経費の配分'!B8</f>
        <v>0</v>
      </c>
      <c r="AS4" s="488">
        <f>'2-1　設備導入事業経費の配分'!B9</f>
        <v>0</v>
      </c>
      <c r="AT4" s="488">
        <f>'2-1　設備導入事業経費の配分'!B10</f>
        <v>0</v>
      </c>
      <c r="AU4" s="488">
        <f>'2-1　設備導入事業経費の配分'!B11</f>
        <v>0</v>
      </c>
      <c r="AV4" s="488">
        <f>'2-1　設備導入事業経費の配分'!B12</f>
        <v>0</v>
      </c>
      <c r="AW4" s="489">
        <f>'2-1　設備導入事業経費の配分'!B13</f>
        <v>0</v>
      </c>
      <c r="AX4" s="488">
        <f>'2-1　設備導入事業経費の配分'!B14</f>
        <v>0</v>
      </c>
      <c r="AY4" s="488">
        <f>'2-1　設備導入事業経費の配分'!B15</f>
        <v>0</v>
      </c>
      <c r="AZ4" s="488">
        <f>'2-1　設備導入事業経費の配分'!B16</f>
        <v>0</v>
      </c>
      <c r="BA4" s="488">
        <f>'2-1　設備導入事業経費の配分'!B17</f>
        <v>0</v>
      </c>
      <c r="BB4" s="488">
        <f>'2-1　設備導入事業経費の配分'!B18</f>
        <v>0</v>
      </c>
      <c r="BC4" s="488">
        <f>'2-1　設備導入事業経費の配分'!B19</f>
        <v>0</v>
      </c>
      <c r="BD4" s="489">
        <f>'2-1　設備導入事業経費の配分'!B20</f>
        <v>0</v>
      </c>
      <c r="BE4" s="489">
        <f>'2-1　設備導入事業経費の配分'!B21</f>
        <v>0</v>
      </c>
      <c r="BF4" s="488">
        <f>'2-1　設備導入事業経費の配分'!B22</f>
        <v>0</v>
      </c>
      <c r="BG4" s="489">
        <f>'2-1　設備導入事業経費の配分'!B23</f>
        <v>0</v>
      </c>
      <c r="BH4" s="488">
        <f>'2-1　設備導入事業経費の配分'!D7</f>
        <v>0</v>
      </c>
      <c r="BI4" s="488">
        <f>'2-1　設備導入事業経費の配分'!D8</f>
        <v>0</v>
      </c>
      <c r="BJ4" s="488">
        <f>'2-1　設備導入事業経費の配分'!D9</f>
        <v>0</v>
      </c>
      <c r="BK4" s="488">
        <f>'2-1　設備導入事業経費の配分'!D10</f>
        <v>0</v>
      </c>
      <c r="BL4" s="488">
        <f>'2-1　設備導入事業経費の配分'!D11</f>
        <v>0</v>
      </c>
      <c r="BM4" s="488">
        <f>'2-1　設備導入事業経費の配分'!D12</f>
        <v>0</v>
      </c>
      <c r="BN4" s="489">
        <f>'2-1　設備導入事業経費の配分'!D13</f>
        <v>0</v>
      </c>
      <c r="BO4" s="488">
        <f>'2-1　設備導入事業経費の配分'!D14</f>
        <v>0</v>
      </c>
      <c r="BP4" s="488">
        <f>'2-1　設備導入事業経費の配分'!D15</f>
        <v>0</v>
      </c>
      <c r="BQ4" s="488">
        <f>'2-1　設備導入事業経費の配分'!D16</f>
        <v>0</v>
      </c>
      <c r="BR4" s="488">
        <f>'2-1　設備導入事業経費の配分'!D17</f>
        <v>0</v>
      </c>
      <c r="BS4" s="488">
        <f>'2-1　設備導入事業経費の配分'!D18</f>
        <v>0</v>
      </c>
      <c r="BT4" s="488">
        <f>'2-1　設備導入事業経費の配分'!D19</f>
        <v>0</v>
      </c>
      <c r="BU4" s="489">
        <f>'2-1　設備導入事業経費の配分'!D20</f>
        <v>0</v>
      </c>
      <c r="BV4" s="489">
        <f>'2-1　設備導入事業経費の配分'!D21</f>
        <v>0</v>
      </c>
      <c r="BW4" s="489">
        <f>'2-1　設備導入事業経費の配分'!D23</f>
        <v>0</v>
      </c>
      <c r="BX4" s="490">
        <f>'2-1　設備導入事業経費の配分'!G7</f>
        <v>0</v>
      </c>
      <c r="BY4" s="489" t="str">
        <f>'2-1　設備導入事業経費の配分'!H13</f>
        <v/>
      </c>
      <c r="BZ4" s="489" t="str">
        <f>'2-1　設備導入事業経費の配分'!H20</f>
        <v/>
      </c>
      <c r="CA4" s="489">
        <f>'2-1　設備導入事業経費の配分'!H21</f>
        <v>0</v>
      </c>
      <c r="CB4" s="477">
        <f>'2-3　補助事業に要する経費、及びその調達方法'!B11</f>
        <v>0</v>
      </c>
      <c r="CC4" s="488">
        <f>'2-3　補助事業に要する経費、及びその調達方法'!D11</f>
        <v>0</v>
      </c>
      <c r="CD4" s="477">
        <f>'2-3　補助事業に要する経費、及びその調達方法'!E11</f>
        <v>0</v>
      </c>
      <c r="CE4" s="477">
        <f>'2-3　補助事業に要する経費、及びその調達方法'!B12</f>
        <v>0</v>
      </c>
      <c r="CF4" s="488">
        <f>'2-3　補助事業に要する経費、及びその調達方法'!D12</f>
        <v>0</v>
      </c>
      <c r="CG4" s="477">
        <f>'2-3　補助事業に要する経費、及びその調達方法'!E12</f>
        <v>0</v>
      </c>
      <c r="CH4" s="477">
        <f>'2-3　補助事業に要する経費、及びその調達方法'!B13</f>
        <v>0</v>
      </c>
      <c r="CI4" s="488">
        <f>'2-3　補助事業に要する経費、及びその調達方法'!D13</f>
        <v>0</v>
      </c>
      <c r="CJ4" s="477">
        <f>'2-3　補助事業に要する経費、及びその調達方法'!E13</f>
        <v>0</v>
      </c>
      <c r="CK4" s="489">
        <f>'2-3　補助事業に要する経費、及びその調達方法'!D14</f>
        <v>0</v>
      </c>
      <c r="CL4" s="477">
        <f>'2-3　補助事業に要する経費、及びその調達方法'!B18</f>
        <v>0</v>
      </c>
      <c r="CM4" s="488">
        <f>'2-3　補助事業に要する経費、及びその調達方法'!D18</f>
        <v>0</v>
      </c>
      <c r="CN4" s="491">
        <f>'2-3　補助事業に要する経費、及びその調達方法'!E18</f>
        <v>0</v>
      </c>
      <c r="CO4" s="477">
        <f>'2-3　補助事業に要する経費、及びその調達方法'!F18</f>
        <v>0</v>
      </c>
      <c r="CP4" s="477">
        <f>'2-3　補助事業に要する経費、及びその調達方法'!B19</f>
        <v>0</v>
      </c>
      <c r="CQ4" s="488">
        <f>'2-3　補助事業に要する経費、及びその調達方法'!D19</f>
        <v>0</v>
      </c>
      <c r="CR4" s="491">
        <f>'2-3　補助事業に要する経費、及びその調達方法'!E19</f>
        <v>0</v>
      </c>
      <c r="CS4" s="477">
        <f>'2-3　補助事業に要する経費、及びその調達方法'!F19</f>
        <v>0</v>
      </c>
      <c r="CT4" s="477">
        <f>'2-3　補助事業に要する経費、及びその調達方法'!B20</f>
        <v>0</v>
      </c>
      <c r="CU4" s="488">
        <f>'2-3　補助事業に要する経費、及びその調達方法'!D20</f>
        <v>0</v>
      </c>
      <c r="CV4" s="491">
        <f>'2-3　補助事業に要する経費、及びその調達方法'!E20</f>
        <v>0</v>
      </c>
      <c r="CW4" s="477">
        <f>'2-3　補助事業に要する経費、及びその調達方法'!F20</f>
        <v>0</v>
      </c>
      <c r="CX4" s="477">
        <f>'2-3　補助事業に要する経費、及びその調達方法'!B21</f>
        <v>0</v>
      </c>
      <c r="CY4" s="488">
        <f>'2-3　補助事業に要する経費、及びその調達方法'!D21</f>
        <v>0</v>
      </c>
      <c r="CZ4" s="491">
        <f>'2-3　補助事業に要する経費、及びその調達方法'!E21</f>
        <v>0</v>
      </c>
      <c r="DA4" s="477">
        <f>'2-3　補助事業に要する経費、及びその調達方法'!F21</f>
        <v>0</v>
      </c>
      <c r="DB4" s="489">
        <f>'2-3　補助事業に要する経費、及びその調達方法'!D22</f>
        <v>0</v>
      </c>
      <c r="DC4" s="489">
        <f>'2-3　補助事業に要する経費、及びその調達方法'!H7</f>
        <v>0</v>
      </c>
      <c r="DD4" s="488">
        <f>'2-3　補助事業に要する経費、及びその調達方法'!J7</f>
        <v>0</v>
      </c>
      <c r="DE4" s="484">
        <f>'2-3　補助事業に要する経費、及びその調達方法'!B25</f>
        <v>0</v>
      </c>
      <c r="DF4" s="492">
        <f>'2-4　補助対象設備の機器リスト'!C9</f>
        <v>0</v>
      </c>
      <c r="DG4" s="493">
        <f>'2-4　補助対象設備の機器リスト'!D9</f>
        <v>0</v>
      </c>
      <c r="DH4" s="493">
        <f>'2-4　補助対象設備の機器リスト'!E9</f>
        <v>0</v>
      </c>
      <c r="DI4" s="493">
        <f>'2-4　補助対象設備の機器リスト'!F9</f>
        <v>0</v>
      </c>
      <c r="DJ4" s="494">
        <f>'2-4　補助対象設備の機器リスト'!G9</f>
        <v>0</v>
      </c>
      <c r="DK4" s="492">
        <f>'2-4　補助対象設備の機器リスト'!C10</f>
        <v>0</v>
      </c>
      <c r="DL4" s="493">
        <f>'2-4　補助対象設備の機器リスト'!D10</f>
        <v>0</v>
      </c>
      <c r="DM4" s="493">
        <f>'2-4　補助対象設備の機器リスト'!E10</f>
        <v>0</v>
      </c>
      <c r="DN4" s="493">
        <f>'2-4　補助対象設備の機器リスト'!F10</f>
        <v>0</v>
      </c>
      <c r="DO4" s="494">
        <f>'2-4　補助対象設備の機器リスト'!G10</f>
        <v>0</v>
      </c>
      <c r="DP4" s="492">
        <f>'2-4　補助対象設備の機器リスト'!C11</f>
        <v>0</v>
      </c>
      <c r="DQ4" s="493">
        <f>'2-4　補助対象設備の機器リスト'!D11</f>
        <v>0</v>
      </c>
      <c r="DR4" s="493">
        <f>'2-4　補助対象設備の機器リスト'!E11</f>
        <v>0</v>
      </c>
      <c r="DS4" s="493">
        <f>'2-4　補助対象設備の機器リスト'!F11</f>
        <v>0</v>
      </c>
      <c r="DT4" s="494">
        <f>'2-4　補助対象設備の機器リスト'!G11</f>
        <v>0</v>
      </c>
      <c r="DU4" s="492">
        <f>'2-4　補助対象設備の機器リスト'!C12</f>
        <v>0</v>
      </c>
      <c r="DV4" s="493">
        <f>'2-4　補助対象設備の機器リスト'!D12</f>
        <v>0</v>
      </c>
      <c r="DW4" s="493">
        <f>'2-4　補助対象設備の機器リスト'!E12</f>
        <v>0</v>
      </c>
      <c r="DX4" s="493">
        <f>'2-4　補助対象設備の機器リスト'!F12</f>
        <v>0</v>
      </c>
      <c r="DY4" s="494">
        <f>'2-4　補助対象設備の機器リスト'!G12</f>
        <v>0</v>
      </c>
      <c r="DZ4" s="492">
        <f>'2-4　補助対象設備の機器リスト'!C13</f>
        <v>0</v>
      </c>
      <c r="EA4" s="493">
        <f>'2-4　補助対象設備の機器リスト'!D13</f>
        <v>0</v>
      </c>
      <c r="EB4" s="493">
        <f>'2-4　補助対象設備の機器リスト'!E13</f>
        <v>0</v>
      </c>
      <c r="EC4" s="493">
        <f>'2-4　補助対象設備の機器リスト'!F13</f>
        <v>0</v>
      </c>
      <c r="ED4" s="494">
        <f>'2-4　補助対象設備の機器リスト'!G13</f>
        <v>0</v>
      </c>
      <c r="EE4" s="492">
        <f>'2-4　補助対象設備の機器リスト'!C14</f>
        <v>0</v>
      </c>
      <c r="EF4" s="493">
        <f>'2-4　補助対象設備の機器リスト'!D14</f>
        <v>0</v>
      </c>
      <c r="EG4" s="493">
        <f>'2-4　補助対象設備の機器リスト'!E14</f>
        <v>0</v>
      </c>
      <c r="EH4" s="493">
        <f>'2-4　補助対象設備の機器リスト'!F14</f>
        <v>0</v>
      </c>
      <c r="EI4" s="494">
        <f>'2-4　補助対象設備の機器リスト'!G14</f>
        <v>0</v>
      </c>
      <c r="EJ4" s="492">
        <f>'2-4　補助対象設備の機器リスト'!C15</f>
        <v>0</v>
      </c>
      <c r="EK4" s="493">
        <f>'2-4　補助対象設備の機器リスト'!D15</f>
        <v>0</v>
      </c>
      <c r="EL4" s="493">
        <f>'2-4　補助対象設備の機器リスト'!E15</f>
        <v>0</v>
      </c>
      <c r="EM4" s="493">
        <f>'2-4　補助対象設備の機器リスト'!F15</f>
        <v>0</v>
      </c>
      <c r="EN4" s="494">
        <f>'2-4　補助対象設備の機器リスト'!G15</f>
        <v>0</v>
      </c>
      <c r="EO4" s="492">
        <f>'2-4　補助対象設備の機器リスト'!C16</f>
        <v>0</v>
      </c>
      <c r="EP4" s="493">
        <f>'2-4　補助対象設備の機器リスト'!D16</f>
        <v>0</v>
      </c>
      <c r="EQ4" s="493">
        <f>'2-4　補助対象設備の機器リスト'!E16</f>
        <v>0</v>
      </c>
      <c r="ER4" s="493">
        <f>'2-4　補助対象設備の機器リスト'!F16</f>
        <v>0</v>
      </c>
      <c r="ES4" s="494">
        <f>'2-4　補助対象設備の機器リスト'!G16</f>
        <v>0</v>
      </c>
      <c r="ET4" s="492">
        <f>'2-4　補助対象設備の機器リスト'!C17</f>
        <v>0</v>
      </c>
      <c r="EU4" s="493">
        <f>'2-4　補助対象設備の機器リスト'!D17</f>
        <v>0</v>
      </c>
      <c r="EV4" s="493">
        <f>'2-4　補助対象設備の機器リスト'!E17</f>
        <v>0</v>
      </c>
      <c r="EW4" s="493">
        <f>'2-4　補助対象設備の機器リスト'!F17</f>
        <v>0</v>
      </c>
      <c r="EX4" s="494">
        <f>'2-4　補助対象設備の機器リスト'!G17</f>
        <v>0</v>
      </c>
      <c r="EY4" s="492">
        <f>'2-4　補助対象設備の機器リスト'!C18</f>
        <v>0</v>
      </c>
      <c r="EZ4" s="493">
        <f>'2-4　補助対象設備の機器リスト'!D18</f>
        <v>0</v>
      </c>
      <c r="FA4" s="493">
        <f>'2-4　補助対象設備の機器リスト'!E18</f>
        <v>0</v>
      </c>
      <c r="FB4" s="493">
        <f>'2-4　補助対象設備の機器リスト'!F18</f>
        <v>0</v>
      </c>
      <c r="FC4" s="494">
        <f>'2-4　補助対象設備の機器リスト'!G18</f>
        <v>0</v>
      </c>
      <c r="FD4" s="492">
        <f>'2-4　補助対象設備の機器リスト'!C19</f>
        <v>0</v>
      </c>
      <c r="FE4" s="493">
        <f>'2-4　補助対象設備の機器リスト'!D19</f>
        <v>0</v>
      </c>
      <c r="FF4" s="493">
        <f>'2-4　補助対象設備の機器リスト'!E19</f>
        <v>0</v>
      </c>
      <c r="FG4" s="493">
        <f>'2-4　補助対象設備の機器リスト'!F19</f>
        <v>0</v>
      </c>
      <c r="FH4" s="494">
        <f>'2-4　補助対象設備の機器リスト'!G19</f>
        <v>0</v>
      </c>
      <c r="FI4" s="492">
        <f>'2-4　補助対象設備の機器リスト'!C20</f>
        <v>0</v>
      </c>
      <c r="FJ4" s="493">
        <f>'2-4　補助対象設備の機器リスト'!D20</f>
        <v>0</v>
      </c>
      <c r="FK4" s="493">
        <f>'2-4　補助対象設備の機器リスト'!E20</f>
        <v>0</v>
      </c>
      <c r="FL4" s="493">
        <f>'2-4　補助対象設備の機器リスト'!F20</f>
        <v>0</v>
      </c>
      <c r="FM4" s="494">
        <f>'2-4　補助対象設備の機器リスト'!G20</f>
        <v>0</v>
      </c>
      <c r="FN4" s="492">
        <f>'2-4　補助対象設備の機器リスト'!C21</f>
        <v>0</v>
      </c>
      <c r="FO4" s="493">
        <f>'2-4　補助対象設備の機器リスト'!D21</f>
        <v>0</v>
      </c>
      <c r="FP4" s="493">
        <f>'2-4　補助対象設備の機器リスト'!E21</f>
        <v>0</v>
      </c>
      <c r="FQ4" s="493">
        <f>'2-4　補助対象設備の機器リスト'!F21</f>
        <v>0</v>
      </c>
      <c r="FR4" s="495">
        <f>'2-4　補助対象設備の機器リスト'!G21</f>
        <v>0</v>
      </c>
      <c r="FS4" s="492">
        <f>'2-4　補助対象設備の機器リスト'!C22</f>
        <v>0</v>
      </c>
      <c r="FT4" s="493">
        <f>'2-4　補助対象設備の機器リスト'!D22</f>
        <v>0</v>
      </c>
      <c r="FU4" s="493">
        <f>'2-4　補助対象設備の機器リスト'!E22</f>
        <v>0</v>
      </c>
      <c r="FV4" s="493">
        <f>'2-4　補助対象設備の機器リスト'!F22</f>
        <v>0</v>
      </c>
      <c r="FW4" s="494">
        <f>'2-4　補助対象設備の機器リスト'!G22</f>
        <v>0</v>
      </c>
      <c r="FX4" s="492">
        <f>'2-4　補助対象設備の機器リスト'!C23</f>
        <v>0</v>
      </c>
      <c r="FY4" s="493">
        <f>'2-4　補助対象設備の機器リスト'!D23</f>
        <v>0</v>
      </c>
      <c r="FZ4" s="493">
        <f>'2-4　補助対象設備の機器リスト'!E23</f>
        <v>0</v>
      </c>
      <c r="GA4" s="493">
        <f>'2-4　補助対象設備の機器リスト'!F23</f>
        <v>0</v>
      </c>
      <c r="GB4" s="494">
        <f>'2-4　補助対象設備の機器リスト'!G23</f>
        <v>0</v>
      </c>
      <c r="GC4" s="492">
        <f>'2-4　補助対象設備の機器リスト'!C24</f>
        <v>0</v>
      </c>
      <c r="GD4" s="493">
        <f>'2-4　補助対象設備の機器リスト'!D24</f>
        <v>0</v>
      </c>
      <c r="GE4" s="493">
        <f>'2-4　補助対象設備の機器リスト'!E24</f>
        <v>0</v>
      </c>
      <c r="GF4" s="493">
        <f>'2-4　補助対象設備の機器リスト'!F24</f>
        <v>0</v>
      </c>
      <c r="GG4" s="494">
        <f>'2-4　補助対象設備の機器リスト'!G24</f>
        <v>0</v>
      </c>
      <c r="GH4" s="492">
        <f>'2-4　補助対象設備の機器リスト'!C25</f>
        <v>0</v>
      </c>
      <c r="GI4" s="493">
        <f>'2-4　補助対象設備の機器リスト'!D25</f>
        <v>0</v>
      </c>
      <c r="GJ4" s="493">
        <f>'2-4　補助対象設備の機器リスト'!E25</f>
        <v>0</v>
      </c>
      <c r="GK4" s="493">
        <f>'2-4　補助対象設備の機器リスト'!F25</f>
        <v>0</v>
      </c>
      <c r="GL4" s="494">
        <f>'2-4　補助対象設備の機器リスト'!G25</f>
        <v>0</v>
      </c>
      <c r="GM4" s="492">
        <f>'2-4　補助対象設備の機器リスト'!C26</f>
        <v>0</v>
      </c>
      <c r="GN4" s="493">
        <f>'2-4　補助対象設備の機器リスト'!D26</f>
        <v>0</v>
      </c>
      <c r="GO4" s="493">
        <f>'2-4　補助対象設備の機器リスト'!E26</f>
        <v>0</v>
      </c>
      <c r="GP4" s="493">
        <f>'2-4　補助対象設備の機器リスト'!F26</f>
        <v>0</v>
      </c>
      <c r="GQ4" s="494">
        <f>'2-4　補助対象設備の機器リスト'!G26</f>
        <v>0</v>
      </c>
      <c r="GR4" s="496">
        <f>'2-5　再生可能エネルギー発電設備及び蓄電システムの詳細資料'!F6</f>
        <v>0</v>
      </c>
      <c r="GS4" s="497">
        <f>'2-5　再生可能エネルギー発電設備及び蓄電システムの詳細資料'!F7</f>
        <v>0</v>
      </c>
      <c r="GT4" s="498">
        <f>'2-5　再生可能エネルギー発電設備及び蓄電システムの詳細資料'!F8</f>
        <v>0</v>
      </c>
      <c r="GU4" s="499">
        <f>'2-5　再生可能エネルギー発電設備及び蓄電システムの詳細資料'!F9</f>
        <v>0</v>
      </c>
      <c r="GV4" s="500">
        <f>'2-5　再生可能エネルギー発電設備及び蓄電システムの詳細資料'!F10</f>
        <v>0</v>
      </c>
      <c r="GW4" s="497">
        <f>'2-5　再生可能エネルギー発電設備及び蓄電システムの詳細資料'!F11</f>
        <v>0</v>
      </c>
      <c r="GX4" s="497">
        <f>'2-5　再生可能エネルギー発電設備及び蓄電システムの詳細資料'!F12</f>
        <v>0</v>
      </c>
      <c r="GY4" s="501">
        <f>'2-5　再生可能エネルギー発電設備及び蓄電システムの詳細資料'!F13</f>
        <v>0</v>
      </c>
      <c r="GZ4" s="502">
        <f>'2-5　再生可能エネルギー発電設備及び蓄電システムの詳細資料'!F14</f>
        <v>0</v>
      </c>
      <c r="HA4" s="503">
        <f>'2-5　再生可能エネルギー発電設備及び蓄電システムの詳細資料'!J14</f>
        <v>0</v>
      </c>
      <c r="HB4" s="504">
        <f>'2-5　再生可能エネルギー発電設備及び蓄電システムの詳細資料'!F15</f>
        <v>0</v>
      </c>
      <c r="HC4" s="505">
        <f>'2-5　再生可能エネルギー発電設備及び蓄電システムの詳細資料'!F16</f>
        <v>0</v>
      </c>
      <c r="HD4" s="504">
        <f>'2-5　再生可能エネルギー発電設備及び蓄電システムの詳細資料'!F19</f>
        <v>0</v>
      </c>
      <c r="HE4" s="497">
        <f>'2-5　再生可能エネルギー発電設備及び蓄電システムの詳細資料'!F20</f>
        <v>0</v>
      </c>
      <c r="HF4" s="497">
        <f>'2-5　再生可能エネルギー発電設備及び蓄電システムの詳細資料'!F21</f>
        <v>0</v>
      </c>
      <c r="HG4" s="499">
        <f>'2-5　再生可能エネルギー発電設備及び蓄電システムの詳細資料'!F22</f>
        <v>0</v>
      </c>
      <c r="HH4" s="506">
        <f>'2-5　再生可能エネルギー発電設備及び蓄電システムの詳細資料'!F23</f>
        <v>0</v>
      </c>
      <c r="HI4" s="498">
        <f>'2-5　再生可能エネルギー発電設備及び蓄電システムの詳細資料'!F26</f>
        <v>0</v>
      </c>
      <c r="HJ4" s="499">
        <f>'2-5　再生可能エネルギー発電設備及び蓄電システムの詳細資料'!F27</f>
        <v>0</v>
      </c>
      <c r="HK4" s="500">
        <f>'2-5　再生可能エネルギー発電設備及び蓄電システムの詳細資料'!F28</f>
        <v>0</v>
      </c>
      <c r="HL4" s="497">
        <f>'2-5　再生可能エネルギー発電設備及び蓄電システムの詳細資料'!F29</f>
        <v>0</v>
      </c>
      <c r="HM4" s="497">
        <f>'2-5　再生可能エネルギー発電設備及び蓄電システムの詳細資料'!F30</f>
        <v>0</v>
      </c>
      <c r="HN4" s="497">
        <f>'2-5　再生可能エネルギー発電設備及び蓄電システムの詳細資料'!F31</f>
        <v>0</v>
      </c>
      <c r="HO4" s="497">
        <f>'2-5　再生可能エネルギー発電設備及び蓄電システムの詳細資料'!F32</f>
        <v>0</v>
      </c>
      <c r="HP4" s="496">
        <f>'2-5　再生可能エネルギー発電設備及び蓄電システムの詳細資料'!F33</f>
        <v>0</v>
      </c>
      <c r="HQ4" s="497">
        <f>'2-5　再生可能エネルギー発電設備及び蓄電システムの詳細資料'!F34</f>
        <v>0</v>
      </c>
      <c r="HR4" s="502">
        <f>'2-5　再生可能エネルギー発電設備及び蓄電システムの詳細資料'!F35</f>
        <v>0</v>
      </c>
      <c r="HS4" s="507">
        <f>'2-5　再生可能エネルギー発電設備及び蓄電システムの詳細資料'!F36</f>
        <v>0</v>
      </c>
      <c r="HT4" s="503">
        <f>'2-5　再生可能エネルギー発電設備及び蓄電システムの詳細資料'!J35</f>
        <v>0</v>
      </c>
      <c r="HU4" s="497">
        <f>'2-5　再生可能エネルギー発電設備及び蓄電システムの詳細資料'!F37</f>
        <v>0</v>
      </c>
      <c r="HV4" s="497">
        <f>'2-5　再生可能エネルギー発電設備及び蓄電システムの詳細資料'!F38</f>
        <v>0</v>
      </c>
      <c r="HW4" s="502">
        <f>'2-5　再生可能エネルギー発電設備及び蓄電システムの詳細資料'!F39</f>
        <v>0</v>
      </c>
      <c r="HX4" s="507">
        <f>'2-5　再生可能エネルギー発電設備及び蓄電システムの詳細資料'!F40</f>
        <v>0</v>
      </c>
      <c r="HY4" s="503">
        <f>'2-5　再生可能エネルギー発電設備及び蓄電システムの詳細資料'!J39</f>
        <v>0</v>
      </c>
      <c r="HZ4" s="508" t="str">
        <f>'2-5　再生可能エネルギー発電設備及び蓄電システムの詳細資料'!F41</f>
        <v/>
      </c>
      <c r="IA4" s="509">
        <f>'2-9　事業実施に関連する事項'!F6</f>
        <v>0</v>
      </c>
      <c r="IB4" s="509">
        <f>'2-9　事業実施に関連する事項'!F7</f>
        <v>0</v>
      </c>
      <c r="IC4" s="509">
        <f>'2-9　事業実施に関連する事項'!F8</f>
        <v>0</v>
      </c>
      <c r="ID4" s="509">
        <f>'2-9　事業実施に関連する事項'!F9</f>
        <v>0</v>
      </c>
      <c r="IE4" s="509">
        <f>'2-9　事業実施に関連する事項'!F10</f>
        <v>0</v>
      </c>
      <c r="IF4" s="509">
        <f>'2-9　事業実施に関連する事項'!F11</f>
        <v>0</v>
      </c>
      <c r="IG4" s="509">
        <f>'2-9　事業実施に関連する事項'!F12</f>
        <v>0</v>
      </c>
      <c r="IH4" s="510">
        <f>'2-9　事業実施に関連する事項'!C25</f>
        <v>0</v>
      </c>
      <c r="II4" s="510">
        <f>'2-9　事業実施に関連する事項'!C28</f>
        <v>0</v>
      </c>
      <c r="IJ4" s="510">
        <f>'2-9　事業実施に関連する事項'!C31</f>
        <v>0</v>
      </c>
      <c r="IK4" s="511">
        <f>'2-10　事業実施体制'!D6</f>
        <v>0</v>
      </c>
      <c r="IL4" s="512">
        <f>'2-10　事業実施体制'!D7</f>
        <v>0</v>
      </c>
      <c r="IM4" s="477">
        <f>'2-10　事業実施体制'!D8</f>
        <v>0</v>
      </c>
      <c r="IN4" s="484">
        <f>'2-10　事業実施体制'!D9</f>
        <v>0</v>
      </c>
      <c r="IO4" s="484">
        <f>'2-10　事業実施体制'!D10</f>
        <v>0</v>
      </c>
      <c r="IP4" s="477">
        <f>'2-10　事業実施体制'!D11</f>
        <v>0</v>
      </c>
      <c r="IQ4" s="477">
        <f>'2-10　事業実施体制'!D12</f>
        <v>0</v>
      </c>
      <c r="IR4" s="477">
        <f>'2-10　事業実施体制'!D13</f>
        <v>0</v>
      </c>
      <c r="IS4" s="477">
        <f>'2-10　事業実施体制'!D14</f>
        <v>0</v>
      </c>
      <c r="IT4" s="477">
        <f>'2-10　事業実施体制'!D15</f>
        <v>0</v>
      </c>
      <c r="IU4" s="477">
        <f>'2-10　事業実施体制'!D16</f>
        <v>0</v>
      </c>
      <c r="IV4" s="477">
        <f>'2-10　事業実施体制'!D17</f>
        <v>0</v>
      </c>
      <c r="IW4" s="513">
        <f>'2-10　事業実施体制'!D18</f>
        <v>0</v>
      </c>
      <c r="IX4" s="513">
        <f>'2-10　事業実施体制'!D19</f>
        <v>0</v>
      </c>
      <c r="IY4" s="511">
        <f>'2-10　事業実施体制'!E6</f>
        <v>0</v>
      </c>
      <c r="IZ4" s="491">
        <f>'2-10　事業実施体制'!E7</f>
        <v>0</v>
      </c>
      <c r="JA4" s="477">
        <f>'2-10　事業実施体制'!E8</f>
        <v>0</v>
      </c>
      <c r="JB4" s="484">
        <f>'2-10　事業実施体制'!E9</f>
        <v>0</v>
      </c>
      <c r="JC4" s="484">
        <f>'2-10　事業実施体制'!E10</f>
        <v>0</v>
      </c>
      <c r="JD4" s="477">
        <f>'2-10　事業実施体制'!E11</f>
        <v>0</v>
      </c>
      <c r="JE4" s="477">
        <f>'2-10　事業実施体制'!E12</f>
        <v>0</v>
      </c>
      <c r="JF4" s="477">
        <f>'2-10　事業実施体制'!E13</f>
        <v>0</v>
      </c>
      <c r="JG4" s="477">
        <f>'2-10　事業実施体制'!E14</f>
        <v>0</v>
      </c>
      <c r="JH4" s="477">
        <f>'2-10　事業実施体制'!E15</f>
        <v>0</v>
      </c>
      <c r="JI4" s="477">
        <f>'2-10　事業実施体制'!E16</f>
        <v>0</v>
      </c>
      <c r="JJ4" s="477">
        <f>'2-10　事業実施体制'!E17</f>
        <v>0</v>
      </c>
      <c r="JK4" s="513">
        <f>'2-10　事業実施体制'!E18</f>
        <v>0</v>
      </c>
      <c r="JL4" s="513">
        <f>'2-10　事業実施体制'!E19</f>
        <v>0</v>
      </c>
      <c r="JM4" s="514">
        <f>'2-11　事業実施予定スケジュール'!D8</f>
        <v>0</v>
      </c>
      <c r="JN4" s="514">
        <f>'2-11　事業実施予定スケジュール'!D15</f>
        <v>0</v>
      </c>
      <c r="JO4" s="514">
        <f>'2-11　事業実施予定スケジュール'!D22</f>
        <v>0</v>
      </c>
      <c r="JP4" s="514">
        <f>'2-11　事業実施予定スケジュール'!D23</f>
        <v>0</v>
      </c>
      <c r="JQ4" s="514">
        <f>'2-11　事業実施予定スケジュール'!D24</f>
        <v>0</v>
      </c>
      <c r="JR4" s="485" t="str">
        <f>'6 非常時の活用における誓約書'!$G$3</f>
        <v>年　月　日</v>
      </c>
      <c r="JS4" s="515" t="str">
        <f>'11 主たる出資者等による補助事業の履行に係る確約書'!G3</f>
        <v>年　月　日</v>
      </c>
      <c r="JT4" s="516">
        <f>'11 主たる出資者等による補助事業の履行に係る確約書'!F7</f>
        <v>0</v>
      </c>
      <c r="JU4" s="516">
        <f>'11 主たる出資者等による補助事業の履行に係る確約書'!F8</f>
        <v>0</v>
      </c>
      <c r="JV4" s="516">
        <f>'11 主たる出資者等による補助事業の履行に係る確約書'!F9</f>
        <v>0</v>
      </c>
    </row>
    <row r="6" spans="1:282">
      <c r="A6" t="s">
        <v>959</v>
      </c>
    </row>
    <row r="7" spans="1:282">
      <c r="A7" s="525" t="s">
        <v>945</v>
      </c>
      <c r="B7" s="525" t="s">
        <v>946</v>
      </c>
      <c r="C7" s="525"/>
      <c r="D7" s="525" t="s">
        <v>949</v>
      </c>
      <c r="E7" s="525"/>
      <c r="F7" s="525"/>
      <c r="G7" s="525"/>
      <c r="H7" s="525"/>
      <c r="I7" s="525" t="s">
        <v>955</v>
      </c>
      <c r="J7" s="525"/>
      <c r="K7" s="525"/>
    </row>
    <row r="8" spans="1:282">
      <c r="A8" s="525"/>
      <c r="B8" s="523" t="s">
        <v>947</v>
      </c>
      <c r="C8" s="523" t="s">
        <v>948</v>
      </c>
      <c r="D8" s="523" t="s">
        <v>950</v>
      </c>
      <c r="E8" s="523" t="s">
        <v>951</v>
      </c>
      <c r="F8" s="523" t="s">
        <v>952</v>
      </c>
      <c r="G8" s="523" t="s">
        <v>953</v>
      </c>
      <c r="H8" s="523" t="s">
        <v>954</v>
      </c>
      <c r="I8" s="523" t="s">
        <v>956</v>
      </c>
      <c r="J8" s="523" t="s">
        <v>957</v>
      </c>
      <c r="K8" s="523" t="s">
        <v>958</v>
      </c>
    </row>
    <row r="9" spans="1:282" ht="53.25" customHeight="1">
      <c r="A9" s="523" t="str">
        <f>様式第１!$J$4</f>
        <v>年　　月　　日</v>
      </c>
      <c r="B9" s="523">
        <f>'2-5　再生可能エネルギー発電設備及び蓄電システムの詳細資料'!F20</f>
        <v>0</v>
      </c>
      <c r="C9" s="523">
        <f>'2-5　再生可能エネルギー発電設備及び蓄電システムの詳細資料'!F21</f>
        <v>0</v>
      </c>
      <c r="D9" s="524">
        <f>'2-5　再生可能エネルギー発電設備及び蓄電システムの詳細資料'!F6</f>
        <v>0</v>
      </c>
      <c r="E9" s="523">
        <f>'2-5　再生可能エネルギー発電設備及び蓄電システムの詳細資料'!J14</f>
        <v>0</v>
      </c>
      <c r="F9" s="523" t="str">
        <f>'2-5　再生可能エネルギー発電設備及び蓄電システムの詳細資料'!F9&amp;'2-5　再生可能エネルギー発電設備及び蓄電システムの詳細資料'!F10&amp;'2-5　再生可能エネルギー発電設備及び蓄電システムの詳細資料'!F11&amp;'2-5　再生可能エネルギー発電設備及び蓄電システムの詳細資料'!F12</f>
        <v/>
      </c>
      <c r="G9" s="523">
        <f>'2-5　再生可能エネルギー発電設備及び蓄電システムの詳細資料'!F22</f>
        <v>0</v>
      </c>
      <c r="H9" s="523">
        <f>'2-5　再生可能エネルギー発電設備及び蓄電システムの詳細資料'!F16</f>
        <v>0</v>
      </c>
      <c r="I9" s="523">
        <f>IF('2-5　再生可能エネルギー発電設備及び蓄電システムの詳細資料'!F34&lt;&gt;"",'2-5　再生可能エネルギー発電設備及び蓄電システムの詳細資料'!F34,'2-5　再生可能エネルギー発電設備及び蓄電システムの詳細資料'!F33)</f>
        <v>0</v>
      </c>
      <c r="J9" s="523">
        <f>'2-5　再生可能エネルギー発電設備及び蓄電システムの詳細資料'!J39</f>
        <v>0</v>
      </c>
      <c r="K9" s="523">
        <f>'2-5　再生可能エネルギー発電設備及び蓄電システムの詳細資料'!J35</f>
        <v>0</v>
      </c>
    </row>
  </sheetData>
  <mergeCells count="20">
    <mergeCell ref="IK1:JL1"/>
    <mergeCell ref="JS1:JV2"/>
    <mergeCell ref="JR1:JR2"/>
    <mergeCell ref="JM1:JQ2"/>
    <mergeCell ref="IY2:JL2"/>
    <mergeCell ref="IK2:IX2"/>
    <mergeCell ref="I7:K7"/>
    <mergeCell ref="D7:H7"/>
    <mergeCell ref="B7:C7"/>
    <mergeCell ref="A7:A8"/>
    <mergeCell ref="IA1:IJ2"/>
    <mergeCell ref="GR1:HZ2"/>
    <mergeCell ref="DF1:GQ2"/>
    <mergeCell ref="CB1:DE2"/>
    <mergeCell ref="AQ1:CA2"/>
    <mergeCell ref="A1:X1"/>
    <mergeCell ref="Y1:Z2"/>
    <mergeCell ref="L2:X2"/>
    <mergeCell ref="A2:K2"/>
    <mergeCell ref="AA1:AP2"/>
  </mergeCells>
  <phoneticPr fontId="3"/>
  <conditionalFormatting sqref="BY4">
    <cfRule type="cellIs" dxfId="7" priority="1" stopIfTrue="1" operator="greaterThan">
      <formula>#REF!</formula>
    </cfRule>
  </conditionalFormatting>
  <conditionalFormatting sqref="BZ4">
    <cfRule type="cellIs" dxfId="6" priority="2" stopIfTrue="1" operator="greaterThan">
      <formula>#REF!</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3333FF"/>
    <pageSetUpPr fitToPage="1"/>
  </sheetPr>
  <dimension ref="A1:M24"/>
  <sheetViews>
    <sheetView view="pageBreakPreview" zoomScaleNormal="85" zoomScaleSheetLayoutView="100" workbookViewId="0"/>
  </sheetViews>
  <sheetFormatPr defaultRowHeight="13.5"/>
  <cols>
    <col min="1" max="1" width="12.7265625" style="10" customWidth="1"/>
    <col min="2" max="6" width="10.453125" style="10" customWidth="1"/>
    <col min="7" max="7" width="6.36328125" style="11" customWidth="1"/>
    <col min="8" max="8" width="10.453125" style="10" customWidth="1"/>
    <col min="9" max="9" width="10.90625" style="10" customWidth="1"/>
    <col min="10" max="16384" width="8.7265625" style="10"/>
  </cols>
  <sheetData>
    <row r="1" spans="1:13" ht="18.75" customHeight="1">
      <c r="A1" s="77" t="s">
        <v>466</v>
      </c>
      <c r="B1" s="231"/>
      <c r="C1" s="231"/>
      <c r="D1" s="231"/>
      <c r="E1" s="231"/>
      <c r="F1" s="231"/>
      <c r="G1" s="232"/>
      <c r="H1" s="231"/>
      <c r="I1" s="233"/>
      <c r="J1" s="9"/>
      <c r="K1" s="51"/>
      <c r="L1" s="51"/>
      <c r="M1" s="51"/>
    </row>
    <row r="2" spans="1:13" ht="22.5" customHeight="1">
      <c r="A2" s="663" t="s">
        <v>348</v>
      </c>
      <c r="B2" s="664"/>
      <c r="C2" s="664"/>
      <c r="D2" s="664"/>
      <c r="E2" s="664"/>
      <c r="F2" s="664"/>
      <c r="G2" s="664"/>
      <c r="H2" s="664"/>
      <c r="I2" s="664"/>
      <c r="J2" s="9"/>
      <c r="K2" s="51"/>
      <c r="L2" s="51"/>
      <c r="M2" s="51"/>
    </row>
    <row r="3" spans="1:13" ht="9.75" customHeight="1">
      <c r="A3" s="234"/>
      <c r="B3" s="235"/>
      <c r="C3" s="235"/>
      <c r="D3" s="235"/>
      <c r="E3" s="235"/>
      <c r="F3" s="235"/>
      <c r="G3" s="235"/>
      <c r="H3" s="235"/>
      <c r="I3" s="235"/>
      <c r="J3" s="9"/>
      <c r="K3" s="51"/>
      <c r="L3" s="51"/>
      <c r="M3" s="51"/>
    </row>
    <row r="4" spans="1:13" ht="18" customHeight="1" thickBot="1">
      <c r="A4" s="236"/>
      <c r="B4" s="231"/>
      <c r="C4" s="231"/>
      <c r="D4" s="231"/>
      <c r="E4" s="231"/>
      <c r="F4" s="231"/>
      <c r="G4" s="232"/>
      <c r="H4" s="231"/>
      <c r="I4" s="237" t="s">
        <v>5</v>
      </c>
      <c r="J4" s="9"/>
      <c r="K4" s="51"/>
      <c r="L4" s="51"/>
      <c r="M4" s="51"/>
    </row>
    <row r="5" spans="1:13" ht="18" customHeight="1">
      <c r="A5" s="238" t="s">
        <v>203</v>
      </c>
      <c r="B5" s="665" t="s">
        <v>202</v>
      </c>
      <c r="C5" s="666"/>
      <c r="D5" s="667" t="s">
        <v>336</v>
      </c>
      <c r="E5" s="666"/>
      <c r="F5" s="666"/>
      <c r="G5" s="668" t="s">
        <v>165</v>
      </c>
      <c r="H5" s="670" t="s">
        <v>335</v>
      </c>
      <c r="I5" s="672" t="s">
        <v>166</v>
      </c>
      <c r="J5" s="9"/>
      <c r="K5" s="51"/>
      <c r="L5" s="51"/>
      <c r="M5" s="51"/>
    </row>
    <row r="6" spans="1:13" ht="18" customHeight="1">
      <c r="A6" s="239" t="s">
        <v>204</v>
      </c>
      <c r="B6" s="240" t="s">
        <v>6</v>
      </c>
      <c r="C6" s="241" t="s">
        <v>205</v>
      </c>
      <c r="D6" s="242" t="s">
        <v>6</v>
      </c>
      <c r="E6" s="243" t="s">
        <v>205</v>
      </c>
      <c r="F6" s="241" t="s">
        <v>206</v>
      </c>
      <c r="G6" s="669"/>
      <c r="H6" s="671"/>
      <c r="I6" s="673"/>
      <c r="J6" s="9"/>
      <c r="K6" s="51"/>
      <c r="L6" s="51"/>
      <c r="M6" s="51"/>
    </row>
    <row r="7" spans="1:13" ht="26.25" customHeight="1">
      <c r="A7" s="244" t="s">
        <v>8</v>
      </c>
      <c r="B7" s="164"/>
      <c r="C7" s="245" t="s">
        <v>418</v>
      </c>
      <c r="D7" s="167"/>
      <c r="E7" s="245" t="str">
        <f>C7</f>
        <v>蓄電池部</v>
      </c>
      <c r="F7" s="129"/>
      <c r="G7" s="656"/>
      <c r="H7" s="659"/>
      <c r="I7" s="65"/>
      <c r="J7" s="9"/>
    </row>
    <row r="8" spans="1:13" ht="26.25" customHeight="1">
      <c r="A8" s="246"/>
      <c r="B8" s="165"/>
      <c r="C8" s="247" t="s">
        <v>419</v>
      </c>
      <c r="D8" s="168"/>
      <c r="E8" s="247" t="str">
        <f t="shared" ref="E8:E12" si="0">C8</f>
        <v>電力変換装置</v>
      </c>
      <c r="F8" s="128"/>
      <c r="G8" s="657"/>
      <c r="H8" s="660"/>
      <c r="I8" s="66"/>
      <c r="J8" s="9"/>
    </row>
    <row r="9" spans="1:13" ht="26.25" customHeight="1">
      <c r="A9" s="246"/>
      <c r="B9" s="165"/>
      <c r="C9" s="247" t="s">
        <v>420</v>
      </c>
      <c r="D9" s="168"/>
      <c r="E9" s="247" t="str">
        <f t="shared" si="0"/>
        <v>制御装置</v>
      </c>
      <c r="F9" s="128"/>
      <c r="G9" s="657"/>
      <c r="H9" s="660"/>
      <c r="I9" s="66"/>
      <c r="J9" s="9"/>
    </row>
    <row r="10" spans="1:13" ht="26.25" customHeight="1">
      <c r="A10" s="246"/>
      <c r="B10" s="165"/>
      <c r="C10" s="248" t="s">
        <v>421</v>
      </c>
      <c r="D10" s="168"/>
      <c r="E10" s="247" t="str">
        <f t="shared" si="0"/>
        <v>計測・表示装置</v>
      </c>
      <c r="F10" s="128"/>
      <c r="G10" s="657"/>
      <c r="H10" s="660"/>
      <c r="I10" s="66"/>
      <c r="J10" s="9"/>
    </row>
    <row r="11" spans="1:13" ht="26.25" customHeight="1">
      <c r="A11" s="249"/>
      <c r="B11" s="165"/>
      <c r="C11" s="248" t="s">
        <v>676</v>
      </c>
      <c r="D11" s="168"/>
      <c r="E11" s="247" t="str">
        <f t="shared" si="0"/>
        <v>筐体</v>
      </c>
      <c r="F11" s="128"/>
      <c r="G11" s="657"/>
      <c r="H11" s="660"/>
      <c r="I11" s="66"/>
      <c r="J11" s="9"/>
    </row>
    <row r="12" spans="1:13" ht="26.25" customHeight="1">
      <c r="A12" s="246"/>
      <c r="B12" s="165"/>
      <c r="C12" s="248" t="s">
        <v>422</v>
      </c>
      <c r="D12" s="168"/>
      <c r="E12" s="247" t="str">
        <f t="shared" si="0"/>
        <v>その他</v>
      </c>
      <c r="F12" s="128"/>
      <c r="G12" s="657"/>
      <c r="H12" s="660"/>
      <c r="I12" s="66"/>
      <c r="J12" s="9"/>
    </row>
    <row r="13" spans="1:13" ht="26.25" customHeight="1">
      <c r="A13" s="250" t="s">
        <v>7</v>
      </c>
      <c r="B13" s="251">
        <f>SUM(B7:B12)</f>
        <v>0</v>
      </c>
      <c r="C13" s="252"/>
      <c r="D13" s="253">
        <f>SUM(D7:D12)</f>
        <v>0</v>
      </c>
      <c r="E13" s="252"/>
      <c r="F13" s="254"/>
      <c r="G13" s="657"/>
      <c r="H13" s="255" t="str">
        <f>IFERROR(ROUNDDOWN(D13/補助率の分母,0),"")</f>
        <v/>
      </c>
      <c r="I13" s="85"/>
      <c r="J13" s="9"/>
    </row>
    <row r="14" spans="1:13" ht="26.25" customHeight="1">
      <c r="A14" s="244" t="s">
        <v>9</v>
      </c>
      <c r="B14" s="164"/>
      <c r="C14" s="245" t="s">
        <v>423</v>
      </c>
      <c r="D14" s="167"/>
      <c r="E14" s="245" t="str">
        <f>C14</f>
        <v>基礎工事</v>
      </c>
      <c r="F14" s="129"/>
      <c r="G14" s="657"/>
      <c r="H14" s="661"/>
      <c r="I14" s="65"/>
      <c r="J14" s="9"/>
    </row>
    <row r="15" spans="1:13" ht="26.25" customHeight="1">
      <c r="A15" s="256"/>
      <c r="B15" s="165"/>
      <c r="C15" s="247" t="s">
        <v>424</v>
      </c>
      <c r="D15" s="168"/>
      <c r="E15" s="247" t="str">
        <f t="shared" ref="E15:E19" si="1">C15</f>
        <v>据付工事</v>
      </c>
      <c r="F15" s="128"/>
      <c r="G15" s="657"/>
      <c r="H15" s="662"/>
      <c r="I15" s="66"/>
      <c r="J15" s="9"/>
    </row>
    <row r="16" spans="1:13" ht="26.25" customHeight="1">
      <c r="A16" s="256"/>
      <c r="B16" s="165"/>
      <c r="C16" s="247" t="s">
        <v>425</v>
      </c>
      <c r="D16" s="168"/>
      <c r="E16" s="247" t="str">
        <f t="shared" si="1"/>
        <v>電気工事</v>
      </c>
      <c r="F16" s="128"/>
      <c r="G16" s="657"/>
      <c r="H16" s="662"/>
      <c r="I16" s="66"/>
      <c r="J16" s="9"/>
    </row>
    <row r="17" spans="1:10" ht="26.25" customHeight="1">
      <c r="A17" s="256"/>
      <c r="B17" s="165"/>
      <c r="C17" s="247" t="s">
        <v>426</v>
      </c>
      <c r="D17" s="168"/>
      <c r="E17" s="247" t="str">
        <f t="shared" si="1"/>
        <v>附帯工事</v>
      </c>
      <c r="F17" s="128"/>
      <c r="G17" s="657"/>
      <c r="H17" s="662"/>
      <c r="I17" s="66"/>
      <c r="J17" s="9"/>
    </row>
    <row r="18" spans="1:10" ht="26.25" customHeight="1">
      <c r="A18" s="256"/>
      <c r="B18" s="165"/>
      <c r="C18" s="247" t="s">
        <v>427</v>
      </c>
      <c r="D18" s="168"/>
      <c r="E18" s="247" t="str">
        <f t="shared" si="1"/>
        <v>試運転調整</v>
      </c>
      <c r="F18" s="128"/>
      <c r="G18" s="657"/>
      <c r="H18" s="662"/>
      <c r="I18" s="66"/>
      <c r="J18" s="9"/>
    </row>
    <row r="19" spans="1:10" ht="26.25" customHeight="1">
      <c r="A19" s="246"/>
      <c r="B19" s="166"/>
      <c r="C19" s="257" t="s">
        <v>422</v>
      </c>
      <c r="D19" s="169"/>
      <c r="E19" s="257" t="str">
        <f t="shared" si="1"/>
        <v>その他</v>
      </c>
      <c r="F19" s="130"/>
      <c r="G19" s="657"/>
      <c r="H19" s="662"/>
      <c r="I19" s="66"/>
      <c r="J19" s="9"/>
    </row>
    <row r="20" spans="1:10" ht="26.25" customHeight="1" thickBot="1">
      <c r="A20" s="258" t="s">
        <v>7</v>
      </c>
      <c r="B20" s="259">
        <f>SUM(B14:B19)</f>
        <v>0</v>
      </c>
      <c r="C20" s="260"/>
      <c r="D20" s="261">
        <f>SUM(D14:D19)</f>
        <v>0</v>
      </c>
      <c r="E20" s="262"/>
      <c r="F20" s="263"/>
      <c r="G20" s="658"/>
      <c r="H20" s="264" t="str">
        <f>IFERROR(ROUNDDOWN(D20/補助率の分母,0),"")</f>
        <v/>
      </c>
      <c r="I20" s="67"/>
      <c r="J20" s="9"/>
    </row>
    <row r="21" spans="1:10" ht="26.25" customHeight="1" thickTop="1" thickBot="1">
      <c r="A21" s="265" t="s">
        <v>10</v>
      </c>
      <c r="B21" s="266">
        <f>SUM(B13,B20)</f>
        <v>0</v>
      </c>
      <c r="C21" s="267"/>
      <c r="D21" s="268">
        <f>SUM(D13,D20)</f>
        <v>0</v>
      </c>
      <c r="E21" s="267"/>
      <c r="F21" s="267"/>
      <c r="G21" s="267"/>
      <c r="H21" s="269">
        <f>SUM(H13,H20)</f>
        <v>0</v>
      </c>
      <c r="I21" s="68"/>
      <c r="J21" s="9"/>
    </row>
    <row r="22" spans="1:10" ht="26.25" customHeight="1" thickTop="1" thickBot="1">
      <c r="A22" s="256" t="s">
        <v>11</v>
      </c>
      <c r="B22" s="282"/>
      <c r="C22" s="270"/>
      <c r="D22" s="270"/>
      <c r="E22" s="271"/>
      <c r="F22" s="271"/>
      <c r="G22" s="271"/>
      <c r="H22" s="272"/>
      <c r="I22" s="273"/>
      <c r="J22" s="9"/>
    </row>
    <row r="23" spans="1:10" ht="26.25" customHeight="1" thickBot="1">
      <c r="A23" s="274" t="s">
        <v>12</v>
      </c>
      <c r="B23" s="275">
        <f>SUM(B21,B22)</f>
        <v>0</v>
      </c>
      <c r="C23" s="276"/>
      <c r="D23" s="277">
        <f>D21</f>
        <v>0</v>
      </c>
      <c r="E23" s="276"/>
      <c r="F23" s="276"/>
      <c r="G23" s="276"/>
      <c r="H23" s="278">
        <f>H21</f>
        <v>0</v>
      </c>
      <c r="I23" s="78"/>
      <c r="J23" s="9"/>
    </row>
    <row r="24" spans="1:10" ht="19.5" customHeight="1">
      <c r="A24" s="279"/>
      <c r="B24" s="280"/>
      <c r="C24" s="280"/>
      <c r="D24" s="280"/>
      <c r="E24" s="280"/>
      <c r="F24" s="280"/>
      <c r="G24" s="281"/>
      <c r="H24" s="280"/>
      <c r="I24" s="280"/>
    </row>
  </sheetData>
  <sheetProtection sheet="1" objects="1" scenarios="1"/>
  <mergeCells count="9">
    <mergeCell ref="G7:G20"/>
    <mergeCell ref="H7:H12"/>
    <mergeCell ref="H14:H19"/>
    <mergeCell ref="A2:I2"/>
    <mergeCell ref="B5:C5"/>
    <mergeCell ref="D5:F5"/>
    <mergeCell ref="G5:G6"/>
    <mergeCell ref="H5:H6"/>
    <mergeCell ref="I5:I6"/>
  </mergeCells>
  <phoneticPr fontId="2"/>
  <conditionalFormatting sqref="H13">
    <cfRule type="cellIs" dxfId="1" priority="2" stopIfTrue="1" operator="greaterThan">
      <formula>#REF!</formula>
    </cfRule>
  </conditionalFormatting>
  <conditionalFormatting sqref="H20">
    <cfRule type="cellIs" dxfId="0" priority="3" stopIfTrue="1" operator="greaterThan">
      <formula>#REF!</formula>
    </cfRule>
  </conditionalFormatting>
  <dataValidations count="6">
    <dataValidation type="textLength" operator="equal" allowBlank="1" showInputMessage="1" showErrorMessage="1" errorTitle="消費税計上不可" error="補助金の消費税計上は出来ません。" sqref="H22">
      <formula1>0</formula1>
    </dataValidation>
    <dataValidation type="textLength" operator="equal" allowBlank="1" showInputMessage="1" showErrorMessage="1" errorTitle="消費税計上不可" error="補助対象経費の消費税計上は出来ません。" sqref="C22:G22">
      <formula1>0</formula1>
    </dataValidation>
    <dataValidation allowBlank="1" showInputMessage="1" showErrorMessage="1" prompt="自動計算としていますが、不都合がある場合は適宜修正をしてください。" sqref="H13 H20"/>
    <dataValidation type="list" allowBlank="1" showInputMessage="1" showErrorMessage="1" sqref="G7:G20">
      <formula1>補助率</formula1>
    </dataValidation>
    <dataValidation type="whole" imeMode="off" operator="greaterThanOrEqual" allowBlank="1" showInputMessage="1" showErrorMessage="1" sqref="D7:D12 B7:B12 B14:B19 D14:D19 B22">
      <formula1>0</formula1>
    </dataValidation>
    <dataValidation imeMode="halfAlpha" allowBlank="1" showInputMessage="1" showErrorMessage="1" sqref="F7:F12 F14:F19"/>
  </dataValidations>
  <pageMargins left="0.43307086614173229" right="0" top="0.15748031496062992" bottom="0.15748031496062992" header="0.31496062992125984" footer="0.31496062992125984"/>
  <pageSetup paperSize="9" orientation="landscape" blackAndWhite="1" r:id="rId1"/>
  <headerFooter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3333FF"/>
    <pageSetUpPr fitToPage="1"/>
  </sheetPr>
  <dimension ref="A1:M26"/>
  <sheetViews>
    <sheetView showZeros="0" view="pageBreakPreview" zoomScale="85" zoomScaleNormal="70" zoomScaleSheetLayoutView="85" workbookViewId="0"/>
  </sheetViews>
  <sheetFormatPr defaultRowHeight="13.5"/>
  <cols>
    <col min="1" max="1" width="2.36328125" style="12" customWidth="1"/>
    <col min="2" max="2" width="8.26953125" style="12" customWidth="1"/>
    <col min="3" max="4" width="11.6328125" style="12" customWidth="1"/>
    <col min="5" max="7" width="10" style="12" customWidth="1"/>
    <col min="8" max="8" width="10" style="14" customWidth="1"/>
    <col min="9" max="11" width="10" style="12" customWidth="1"/>
    <col min="12" max="12" width="11.6328125" style="12" customWidth="1"/>
    <col min="13" max="13" width="10.1796875" style="12" customWidth="1"/>
    <col min="14" max="16384" width="8.7265625" style="12"/>
  </cols>
  <sheetData>
    <row r="1" spans="1:13" ht="18.75" customHeight="1">
      <c r="A1" s="77" t="s">
        <v>662</v>
      </c>
      <c r="B1" s="283"/>
      <c r="C1" s="284"/>
      <c r="D1" s="284"/>
      <c r="E1" s="285"/>
      <c r="F1" s="285"/>
      <c r="G1" s="285"/>
      <c r="H1" s="286"/>
      <c r="I1" s="285"/>
      <c r="J1" s="285"/>
      <c r="K1" s="285"/>
      <c r="L1" s="285"/>
      <c r="M1" s="233"/>
    </row>
    <row r="2" spans="1:13" ht="22.5" customHeight="1">
      <c r="A2" s="706" t="s">
        <v>663</v>
      </c>
      <c r="B2" s="618"/>
      <c r="C2" s="618"/>
      <c r="D2" s="618"/>
      <c r="E2" s="618"/>
      <c r="F2" s="618"/>
      <c r="G2" s="618"/>
      <c r="H2" s="618"/>
      <c r="I2" s="618"/>
      <c r="J2" s="618"/>
      <c r="K2" s="618"/>
      <c r="L2" s="618"/>
      <c r="M2" s="618"/>
    </row>
    <row r="3" spans="1:13" ht="17.25" customHeight="1">
      <c r="A3" s="283"/>
      <c r="B3" s="287"/>
      <c r="C3" s="287"/>
      <c r="D3" s="287"/>
      <c r="E3" s="287"/>
      <c r="F3" s="287"/>
      <c r="G3" s="287"/>
      <c r="H3" s="287"/>
      <c r="I3" s="287"/>
      <c r="J3" s="287"/>
      <c r="K3" s="287"/>
      <c r="L3" s="287"/>
      <c r="M3" s="287"/>
    </row>
    <row r="4" spans="1:13" s="13" customFormat="1" ht="18" customHeight="1">
      <c r="A4" s="288"/>
      <c r="B4" s="91" t="s">
        <v>234</v>
      </c>
      <c r="C4" s="91"/>
      <c r="D4" s="91"/>
      <c r="E4" s="285"/>
      <c r="F4" s="285"/>
      <c r="G4" s="285"/>
      <c r="H4" s="286"/>
      <c r="I4" s="285"/>
      <c r="J4" s="285"/>
      <c r="K4" s="285"/>
      <c r="L4" s="285"/>
      <c r="M4" s="289" t="s">
        <v>13</v>
      </c>
    </row>
    <row r="5" spans="1:13" s="13" customFormat="1" ht="27" customHeight="1">
      <c r="A5" s="288"/>
      <c r="B5" s="290"/>
      <c r="C5" s="693" t="s">
        <v>334</v>
      </c>
      <c r="D5" s="695" t="s">
        <v>160</v>
      </c>
      <c r="E5" s="696" t="s">
        <v>14</v>
      </c>
      <c r="F5" s="697"/>
      <c r="G5" s="698"/>
      <c r="H5" s="712" t="s">
        <v>540</v>
      </c>
      <c r="I5" s="713"/>
      <c r="J5" s="713"/>
      <c r="K5" s="714"/>
      <c r="L5" s="699" t="s">
        <v>16</v>
      </c>
      <c r="M5" s="701" t="s">
        <v>169</v>
      </c>
    </row>
    <row r="6" spans="1:13" s="13" customFormat="1" ht="42" customHeight="1" thickBot="1">
      <c r="A6" s="288"/>
      <c r="B6" s="291"/>
      <c r="C6" s="694"/>
      <c r="D6" s="694"/>
      <c r="E6" s="292" t="s">
        <v>467</v>
      </c>
      <c r="F6" s="292" t="s">
        <v>207</v>
      </c>
      <c r="G6" s="293" t="s">
        <v>17</v>
      </c>
      <c r="H6" s="293" t="s">
        <v>15</v>
      </c>
      <c r="I6" s="294" t="s">
        <v>541</v>
      </c>
      <c r="J6" s="295" t="s">
        <v>18</v>
      </c>
      <c r="K6" s="296" t="s">
        <v>17</v>
      </c>
      <c r="L6" s="700"/>
      <c r="M6" s="702"/>
    </row>
    <row r="7" spans="1:13" s="13" customFormat="1" ht="63" customHeight="1" thickTop="1">
      <c r="A7" s="288"/>
      <c r="B7" s="297" t="s">
        <v>559</v>
      </c>
      <c r="C7" s="298">
        <f>'2-1　設備導入事業経費の配分'!B23</f>
        <v>0</v>
      </c>
      <c r="D7" s="298">
        <f>'2-1　設備導入事業経費の配分'!D23</f>
        <v>0</v>
      </c>
      <c r="E7" s="298">
        <f>'2-1　設備導入事業経費の配分'!H23</f>
        <v>0</v>
      </c>
      <c r="F7" s="298">
        <f>D14</f>
        <v>0</v>
      </c>
      <c r="G7" s="298">
        <f>SUM(E7:F7)</f>
        <v>0</v>
      </c>
      <c r="H7" s="298">
        <f>C7-G7-I7-J7</f>
        <v>0</v>
      </c>
      <c r="I7" s="298">
        <f>D22</f>
        <v>0</v>
      </c>
      <c r="J7" s="170"/>
      <c r="K7" s="298">
        <f>SUM(H7:J7)</f>
        <v>0</v>
      </c>
      <c r="L7" s="299">
        <f>SUM(G7,K7)</f>
        <v>0</v>
      </c>
      <c r="M7" s="171"/>
    </row>
    <row r="8" spans="1:13" s="13" customFormat="1" ht="18.75" customHeight="1">
      <c r="A8" s="288"/>
      <c r="B8" s="300"/>
      <c r="C8" s="301"/>
      <c r="D8" s="301"/>
      <c r="E8" s="302"/>
      <c r="F8" s="302"/>
      <c r="G8" s="302"/>
      <c r="H8" s="303"/>
      <c r="I8" s="302"/>
      <c r="J8" s="302"/>
      <c r="K8" s="302"/>
      <c r="L8" s="302"/>
      <c r="M8" s="302"/>
    </row>
    <row r="9" spans="1:13" s="13" customFormat="1" ht="18.75" customHeight="1">
      <c r="A9" s="288"/>
      <c r="B9" s="707" t="s">
        <v>472</v>
      </c>
      <c r="C9" s="708"/>
      <c r="D9" s="708"/>
      <c r="E9" s="708"/>
      <c r="F9" s="708"/>
      <c r="G9" s="708"/>
      <c r="H9" s="708"/>
      <c r="I9" s="708"/>
      <c r="J9" s="708"/>
      <c r="K9" s="708"/>
      <c r="L9" s="708"/>
      <c r="M9" s="708"/>
    </row>
    <row r="10" spans="1:13" s="13" customFormat="1" ht="23.25" customHeight="1">
      <c r="A10" s="288"/>
      <c r="B10" s="687" t="s">
        <v>468</v>
      </c>
      <c r="C10" s="705"/>
      <c r="D10" s="304" t="s">
        <v>469</v>
      </c>
      <c r="E10" s="687" t="s">
        <v>470</v>
      </c>
      <c r="F10" s="703"/>
      <c r="G10" s="703"/>
      <c r="H10" s="703"/>
      <c r="I10" s="703"/>
      <c r="J10" s="703"/>
      <c r="K10" s="704"/>
      <c r="L10" s="705"/>
      <c r="M10" s="302"/>
    </row>
    <row r="11" spans="1:13" s="13" customFormat="1" ht="23.25" customHeight="1">
      <c r="A11" s="288"/>
      <c r="B11" s="677"/>
      <c r="C11" s="680"/>
      <c r="D11" s="310"/>
      <c r="E11" s="677"/>
      <c r="F11" s="678"/>
      <c r="G11" s="678"/>
      <c r="H11" s="678"/>
      <c r="I11" s="678"/>
      <c r="J11" s="678"/>
      <c r="K11" s="678"/>
      <c r="L11" s="678"/>
      <c r="M11" s="302"/>
    </row>
    <row r="12" spans="1:13" s="13" customFormat="1" ht="23.25" customHeight="1">
      <c r="A12" s="288"/>
      <c r="B12" s="677"/>
      <c r="C12" s="680"/>
      <c r="D12" s="310"/>
      <c r="E12" s="677"/>
      <c r="F12" s="678"/>
      <c r="G12" s="678"/>
      <c r="H12" s="678"/>
      <c r="I12" s="678"/>
      <c r="J12" s="678"/>
      <c r="K12" s="678"/>
      <c r="L12" s="678"/>
      <c r="M12" s="302"/>
    </row>
    <row r="13" spans="1:13" s="13" customFormat="1" ht="23.25" customHeight="1" thickBot="1">
      <c r="A13" s="288"/>
      <c r="B13" s="718"/>
      <c r="C13" s="721"/>
      <c r="D13" s="311"/>
      <c r="E13" s="718"/>
      <c r="F13" s="719"/>
      <c r="G13" s="719"/>
      <c r="H13" s="719"/>
      <c r="I13" s="719"/>
      <c r="J13" s="719"/>
      <c r="K13" s="720"/>
      <c r="L13" s="719"/>
      <c r="M13" s="302"/>
    </row>
    <row r="14" spans="1:13" s="13" customFormat="1" ht="23.25" customHeight="1" thickTop="1">
      <c r="A14" s="288"/>
      <c r="B14" s="685" t="s">
        <v>471</v>
      </c>
      <c r="C14" s="686"/>
      <c r="D14" s="305">
        <f>SUM(D11:D13)</f>
        <v>0</v>
      </c>
      <c r="E14" s="722"/>
      <c r="F14" s="723"/>
      <c r="G14" s="723"/>
      <c r="H14" s="723"/>
      <c r="I14" s="723"/>
      <c r="J14" s="723"/>
      <c r="K14" s="723"/>
      <c r="L14" s="723"/>
      <c r="M14" s="302"/>
    </row>
    <row r="15" spans="1:13" s="13" customFormat="1" ht="18.75" customHeight="1">
      <c r="A15" s="288"/>
      <c r="B15" s="300"/>
      <c r="C15" s="301"/>
      <c r="D15" s="301"/>
      <c r="E15" s="302"/>
      <c r="F15" s="302"/>
      <c r="G15" s="302"/>
      <c r="H15" s="303"/>
      <c r="I15" s="302"/>
      <c r="J15" s="302"/>
      <c r="K15" s="302"/>
      <c r="L15" s="302"/>
      <c r="M15" s="302"/>
    </row>
    <row r="16" spans="1:13" s="13" customFormat="1" ht="18.75" customHeight="1">
      <c r="A16" s="288"/>
      <c r="B16" s="707" t="s">
        <v>560</v>
      </c>
      <c r="C16" s="708"/>
      <c r="D16" s="708"/>
      <c r="E16" s="708"/>
      <c r="F16" s="708"/>
      <c r="G16" s="708"/>
      <c r="H16" s="708"/>
      <c r="I16" s="708"/>
      <c r="J16" s="708"/>
      <c r="K16" s="708"/>
      <c r="L16" s="708"/>
      <c r="M16" s="708"/>
    </row>
    <row r="17" spans="1:13" s="13" customFormat="1" ht="33.75" customHeight="1">
      <c r="A17" s="288"/>
      <c r="B17" s="687" t="s">
        <v>428</v>
      </c>
      <c r="C17" s="688"/>
      <c r="D17" s="304" t="s">
        <v>408</v>
      </c>
      <c r="E17" s="306" t="s">
        <v>430</v>
      </c>
      <c r="F17" s="715" t="s">
        <v>429</v>
      </c>
      <c r="G17" s="716"/>
      <c r="H17" s="716"/>
      <c r="I17" s="716"/>
      <c r="J17" s="716"/>
      <c r="K17" s="716"/>
      <c r="L17" s="717"/>
      <c r="M17" s="307"/>
    </row>
    <row r="18" spans="1:13" s="13" customFormat="1" ht="23.25" customHeight="1">
      <c r="A18" s="288"/>
      <c r="B18" s="689"/>
      <c r="C18" s="690"/>
      <c r="D18" s="310"/>
      <c r="E18" s="312"/>
      <c r="F18" s="674"/>
      <c r="G18" s="675"/>
      <c r="H18" s="675"/>
      <c r="I18" s="675"/>
      <c r="J18" s="675"/>
      <c r="K18" s="675"/>
      <c r="L18" s="676"/>
      <c r="M18" s="307"/>
    </row>
    <row r="19" spans="1:13" s="13" customFormat="1" ht="23.25" customHeight="1">
      <c r="A19" s="288"/>
      <c r="B19" s="689"/>
      <c r="C19" s="690"/>
      <c r="D19" s="310"/>
      <c r="E19" s="312"/>
      <c r="F19" s="674"/>
      <c r="G19" s="675"/>
      <c r="H19" s="675"/>
      <c r="I19" s="675"/>
      <c r="J19" s="675"/>
      <c r="K19" s="675"/>
      <c r="L19" s="676"/>
      <c r="M19" s="307"/>
    </row>
    <row r="20" spans="1:13" s="13" customFormat="1" ht="23.25" customHeight="1">
      <c r="A20" s="288"/>
      <c r="B20" s="689"/>
      <c r="C20" s="690"/>
      <c r="D20" s="310"/>
      <c r="E20" s="312"/>
      <c r="F20" s="674"/>
      <c r="G20" s="675"/>
      <c r="H20" s="675"/>
      <c r="I20" s="675"/>
      <c r="J20" s="675"/>
      <c r="K20" s="675"/>
      <c r="L20" s="676"/>
      <c r="M20" s="307"/>
    </row>
    <row r="21" spans="1:13" s="13" customFormat="1" ht="23.25" customHeight="1" thickBot="1">
      <c r="A21" s="288"/>
      <c r="B21" s="691"/>
      <c r="C21" s="692"/>
      <c r="D21" s="311"/>
      <c r="E21" s="313"/>
      <c r="F21" s="674"/>
      <c r="G21" s="675"/>
      <c r="H21" s="675"/>
      <c r="I21" s="675"/>
      <c r="J21" s="675"/>
      <c r="K21" s="675"/>
      <c r="L21" s="676"/>
      <c r="M21" s="307"/>
    </row>
    <row r="22" spans="1:13" s="13" customFormat="1" ht="23.25" customHeight="1" thickTop="1">
      <c r="A22" s="288"/>
      <c r="B22" s="685" t="s">
        <v>431</v>
      </c>
      <c r="C22" s="686"/>
      <c r="D22" s="305">
        <f>SUM(D18:D21)</f>
        <v>0</v>
      </c>
      <c r="E22" s="308"/>
      <c r="F22" s="709"/>
      <c r="G22" s="710"/>
      <c r="H22" s="710"/>
      <c r="I22" s="710"/>
      <c r="J22" s="710"/>
      <c r="K22" s="710"/>
      <c r="L22" s="711"/>
      <c r="M22" s="307"/>
    </row>
    <row r="23" spans="1:13" s="13" customFormat="1" ht="18.75" customHeight="1">
      <c r="A23" s="288"/>
      <c r="B23" s="300"/>
      <c r="C23" s="301"/>
      <c r="D23" s="301"/>
      <c r="E23" s="302"/>
      <c r="F23" s="302"/>
      <c r="G23" s="302"/>
      <c r="H23" s="303"/>
      <c r="I23" s="302"/>
      <c r="J23" s="302"/>
      <c r="K23" s="302"/>
      <c r="L23" s="302"/>
      <c r="M23" s="302"/>
    </row>
    <row r="24" spans="1:13" ht="18.75" customHeight="1">
      <c r="A24" s="283"/>
      <c r="B24" s="679" t="s">
        <v>473</v>
      </c>
      <c r="C24" s="618"/>
      <c r="D24" s="618"/>
      <c r="E24" s="618"/>
      <c r="F24" s="618"/>
      <c r="G24" s="618"/>
      <c r="H24" s="618"/>
      <c r="I24" s="618"/>
      <c r="J24" s="618"/>
      <c r="K24" s="618"/>
      <c r="L24" s="618"/>
      <c r="M24" s="618"/>
    </row>
    <row r="25" spans="1:13" ht="90" customHeight="1">
      <c r="A25" s="283"/>
      <c r="B25" s="681"/>
      <c r="C25" s="682"/>
      <c r="D25" s="682"/>
      <c r="E25" s="682"/>
      <c r="F25" s="682"/>
      <c r="G25" s="682"/>
      <c r="H25" s="682"/>
      <c r="I25" s="682"/>
      <c r="J25" s="682"/>
      <c r="K25" s="683"/>
      <c r="L25" s="684"/>
      <c r="M25" s="283"/>
    </row>
    <row r="26" spans="1:13">
      <c r="A26" s="283"/>
      <c r="B26" s="283"/>
      <c r="C26" s="283"/>
      <c r="D26" s="283"/>
      <c r="E26" s="283"/>
      <c r="F26" s="283"/>
      <c r="G26" s="283"/>
      <c r="H26" s="309"/>
      <c r="I26" s="283"/>
      <c r="J26" s="283"/>
      <c r="K26" s="283"/>
      <c r="L26" s="283"/>
      <c r="M26" s="283"/>
    </row>
  </sheetData>
  <sheetProtection sheet="1" objects="1" scenarios="1"/>
  <mergeCells count="33">
    <mergeCell ref="M5:M6"/>
    <mergeCell ref="E10:L10"/>
    <mergeCell ref="A2:M2"/>
    <mergeCell ref="B9:M9"/>
    <mergeCell ref="F22:L22"/>
    <mergeCell ref="H5:K5"/>
    <mergeCell ref="F17:L17"/>
    <mergeCell ref="F18:L18"/>
    <mergeCell ref="F19:L19"/>
    <mergeCell ref="B16:M16"/>
    <mergeCell ref="E13:L13"/>
    <mergeCell ref="B12:C12"/>
    <mergeCell ref="B13:C13"/>
    <mergeCell ref="B14:C14"/>
    <mergeCell ref="E14:L14"/>
    <mergeCell ref="B10:C10"/>
    <mergeCell ref="C5:C6"/>
    <mergeCell ref="D5:D6"/>
    <mergeCell ref="E5:G5"/>
    <mergeCell ref="L5:L6"/>
    <mergeCell ref="E11:L11"/>
    <mergeCell ref="F21:L21"/>
    <mergeCell ref="E12:L12"/>
    <mergeCell ref="B24:M24"/>
    <mergeCell ref="B11:C11"/>
    <mergeCell ref="B25:L25"/>
    <mergeCell ref="B22:C22"/>
    <mergeCell ref="B17:C17"/>
    <mergeCell ref="B18:C18"/>
    <mergeCell ref="B19:C19"/>
    <mergeCell ref="B20:C20"/>
    <mergeCell ref="B21:C21"/>
    <mergeCell ref="F20:L20"/>
  </mergeCells>
  <phoneticPr fontId="2"/>
  <dataValidations count="4">
    <dataValidation type="list" allowBlank="1" showInputMessage="1" showErrorMessage="1" sqref="E18:E21">
      <formula1>有無チェック</formula1>
    </dataValidation>
    <dataValidation imeMode="hiragana" allowBlank="1" showErrorMessage="1" sqref="M7"/>
    <dataValidation imeMode="hiragana" allowBlank="1" showInputMessage="1" showErrorMessage="1" sqref="B11:C13 E11:L13 B18:C21 F18:L21 B25:L25"/>
    <dataValidation type="whole" imeMode="off" operator="greaterThanOrEqual" allowBlank="1" showInputMessage="1" showErrorMessage="1" sqref="D11:D13 D18:D21 J7">
      <formula1>0</formula1>
    </dataValidation>
  </dataValidations>
  <pageMargins left="0.43307086614173229" right="0" top="0.15748031496062992" bottom="0.15748031496062992" header="0.31496062992125984" footer="0.31496062992125984"/>
  <pageSetup paperSize="9" scale="78" orientation="landscape" blackAndWhite="1" r:id="rId1"/>
  <headerFooter scaleWithDoc="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3333FF"/>
    <pageSetUpPr fitToPage="1"/>
  </sheetPr>
  <dimension ref="A1:I27"/>
  <sheetViews>
    <sheetView view="pageBreakPreview" zoomScale="85" zoomScaleNormal="70" zoomScaleSheetLayoutView="85" workbookViewId="0"/>
  </sheetViews>
  <sheetFormatPr defaultRowHeight="18.75"/>
  <cols>
    <col min="1" max="1" width="2.90625" customWidth="1"/>
    <col min="2" max="2" width="5" customWidth="1"/>
    <col min="3" max="5" width="9.08984375" customWidth="1"/>
    <col min="6" max="6" width="11.1796875" customWidth="1"/>
    <col min="7" max="7" width="4.54296875" customWidth="1"/>
    <col min="8" max="8" width="9.26953125" customWidth="1"/>
    <col min="9" max="9" width="8.26953125" customWidth="1"/>
  </cols>
  <sheetData>
    <row r="1" spans="1:9" ht="18.75" customHeight="1">
      <c r="A1" s="77" t="s">
        <v>635</v>
      </c>
      <c r="B1" s="314"/>
      <c r="C1" s="315"/>
      <c r="D1" s="315"/>
      <c r="E1" s="315"/>
      <c r="F1" s="316"/>
      <c r="G1" s="314"/>
      <c r="H1" s="314"/>
      <c r="I1" s="233"/>
    </row>
    <row r="2" spans="1:9" ht="22.5" customHeight="1">
      <c r="A2" s="724" t="s">
        <v>349</v>
      </c>
      <c r="B2" s="611"/>
      <c r="C2" s="611"/>
      <c r="D2" s="611"/>
      <c r="E2" s="611"/>
      <c r="F2" s="611"/>
      <c r="G2" s="611"/>
      <c r="H2" s="611"/>
      <c r="I2" s="611"/>
    </row>
    <row r="3" spans="1:9" ht="20.100000000000001" customHeight="1">
      <c r="A3" s="317"/>
      <c r="B3" s="727" t="s">
        <v>636</v>
      </c>
      <c r="C3" s="727"/>
      <c r="D3" s="727"/>
      <c r="E3" s="727"/>
      <c r="F3" s="727"/>
      <c r="G3" s="727"/>
      <c r="H3" s="727"/>
      <c r="I3" s="727"/>
    </row>
    <row r="4" spans="1:9" ht="20.100000000000001" customHeight="1">
      <c r="A4" s="317"/>
      <c r="B4" s="727" t="s">
        <v>301</v>
      </c>
      <c r="C4" s="727"/>
      <c r="D4" s="727"/>
      <c r="E4" s="727"/>
      <c r="F4" s="727"/>
      <c r="G4" s="727"/>
      <c r="H4" s="727"/>
      <c r="I4" s="727"/>
    </row>
    <row r="5" spans="1:9" ht="20.100000000000001" customHeight="1">
      <c r="A5" s="317"/>
      <c r="B5" s="727" t="s">
        <v>302</v>
      </c>
      <c r="C5" s="727"/>
      <c r="D5" s="727"/>
      <c r="E5" s="727"/>
      <c r="F5" s="727"/>
      <c r="G5" s="727"/>
      <c r="H5" s="727"/>
      <c r="I5" s="727"/>
    </row>
    <row r="6" spans="1:9" ht="15.75" customHeight="1">
      <c r="A6" s="317"/>
      <c r="B6" s="318"/>
      <c r="C6" s="318"/>
      <c r="D6" s="318"/>
      <c r="E6" s="317"/>
      <c r="F6" s="316"/>
      <c r="G6" s="314"/>
      <c r="H6" s="314"/>
      <c r="I6" s="317"/>
    </row>
    <row r="7" spans="1:9" ht="30.75" customHeight="1">
      <c r="A7" s="317"/>
      <c r="B7" s="725" t="s">
        <v>174</v>
      </c>
      <c r="C7" s="725" t="s">
        <v>211</v>
      </c>
      <c r="D7" s="726"/>
      <c r="E7" s="729" t="s">
        <v>175</v>
      </c>
      <c r="F7" s="731" t="s">
        <v>495</v>
      </c>
      <c r="G7" s="729" t="s">
        <v>176</v>
      </c>
      <c r="H7" s="733" t="s">
        <v>474</v>
      </c>
      <c r="I7" s="729" t="s">
        <v>169</v>
      </c>
    </row>
    <row r="8" spans="1:9" ht="30" customHeight="1">
      <c r="A8" s="314"/>
      <c r="B8" s="728"/>
      <c r="C8" s="319" t="s">
        <v>212</v>
      </c>
      <c r="D8" s="319" t="s">
        <v>213</v>
      </c>
      <c r="E8" s="730"/>
      <c r="F8" s="732"/>
      <c r="G8" s="730"/>
      <c r="H8" s="734"/>
      <c r="I8" s="735"/>
    </row>
    <row r="9" spans="1:9" ht="29.25" customHeight="1">
      <c r="A9" s="320"/>
      <c r="B9" s="321">
        <v>1</v>
      </c>
      <c r="C9" s="172"/>
      <c r="D9" s="175"/>
      <c r="E9" s="175"/>
      <c r="F9" s="175"/>
      <c r="G9" s="173"/>
      <c r="H9" s="175"/>
      <c r="I9" s="175"/>
    </row>
    <row r="10" spans="1:9" ht="29.25" customHeight="1">
      <c r="A10" s="320"/>
      <c r="B10" s="321">
        <v>2</v>
      </c>
      <c r="C10" s="172"/>
      <c r="D10" s="175"/>
      <c r="E10" s="175"/>
      <c r="F10" s="175"/>
      <c r="G10" s="173"/>
      <c r="H10" s="175"/>
      <c r="I10" s="175"/>
    </row>
    <row r="11" spans="1:9" ht="29.25" customHeight="1">
      <c r="A11" s="320"/>
      <c r="B11" s="321">
        <v>3</v>
      </c>
      <c r="C11" s="172"/>
      <c r="D11" s="175"/>
      <c r="E11" s="175"/>
      <c r="F11" s="175"/>
      <c r="G11" s="173"/>
      <c r="H11" s="175"/>
      <c r="I11" s="175"/>
    </row>
    <row r="12" spans="1:9" ht="29.25" customHeight="1">
      <c r="A12" s="320"/>
      <c r="B12" s="321">
        <v>4</v>
      </c>
      <c r="C12" s="172"/>
      <c r="D12" s="175"/>
      <c r="E12" s="175"/>
      <c r="F12" s="175"/>
      <c r="G12" s="173"/>
      <c r="H12" s="175"/>
      <c r="I12" s="175"/>
    </row>
    <row r="13" spans="1:9" ht="29.25" customHeight="1">
      <c r="A13" s="320"/>
      <c r="B13" s="321">
        <v>5</v>
      </c>
      <c r="C13" s="172"/>
      <c r="D13" s="175"/>
      <c r="E13" s="175"/>
      <c r="F13" s="175"/>
      <c r="G13" s="173"/>
      <c r="H13" s="175"/>
      <c r="I13" s="175"/>
    </row>
    <row r="14" spans="1:9" ht="29.25" customHeight="1">
      <c r="A14" s="320"/>
      <c r="B14" s="321">
        <v>6</v>
      </c>
      <c r="C14" s="172"/>
      <c r="D14" s="175"/>
      <c r="E14" s="175"/>
      <c r="F14" s="175"/>
      <c r="G14" s="173"/>
      <c r="H14" s="175"/>
      <c r="I14" s="175"/>
    </row>
    <row r="15" spans="1:9" ht="29.25" customHeight="1">
      <c r="A15" s="320"/>
      <c r="B15" s="321">
        <v>7</v>
      </c>
      <c r="C15" s="172"/>
      <c r="D15" s="175"/>
      <c r="E15" s="175"/>
      <c r="F15" s="175"/>
      <c r="G15" s="173"/>
      <c r="H15" s="175"/>
      <c r="I15" s="175"/>
    </row>
    <row r="16" spans="1:9" ht="29.25" customHeight="1">
      <c r="A16" s="320"/>
      <c r="B16" s="321">
        <v>8</v>
      </c>
      <c r="C16" s="172"/>
      <c r="D16" s="175"/>
      <c r="E16" s="175"/>
      <c r="F16" s="175"/>
      <c r="G16" s="173"/>
      <c r="H16" s="175"/>
      <c r="I16" s="175"/>
    </row>
    <row r="17" spans="1:9" ht="29.25" customHeight="1">
      <c r="A17" s="320"/>
      <c r="B17" s="321">
        <v>9</v>
      </c>
      <c r="C17" s="172"/>
      <c r="D17" s="175"/>
      <c r="E17" s="175"/>
      <c r="F17" s="175"/>
      <c r="G17" s="173"/>
      <c r="H17" s="175"/>
      <c r="I17" s="175"/>
    </row>
    <row r="18" spans="1:9" ht="29.25" customHeight="1">
      <c r="A18" s="320"/>
      <c r="B18" s="321">
        <v>10</v>
      </c>
      <c r="C18" s="172"/>
      <c r="D18" s="175"/>
      <c r="E18" s="175"/>
      <c r="F18" s="175"/>
      <c r="G18" s="173"/>
      <c r="H18" s="175"/>
      <c r="I18" s="175"/>
    </row>
    <row r="19" spans="1:9" ht="29.25" customHeight="1">
      <c r="A19" s="320"/>
      <c r="B19" s="321">
        <v>11</v>
      </c>
      <c r="C19" s="172"/>
      <c r="D19" s="175"/>
      <c r="E19" s="175"/>
      <c r="F19" s="175"/>
      <c r="G19" s="173"/>
      <c r="H19" s="175"/>
      <c r="I19" s="175"/>
    </row>
    <row r="20" spans="1:9" ht="29.25" customHeight="1">
      <c r="A20" s="320"/>
      <c r="B20" s="321">
        <v>12</v>
      </c>
      <c r="C20" s="172"/>
      <c r="D20" s="175"/>
      <c r="E20" s="175"/>
      <c r="F20" s="175"/>
      <c r="G20" s="173"/>
      <c r="H20" s="175"/>
      <c r="I20" s="175"/>
    </row>
    <row r="21" spans="1:9" ht="29.25" customHeight="1">
      <c r="A21" s="320"/>
      <c r="B21" s="321">
        <v>13</v>
      </c>
      <c r="C21" s="172"/>
      <c r="D21" s="175"/>
      <c r="E21" s="175"/>
      <c r="F21" s="175"/>
      <c r="G21" s="174"/>
      <c r="H21" s="176"/>
      <c r="I21" s="176"/>
    </row>
    <row r="22" spans="1:9" ht="29.25" customHeight="1">
      <c r="A22" s="320"/>
      <c r="B22" s="321">
        <v>14</v>
      </c>
      <c r="C22" s="172"/>
      <c r="D22" s="175"/>
      <c r="E22" s="175"/>
      <c r="F22" s="175"/>
      <c r="G22" s="173"/>
      <c r="H22" s="175"/>
      <c r="I22" s="175"/>
    </row>
    <row r="23" spans="1:9" ht="29.25" customHeight="1">
      <c r="A23" s="320"/>
      <c r="B23" s="321">
        <v>15</v>
      </c>
      <c r="C23" s="172"/>
      <c r="D23" s="175"/>
      <c r="E23" s="175"/>
      <c r="F23" s="175"/>
      <c r="G23" s="173"/>
      <c r="H23" s="175"/>
      <c r="I23" s="175"/>
    </row>
    <row r="24" spans="1:9" ht="29.25" customHeight="1">
      <c r="A24" s="320"/>
      <c r="B24" s="321">
        <v>16</v>
      </c>
      <c r="C24" s="172"/>
      <c r="D24" s="175"/>
      <c r="E24" s="175"/>
      <c r="F24" s="175"/>
      <c r="G24" s="173"/>
      <c r="H24" s="175"/>
      <c r="I24" s="175"/>
    </row>
    <row r="25" spans="1:9" ht="29.25" customHeight="1">
      <c r="A25" s="320"/>
      <c r="B25" s="321">
        <v>17</v>
      </c>
      <c r="C25" s="172"/>
      <c r="D25" s="175"/>
      <c r="E25" s="175"/>
      <c r="F25" s="175"/>
      <c r="G25" s="173"/>
      <c r="H25" s="175"/>
      <c r="I25" s="175"/>
    </row>
    <row r="26" spans="1:9" ht="29.25" customHeight="1">
      <c r="A26" s="320"/>
      <c r="B26" s="321">
        <v>18</v>
      </c>
      <c r="C26" s="172"/>
      <c r="D26" s="175"/>
      <c r="E26" s="175"/>
      <c r="F26" s="175"/>
      <c r="G26" s="173"/>
      <c r="H26" s="175"/>
      <c r="I26" s="175"/>
    </row>
    <row r="27" spans="1:9">
      <c r="A27" s="322"/>
      <c r="B27" s="322"/>
      <c r="C27" s="322"/>
      <c r="D27" s="322"/>
      <c r="E27" s="322"/>
      <c r="F27" s="322"/>
      <c r="G27" s="322"/>
      <c r="H27" s="322"/>
      <c r="I27" s="322"/>
    </row>
  </sheetData>
  <sheetProtection sheet="1" objects="1" scenarios="1" formatColumns="0" formatRows="0" insertRows="0"/>
  <mergeCells count="11">
    <mergeCell ref="A2:I2"/>
    <mergeCell ref="C7:D7"/>
    <mergeCell ref="B3:I3"/>
    <mergeCell ref="B4:I4"/>
    <mergeCell ref="B5:I5"/>
    <mergeCell ref="B7:B8"/>
    <mergeCell ref="E7:E8"/>
    <mergeCell ref="F7:F8"/>
    <mergeCell ref="G7:G8"/>
    <mergeCell ref="H7:H8"/>
    <mergeCell ref="I7:I8"/>
  </mergeCells>
  <phoneticPr fontId="3"/>
  <dataValidations count="4">
    <dataValidation type="list" allowBlank="1" showInputMessage="1" showErrorMessage="1" error="該当する設備種別を選択してください。" prompt="該当する設備種別を選択してください。" sqref="C9:C26">
      <formula1>設備費の経費区分</formula1>
    </dataValidation>
    <dataValidation type="whole" imeMode="off" operator="greaterThanOrEqual" allowBlank="1" showInputMessage="1" showErrorMessage="1" sqref="G9:G26">
      <formula1>0</formula1>
    </dataValidation>
    <dataValidation imeMode="hiragana" allowBlank="1" showInputMessage="1" showErrorMessage="1" sqref="D9:D26 I9:I26 E9:E26"/>
    <dataValidation imeMode="halfAlpha" allowBlank="1" showInputMessage="1" showErrorMessage="1" sqref="H9:H26 F9:F26"/>
  </dataValidations>
  <pageMargins left="0.43307086614173229" right="0" top="0.15748031496062992" bottom="0.15748031496062992" header="0.31496062992125984" footer="0.31496062992125984"/>
  <pageSetup paperSize="9" orientation="portrait" blackAndWhite="1" r:id="rId1"/>
  <headerFooter scaleWithDoc="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3333FF"/>
    <pageSetUpPr fitToPage="1"/>
  </sheetPr>
  <dimension ref="A1:Q42"/>
  <sheetViews>
    <sheetView showGridLines="0" view="pageBreakPreview" zoomScaleNormal="85" zoomScaleSheetLayoutView="100" workbookViewId="0"/>
  </sheetViews>
  <sheetFormatPr defaultRowHeight="15.75" customHeight="1"/>
  <cols>
    <col min="1" max="1" width="2.36328125" style="7" customWidth="1"/>
    <col min="2" max="2" width="1.6328125" style="7" customWidth="1"/>
    <col min="3" max="3" width="3" style="7" customWidth="1"/>
    <col min="4" max="4" width="7.1796875" style="8" customWidth="1"/>
    <col min="5" max="5" width="13.1796875" style="8" customWidth="1"/>
    <col min="6" max="6" width="9.26953125" style="8" customWidth="1"/>
    <col min="7" max="11" width="7.6328125" style="8" customWidth="1"/>
    <col min="12" max="12" width="5.453125" style="26" customWidth="1"/>
    <col min="13" max="13" width="2.26953125" style="26" customWidth="1"/>
    <col min="14" max="14" width="8.7265625" style="8"/>
    <col min="15" max="17" width="8.7265625" style="8" hidden="1" customWidth="1"/>
    <col min="18" max="18" width="8.7265625" style="8" customWidth="1"/>
    <col min="19" max="16384" width="8.7265625" style="8"/>
  </cols>
  <sheetData>
    <row r="1" spans="1:17" ht="18.75" customHeight="1">
      <c r="A1" s="77" t="s">
        <v>637</v>
      </c>
      <c r="B1" s="77"/>
      <c r="C1" s="323"/>
      <c r="D1" s="324"/>
      <c r="E1" s="324"/>
      <c r="F1" s="324"/>
      <c r="G1" s="324"/>
      <c r="H1" s="324"/>
      <c r="I1" s="324"/>
      <c r="J1" s="324"/>
      <c r="K1" s="324"/>
      <c r="L1" s="325"/>
      <c r="M1" s="325"/>
      <c r="P1" s="8" t="e">
        <f>#REF!</f>
        <v>#REF!</v>
      </c>
    </row>
    <row r="2" spans="1:17" ht="22.5" customHeight="1">
      <c r="A2" s="784" t="s">
        <v>496</v>
      </c>
      <c r="B2" s="784"/>
      <c r="C2" s="618"/>
      <c r="D2" s="618"/>
      <c r="E2" s="618"/>
      <c r="F2" s="618"/>
      <c r="G2" s="618"/>
      <c r="H2" s="618"/>
      <c r="I2" s="618"/>
      <c r="J2" s="618"/>
      <c r="K2" s="618"/>
      <c r="L2" s="618"/>
      <c r="M2" s="618"/>
    </row>
    <row r="3" spans="1:17" ht="9.75" customHeight="1">
      <c r="A3" s="326"/>
      <c r="B3" s="326"/>
      <c r="C3" s="323"/>
      <c r="D3" s="324"/>
      <c r="E3" s="324"/>
      <c r="F3" s="324"/>
      <c r="G3" s="324"/>
      <c r="H3" s="324"/>
      <c r="I3" s="324"/>
      <c r="J3" s="324"/>
      <c r="K3" s="324"/>
      <c r="L3" s="325"/>
      <c r="M3" s="325"/>
    </row>
    <row r="4" spans="1:17" ht="22.5" customHeight="1">
      <c r="A4" s="326"/>
      <c r="B4" s="327" t="s">
        <v>491</v>
      </c>
      <c r="D4" s="324"/>
      <c r="E4" s="324"/>
      <c r="F4" s="324"/>
      <c r="G4" s="324"/>
      <c r="H4" s="324"/>
      <c r="I4" s="324"/>
      <c r="J4" s="324"/>
      <c r="K4" s="324"/>
      <c r="L4" s="325"/>
      <c r="M4" s="325"/>
      <c r="O4" s="69"/>
      <c r="P4" s="70" t="s">
        <v>235</v>
      </c>
      <c r="Q4" s="70" t="s">
        <v>236</v>
      </c>
    </row>
    <row r="5" spans="1:17" ht="22.5" customHeight="1">
      <c r="A5" s="326"/>
      <c r="B5" s="326"/>
      <c r="C5" s="328" t="s">
        <v>497</v>
      </c>
      <c r="E5" s="324"/>
      <c r="F5" s="324"/>
      <c r="G5" s="324"/>
      <c r="H5" s="324"/>
      <c r="I5" s="324"/>
      <c r="J5" s="324"/>
      <c r="K5" s="324"/>
      <c r="L5" s="325"/>
      <c r="M5" s="325"/>
      <c r="O5" s="69"/>
      <c r="P5" s="70"/>
      <c r="Q5" s="70"/>
    </row>
    <row r="6" spans="1:17" ht="30" customHeight="1">
      <c r="A6" s="326"/>
      <c r="B6" s="326"/>
      <c r="C6" s="745" t="s">
        <v>475</v>
      </c>
      <c r="D6" s="737"/>
      <c r="E6" s="738"/>
      <c r="F6" s="792"/>
      <c r="G6" s="793"/>
      <c r="H6" s="794"/>
      <c r="I6" s="131"/>
      <c r="J6" s="330"/>
      <c r="K6" s="131"/>
      <c r="L6" s="330"/>
      <c r="M6" s="330"/>
      <c r="O6" s="69"/>
      <c r="P6" s="70"/>
      <c r="Q6" s="70"/>
    </row>
    <row r="7" spans="1:17" ht="30" customHeight="1">
      <c r="A7" s="326"/>
      <c r="B7" s="326"/>
      <c r="C7" s="736" t="s">
        <v>476</v>
      </c>
      <c r="D7" s="737"/>
      <c r="E7" s="738"/>
      <c r="F7" s="751"/>
      <c r="G7" s="752"/>
      <c r="H7" s="752"/>
      <c r="I7" s="752"/>
      <c r="J7" s="752"/>
      <c r="K7" s="752"/>
      <c r="L7" s="753"/>
      <c r="M7" s="331"/>
      <c r="O7" s="69"/>
      <c r="P7" s="70"/>
      <c r="Q7" s="70"/>
    </row>
    <row r="8" spans="1:17" ht="30" customHeight="1">
      <c r="A8" s="326"/>
      <c r="B8" s="326"/>
      <c r="C8" s="739" t="s">
        <v>477</v>
      </c>
      <c r="D8" s="740"/>
      <c r="E8" s="456" t="s">
        <v>578</v>
      </c>
      <c r="F8" s="796"/>
      <c r="G8" s="797"/>
      <c r="H8" s="332"/>
      <c r="I8" s="140"/>
      <c r="J8" s="332"/>
      <c r="K8" s="332"/>
      <c r="L8" s="333"/>
      <c r="M8" s="333"/>
      <c r="O8" s="69"/>
      <c r="P8" s="70"/>
      <c r="Q8" s="70"/>
    </row>
    <row r="9" spans="1:17" ht="30" customHeight="1">
      <c r="A9" s="326"/>
      <c r="B9" s="326"/>
      <c r="C9" s="746"/>
      <c r="D9" s="747"/>
      <c r="E9" s="141" t="s">
        <v>576</v>
      </c>
      <c r="F9" s="772"/>
      <c r="G9" s="773"/>
      <c r="H9" s="332"/>
      <c r="I9" s="140"/>
      <c r="J9" s="332"/>
      <c r="K9" s="332"/>
      <c r="L9" s="333"/>
      <c r="M9" s="333"/>
      <c r="O9" s="69"/>
      <c r="P9" s="70"/>
      <c r="Q9" s="70"/>
    </row>
    <row r="10" spans="1:17" ht="30" customHeight="1">
      <c r="A10" s="326"/>
      <c r="B10" s="326"/>
      <c r="C10" s="746"/>
      <c r="D10" s="747"/>
      <c r="E10" s="141" t="s">
        <v>577</v>
      </c>
      <c r="F10" s="798"/>
      <c r="G10" s="799"/>
      <c r="H10" s="332"/>
      <c r="I10" s="140"/>
      <c r="J10" s="332"/>
      <c r="K10" s="332"/>
      <c r="L10" s="333"/>
      <c r="M10" s="333"/>
      <c r="O10" s="69"/>
      <c r="P10" s="70"/>
      <c r="Q10" s="70"/>
    </row>
    <row r="11" spans="1:17" ht="30" customHeight="1">
      <c r="A11" s="326"/>
      <c r="B11" s="326"/>
      <c r="C11" s="746"/>
      <c r="D11" s="747"/>
      <c r="E11" s="141" t="s">
        <v>579</v>
      </c>
      <c r="F11" s="751"/>
      <c r="G11" s="752"/>
      <c r="H11" s="752"/>
      <c r="I11" s="752"/>
      <c r="J11" s="752"/>
      <c r="K11" s="753"/>
      <c r="L11" s="333"/>
      <c r="M11" s="333"/>
      <c r="O11" s="69"/>
      <c r="P11" s="70"/>
      <c r="Q11" s="70"/>
    </row>
    <row r="12" spans="1:17" ht="30" customHeight="1">
      <c r="A12" s="326"/>
      <c r="B12" s="326"/>
      <c r="C12" s="746"/>
      <c r="D12" s="747"/>
      <c r="E12" s="457" t="s">
        <v>580</v>
      </c>
      <c r="F12" s="751"/>
      <c r="G12" s="752"/>
      <c r="H12" s="752"/>
      <c r="I12" s="752"/>
      <c r="J12" s="752"/>
      <c r="K12" s="753"/>
      <c r="L12" s="333"/>
      <c r="M12" s="333"/>
      <c r="O12" s="69"/>
      <c r="P12" s="70"/>
      <c r="Q12" s="70"/>
    </row>
    <row r="13" spans="1:17" ht="30" customHeight="1">
      <c r="A13" s="326"/>
      <c r="B13" s="326"/>
      <c r="C13" s="745" t="s">
        <v>585</v>
      </c>
      <c r="D13" s="737"/>
      <c r="E13" s="738"/>
      <c r="F13" s="795"/>
      <c r="G13" s="781"/>
      <c r="H13" s="328" t="s">
        <v>434</v>
      </c>
      <c r="I13" s="785" t="s">
        <v>588</v>
      </c>
      <c r="J13" s="328" t="s">
        <v>587</v>
      </c>
      <c r="K13" s="334"/>
      <c r="L13" s="335"/>
      <c r="M13" s="335"/>
    </row>
    <row r="14" spans="1:17" ht="30" customHeight="1">
      <c r="A14" s="326"/>
      <c r="B14" s="326"/>
      <c r="C14" s="745" t="s">
        <v>586</v>
      </c>
      <c r="D14" s="737"/>
      <c r="E14" s="738"/>
      <c r="F14" s="780"/>
      <c r="G14" s="781"/>
      <c r="H14" s="328" t="s">
        <v>434</v>
      </c>
      <c r="I14" s="786"/>
      <c r="J14" s="778">
        <f>MIN(F13:F14)</f>
        <v>0</v>
      </c>
      <c r="K14" s="790"/>
      <c r="L14" s="328" t="s">
        <v>434</v>
      </c>
      <c r="M14" s="324"/>
    </row>
    <row r="15" spans="1:17" ht="30" customHeight="1">
      <c r="A15" s="326"/>
      <c r="B15" s="326"/>
      <c r="C15" s="745" t="s">
        <v>584</v>
      </c>
      <c r="D15" s="737"/>
      <c r="E15" s="738"/>
      <c r="F15" s="791"/>
      <c r="G15" s="762"/>
      <c r="H15" s="336"/>
      <c r="I15" s="337"/>
      <c r="J15" s="338"/>
      <c r="K15" s="324"/>
      <c r="L15" s="324"/>
      <c r="M15" s="324"/>
    </row>
    <row r="16" spans="1:17" ht="30" customHeight="1">
      <c r="A16" s="326"/>
      <c r="B16" s="326"/>
      <c r="C16" s="745" t="s">
        <v>660</v>
      </c>
      <c r="D16" s="737"/>
      <c r="E16" s="738"/>
      <c r="F16" s="768"/>
      <c r="G16" s="769"/>
      <c r="H16" s="328" t="s">
        <v>661</v>
      </c>
      <c r="I16" s="337"/>
      <c r="J16" s="338"/>
      <c r="K16" s="324"/>
      <c r="L16" s="324"/>
      <c r="M16" s="324"/>
    </row>
    <row r="17" spans="1:13" ht="18.75" customHeight="1">
      <c r="A17" s="326"/>
      <c r="B17" s="326"/>
      <c r="C17" s="329"/>
      <c r="D17" s="339"/>
      <c r="E17" s="340"/>
      <c r="F17" s="340"/>
      <c r="G17" s="340"/>
      <c r="H17" s="340"/>
      <c r="I17" s="340"/>
      <c r="J17" s="341"/>
      <c r="K17" s="324"/>
      <c r="L17" s="324"/>
      <c r="M17" s="324"/>
    </row>
    <row r="18" spans="1:13" ht="22.5" customHeight="1">
      <c r="A18" s="326"/>
      <c r="B18" s="326"/>
      <c r="C18" s="328" t="s">
        <v>498</v>
      </c>
      <c r="E18" s="324"/>
      <c r="F18" s="324"/>
      <c r="G18" s="324"/>
      <c r="H18" s="324"/>
      <c r="I18" s="324"/>
      <c r="J18" s="335"/>
      <c r="K18" s="324"/>
      <c r="L18" s="324"/>
      <c r="M18" s="324"/>
    </row>
    <row r="19" spans="1:13" ht="30" customHeight="1">
      <c r="A19" s="326"/>
      <c r="B19" s="326"/>
      <c r="C19" s="736" t="s">
        <v>478</v>
      </c>
      <c r="D19" s="737"/>
      <c r="E19" s="738"/>
      <c r="F19" s="787"/>
      <c r="G19" s="788"/>
      <c r="H19" s="789"/>
      <c r="I19" s="342"/>
      <c r="J19" s="342"/>
      <c r="K19" s="324"/>
      <c r="L19" s="324"/>
      <c r="M19" s="324"/>
    </row>
    <row r="20" spans="1:13" ht="30" customHeight="1">
      <c r="A20" s="326"/>
      <c r="B20" s="326"/>
      <c r="C20" s="739" t="s">
        <v>665</v>
      </c>
      <c r="D20" s="740"/>
      <c r="E20" s="458" t="s">
        <v>581</v>
      </c>
      <c r="F20" s="751"/>
      <c r="G20" s="754"/>
      <c r="H20" s="755"/>
      <c r="I20" s="752"/>
      <c r="J20" s="753"/>
      <c r="K20" s="324"/>
      <c r="L20" s="324"/>
      <c r="M20" s="324"/>
    </row>
    <row r="21" spans="1:13" ht="30" customHeight="1">
      <c r="A21" s="326"/>
      <c r="B21" s="326"/>
      <c r="C21" s="756"/>
      <c r="D21" s="744"/>
      <c r="E21" s="343" t="s">
        <v>582</v>
      </c>
      <c r="F21" s="751"/>
      <c r="G21" s="754"/>
      <c r="H21" s="755"/>
      <c r="I21" s="752"/>
      <c r="J21" s="753"/>
      <c r="K21" s="324"/>
      <c r="L21" s="324"/>
      <c r="M21" s="324"/>
    </row>
    <row r="22" spans="1:13" ht="30" customHeight="1">
      <c r="A22" s="326"/>
      <c r="B22" s="326"/>
      <c r="C22" s="736" t="s">
        <v>479</v>
      </c>
      <c r="D22" s="737"/>
      <c r="E22" s="738"/>
      <c r="F22" s="758"/>
      <c r="G22" s="759"/>
      <c r="H22" s="760"/>
      <c r="I22" s="761"/>
      <c r="J22" s="762"/>
      <c r="K22" s="335"/>
      <c r="L22" s="344"/>
      <c r="M22" s="344"/>
    </row>
    <row r="23" spans="1:13" ht="30" customHeight="1">
      <c r="A23" s="326"/>
      <c r="B23" s="326"/>
      <c r="C23" s="736" t="s">
        <v>666</v>
      </c>
      <c r="D23" s="737"/>
      <c r="E23" s="738"/>
      <c r="F23" s="763"/>
      <c r="G23" s="764"/>
      <c r="H23" s="142"/>
      <c r="I23" s="331"/>
      <c r="J23" s="331"/>
      <c r="K23" s="335"/>
      <c r="L23" s="344"/>
      <c r="M23" s="344"/>
    </row>
    <row r="24" spans="1:13" ht="15.75" customHeight="1">
      <c r="A24" s="326"/>
      <c r="B24" s="326"/>
      <c r="C24" s="326"/>
      <c r="D24" s="324"/>
      <c r="E24" s="324"/>
      <c r="F24" s="324"/>
      <c r="G24" s="324"/>
      <c r="H24" s="324"/>
      <c r="I24" s="324"/>
      <c r="J24" s="324"/>
      <c r="K24" s="324"/>
      <c r="L24" s="325"/>
      <c r="M24" s="325"/>
    </row>
    <row r="25" spans="1:13" ht="15.75" customHeight="1">
      <c r="A25" s="326"/>
      <c r="B25" s="327" t="s">
        <v>499</v>
      </c>
      <c r="D25" s="324"/>
      <c r="E25" s="324"/>
      <c r="F25" s="324"/>
      <c r="G25" s="324"/>
      <c r="H25" s="324"/>
      <c r="I25" s="324"/>
      <c r="J25" s="324"/>
      <c r="K25" s="324"/>
      <c r="L25" s="325"/>
      <c r="M25" s="325"/>
    </row>
    <row r="26" spans="1:13" ht="30" customHeight="1">
      <c r="A26" s="326"/>
      <c r="B26" s="326"/>
      <c r="C26" s="739" t="s">
        <v>477</v>
      </c>
      <c r="D26" s="740"/>
      <c r="E26" s="141" t="s">
        <v>578</v>
      </c>
      <c r="F26" s="770"/>
      <c r="G26" s="771"/>
      <c r="H26" s="332"/>
      <c r="I26" s="140"/>
      <c r="J26" s="332"/>
      <c r="K26" s="332"/>
      <c r="L26" s="325"/>
      <c r="M26" s="325"/>
    </row>
    <row r="27" spans="1:13" ht="30" customHeight="1">
      <c r="A27" s="326"/>
      <c r="B27" s="326"/>
      <c r="C27" s="757"/>
      <c r="D27" s="742"/>
      <c r="E27" s="141" t="s">
        <v>576</v>
      </c>
      <c r="F27" s="772"/>
      <c r="G27" s="773"/>
      <c r="H27" s="332"/>
      <c r="I27" s="140"/>
      <c r="J27" s="332"/>
      <c r="K27" s="332"/>
      <c r="L27" s="325"/>
      <c r="M27" s="325"/>
    </row>
    <row r="28" spans="1:13" ht="30" customHeight="1">
      <c r="A28" s="326"/>
      <c r="B28" s="326"/>
      <c r="C28" s="757"/>
      <c r="D28" s="742"/>
      <c r="E28" s="141" t="s">
        <v>577</v>
      </c>
      <c r="F28" s="774"/>
      <c r="G28" s="775"/>
      <c r="H28" s="332"/>
      <c r="I28" s="140"/>
      <c r="J28" s="332"/>
      <c r="K28" s="332"/>
      <c r="L28" s="325"/>
      <c r="M28" s="325"/>
    </row>
    <row r="29" spans="1:13" ht="30" customHeight="1">
      <c r="A29" s="326"/>
      <c r="B29" s="326"/>
      <c r="C29" s="757"/>
      <c r="D29" s="742"/>
      <c r="E29" s="141" t="s">
        <v>579</v>
      </c>
      <c r="F29" s="751"/>
      <c r="G29" s="752"/>
      <c r="H29" s="752"/>
      <c r="I29" s="752"/>
      <c r="J29" s="752"/>
      <c r="K29" s="753"/>
      <c r="L29" s="325"/>
      <c r="M29" s="325"/>
    </row>
    <row r="30" spans="1:13" ht="30" customHeight="1">
      <c r="A30" s="326"/>
      <c r="B30" s="326"/>
      <c r="C30" s="756"/>
      <c r="D30" s="744"/>
      <c r="E30" s="141" t="s">
        <v>580</v>
      </c>
      <c r="F30" s="751"/>
      <c r="G30" s="752"/>
      <c r="H30" s="752"/>
      <c r="I30" s="752"/>
      <c r="J30" s="752"/>
      <c r="K30" s="753"/>
      <c r="L30" s="325"/>
      <c r="M30" s="325"/>
    </row>
    <row r="31" spans="1:13" ht="30" customHeight="1">
      <c r="A31" s="326"/>
      <c r="B31" s="326"/>
      <c r="C31" s="739" t="s">
        <v>672</v>
      </c>
      <c r="D31" s="740"/>
      <c r="E31" s="459" t="s">
        <v>500</v>
      </c>
      <c r="F31" s="765"/>
      <c r="G31" s="766"/>
      <c r="H31" s="767"/>
      <c r="I31" s="331"/>
      <c r="J31" s="331"/>
      <c r="K31" s="331"/>
      <c r="L31" s="331"/>
      <c r="M31" s="331"/>
    </row>
    <row r="32" spans="1:13" ht="30" customHeight="1">
      <c r="A32" s="326"/>
      <c r="B32" s="326"/>
      <c r="C32" s="741"/>
      <c r="D32" s="742"/>
      <c r="E32" s="453" t="s">
        <v>495</v>
      </c>
      <c r="F32" s="765"/>
      <c r="G32" s="766"/>
      <c r="H32" s="767"/>
      <c r="I32" s="331"/>
      <c r="J32" s="331"/>
      <c r="K32" s="331"/>
      <c r="L32" s="331"/>
      <c r="M32" s="331"/>
    </row>
    <row r="33" spans="1:13" ht="30" customHeight="1">
      <c r="A33" s="326"/>
      <c r="B33" s="326"/>
      <c r="C33" s="741"/>
      <c r="D33" s="742"/>
      <c r="E33" s="454" t="s">
        <v>501</v>
      </c>
      <c r="F33" s="748"/>
      <c r="G33" s="749"/>
      <c r="H33" s="750"/>
      <c r="I33" s="345"/>
      <c r="J33" s="131"/>
      <c r="K33" s="330"/>
      <c r="L33" s="131"/>
      <c r="M33" s="131"/>
    </row>
    <row r="34" spans="1:13" ht="30" customHeight="1">
      <c r="A34" s="326"/>
      <c r="B34" s="326"/>
      <c r="C34" s="741"/>
      <c r="D34" s="742"/>
      <c r="E34" s="455"/>
      <c r="F34" s="751"/>
      <c r="G34" s="752"/>
      <c r="H34" s="753"/>
      <c r="I34" s="331"/>
      <c r="J34" s="331"/>
      <c r="K34" s="331"/>
      <c r="L34" s="331"/>
      <c r="M34" s="331"/>
    </row>
    <row r="35" spans="1:13" ht="30" customHeight="1">
      <c r="A35" s="326"/>
      <c r="B35" s="326"/>
      <c r="C35" s="741"/>
      <c r="D35" s="742"/>
      <c r="E35" s="453" t="s">
        <v>504</v>
      </c>
      <c r="F35" s="780"/>
      <c r="G35" s="781"/>
      <c r="H35" s="328" t="s">
        <v>505</v>
      </c>
      <c r="I35" s="346" t="s">
        <v>514</v>
      </c>
      <c r="J35" s="778">
        <f>F35*F36</f>
        <v>0</v>
      </c>
      <c r="K35" s="779"/>
      <c r="L35" s="328" t="s">
        <v>516</v>
      </c>
      <c r="M35" s="331"/>
    </row>
    <row r="36" spans="1:13" ht="30" customHeight="1">
      <c r="A36" s="326"/>
      <c r="B36" s="326"/>
      <c r="C36" s="743"/>
      <c r="D36" s="744"/>
      <c r="E36" s="453" t="s">
        <v>506</v>
      </c>
      <c r="F36" s="782"/>
      <c r="G36" s="783"/>
      <c r="H36" s="328" t="s">
        <v>507</v>
      </c>
      <c r="I36" s="331"/>
      <c r="J36" s="331"/>
      <c r="K36" s="331"/>
      <c r="L36" s="331"/>
      <c r="M36" s="331"/>
    </row>
    <row r="37" spans="1:13" ht="30" customHeight="1">
      <c r="A37" s="326"/>
      <c r="B37" s="326"/>
      <c r="C37" s="739" t="s">
        <v>673</v>
      </c>
      <c r="D37" s="740"/>
      <c r="E37" s="459" t="s">
        <v>500</v>
      </c>
      <c r="F37" s="765"/>
      <c r="G37" s="766"/>
      <c r="H37" s="767"/>
      <c r="I37" s="331"/>
      <c r="J37" s="331"/>
      <c r="K37" s="331"/>
      <c r="L37" s="331"/>
      <c r="M37" s="331"/>
    </row>
    <row r="38" spans="1:13" ht="30" customHeight="1">
      <c r="A38" s="326"/>
      <c r="B38" s="326"/>
      <c r="C38" s="741"/>
      <c r="D38" s="742"/>
      <c r="E38" s="453" t="s">
        <v>495</v>
      </c>
      <c r="F38" s="765"/>
      <c r="G38" s="766"/>
      <c r="H38" s="767"/>
      <c r="I38" s="331"/>
      <c r="J38" s="331"/>
      <c r="K38" s="331"/>
      <c r="L38" s="331"/>
      <c r="M38" s="331"/>
    </row>
    <row r="39" spans="1:13" ht="30" customHeight="1">
      <c r="A39" s="326"/>
      <c r="B39" s="326"/>
      <c r="C39" s="741"/>
      <c r="D39" s="742"/>
      <c r="E39" s="453" t="s">
        <v>502</v>
      </c>
      <c r="F39" s="780"/>
      <c r="G39" s="781"/>
      <c r="H39" s="328" t="s">
        <v>503</v>
      </c>
      <c r="I39" s="346" t="s">
        <v>514</v>
      </c>
      <c r="J39" s="778">
        <f>F39*F40</f>
        <v>0</v>
      </c>
      <c r="K39" s="779"/>
      <c r="L39" s="328" t="s">
        <v>515</v>
      </c>
      <c r="M39" s="328"/>
    </row>
    <row r="40" spans="1:13" ht="30" customHeight="1">
      <c r="A40" s="326"/>
      <c r="B40" s="326"/>
      <c r="C40" s="743"/>
      <c r="D40" s="744"/>
      <c r="E40" s="453" t="s">
        <v>506</v>
      </c>
      <c r="F40" s="782"/>
      <c r="G40" s="783"/>
      <c r="H40" s="328" t="s">
        <v>507</v>
      </c>
      <c r="L40" s="8"/>
      <c r="M40" s="328"/>
    </row>
    <row r="41" spans="1:13" ht="30" customHeight="1">
      <c r="A41" s="326"/>
      <c r="B41" s="326"/>
      <c r="C41" s="736" t="s">
        <v>508</v>
      </c>
      <c r="D41" s="737"/>
      <c r="E41" s="738"/>
      <c r="F41" s="776" t="str">
        <f>IFERROR(ROUNDUP('2-1　設備導入事業経費の配分'!D13/('2-5　再生可能エネルギー発電設備及び蓄電システムの詳細資料'!J39),0),"")</f>
        <v/>
      </c>
      <c r="G41" s="777"/>
      <c r="H41" s="328" t="s">
        <v>509</v>
      </c>
      <c r="I41" s="324"/>
      <c r="J41" s="347" t="str">
        <f>IF(F41="","",IF(F41&gt;=220000,"※kW単価が上限を超えています",""))</f>
        <v/>
      </c>
      <c r="K41" s="324"/>
      <c r="L41" s="324"/>
      <c r="M41" s="324"/>
    </row>
    <row r="42" spans="1:13" ht="15.75" customHeight="1">
      <c r="A42" s="326"/>
      <c r="B42" s="326"/>
      <c r="C42" s="326"/>
      <c r="D42" s="328"/>
      <c r="E42" s="335"/>
      <c r="F42" s="335"/>
      <c r="G42" s="328"/>
      <c r="H42" s="324"/>
      <c r="I42" s="324"/>
      <c r="J42" s="324"/>
      <c r="K42" s="324"/>
      <c r="L42" s="325"/>
      <c r="M42" s="325"/>
    </row>
  </sheetData>
  <sheetProtection sheet="1" objects="1" scenarios="1" insertColumns="0" insertRows="0"/>
  <mergeCells count="69">
    <mergeCell ref="A2:M2"/>
    <mergeCell ref="I13:I14"/>
    <mergeCell ref="F7:L7"/>
    <mergeCell ref="F19:H19"/>
    <mergeCell ref="J14:K14"/>
    <mergeCell ref="F15:G15"/>
    <mergeCell ref="F6:H6"/>
    <mergeCell ref="F13:G13"/>
    <mergeCell ref="F14:G14"/>
    <mergeCell ref="F8:G8"/>
    <mergeCell ref="F9:G9"/>
    <mergeCell ref="F10:G10"/>
    <mergeCell ref="F11:K11"/>
    <mergeCell ref="F12:K12"/>
    <mergeCell ref="C12:D12"/>
    <mergeCell ref="C8:D8"/>
    <mergeCell ref="F41:G41"/>
    <mergeCell ref="J39:K39"/>
    <mergeCell ref="J35:K35"/>
    <mergeCell ref="F35:G35"/>
    <mergeCell ref="F36:G36"/>
    <mergeCell ref="F39:G39"/>
    <mergeCell ref="F38:H38"/>
    <mergeCell ref="F40:G40"/>
    <mergeCell ref="F37:H37"/>
    <mergeCell ref="F30:K30"/>
    <mergeCell ref="F23:G23"/>
    <mergeCell ref="F31:H31"/>
    <mergeCell ref="F32:H32"/>
    <mergeCell ref="F16:G16"/>
    <mergeCell ref="F26:G26"/>
    <mergeCell ref="F27:G27"/>
    <mergeCell ref="F28:G28"/>
    <mergeCell ref="F29:K29"/>
    <mergeCell ref="F33:H33"/>
    <mergeCell ref="F34:H34"/>
    <mergeCell ref="F20:J20"/>
    <mergeCell ref="C16:E16"/>
    <mergeCell ref="C19:E19"/>
    <mergeCell ref="C20:D20"/>
    <mergeCell ref="C21:D21"/>
    <mergeCell ref="C22:E22"/>
    <mergeCell ref="C23:E23"/>
    <mergeCell ref="C26:D26"/>
    <mergeCell ref="C27:D27"/>
    <mergeCell ref="C28:D28"/>
    <mergeCell ref="F21:J21"/>
    <mergeCell ref="F22:J22"/>
    <mergeCell ref="C29:D29"/>
    <mergeCell ref="C30:D30"/>
    <mergeCell ref="C13:E13"/>
    <mergeCell ref="C14:E14"/>
    <mergeCell ref="C15:E15"/>
    <mergeCell ref="C6:E6"/>
    <mergeCell ref="C7:E7"/>
    <mergeCell ref="C9:D9"/>
    <mergeCell ref="C10:D10"/>
    <mergeCell ref="C11:D11"/>
    <mergeCell ref="C41:E41"/>
    <mergeCell ref="C31:D31"/>
    <mergeCell ref="C37:D37"/>
    <mergeCell ref="C32:D32"/>
    <mergeCell ref="C33:D33"/>
    <mergeCell ref="C34:D34"/>
    <mergeCell ref="C35:D35"/>
    <mergeCell ref="C36:D36"/>
    <mergeCell ref="C38:D38"/>
    <mergeCell ref="C39:D39"/>
    <mergeCell ref="C40:D40"/>
  </mergeCells>
  <phoneticPr fontId="3"/>
  <dataValidations count="10">
    <dataValidation type="list" allowBlank="1" showInputMessage="1" showErrorMessage="1" sqref="F15">
      <formula1>有無チェック</formula1>
    </dataValidation>
    <dataValidation type="list" allowBlank="1" showInputMessage="1" showErrorMessage="1" sqref="F19">
      <formula1>一般送配電事業者</formula1>
    </dataValidation>
    <dataValidation type="list" allowBlank="1" showInputMessage="1" showErrorMessage="1" sqref="F6">
      <formula1>再生可能エネルギー発電設備の種別</formula1>
    </dataValidation>
    <dataValidation type="list" allowBlank="1" showInputMessage="1" showErrorMessage="1" sqref="F33:H33">
      <formula1>蓄電システムの種別</formula1>
    </dataValidation>
    <dataValidation type="list" allowBlank="1" showInputMessage="1" showErrorMessage="1" sqref="F9:G9 F27:G27">
      <formula1>都道府県コード</formula1>
    </dataValidation>
    <dataValidation imeMode="off" allowBlank="1" showInputMessage="1" showErrorMessage="1" prompt="「XXX-XXXX」_x000a_の要領で記入してください。" sqref="F26:G26"/>
    <dataValidation allowBlank="1" showInputMessage="1" showErrorMessage="1" prompt="半角英数で_x000a_【西暦/月/日】_x000a_の要領で入力してください。" sqref="F23:G23 F16:G16"/>
    <dataValidation imeMode="hiragana" allowBlank="1" showInputMessage="1" showErrorMessage="1" sqref="F7:L7 F11:K12 F10:G10 F20:J21 F28:G28 F29:K29 F30:K30"/>
    <dataValidation imeMode="off" allowBlank="1" showInputMessage="1" showErrorMessage="1" prompt="「XXX-XXXX」_x000a_の要領で記入してください。" sqref="F8:G8"/>
    <dataValidation type="whole" imeMode="off" operator="greaterThanOrEqual" allowBlank="1" showInputMessage="1" showErrorMessage="1" sqref="F13:G14 F35:G35 F36:G36 F39:G39 F40:G40">
      <formula1>0</formula1>
    </dataValidation>
  </dataValidations>
  <pageMargins left="0.43307086614173229" right="0" top="0.15748031496062992" bottom="0.15748031496062992" header="0.31496062992125984" footer="0.31496062992125984"/>
  <pageSetup paperSize="9" scale="77" orientation="portrait" blackAndWhite="1" r:id="rId1"/>
  <headerFooter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tabColor rgb="FF3333FF"/>
    <pageSetUpPr fitToPage="1"/>
  </sheetPr>
  <dimension ref="A1:K32"/>
  <sheetViews>
    <sheetView view="pageBreakPreview" zoomScaleNormal="85" zoomScaleSheetLayoutView="100" workbookViewId="0"/>
  </sheetViews>
  <sheetFormatPr defaultRowHeight="18.75"/>
  <cols>
    <col min="1" max="1" width="2.6328125" customWidth="1"/>
    <col min="2" max="2" width="4.08984375" customWidth="1"/>
    <col min="3" max="3" width="8.453125" customWidth="1"/>
    <col min="4" max="4" width="9.453125" customWidth="1"/>
    <col min="5" max="5" width="4.6328125" style="118" customWidth="1"/>
    <col min="6" max="6" width="8.36328125" bestFit="1" customWidth="1"/>
    <col min="9" max="10" width="8.7265625" customWidth="1"/>
    <col min="11" max="11" width="4.54296875" customWidth="1"/>
  </cols>
  <sheetData>
    <row r="1" spans="1:11">
      <c r="A1" s="43" t="s">
        <v>638</v>
      </c>
      <c r="B1" s="1"/>
      <c r="C1" s="1"/>
      <c r="D1" s="1"/>
      <c r="E1" s="1"/>
      <c r="F1" s="1"/>
      <c r="G1" s="1"/>
      <c r="H1" s="1"/>
      <c r="I1" s="1"/>
      <c r="J1" s="1"/>
      <c r="K1" s="55"/>
    </row>
    <row r="2" spans="1:11" ht="22.5" customHeight="1">
      <c r="A2" s="815" t="s">
        <v>184</v>
      </c>
      <c r="B2" s="815"/>
      <c r="C2" s="815"/>
      <c r="D2" s="815"/>
      <c r="E2" s="815"/>
      <c r="F2" s="815"/>
      <c r="G2" s="815"/>
      <c r="H2" s="815"/>
      <c r="I2" s="815"/>
      <c r="J2" s="815"/>
      <c r="K2" s="815"/>
    </row>
    <row r="3" spans="1:11" ht="10.5" customHeight="1">
      <c r="A3" s="42"/>
      <c r="B3" s="42"/>
      <c r="C3" s="42"/>
      <c r="D3" s="42"/>
      <c r="E3" s="42"/>
      <c r="F3" s="42"/>
      <c r="G3" s="42"/>
      <c r="H3" s="42"/>
      <c r="I3" s="42"/>
      <c r="J3" s="42"/>
      <c r="K3" s="42"/>
    </row>
    <row r="4" spans="1:11">
      <c r="A4" s="6"/>
      <c r="B4" s="5" t="s">
        <v>567</v>
      </c>
      <c r="C4" s="1"/>
      <c r="D4" s="1"/>
      <c r="E4" s="1"/>
      <c r="F4" s="1"/>
      <c r="G4" s="1"/>
      <c r="H4" s="1"/>
      <c r="I4" s="1"/>
      <c r="J4" s="1"/>
      <c r="K4" s="1"/>
    </row>
    <row r="5" spans="1:11">
      <c r="A5" s="6"/>
      <c r="B5" s="5"/>
      <c r="C5" s="833" t="s">
        <v>185</v>
      </c>
      <c r="D5" s="834"/>
      <c r="E5" s="835"/>
      <c r="F5" s="819" t="s">
        <v>233</v>
      </c>
      <c r="G5" s="820"/>
      <c r="H5" s="820"/>
      <c r="I5" s="820"/>
      <c r="J5" s="821"/>
    </row>
    <row r="6" spans="1:11" s="118" customFormat="1" ht="75" customHeight="1">
      <c r="A6" s="6"/>
      <c r="B6" s="5"/>
      <c r="C6" s="825" t="s">
        <v>642</v>
      </c>
      <c r="D6" s="836" t="s">
        <v>644</v>
      </c>
      <c r="E6" s="810"/>
      <c r="F6" s="828"/>
      <c r="G6" s="829"/>
      <c r="H6" s="829"/>
      <c r="I6" s="829"/>
      <c r="J6" s="830"/>
    </row>
    <row r="7" spans="1:11" s="118" customFormat="1" ht="52.5" customHeight="1">
      <c r="A7" s="6"/>
      <c r="B7" s="5"/>
      <c r="C7" s="826"/>
      <c r="D7" s="831" t="s">
        <v>643</v>
      </c>
      <c r="E7" s="460" t="s">
        <v>674</v>
      </c>
      <c r="F7" s="822"/>
      <c r="G7" s="823"/>
      <c r="H7" s="823"/>
      <c r="I7" s="823"/>
      <c r="J7" s="824"/>
    </row>
    <row r="8" spans="1:11" ht="52.5" customHeight="1">
      <c r="A8" s="6"/>
      <c r="B8" s="5"/>
      <c r="C8" s="827"/>
      <c r="D8" s="832"/>
      <c r="E8" s="460" t="s">
        <v>677</v>
      </c>
      <c r="F8" s="822"/>
      <c r="G8" s="823"/>
      <c r="H8" s="823"/>
      <c r="I8" s="823"/>
      <c r="J8" s="824"/>
    </row>
    <row r="9" spans="1:11" ht="60" customHeight="1">
      <c r="A9" s="6"/>
      <c r="B9" s="5"/>
      <c r="C9" s="808" t="s">
        <v>645</v>
      </c>
      <c r="D9" s="809"/>
      <c r="E9" s="810"/>
      <c r="F9" s="822"/>
      <c r="G9" s="823"/>
      <c r="H9" s="823"/>
      <c r="I9" s="823"/>
      <c r="J9" s="824"/>
    </row>
    <row r="10" spans="1:11" ht="60" customHeight="1">
      <c r="A10" s="6"/>
      <c r="B10" s="5"/>
      <c r="C10" s="808" t="s">
        <v>675</v>
      </c>
      <c r="D10" s="809"/>
      <c r="E10" s="810"/>
      <c r="F10" s="822"/>
      <c r="G10" s="823"/>
      <c r="H10" s="823"/>
      <c r="I10" s="823"/>
      <c r="J10" s="824"/>
    </row>
    <row r="11" spans="1:11" ht="60" customHeight="1">
      <c r="A11" s="6"/>
      <c r="B11" s="5"/>
      <c r="C11" s="808" t="s">
        <v>678</v>
      </c>
      <c r="D11" s="809"/>
      <c r="E11" s="810"/>
      <c r="F11" s="822"/>
      <c r="G11" s="823"/>
      <c r="H11" s="823"/>
      <c r="I11" s="823"/>
      <c r="J11" s="824"/>
    </row>
    <row r="12" spans="1:11" ht="60" customHeight="1">
      <c r="A12" s="6"/>
      <c r="B12" s="5"/>
      <c r="C12" s="808" t="s">
        <v>186</v>
      </c>
      <c r="D12" s="809"/>
      <c r="E12" s="810"/>
      <c r="F12" s="816"/>
      <c r="G12" s="817"/>
      <c r="H12" s="817"/>
      <c r="I12" s="817"/>
      <c r="J12" s="818"/>
      <c r="K12" s="1"/>
    </row>
    <row r="13" spans="1:11" ht="11.25" customHeight="1">
      <c r="A13" s="6"/>
      <c r="B13" s="1"/>
      <c r="C13" s="44"/>
      <c r="D13" s="44"/>
      <c r="E13" s="44"/>
      <c r="F13" s="44"/>
      <c r="G13" s="46"/>
      <c r="H13" s="46"/>
      <c r="I13" s="46"/>
      <c r="J13" s="46"/>
      <c r="K13" s="45"/>
    </row>
    <row r="14" spans="1:11">
      <c r="A14" s="6"/>
      <c r="B14" s="1" t="s">
        <v>493</v>
      </c>
      <c r="C14" s="44"/>
      <c r="D14" s="44"/>
      <c r="E14" s="44"/>
      <c r="F14" s="44"/>
      <c r="G14" s="46"/>
      <c r="H14" s="46"/>
      <c r="I14" s="46"/>
      <c r="J14" s="46"/>
      <c r="K14" s="45"/>
    </row>
    <row r="15" spans="1:11">
      <c r="A15" s="6"/>
      <c r="B15" s="804" t="s">
        <v>597</v>
      </c>
      <c r="C15" s="805"/>
      <c r="D15" s="805"/>
      <c r="E15" s="805"/>
      <c r="F15" s="805"/>
      <c r="G15" s="805"/>
      <c r="H15" s="805"/>
      <c r="I15" s="805"/>
      <c r="J15" s="805"/>
      <c r="K15" s="805"/>
    </row>
    <row r="16" spans="1:11">
      <c r="A16" s="6"/>
      <c r="B16" s="804" t="s">
        <v>598</v>
      </c>
      <c r="C16" s="805"/>
      <c r="D16" s="805"/>
      <c r="E16" s="805"/>
      <c r="F16" s="805"/>
      <c r="G16" s="805"/>
      <c r="H16" s="805"/>
      <c r="I16" s="805"/>
      <c r="J16" s="805"/>
      <c r="K16" s="805"/>
    </row>
    <row r="17" spans="1:11">
      <c r="A17" s="6"/>
      <c r="B17" s="804" t="s">
        <v>599</v>
      </c>
      <c r="C17" s="805"/>
      <c r="D17" s="805"/>
      <c r="E17" s="805"/>
      <c r="F17" s="805"/>
      <c r="G17" s="805"/>
      <c r="H17" s="805"/>
      <c r="I17" s="805"/>
      <c r="J17" s="805"/>
      <c r="K17" s="805"/>
    </row>
    <row r="18" spans="1:11">
      <c r="A18" s="6"/>
      <c r="B18" s="804" t="s">
        <v>600</v>
      </c>
      <c r="C18" s="805"/>
      <c r="D18" s="805"/>
      <c r="E18" s="805"/>
      <c r="F18" s="805"/>
      <c r="G18" s="805"/>
      <c r="H18" s="805"/>
      <c r="I18" s="805"/>
      <c r="J18" s="805"/>
      <c r="K18" s="805"/>
    </row>
    <row r="19" spans="1:11">
      <c r="A19" s="6"/>
      <c r="B19" s="804" t="s">
        <v>601</v>
      </c>
      <c r="C19" s="805"/>
      <c r="D19" s="805"/>
      <c r="E19" s="805"/>
      <c r="F19" s="805"/>
      <c r="G19" s="805"/>
      <c r="H19" s="805"/>
      <c r="I19" s="805"/>
      <c r="J19" s="805"/>
      <c r="K19" s="805"/>
    </row>
    <row r="20" spans="1:11">
      <c r="A20" s="6"/>
      <c r="B20" s="804" t="s">
        <v>602</v>
      </c>
      <c r="C20" s="805"/>
      <c r="D20" s="805"/>
      <c r="E20" s="805"/>
      <c r="F20" s="805"/>
      <c r="G20" s="805"/>
      <c r="H20" s="805"/>
      <c r="I20" s="805"/>
      <c r="J20" s="805"/>
      <c r="K20" s="805"/>
    </row>
    <row r="21" spans="1:11" s="118" customFormat="1" ht="51" customHeight="1">
      <c r="A21" s="6"/>
      <c r="B21" s="806" t="s">
        <v>603</v>
      </c>
      <c r="C21" s="807"/>
      <c r="D21" s="807"/>
      <c r="E21" s="807"/>
      <c r="F21" s="807"/>
      <c r="G21" s="807"/>
      <c r="H21" s="807"/>
      <c r="I21" s="807"/>
      <c r="J21" s="807"/>
      <c r="K21" s="807"/>
    </row>
    <row r="22" spans="1:11">
      <c r="A22" s="6"/>
      <c r="B22" s="113" t="s">
        <v>435</v>
      </c>
      <c r="C22" s="811"/>
      <c r="D22" s="812"/>
      <c r="E22" s="813"/>
      <c r="F22" s="812"/>
      <c r="G22" s="812"/>
      <c r="H22" s="812"/>
      <c r="I22" s="812"/>
      <c r="J22" s="814"/>
      <c r="K22" s="45"/>
    </row>
    <row r="23" spans="1:11" ht="11.25" customHeight="1">
      <c r="A23" s="6"/>
      <c r="B23" s="1"/>
      <c r="C23" s="44"/>
      <c r="D23" s="44"/>
      <c r="E23" s="44"/>
      <c r="F23" s="44"/>
      <c r="G23" s="46"/>
      <c r="H23" s="46"/>
      <c r="I23" s="46"/>
      <c r="J23" s="46"/>
      <c r="K23" s="45"/>
    </row>
    <row r="24" spans="1:11" s="118" customFormat="1">
      <c r="A24" s="6"/>
      <c r="B24" s="1" t="s">
        <v>647</v>
      </c>
      <c r="C24" s="44"/>
      <c r="D24" s="44"/>
      <c r="E24" s="44"/>
      <c r="F24" s="44"/>
      <c r="G24" s="46"/>
      <c r="H24" s="46"/>
      <c r="I24" s="46"/>
      <c r="J24" s="46"/>
      <c r="K24" s="45"/>
    </row>
    <row r="25" spans="1:11" s="118" customFormat="1" ht="52.5" customHeight="1">
      <c r="A25" s="6"/>
      <c r="B25" s="1"/>
      <c r="C25" s="800"/>
      <c r="D25" s="801"/>
      <c r="E25" s="802"/>
      <c r="F25" s="801"/>
      <c r="G25" s="801"/>
      <c r="H25" s="801"/>
      <c r="I25" s="801"/>
      <c r="J25" s="803"/>
      <c r="K25" s="45"/>
    </row>
    <row r="26" spans="1:11" s="118" customFormat="1" ht="11.25" customHeight="1">
      <c r="A26" s="6"/>
      <c r="B26" s="1"/>
      <c r="C26" s="44"/>
      <c r="D26" s="44"/>
      <c r="E26" s="44"/>
      <c r="F26" s="44"/>
      <c r="G26" s="46"/>
      <c r="H26" s="46"/>
      <c r="I26" s="46"/>
      <c r="J26" s="46"/>
      <c r="K26" s="45"/>
    </row>
    <row r="27" spans="1:11">
      <c r="A27" s="6"/>
      <c r="B27" s="1" t="s">
        <v>646</v>
      </c>
      <c r="C27" s="1"/>
      <c r="D27" s="1"/>
      <c r="E27" s="1"/>
      <c r="F27" s="1"/>
      <c r="G27" s="1"/>
      <c r="H27" s="1"/>
      <c r="I27" s="1"/>
      <c r="J27" s="1"/>
      <c r="K27" s="1"/>
    </row>
    <row r="28" spans="1:11" ht="52.5" customHeight="1">
      <c r="B28" s="1"/>
      <c r="C28" s="800"/>
      <c r="D28" s="801"/>
      <c r="E28" s="802"/>
      <c r="F28" s="801"/>
      <c r="G28" s="801"/>
      <c r="H28" s="801"/>
      <c r="I28" s="801"/>
      <c r="J28" s="803"/>
      <c r="K28" s="1"/>
    </row>
    <row r="29" spans="1:11" ht="11.25" customHeight="1">
      <c r="B29" s="1"/>
      <c r="C29" s="1"/>
      <c r="D29" s="1"/>
      <c r="E29" s="1"/>
      <c r="F29" s="1"/>
      <c r="G29" s="1"/>
      <c r="H29" s="1"/>
      <c r="I29" s="1"/>
      <c r="J29" s="1"/>
      <c r="K29" s="1"/>
    </row>
    <row r="30" spans="1:11">
      <c r="B30" s="1" t="s">
        <v>690</v>
      </c>
    </row>
    <row r="31" spans="1:11" ht="52.5" customHeight="1">
      <c r="C31" s="800"/>
      <c r="D31" s="801"/>
      <c r="E31" s="802"/>
      <c r="F31" s="801"/>
      <c r="G31" s="801"/>
      <c r="H31" s="801"/>
      <c r="I31" s="801"/>
      <c r="J31" s="803"/>
    </row>
    <row r="32" spans="1:11" ht="6.75" customHeight="1"/>
  </sheetData>
  <sheetProtection sheet="1" objects="1" scenarios="1" formatRows="0"/>
  <mergeCells count="28">
    <mergeCell ref="A2:K2"/>
    <mergeCell ref="F12:J12"/>
    <mergeCell ref="F5:J5"/>
    <mergeCell ref="F8:J8"/>
    <mergeCell ref="F9:J9"/>
    <mergeCell ref="F10:J10"/>
    <mergeCell ref="F11:J11"/>
    <mergeCell ref="C6:C8"/>
    <mergeCell ref="F6:J6"/>
    <mergeCell ref="D7:D8"/>
    <mergeCell ref="F7:J7"/>
    <mergeCell ref="C5:E5"/>
    <mergeCell ref="D6:E6"/>
    <mergeCell ref="C31:J31"/>
    <mergeCell ref="B15:K15"/>
    <mergeCell ref="B21:K21"/>
    <mergeCell ref="C25:J25"/>
    <mergeCell ref="C9:E9"/>
    <mergeCell ref="C10:E10"/>
    <mergeCell ref="C11:E11"/>
    <mergeCell ref="C12:E12"/>
    <mergeCell ref="C28:J28"/>
    <mergeCell ref="C22:J22"/>
    <mergeCell ref="B16:K16"/>
    <mergeCell ref="B17:K17"/>
    <mergeCell ref="B18:K18"/>
    <mergeCell ref="B19:K19"/>
    <mergeCell ref="B20:K20"/>
  </mergeCells>
  <phoneticPr fontId="2"/>
  <dataValidations count="1">
    <dataValidation imeMode="hiragana" allowBlank="1" showInputMessage="1" showErrorMessage="1" sqref="F6:J12 C22:J22 C25:J25 C28:J28 C31:J31"/>
  </dataValidations>
  <pageMargins left="0.43307086614173229" right="0" top="0.15748031496062992" bottom="0.15748031496062992" header="0.31496062992125984" footer="0.31496062992125984"/>
  <pageSetup paperSize="9" scale="88" orientation="portrait" blackAndWhite="1" r:id="rId1"/>
  <headerFooter scaleWithDoc="0"/>
  <rowBreaks count="1" manualBreakCount="1">
    <brk id="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00354" r:id="rId4" name="Check Box 2">
              <controlPr defaultSize="0" autoFill="0" autoLine="0" autoPict="0">
                <anchor moveWithCells="1">
                  <from>
                    <xdr:col>1</xdr:col>
                    <xdr:colOff>47625</xdr:colOff>
                    <xdr:row>14</xdr:row>
                    <xdr:rowOff>9525</xdr:rowOff>
                  </from>
                  <to>
                    <xdr:col>1</xdr:col>
                    <xdr:colOff>304800</xdr:colOff>
                    <xdr:row>15</xdr:row>
                    <xdr:rowOff>0</xdr:rowOff>
                  </to>
                </anchor>
              </controlPr>
            </control>
          </mc:Choice>
        </mc:AlternateContent>
        <mc:AlternateContent xmlns:mc="http://schemas.openxmlformats.org/markup-compatibility/2006">
          <mc:Choice Requires="x14">
            <control shapeId="3300355" r:id="rId5" name="Check Box 3">
              <controlPr defaultSize="0" autoFill="0" autoLine="0" autoPict="0">
                <anchor moveWithCells="1">
                  <from>
                    <xdr:col>1</xdr:col>
                    <xdr:colOff>47625</xdr:colOff>
                    <xdr:row>15</xdr:row>
                    <xdr:rowOff>9525</xdr:rowOff>
                  </from>
                  <to>
                    <xdr:col>1</xdr:col>
                    <xdr:colOff>304800</xdr:colOff>
                    <xdr:row>16</xdr:row>
                    <xdr:rowOff>0</xdr:rowOff>
                  </to>
                </anchor>
              </controlPr>
            </control>
          </mc:Choice>
        </mc:AlternateContent>
        <mc:AlternateContent xmlns:mc="http://schemas.openxmlformats.org/markup-compatibility/2006">
          <mc:Choice Requires="x14">
            <control shapeId="3300356" r:id="rId6" name="Check Box 4">
              <controlPr defaultSize="0" autoFill="0" autoLine="0" autoPict="0">
                <anchor moveWithCells="1">
                  <from>
                    <xdr:col>1</xdr:col>
                    <xdr:colOff>47625</xdr:colOff>
                    <xdr:row>16</xdr:row>
                    <xdr:rowOff>9525</xdr:rowOff>
                  </from>
                  <to>
                    <xdr:col>1</xdr:col>
                    <xdr:colOff>304800</xdr:colOff>
                    <xdr:row>17</xdr:row>
                    <xdr:rowOff>0</xdr:rowOff>
                  </to>
                </anchor>
              </controlPr>
            </control>
          </mc:Choice>
        </mc:AlternateContent>
        <mc:AlternateContent xmlns:mc="http://schemas.openxmlformats.org/markup-compatibility/2006">
          <mc:Choice Requires="x14">
            <control shapeId="3300357" r:id="rId7" name="Check Box 5">
              <controlPr defaultSize="0" autoFill="0" autoLine="0" autoPict="0">
                <anchor moveWithCells="1">
                  <from>
                    <xdr:col>1</xdr:col>
                    <xdr:colOff>47625</xdr:colOff>
                    <xdr:row>17</xdr:row>
                    <xdr:rowOff>9525</xdr:rowOff>
                  </from>
                  <to>
                    <xdr:col>1</xdr:col>
                    <xdr:colOff>304800</xdr:colOff>
                    <xdr:row>18</xdr:row>
                    <xdr:rowOff>0</xdr:rowOff>
                  </to>
                </anchor>
              </controlPr>
            </control>
          </mc:Choice>
        </mc:AlternateContent>
        <mc:AlternateContent xmlns:mc="http://schemas.openxmlformats.org/markup-compatibility/2006">
          <mc:Choice Requires="x14">
            <control shapeId="3300358" r:id="rId8" name="Check Box 6">
              <controlPr defaultSize="0" autoFill="0" autoLine="0" autoPict="0">
                <anchor moveWithCells="1">
                  <from>
                    <xdr:col>1</xdr:col>
                    <xdr:colOff>47625</xdr:colOff>
                    <xdr:row>18</xdr:row>
                    <xdr:rowOff>9525</xdr:rowOff>
                  </from>
                  <to>
                    <xdr:col>1</xdr:col>
                    <xdr:colOff>304800</xdr:colOff>
                    <xdr:row>19</xdr:row>
                    <xdr:rowOff>0</xdr:rowOff>
                  </to>
                </anchor>
              </controlPr>
            </control>
          </mc:Choice>
        </mc:AlternateContent>
        <mc:AlternateContent xmlns:mc="http://schemas.openxmlformats.org/markup-compatibility/2006">
          <mc:Choice Requires="x14">
            <control shapeId="3300359" r:id="rId9" name="Check Box 7">
              <controlPr defaultSize="0" autoFill="0" autoLine="0" autoPict="0">
                <anchor moveWithCells="1">
                  <from>
                    <xdr:col>1</xdr:col>
                    <xdr:colOff>47625</xdr:colOff>
                    <xdr:row>19</xdr:row>
                    <xdr:rowOff>9525</xdr:rowOff>
                  </from>
                  <to>
                    <xdr:col>1</xdr:col>
                    <xdr:colOff>304800</xdr:colOff>
                    <xdr:row>20</xdr:row>
                    <xdr:rowOff>0</xdr:rowOff>
                  </to>
                </anchor>
              </controlPr>
            </control>
          </mc:Choice>
        </mc:AlternateContent>
        <mc:AlternateContent xmlns:mc="http://schemas.openxmlformats.org/markup-compatibility/2006">
          <mc:Choice Requires="x14">
            <control shapeId="3300360" r:id="rId10" name="Check Box 8">
              <controlPr defaultSize="0" autoFill="0" autoLine="0" autoPict="0">
                <anchor moveWithCells="1">
                  <from>
                    <xdr:col>1</xdr:col>
                    <xdr:colOff>47625</xdr:colOff>
                    <xdr:row>20</xdr:row>
                    <xdr:rowOff>200025</xdr:rowOff>
                  </from>
                  <to>
                    <xdr:col>1</xdr:col>
                    <xdr:colOff>304800</xdr:colOff>
                    <xdr:row>20</xdr:row>
                    <xdr:rowOff>428625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3333FF"/>
    <pageSetUpPr fitToPage="1"/>
  </sheetPr>
  <dimension ref="A1:F29"/>
  <sheetViews>
    <sheetView view="pageBreakPreview" zoomScaleNormal="85" zoomScaleSheetLayoutView="100" zoomScalePageLayoutView="70" workbookViewId="0"/>
  </sheetViews>
  <sheetFormatPr defaultRowHeight="18.75"/>
  <cols>
    <col min="1" max="1" width="2.6328125" style="73" customWidth="1"/>
    <col min="2" max="2" width="8.6328125" style="73" customWidth="1"/>
    <col min="3" max="3" width="10.453125" style="73" customWidth="1"/>
    <col min="4" max="5" width="26.36328125" style="73" customWidth="1"/>
    <col min="6" max="6" width="3.54296875" style="73" customWidth="1"/>
    <col min="7" max="16384" width="8.7265625" style="73"/>
  </cols>
  <sheetData>
    <row r="1" spans="1:6">
      <c r="A1" s="77" t="s">
        <v>639</v>
      </c>
      <c r="B1" s="71"/>
      <c r="C1" s="71"/>
      <c r="D1" s="71"/>
      <c r="E1" s="71"/>
      <c r="F1" s="72"/>
    </row>
    <row r="2" spans="1:6" ht="22.5" customHeight="1">
      <c r="A2" s="845" t="s">
        <v>343</v>
      </c>
      <c r="B2" s="845"/>
      <c r="C2" s="845"/>
      <c r="D2" s="845"/>
      <c r="E2" s="846"/>
      <c r="F2" s="846"/>
    </row>
    <row r="3" spans="1:6" ht="13.5" customHeight="1">
      <c r="A3" s="519"/>
      <c r="B3" s="519"/>
      <c r="C3" s="519"/>
      <c r="D3" s="519"/>
      <c r="E3" s="519"/>
      <c r="F3" s="519"/>
    </row>
    <row r="4" spans="1:6">
      <c r="A4" s="520"/>
      <c r="B4" s="91" t="s">
        <v>344</v>
      </c>
      <c r="C4" s="91"/>
      <c r="D4" s="95"/>
      <c r="E4" s="95"/>
      <c r="F4" s="95"/>
    </row>
    <row r="5" spans="1:6">
      <c r="A5" s="520"/>
      <c r="B5" s="853" t="s">
        <v>594</v>
      </c>
      <c r="C5" s="852"/>
      <c r="D5" s="304" t="s">
        <v>669</v>
      </c>
      <c r="E5" s="304" t="s">
        <v>670</v>
      </c>
      <c r="F5" s="95"/>
    </row>
    <row r="6" spans="1:6" ht="18.75" customHeight="1">
      <c r="A6" s="74"/>
      <c r="B6" s="837" t="s">
        <v>178</v>
      </c>
      <c r="C6" s="143" t="s">
        <v>589</v>
      </c>
      <c r="D6" s="462"/>
      <c r="E6" s="462"/>
      <c r="F6" s="75"/>
    </row>
    <row r="7" spans="1:6" ht="18.75" customHeight="1">
      <c r="A7" s="74"/>
      <c r="B7" s="838"/>
      <c r="C7" s="144" t="s">
        <v>590</v>
      </c>
      <c r="D7" s="476"/>
      <c r="E7" s="463"/>
      <c r="F7" s="75"/>
    </row>
    <row r="8" spans="1:6" ht="18.75" customHeight="1">
      <c r="A8" s="74"/>
      <c r="B8" s="838"/>
      <c r="C8" s="144" t="s">
        <v>591</v>
      </c>
      <c r="D8" s="470"/>
      <c r="E8" s="470"/>
      <c r="F8" s="75"/>
    </row>
    <row r="9" spans="1:6" ht="45" customHeight="1">
      <c r="A9" s="74"/>
      <c r="B9" s="838"/>
      <c r="C9" s="144" t="s">
        <v>592</v>
      </c>
      <c r="D9" s="464"/>
      <c r="E9" s="464"/>
      <c r="F9" s="75"/>
    </row>
    <row r="10" spans="1:6" ht="45" customHeight="1">
      <c r="A10" s="74"/>
      <c r="B10" s="838"/>
      <c r="C10" s="93" t="s">
        <v>593</v>
      </c>
      <c r="D10" s="465"/>
      <c r="E10" s="465"/>
      <c r="F10" s="75"/>
    </row>
    <row r="11" spans="1:6" ht="18.75" customHeight="1">
      <c r="A11" s="74"/>
      <c r="B11" s="847" t="s">
        <v>345</v>
      </c>
      <c r="C11" s="848"/>
      <c r="D11" s="466"/>
      <c r="E11" s="466"/>
      <c r="F11" s="92"/>
    </row>
    <row r="12" spans="1:6" ht="24" customHeight="1">
      <c r="A12" s="74"/>
      <c r="B12" s="849" t="s">
        <v>214</v>
      </c>
      <c r="C12" s="850"/>
      <c r="D12" s="467"/>
      <c r="E12" s="467"/>
      <c r="F12" s="92"/>
    </row>
    <row r="13" spans="1:6" ht="18.75" customHeight="1">
      <c r="A13" s="74"/>
      <c r="B13" s="847" t="s">
        <v>345</v>
      </c>
      <c r="C13" s="848"/>
      <c r="D13" s="466"/>
      <c r="E13" s="466"/>
      <c r="F13" s="92"/>
    </row>
    <row r="14" spans="1:6" ht="24" customHeight="1">
      <c r="A14" s="74"/>
      <c r="B14" s="849" t="s">
        <v>180</v>
      </c>
      <c r="C14" s="850"/>
      <c r="D14" s="467"/>
      <c r="E14" s="467"/>
      <c r="F14" s="92"/>
    </row>
    <row r="15" spans="1:6" ht="18.75" customHeight="1">
      <c r="A15" s="74"/>
      <c r="B15" s="847" t="s">
        <v>316</v>
      </c>
      <c r="C15" s="848"/>
      <c r="D15" s="466"/>
      <c r="E15" s="466"/>
      <c r="F15" s="92"/>
    </row>
    <row r="16" spans="1:6" ht="30" customHeight="1">
      <c r="A16" s="74"/>
      <c r="B16" s="849" t="s">
        <v>346</v>
      </c>
      <c r="C16" s="850"/>
      <c r="D16" s="468"/>
      <c r="E16" s="468"/>
      <c r="F16" s="92"/>
    </row>
    <row r="17" spans="1:6" ht="22.5" customHeight="1">
      <c r="A17" s="74"/>
      <c r="B17" s="851" t="s">
        <v>181</v>
      </c>
      <c r="C17" s="852"/>
      <c r="D17" s="469"/>
      <c r="E17" s="469"/>
      <c r="F17" s="94"/>
    </row>
    <row r="18" spans="1:6" ht="22.5" customHeight="1">
      <c r="A18" s="74"/>
      <c r="B18" s="851" t="s">
        <v>182</v>
      </c>
      <c r="C18" s="852"/>
      <c r="D18" s="471"/>
      <c r="E18" s="471"/>
      <c r="F18" s="94"/>
    </row>
    <row r="19" spans="1:6" ht="22.5" customHeight="1">
      <c r="A19" s="74"/>
      <c r="B19" s="851" t="s">
        <v>183</v>
      </c>
      <c r="C19" s="852"/>
      <c r="D19" s="471"/>
      <c r="E19" s="471"/>
      <c r="F19" s="94"/>
    </row>
    <row r="20" spans="1:6" ht="12" customHeight="1">
      <c r="A20" s="74"/>
      <c r="B20" s="71"/>
      <c r="C20" s="71"/>
      <c r="D20" s="120"/>
      <c r="E20" s="132"/>
      <c r="F20" s="76"/>
    </row>
    <row r="21" spans="1:6">
      <c r="A21" s="74"/>
      <c r="B21" s="95" t="s">
        <v>347</v>
      </c>
      <c r="C21" s="95"/>
      <c r="D21" s="95"/>
      <c r="E21" s="95"/>
      <c r="F21" s="71"/>
    </row>
    <row r="22" spans="1:6" ht="74.25" customHeight="1">
      <c r="A22" s="96"/>
      <c r="B22" s="839" t="s">
        <v>595</v>
      </c>
      <c r="C22" s="839"/>
      <c r="D22" s="840"/>
      <c r="E22" s="618"/>
      <c r="F22" s="97"/>
    </row>
    <row r="23" spans="1:6" ht="303.75" customHeight="1">
      <c r="A23" s="96"/>
      <c r="B23" s="841"/>
      <c r="C23" s="842"/>
      <c r="D23" s="843"/>
      <c r="E23" s="844"/>
      <c r="F23" s="97"/>
    </row>
    <row r="24" spans="1:6">
      <c r="A24" s="71"/>
      <c r="B24" s="71"/>
      <c r="C24" s="71"/>
      <c r="D24" s="71"/>
      <c r="E24" s="71"/>
      <c r="F24" s="71"/>
    </row>
    <row r="25" spans="1:6">
      <c r="B25" s="71"/>
      <c r="C25" s="71"/>
      <c r="D25" s="71"/>
      <c r="E25" s="71"/>
      <c r="F25" s="71"/>
    </row>
    <row r="26" spans="1:6">
      <c r="B26" s="71"/>
      <c r="C26" s="71"/>
      <c r="D26" s="71"/>
      <c r="E26" s="71"/>
      <c r="F26" s="71"/>
    </row>
    <row r="27" spans="1:6">
      <c r="B27" s="71"/>
      <c r="C27" s="71"/>
      <c r="D27" s="71"/>
      <c r="E27" s="71"/>
      <c r="F27" s="71"/>
    </row>
    <row r="28" spans="1:6">
      <c r="B28" s="71"/>
      <c r="C28" s="71"/>
      <c r="D28" s="71"/>
      <c r="E28" s="71"/>
      <c r="F28" s="71"/>
    </row>
    <row r="29" spans="1:6">
      <c r="B29" s="71"/>
      <c r="C29" s="71"/>
      <c r="D29" s="71"/>
      <c r="E29" s="71"/>
      <c r="F29" s="71"/>
    </row>
  </sheetData>
  <sheetProtection sheet="1" objects="1" scenarios="1" formatColumns="0" formatRows="0"/>
  <mergeCells count="14">
    <mergeCell ref="B6:B10"/>
    <mergeCell ref="B22:E22"/>
    <mergeCell ref="B23:E23"/>
    <mergeCell ref="A2:F2"/>
    <mergeCell ref="B11:C11"/>
    <mergeCell ref="B12:C12"/>
    <mergeCell ref="B13:C13"/>
    <mergeCell ref="B14:C14"/>
    <mergeCell ref="B15:C15"/>
    <mergeCell ref="B16:C16"/>
    <mergeCell ref="B17:C17"/>
    <mergeCell ref="B18:C18"/>
    <mergeCell ref="B19:C19"/>
    <mergeCell ref="B5:C5"/>
  </mergeCells>
  <phoneticPr fontId="2"/>
  <dataValidations count="6">
    <dataValidation type="list" allowBlank="1" showInputMessage="1" showErrorMessage="1" sqref="D7:E7">
      <formula1>都道府県コード</formula1>
    </dataValidation>
    <dataValidation imeMode="off" allowBlank="1" showInputMessage="1" showErrorMessage="1" prompt="「XXX-XXXX」_x000a_の要領で記入してください。" sqref="D6:E6"/>
    <dataValidation imeMode="hiragana" allowBlank="1" showInputMessage="1" showErrorMessage="1" sqref="D8:E10 D12:E12 D14:E14 D16:E16"/>
    <dataValidation imeMode="fullKatakana" allowBlank="1" showInputMessage="1" showErrorMessage="1" sqref="D11:E11 D13:E13 D15:E15"/>
    <dataValidation type="custom" imeMode="off" allowBlank="1" showInputMessage="1" showErrorMessage="1" sqref="D18:E19">
      <formula1>AND(LEFT(D18,1)="0",ISNUMBER(SUBSTITUTE(D18,"-",)/(D18&amp;""=ASC(D18))),LEN(SUBSTITUTE(D18,"-",))&lt;12)</formula1>
    </dataValidation>
    <dataValidation type="custom" imeMode="off" allowBlank="1" showInputMessage="1" showErrorMessage="1" sqref="D17:E17">
      <formula1>AND(LEN(D17)=LENB(SUBSTITUTE(SUBSTITUTE(D17,",",)," ",)),COUNTIF(D17,"*@*"))</formula1>
    </dataValidation>
  </dataValidations>
  <pageMargins left="0.43307086614173229" right="0" top="0.15748031496062992" bottom="0.15748031496062992" header="0.31496062992125984" footer="0.31496062992125984"/>
  <pageSetup paperSize="9" scale="87" orientation="portrait" blackAndWhite="1" r:id="rId1"/>
  <headerFooter scaleWithDoc="0"/>
  <rowBreaks count="2" manualBreakCount="2">
    <brk id="20" max="4" man="1"/>
    <brk id="29"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3333FF"/>
    <pageSetUpPr fitToPage="1"/>
  </sheetPr>
  <dimension ref="A1:AQ27"/>
  <sheetViews>
    <sheetView view="pageBreakPreview" zoomScaleNormal="70" zoomScaleSheetLayoutView="100" workbookViewId="0"/>
  </sheetViews>
  <sheetFormatPr defaultRowHeight="18.75"/>
  <cols>
    <col min="1" max="1" width="2.26953125" customWidth="1"/>
    <col min="2" max="2" width="12.1796875" customWidth="1"/>
    <col min="3" max="3" width="8.7265625" style="118" bestFit="1" customWidth="1"/>
    <col min="4" max="4" width="12.7265625" customWidth="1"/>
    <col min="5" max="43" width="1.6328125" customWidth="1"/>
  </cols>
  <sheetData>
    <row r="1" spans="1:43" s="15" customFormat="1" ht="18.75" customHeight="1">
      <c r="A1" s="348" t="s">
        <v>640</v>
      </c>
      <c r="B1" s="349"/>
      <c r="C1" s="349"/>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17"/>
      <c r="AJ1" s="317"/>
      <c r="AK1" s="317"/>
      <c r="AL1" s="317"/>
      <c r="AM1" s="317"/>
      <c r="AN1" s="317"/>
      <c r="AO1" s="317"/>
      <c r="AP1" s="317"/>
      <c r="AQ1" s="233"/>
    </row>
    <row r="2" spans="1:43" s="15" customFormat="1" ht="21" customHeight="1">
      <c r="A2" s="877" t="s">
        <v>350</v>
      </c>
      <c r="B2" s="618"/>
      <c r="C2" s="618"/>
      <c r="D2" s="618"/>
      <c r="E2" s="618"/>
      <c r="F2" s="618"/>
      <c r="G2" s="618"/>
      <c r="H2" s="618"/>
      <c r="I2" s="618"/>
      <c r="J2" s="618"/>
      <c r="K2" s="618"/>
      <c r="L2" s="618"/>
      <c r="M2" s="618"/>
      <c r="N2" s="618"/>
      <c r="O2" s="618"/>
      <c r="P2" s="618"/>
      <c r="Q2" s="618"/>
      <c r="R2" s="618"/>
      <c r="S2" s="618"/>
      <c r="T2" s="618"/>
      <c r="U2" s="618"/>
      <c r="V2" s="618"/>
      <c r="W2" s="618"/>
      <c r="X2" s="618"/>
      <c r="Y2" s="618"/>
      <c r="Z2" s="618"/>
      <c r="AA2" s="618"/>
      <c r="AB2" s="618"/>
      <c r="AC2" s="618"/>
      <c r="AD2" s="618"/>
      <c r="AE2" s="618"/>
      <c r="AF2" s="618"/>
      <c r="AG2" s="618"/>
      <c r="AH2" s="618"/>
      <c r="AI2" s="618"/>
      <c r="AJ2" s="618"/>
      <c r="AK2" s="618"/>
      <c r="AL2" s="618"/>
      <c r="AM2" s="618"/>
      <c r="AN2" s="618"/>
      <c r="AO2" s="618"/>
      <c r="AP2" s="618"/>
      <c r="AQ2" s="618"/>
    </row>
    <row r="3" spans="1:43" s="15" customFormat="1" ht="15" customHeight="1">
      <c r="A3" s="349"/>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350"/>
      <c r="AP3" s="350"/>
      <c r="AQ3" s="350"/>
    </row>
    <row r="4" spans="1:43" s="15" customFormat="1" ht="24.75" customHeight="1">
      <c r="A4" s="349"/>
      <c r="B4" s="883" t="s">
        <v>172</v>
      </c>
      <c r="C4" s="884"/>
      <c r="D4" s="885"/>
      <c r="E4" s="875" t="s">
        <v>436</v>
      </c>
      <c r="F4" s="876"/>
      <c r="G4" s="876"/>
      <c r="H4" s="876"/>
      <c r="I4" s="876"/>
      <c r="J4" s="876"/>
      <c r="K4" s="876"/>
      <c r="L4" s="876"/>
      <c r="M4" s="876"/>
      <c r="N4" s="876"/>
      <c r="O4" s="876"/>
      <c r="P4" s="876"/>
      <c r="Q4" s="876"/>
      <c r="R4" s="876"/>
      <c r="S4" s="876"/>
      <c r="T4" s="876"/>
      <c r="U4" s="876"/>
      <c r="V4" s="876"/>
      <c r="W4" s="876"/>
      <c r="X4" s="876"/>
      <c r="Y4" s="876"/>
      <c r="Z4" s="876"/>
      <c r="AA4" s="876"/>
      <c r="AB4" s="876"/>
      <c r="AC4" s="876"/>
      <c r="AD4" s="876"/>
      <c r="AE4" s="876"/>
      <c r="AF4" s="876"/>
      <c r="AG4" s="876"/>
      <c r="AH4" s="876"/>
      <c r="AI4" s="876" t="s">
        <v>437</v>
      </c>
      <c r="AJ4" s="876"/>
      <c r="AK4" s="876"/>
      <c r="AL4" s="876"/>
      <c r="AM4" s="876"/>
      <c r="AN4" s="876"/>
      <c r="AO4" s="876"/>
      <c r="AP4" s="876"/>
      <c r="AQ4" s="876"/>
    </row>
    <row r="5" spans="1:43" s="15" customFormat="1" ht="24.75" customHeight="1">
      <c r="A5" s="349"/>
      <c r="B5" s="861"/>
      <c r="C5" s="862"/>
      <c r="D5" s="863"/>
      <c r="E5" s="861" t="s">
        <v>230</v>
      </c>
      <c r="F5" s="862"/>
      <c r="G5" s="863"/>
      <c r="H5" s="861" t="s">
        <v>219</v>
      </c>
      <c r="I5" s="862"/>
      <c r="J5" s="863"/>
      <c r="K5" s="861" t="s">
        <v>220</v>
      </c>
      <c r="L5" s="862"/>
      <c r="M5" s="863"/>
      <c r="N5" s="861" t="s">
        <v>221</v>
      </c>
      <c r="O5" s="862"/>
      <c r="P5" s="863"/>
      <c r="Q5" s="861" t="s">
        <v>222</v>
      </c>
      <c r="R5" s="862"/>
      <c r="S5" s="863"/>
      <c r="T5" s="861" t="s">
        <v>223</v>
      </c>
      <c r="U5" s="862"/>
      <c r="V5" s="863"/>
      <c r="W5" s="861" t="s">
        <v>224</v>
      </c>
      <c r="X5" s="862"/>
      <c r="Y5" s="863"/>
      <c r="Z5" s="861" t="s">
        <v>225</v>
      </c>
      <c r="AA5" s="862"/>
      <c r="AB5" s="863"/>
      <c r="AC5" s="861" t="s">
        <v>226</v>
      </c>
      <c r="AD5" s="862"/>
      <c r="AE5" s="863"/>
      <c r="AF5" s="861" t="s">
        <v>227</v>
      </c>
      <c r="AG5" s="862"/>
      <c r="AH5" s="863"/>
      <c r="AI5" s="861" t="s">
        <v>228</v>
      </c>
      <c r="AJ5" s="862"/>
      <c r="AK5" s="863"/>
      <c r="AL5" s="861" t="s">
        <v>229</v>
      </c>
      <c r="AM5" s="862"/>
      <c r="AN5" s="863"/>
      <c r="AO5" s="861" t="s">
        <v>230</v>
      </c>
      <c r="AP5" s="862"/>
      <c r="AQ5" s="863"/>
    </row>
    <row r="6" spans="1:43" s="15" customFormat="1" ht="26.25" customHeight="1">
      <c r="A6" s="349"/>
      <c r="B6" s="880" t="s">
        <v>170</v>
      </c>
      <c r="C6" s="881"/>
      <c r="D6" s="882"/>
      <c r="E6" s="351"/>
      <c r="F6" s="352"/>
      <c r="G6" s="353"/>
      <c r="H6" s="351"/>
      <c r="I6" s="352"/>
      <c r="J6" s="353"/>
      <c r="K6" s="351"/>
      <c r="L6" s="352"/>
      <c r="M6" s="353"/>
      <c r="N6" s="351"/>
      <c r="O6" s="354"/>
      <c r="P6" s="353"/>
      <c r="Q6" s="351"/>
      <c r="R6" s="352"/>
      <c r="S6" s="353"/>
      <c r="T6" s="351"/>
      <c r="U6" s="352"/>
      <c r="V6" s="353"/>
      <c r="W6" s="351"/>
      <c r="X6" s="352"/>
      <c r="Y6" s="353"/>
      <c r="Z6" s="351"/>
      <c r="AA6" s="352"/>
      <c r="AB6" s="353"/>
      <c r="AC6" s="351"/>
      <c r="AD6" s="352"/>
      <c r="AE6" s="353"/>
      <c r="AF6" s="351"/>
      <c r="AG6" s="352"/>
      <c r="AH6" s="353"/>
      <c r="AI6" s="351"/>
      <c r="AJ6" s="352"/>
      <c r="AK6" s="353"/>
      <c r="AL6" s="351"/>
      <c r="AM6" s="352"/>
      <c r="AN6" s="353"/>
      <c r="AO6" s="866"/>
      <c r="AP6" s="867"/>
      <c r="AQ6" s="868"/>
    </row>
    <row r="7" spans="1:43" s="15" customFormat="1" ht="26.25" customHeight="1">
      <c r="A7" s="349"/>
      <c r="B7" s="886" t="s">
        <v>494</v>
      </c>
      <c r="C7" s="864" t="s">
        <v>659</v>
      </c>
      <c r="D7" s="865"/>
      <c r="E7" s="355"/>
      <c r="F7" s="356"/>
      <c r="G7" s="357"/>
      <c r="H7" s="355"/>
      <c r="I7" s="356"/>
      <c r="J7" s="357"/>
      <c r="K7" s="355"/>
      <c r="L7" s="356"/>
      <c r="M7" s="357"/>
      <c r="N7" s="355"/>
      <c r="O7" s="356"/>
      <c r="P7" s="357"/>
      <c r="Q7" s="355"/>
      <c r="R7" s="356"/>
      <c r="S7" s="357"/>
      <c r="T7" s="355"/>
      <c r="U7" s="356"/>
      <c r="V7" s="357"/>
      <c r="W7" s="355"/>
      <c r="X7" s="356"/>
      <c r="Y7" s="357"/>
      <c r="Z7" s="355"/>
      <c r="AA7" s="356"/>
      <c r="AB7" s="357"/>
      <c r="AC7" s="355"/>
      <c r="AD7" s="356"/>
      <c r="AE7" s="357"/>
      <c r="AF7" s="355"/>
      <c r="AG7" s="356"/>
      <c r="AH7" s="357"/>
      <c r="AI7" s="355"/>
      <c r="AJ7" s="356"/>
      <c r="AK7" s="357"/>
      <c r="AL7" s="355"/>
      <c r="AM7" s="356"/>
      <c r="AN7" s="357"/>
      <c r="AO7" s="869"/>
      <c r="AP7" s="870"/>
      <c r="AQ7" s="871"/>
    </row>
    <row r="8" spans="1:43" s="15" customFormat="1" ht="26.25" customHeight="1">
      <c r="A8" s="349"/>
      <c r="B8" s="859"/>
      <c r="C8" s="358" t="s">
        <v>521</v>
      </c>
      <c r="D8" s="177"/>
      <c r="E8" s="359"/>
      <c r="F8" s="360"/>
      <c r="G8" s="361"/>
      <c r="H8" s="359"/>
      <c r="I8" s="360"/>
      <c r="J8" s="361"/>
      <c r="K8" s="359"/>
      <c r="L8" s="360"/>
      <c r="M8" s="361"/>
      <c r="N8" s="359"/>
      <c r="O8" s="360"/>
      <c r="P8" s="361"/>
      <c r="Q8" s="359"/>
      <c r="R8" s="360"/>
      <c r="S8" s="361"/>
      <c r="T8" s="359"/>
      <c r="U8" s="360"/>
      <c r="V8" s="361"/>
      <c r="W8" s="359"/>
      <c r="X8" s="360"/>
      <c r="Y8" s="361"/>
      <c r="Z8" s="359"/>
      <c r="AA8" s="360"/>
      <c r="AB8" s="361"/>
      <c r="AC8" s="359"/>
      <c r="AD8" s="360"/>
      <c r="AE8" s="361"/>
      <c r="AF8" s="359"/>
      <c r="AG8" s="360"/>
      <c r="AH8" s="361"/>
      <c r="AI8" s="359"/>
      <c r="AJ8" s="360"/>
      <c r="AK8" s="361"/>
      <c r="AL8" s="359"/>
      <c r="AM8" s="360"/>
      <c r="AN8" s="361"/>
      <c r="AO8" s="869"/>
      <c r="AP8" s="870"/>
      <c r="AQ8" s="871"/>
    </row>
    <row r="9" spans="1:43" s="15" customFormat="1" ht="26.25" customHeight="1">
      <c r="A9" s="349"/>
      <c r="B9" s="858" t="s">
        <v>568</v>
      </c>
      <c r="C9" s="864" t="s">
        <v>332</v>
      </c>
      <c r="D9" s="865"/>
      <c r="E9" s="362"/>
      <c r="F9" s="363"/>
      <c r="G9" s="364"/>
      <c r="H9" s="362"/>
      <c r="I9" s="363"/>
      <c r="J9" s="364"/>
      <c r="K9" s="362"/>
      <c r="L9" s="363"/>
      <c r="M9" s="364"/>
      <c r="N9" s="362"/>
      <c r="O9" s="363"/>
      <c r="P9" s="364"/>
      <c r="Q9" s="362"/>
      <c r="R9" s="363"/>
      <c r="S9" s="364"/>
      <c r="T9" s="362"/>
      <c r="U9" s="363"/>
      <c r="V9" s="364"/>
      <c r="W9" s="362"/>
      <c r="X9" s="363"/>
      <c r="Y9" s="364"/>
      <c r="Z9" s="362"/>
      <c r="AA9" s="363"/>
      <c r="AB9" s="363"/>
      <c r="AC9" s="365"/>
      <c r="AD9" s="363"/>
      <c r="AE9" s="366"/>
      <c r="AF9" s="362"/>
      <c r="AG9" s="363"/>
      <c r="AH9" s="364"/>
      <c r="AI9" s="362"/>
      <c r="AJ9" s="363"/>
      <c r="AK9" s="364"/>
      <c r="AL9" s="362"/>
      <c r="AM9" s="363"/>
      <c r="AN9" s="364"/>
      <c r="AO9" s="869"/>
      <c r="AP9" s="870"/>
      <c r="AQ9" s="871"/>
    </row>
    <row r="10" spans="1:43" s="15" customFormat="1" ht="26.25" customHeight="1">
      <c r="A10" s="349"/>
      <c r="B10" s="859"/>
      <c r="C10" s="856" t="s">
        <v>216</v>
      </c>
      <c r="D10" s="857"/>
      <c r="E10" s="362"/>
      <c r="F10" s="363"/>
      <c r="G10" s="364"/>
      <c r="H10" s="362"/>
      <c r="I10" s="363"/>
      <c r="J10" s="364"/>
      <c r="K10" s="362"/>
      <c r="L10" s="363"/>
      <c r="M10" s="364"/>
      <c r="N10" s="362"/>
      <c r="O10" s="363"/>
      <c r="P10" s="364"/>
      <c r="Q10" s="362"/>
      <c r="R10" s="363"/>
      <c r="S10" s="364"/>
      <c r="T10" s="362"/>
      <c r="U10" s="363"/>
      <c r="V10" s="364"/>
      <c r="W10" s="362"/>
      <c r="X10" s="363"/>
      <c r="Y10" s="364"/>
      <c r="Z10" s="362"/>
      <c r="AA10" s="363"/>
      <c r="AB10" s="363"/>
      <c r="AC10" s="362"/>
      <c r="AD10" s="363"/>
      <c r="AE10" s="366"/>
      <c r="AF10" s="362"/>
      <c r="AG10" s="363"/>
      <c r="AH10" s="364"/>
      <c r="AI10" s="362"/>
      <c r="AJ10" s="363"/>
      <c r="AK10" s="364"/>
      <c r="AL10" s="362"/>
      <c r="AM10" s="363"/>
      <c r="AN10" s="364"/>
      <c r="AO10" s="869"/>
      <c r="AP10" s="870"/>
      <c r="AQ10" s="871"/>
    </row>
    <row r="11" spans="1:43" s="15" customFormat="1" ht="26.25" customHeight="1">
      <c r="A11" s="349"/>
      <c r="B11" s="859"/>
      <c r="C11" s="856" t="s">
        <v>217</v>
      </c>
      <c r="D11" s="857"/>
      <c r="E11" s="362"/>
      <c r="F11" s="363"/>
      <c r="G11" s="364"/>
      <c r="H11" s="362"/>
      <c r="I11" s="363"/>
      <c r="J11" s="364"/>
      <c r="K11" s="362"/>
      <c r="L11" s="363"/>
      <c r="M11" s="364"/>
      <c r="N11" s="362"/>
      <c r="O11" s="363"/>
      <c r="P11" s="364"/>
      <c r="Q11" s="362"/>
      <c r="R11" s="363"/>
      <c r="S11" s="364"/>
      <c r="T11" s="362"/>
      <c r="U11" s="363"/>
      <c r="V11" s="364"/>
      <c r="W11" s="362"/>
      <c r="X11" s="363"/>
      <c r="Y11" s="364"/>
      <c r="Z11" s="362"/>
      <c r="AA11" s="363"/>
      <c r="AB11" s="363"/>
      <c r="AC11" s="362"/>
      <c r="AD11" s="363"/>
      <c r="AE11" s="366"/>
      <c r="AF11" s="362"/>
      <c r="AG11" s="363"/>
      <c r="AH11" s="364"/>
      <c r="AI11" s="362"/>
      <c r="AJ11" s="363"/>
      <c r="AK11" s="364"/>
      <c r="AL11" s="362"/>
      <c r="AM11" s="363"/>
      <c r="AN11" s="364"/>
      <c r="AO11" s="869"/>
      <c r="AP11" s="870"/>
      <c r="AQ11" s="871"/>
    </row>
    <row r="12" spans="1:43" s="15" customFormat="1" ht="26.25" customHeight="1">
      <c r="A12" s="349"/>
      <c r="B12" s="859"/>
      <c r="C12" s="856" t="s">
        <v>218</v>
      </c>
      <c r="D12" s="857"/>
      <c r="E12" s="367"/>
      <c r="F12" s="366"/>
      <c r="G12" s="368"/>
      <c r="H12" s="367"/>
      <c r="I12" s="366"/>
      <c r="J12" s="368"/>
      <c r="K12" s="367"/>
      <c r="L12" s="366"/>
      <c r="M12" s="368"/>
      <c r="N12" s="367"/>
      <c r="O12" s="366"/>
      <c r="P12" s="368"/>
      <c r="Q12" s="367"/>
      <c r="R12" s="366"/>
      <c r="S12" s="368"/>
      <c r="T12" s="367"/>
      <c r="U12" s="366"/>
      <c r="V12" s="368"/>
      <c r="W12" s="367"/>
      <c r="X12" s="366"/>
      <c r="Y12" s="368"/>
      <c r="Z12" s="367"/>
      <c r="AA12" s="366"/>
      <c r="AB12" s="368"/>
      <c r="AC12" s="367"/>
      <c r="AD12" s="366"/>
      <c r="AE12" s="366"/>
      <c r="AF12" s="367"/>
      <c r="AG12" s="366"/>
      <c r="AH12" s="368"/>
      <c r="AI12" s="367"/>
      <c r="AJ12" s="366"/>
      <c r="AK12" s="368"/>
      <c r="AL12" s="367"/>
      <c r="AM12" s="366"/>
      <c r="AN12" s="368"/>
      <c r="AO12" s="869"/>
      <c r="AP12" s="870"/>
      <c r="AQ12" s="871"/>
    </row>
    <row r="13" spans="1:43" s="15" customFormat="1" ht="26.25" customHeight="1">
      <c r="A13" s="349"/>
      <c r="B13" s="859"/>
      <c r="C13" s="856" t="s">
        <v>215</v>
      </c>
      <c r="D13" s="857"/>
      <c r="E13" s="367"/>
      <c r="F13" s="366"/>
      <c r="G13" s="368"/>
      <c r="H13" s="367"/>
      <c r="I13" s="366"/>
      <c r="J13" s="368"/>
      <c r="K13" s="367"/>
      <c r="L13" s="366"/>
      <c r="M13" s="368"/>
      <c r="N13" s="367"/>
      <c r="O13" s="366"/>
      <c r="P13" s="368"/>
      <c r="Q13" s="367"/>
      <c r="R13" s="366"/>
      <c r="S13" s="368"/>
      <c r="T13" s="367"/>
      <c r="U13" s="366"/>
      <c r="V13" s="368"/>
      <c r="W13" s="367"/>
      <c r="X13" s="366"/>
      <c r="Y13" s="368"/>
      <c r="Z13" s="367"/>
      <c r="AA13" s="366"/>
      <c r="AB13" s="368"/>
      <c r="AC13" s="367"/>
      <c r="AD13" s="366"/>
      <c r="AE13" s="366"/>
      <c r="AF13" s="367"/>
      <c r="AG13" s="363"/>
      <c r="AH13" s="368"/>
      <c r="AI13" s="367"/>
      <c r="AJ13" s="366"/>
      <c r="AK13" s="368"/>
      <c r="AL13" s="367"/>
      <c r="AM13" s="366"/>
      <c r="AN13" s="368"/>
      <c r="AO13" s="869"/>
      <c r="AP13" s="870"/>
      <c r="AQ13" s="871"/>
    </row>
    <row r="14" spans="1:43" s="15" customFormat="1" ht="26.25" customHeight="1">
      <c r="A14" s="349"/>
      <c r="B14" s="859"/>
      <c r="C14" s="856" t="s">
        <v>171</v>
      </c>
      <c r="D14" s="857"/>
      <c r="E14" s="367"/>
      <c r="F14" s="366"/>
      <c r="G14" s="368"/>
      <c r="H14" s="367"/>
      <c r="I14" s="366"/>
      <c r="J14" s="368"/>
      <c r="K14" s="367"/>
      <c r="L14" s="366"/>
      <c r="M14" s="368"/>
      <c r="N14" s="367"/>
      <c r="O14" s="366"/>
      <c r="P14" s="368"/>
      <c r="Q14" s="367"/>
      <c r="R14" s="366"/>
      <c r="S14" s="368"/>
      <c r="T14" s="367"/>
      <c r="U14" s="366"/>
      <c r="V14" s="368"/>
      <c r="W14" s="367"/>
      <c r="X14" s="366"/>
      <c r="Y14" s="368"/>
      <c r="Z14" s="367"/>
      <c r="AA14" s="366"/>
      <c r="AB14" s="368"/>
      <c r="AC14" s="367"/>
      <c r="AD14" s="369"/>
      <c r="AE14" s="366"/>
      <c r="AF14" s="367"/>
      <c r="AG14" s="363"/>
      <c r="AH14" s="368"/>
      <c r="AI14" s="367"/>
      <c r="AJ14" s="366"/>
      <c r="AK14" s="368"/>
      <c r="AL14" s="367"/>
      <c r="AM14" s="366"/>
      <c r="AN14" s="368"/>
      <c r="AO14" s="869"/>
      <c r="AP14" s="870"/>
      <c r="AQ14" s="871"/>
    </row>
    <row r="15" spans="1:43" s="15" customFormat="1" ht="26.25" customHeight="1">
      <c r="A15" s="349"/>
      <c r="B15" s="860"/>
      <c r="C15" s="358" t="s">
        <v>522</v>
      </c>
      <c r="D15" s="177"/>
      <c r="E15" s="370"/>
      <c r="F15" s="371"/>
      <c r="G15" s="372"/>
      <c r="H15" s="370"/>
      <c r="I15" s="371"/>
      <c r="J15" s="372"/>
      <c r="K15" s="370"/>
      <c r="L15" s="371"/>
      <c r="M15" s="372"/>
      <c r="N15" s="370"/>
      <c r="O15" s="371"/>
      <c r="P15" s="372"/>
      <c r="Q15" s="370"/>
      <c r="R15" s="371"/>
      <c r="S15" s="372"/>
      <c r="T15" s="370"/>
      <c r="U15" s="371"/>
      <c r="V15" s="372"/>
      <c r="W15" s="370"/>
      <c r="X15" s="371"/>
      <c r="Y15" s="372"/>
      <c r="Z15" s="370"/>
      <c r="AA15" s="371"/>
      <c r="AB15" s="372"/>
      <c r="AC15" s="370"/>
      <c r="AD15" s="371"/>
      <c r="AE15" s="373"/>
      <c r="AF15" s="370"/>
      <c r="AG15" s="371"/>
      <c r="AH15" s="372"/>
      <c r="AI15" s="370"/>
      <c r="AJ15" s="371"/>
      <c r="AK15" s="372"/>
      <c r="AL15" s="370"/>
      <c r="AM15" s="371"/>
      <c r="AN15" s="372"/>
      <c r="AO15" s="869"/>
      <c r="AP15" s="870"/>
      <c r="AQ15" s="871"/>
    </row>
    <row r="16" spans="1:43" s="15" customFormat="1" ht="26.25" customHeight="1">
      <c r="A16" s="349"/>
      <c r="B16" s="858" t="s">
        <v>173</v>
      </c>
      <c r="C16" s="864" t="s">
        <v>332</v>
      </c>
      <c r="D16" s="865"/>
      <c r="E16" s="362"/>
      <c r="F16" s="363"/>
      <c r="G16" s="364"/>
      <c r="H16" s="362"/>
      <c r="I16" s="363"/>
      <c r="J16" s="364"/>
      <c r="K16" s="362"/>
      <c r="L16" s="363"/>
      <c r="M16" s="364"/>
      <c r="N16" s="362"/>
      <c r="O16" s="363"/>
      <c r="P16" s="364"/>
      <c r="Q16" s="362"/>
      <c r="R16" s="363"/>
      <c r="S16" s="364"/>
      <c r="T16" s="362"/>
      <c r="U16" s="363"/>
      <c r="V16" s="364"/>
      <c r="W16" s="362"/>
      <c r="X16" s="363"/>
      <c r="Y16" s="364"/>
      <c r="Z16" s="362"/>
      <c r="AA16" s="363"/>
      <c r="AB16" s="364"/>
      <c r="AC16" s="365"/>
      <c r="AD16" s="363"/>
      <c r="AE16" s="366"/>
      <c r="AF16" s="362"/>
      <c r="AG16" s="363"/>
      <c r="AH16" s="364"/>
      <c r="AI16" s="362"/>
      <c r="AJ16" s="363"/>
      <c r="AK16" s="364"/>
      <c r="AL16" s="362"/>
      <c r="AM16" s="363"/>
      <c r="AN16" s="364"/>
      <c r="AO16" s="869"/>
      <c r="AP16" s="870"/>
      <c r="AQ16" s="871"/>
    </row>
    <row r="17" spans="1:43" s="15" customFormat="1" ht="26.25" customHeight="1">
      <c r="A17" s="349"/>
      <c r="B17" s="859"/>
      <c r="C17" s="856" t="s">
        <v>216</v>
      </c>
      <c r="D17" s="857"/>
      <c r="E17" s="362"/>
      <c r="F17" s="363"/>
      <c r="G17" s="364"/>
      <c r="H17" s="362"/>
      <c r="I17" s="363"/>
      <c r="J17" s="364"/>
      <c r="K17" s="362"/>
      <c r="L17" s="363"/>
      <c r="M17" s="364"/>
      <c r="N17" s="362"/>
      <c r="O17" s="363"/>
      <c r="P17" s="364"/>
      <c r="Q17" s="362"/>
      <c r="R17" s="363"/>
      <c r="S17" s="364"/>
      <c r="T17" s="362"/>
      <c r="U17" s="363"/>
      <c r="V17" s="364"/>
      <c r="W17" s="362"/>
      <c r="X17" s="363"/>
      <c r="Y17" s="364"/>
      <c r="Z17" s="362"/>
      <c r="AA17" s="363"/>
      <c r="AB17" s="364"/>
      <c r="AC17" s="362"/>
      <c r="AD17" s="363"/>
      <c r="AE17" s="366"/>
      <c r="AF17" s="362"/>
      <c r="AG17" s="363"/>
      <c r="AH17" s="364"/>
      <c r="AI17" s="362"/>
      <c r="AJ17" s="363"/>
      <c r="AK17" s="364"/>
      <c r="AL17" s="362"/>
      <c r="AM17" s="363"/>
      <c r="AN17" s="364"/>
      <c r="AO17" s="869"/>
      <c r="AP17" s="870"/>
      <c r="AQ17" s="871"/>
    </row>
    <row r="18" spans="1:43" s="15" customFormat="1" ht="26.25" customHeight="1">
      <c r="A18" s="349"/>
      <c r="B18" s="859"/>
      <c r="C18" s="856" t="s">
        <v>217</v>
      </c>
      <c r="D18" s="857"/>
      <c r="E18" s="362"/>
      <c r="F18" s="363"/>
      <c r="G18" s="364"/>
      <c r="H18" s="362"/>
      <c r="I18" s="363"/>
      <c r="J18" s="364"/>
      <c r="K18" s="362"/>
      <c r="L18" s="363"/>
      <c r="M18" s="364"/>
      <c r="N18" s="362"/>
      <c r="O18" s="363"/>
      <c r="P18" s="364"/>
      <c r="Q18" s="362"/>
      <c r="R18" s="363"/>
      <c r="S18" s="364"/>
      <c r="T18" s="362"/>
      <c r="U18" s="363"/>
      <c r="V18" s="364"/>
      <c r="W18" s="362"/>
      <c r="X18" s="363"/>
      <c r="Y18" s="364"/>
      <c r="Z18" s="362"/>
      <c r="AA18" s="363"/>
      <c r="AB18" s="364"/>
      <c r="AC18" s="362"/>
      <c r="AD18" s="363"/>
      <c r="AE18" s="366"/>
      <c r="AF18" s="362"/>
      <c r="AG18" s="363"/>
      <c r="AH18" s="364"/>
      <c r="AI18" s="362"/>
      <c r="AJ18" s="363"/>
      <c r="AK18" s="364"/>
      <c r="AL18" s="362"/>
      <c r="AM18" s="363"/>
      <c r="AN18" s="364"/>
      <c r="AO18" s="869"/>
      <c r="AP18" s="870"/>
      <c r="AQ18" s="871"/>
    </row>
    <row r="19" spans="1:43" s="15" customFormat="1" ht="26.25" customHeight="1">
      <c r="A19" s="349"/>
      <c r="B19" s="859"/>
      <c r="C19" s="856" t="s">
        <v>218</v>
      </c>
      <c r="D19" s="857"/>
      <c r="E19" s="362"/>
      <c r="F19" s="363"/>
      <c r="G19" s="364"/>
      <c r="H19" s="362"/>
      <c r="I19" s="363"/>
      <c r="J19" s="364"/>
      <c r="K19" s="362"/>
      <c r="L19" s="363"/>
      <c r="M19" s="364"/>
      <c r="N19" s="362"/>
      <c r="O19" s="363"/>
      <c r="P19" s="364"/>
      <c r="Q19" s="362"/>
      <c r="R19" s="363"/>
      <c r="S19" s="364"/>
      <c r="T19" s="362"/>
      <c r="U19" s="363"/>
      <c r="V19" s="364"/>
      <c r="W19" s="362"/>
      <c r="X19" s="363"/>
      <c r="Y19" s="364"/>
      <c r="Z19" s="362"/>
      <c r="AA19" s="363"/>
      <c r="AB19" s="364"/>
      <c r="AC19" s="362"/>
      <c r="AD19" s="363"/>
      <c r="AE19" s="366"/>
      <c r="AF19" s="362"/>
      <c r="AG19" s="363"/>
      <c r="AH19" s="364"/>
      <c r="AI19" s="362"/>
      <c r="AJ19" s="363"/>
      <c r="AK19" s="364"/>
      <c r="AL19" s="362"/>
      <c r="AM19" s="363"/>
      <c r="AN19" s="364"/>
      <c r="AO19" s="869"/>
      <c r="AP19" s="870"/>
      <c r="AQ19" s="871"/>
    </row>
    <row r="20" spans="1:43" s="15" customFormat="1" ht="26.25" customHeight="1">
      <c r="A20" s="349"/>
      <c r="B20" s="859"/>
      <c r="C20" s="856" t="s">
        <v>215</v>
      </c>
      <c r="D20" s="857"/>
      <c r="E20" s="367"/>
      <c r="F20" s="366"/>
      <c r="G20" s="368"/>
      <c r="H20" s="367"/>
      <c r="I20" s="366"/>
      <c r="J20" s="368"/>
      <c r="K20" s="367"/>
      <c r="L20" s="366"/>
      <c r="M20" s="368"/>
      <c r="N20" s="367"/>
      <c r="O20" s="366"/>
      <c r="P20" s="368"/>
      <c r="Q20" s="367"/>
      <c r="R20" s="366"/>
      <c r="S20" s="368"/>
      <c r="T20" s="367"/>
      <c r="U20" s="366"/>
      <c r="V20" s="368"/>
      <c r="W20" s="367"/>
      <c r="X20" s="366"/>
      <c r="Y20" s="368"/>
      <c r="Z20" s="367"/>
      <c r="AA20" s="366"/>
      <c r="AB20" s="368"/>
      <c r="AC20" s="367"/>
      <c r="AD20" s="366"/>
      <c r="AE20" s="366"/>
      <c r="AF20" s="367"/>
      <c r="AG20" s="366"/>
      <c r="AH20" s="368"/>
      <c r="AI20" s="367"/>
      <c r="AJ20" s="366"/>
      <c r="AK20" s="368"/>
      <c r="AL20" s="367"/>
      <c r="AM20" s="366"/>
      <c r="AN20" s="368"/>
      <c r="AO20" s="869"/>
      <c r="AP20" s="870"/>
      <c r="AQ20" s="871"/>
    </row>
    <row r="21" spans="1:43" s="15" customFormat="1" ht="26.25" customHeight="1">
      <c r="A21" s="349"/>
      <c r="B21" s="859"/>
      <c r="C21" s="856" t="s">
        <v>171</v>
      </c>
      <c r="D21" s="857"/>
      <c r="E21" s="367"/>
      <c r="F21" s="366"/>
      <c r="G21" s="368"/>
      <c r="H21" s="367"/>
      <c r="I21" s="366"/>
      <c r="J21" s="368"/>
      <c r="K21" s="367"/>
      <c r="L21" s="366"/>
      <c r="M21" s="368"/>
      <c r="N21" s="367"/>
      <c r="O21" s="366"/>
      <c r="P21" s="368"/>
      <c r="Q21" s="367"/>
      <c r="R21" s="366"/>
      <c r="S21" s="368"/>
      <c r="T21" s="367"/>
      <c r="U21" s="366"/>
      <c r="V21" s="368"/>
      <c r="W21" s="367"/>
      <c r="X21" s="366"/>
      <c r="Y21" s="368"/>
      <c r="Z21" s="367"/>
      <c r="AA21" s="366"/>
      <c r="AB21" s="368"/>
      <c r="AC21" s="367"/>
      <c r="AD21" s="366"/>
      <c r="AE21" s="368"/>
      <c r="AF21" s="367"/>
      <c r="AG21" s="366"/>
      <c r="AH21" s="368"/>
      <c r="AI21" s="367"/>
      <c r="AJ21" s="366"/>
      <c r="AK21" s="368"/>
      <c r="AL21" s="367"/>
      <c r="AM21" s="366"/>
      <c r="AN21" s="368"/>
      <c r="AO21" s="869"/>
      <c r="AP21" s="870"/>
      <c r="AQ21" s="871"/>
    </row>
    <row r="22" spans="1:43" s="15" customFormat="1" ht="26.25" customHeight="1">
      <c r="A22" s="349"/>
      <c r="B22" s="860"/>
      <c r="C22" s="358" t="s">
        <v>522</v>
      </c>
      <c r="D22" s="177"/>
      <c r="E22" s="370"/>
      <c r="F22" s="371"/>
      <c r="G22" s="372"/>
      <c r="H22" s="370"/>
      <c r="I22" s="371"/>
      <c r="J22" s="372"/>
      <c r="K22" s="370"/>
      <c r="L22" s="371"/>
      <c r="M22" s="372"/>
      <c r="N22" s="370"/>
      <c r="O22" s="371"/>
      <c r="P22" s="372"/>
      <c r="Q22" s="370"/>
      <c r="R22" s="371"/>
      <c r="S22" s="372"/>
      <c r="T22" s="370"/>
      <c r="U22" s="371"/>
      <c r="V22" s="372"/>
      <c r="W22" s="370"/>
      <c r="X22" s="371"/>
      <c r="Y22" s="372"/>
      <c r="Z22" s="370"/>
      <c r="AA22" s="371"/>
      <c r="AB22" s="372"/>
      <c r="AC22" s="370"/>
      <c r="AD22" s="371"/>
      <c r="AE22" s="372"/>
      <c r="AF22" s="370"/>
      <c r="AG22" s="371"/>
      <c r="AH22" s="372"/>
      <c r="AI22" s="370"/>
      <c r="AJ22" s="371"/>
      <c r="AK22" s="372"/>
      <c r="AL22" s="370"/>
      <c r="AM22" s="371"/>
      <c r="AN22" s="372"/>
      <c r="AO22" s="872"/>
      <c r="AP22" s="873"/>
      <c r="AQ22" s="874"/>
    </row>
    <row r="23" spans="1:43" s="15" customFormat="1" ht="26.25" customHeight="1">
      <c r="A23" s="349"/>
      <c r="B23" s="854" t="s">
        <v>650</v>
      </c>
      <c r="C23" s="855"/>
      <c r="D23" s="177"/>
      <c r="E23" s="374"/>
      <c r="F23" s="375"/>
      <c r="G23" s="375"/>
      <c r="H23" s="375"/>
      <c r="I23" s="375"/>
      <c r="J23" s="375"/>
      <c r="K23" s="375"/>
      <c r="L23" s="375"/>
      <c r="M23" s="375"/>
      <c r="N23" s="375"/>
      <c r="O23" s="375"/>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6"/>
      <c r="AP23" s="376"/>
      <c r="AQ23" s="377"/>
    </row>
    <row r="24" spans="1:43" s="15" customFormat="1" ht="26.25" customHeight="1">
      <c r="A24" s="349"/>
      <c r="B24" s="854" t="s">
        <v>520</v>
      </c>
      <c r="C24" s="855"/>
      <c r="D24" s="177"/>
      <c r="E24" s="374"/>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6"/>
      <c r="AP24" s="376"/>
      <c r="AQ24" s="377"/>
    </row>
    <row r="25" spans="1:43" s="15" customFormat="1" ht="26.25" customHeight="1">
      <c r="A25" s="349"/>
      <c r="B25" s="878" t="s">
        <v>667</v>
      </c>
      <c r="C25" s="879"/>
      <c r="D25" s="475">
        <f>'2-5　再生可能エネルギー発電設備及び蓄電システムの詳細資料'!F23</f>
        <v>0</v>
      </c>
      <c r="E25" s="378"/>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79"/>
      <c r="AM25" s="379"/>
      <c r="AN25" s="379"/>
      <c r="AO25" s="379"/>
      <c r="AP25" s="379"/>
      <c r="AQ25" s="380"/>
    </row>
    <row r="26" spans="1:43" s="15" customFormat="1" ht="17.25" customHeight="1">
      <c r="A26" s="349"/>
      <c r="B26" s="381"/>
      <c r="C26" s="381"/>
      <c r="D26" s="317"/>
      <c r="E26" s="317"/>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317"/>
      <c r="AP26" s="317"/>
      <c r="AQ26" s="317"/>
    </row>
    <row r="27" spans="1:43" ht="6.75" customHeight="1">
      <c r="A27" s="322"/>
      <c r="B27" s="322"/>
      <c r="C27" s="322"/>
      <c r="D27" s="322"/>
      <c r="E27" s="322"/>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2"/>
      <c r="AM27" s="322"/>
      <c r="AN27" s="322"/>
      <c r="AO27" s="322"/>
      <c r="AP27" s="322"/>
      <c r="AQ27" s="322"/>
    </row>
  </sheetData>
  <sheetProtection sheet="1" objects="1" scenarios="1" formatCells="0" insertColumns="0" insertRows="0"/>
  <mergeCells count="38">
    <mergeCell ref="A2:AQ2"/>
    <mergeCell ref="B24:C24"/>
    <mergeCell ref="B25:C25"/>
    <mergeCell ref="C16:D16"/>
    <mergeCell ref="C17:D17"/>
    <mergeCell ref="C18:D18"/>
    <mergeCell ref="C19:D19"/>
    <mergeCell ref="AI5:AK5"/>
    <mergeCell ref="AL5:AN5"/>
    <mergeCell ref="AO5:AQ5"/>
    <mergeCell ref="AF5:AH5"/>
    <mergeCell ref="B6:D6"/>
    <mergeCell ref="AC5:AE5"/>
    <mergeCell ref="B4:D5"/>
    <mergeCell ref="H5:J5"/>
    <mergeCell ref="B7:B8"/>
    <mergeCell ref="E5:G5"/>
    <mergeCell ref="C9:D9"/>
    <mergeCell ref="C10:D10"/>
    <mergeCell ref="AO6:AQ22"/>
    <mergeCell ref="E4:AH4"/>
    <mergeCell ref="AI4:AQ4"/>
    <mergeCell ref="C7:D7"/>
    <mergeCell ref="C20:D20"/>
    <mergeCell ref="Z5:AB5"/>
    <mergeCell ref="K5:M5"/>
    <mergeCell ref="N5:P5"/>
    <mergeCell ref="Q5:S5"/>
    <mergeCell ref="T5:V5"/>
    <mergeCell ref="W5:Y5"/>
    <mergeCell ref="B23:C23"/>
    <mergeCell ref="C11:D11"/>
    <mergeCell ref="C12:D12"/>
    <mergeCell ref="C13:D13"/>
    <mergeCell ref="C14:D14"/>
    <mergeCell ref="C21:D21"/>
    <mergeCell ref="B16:B22"/>
    <mergeCell ref="B9:B15"/>
  </mergeCells>
  <phoneticPr fontId="2"/>
  <dataValidations count="1">
    <dataValidation allowBlank="1" showInputMessage="1" showErrorMessage="1" prompt="半角英数で_x000a_【西暦/月/日】_x000a_の要領で入力してください。" sqref="D8 D15 D22 D23 D24"/>
  </dataValidations>
  <pageMargins left="0.43307086614173229" right="0" top="0.15748031496062992" bottom="0.15748031496062992" header="0.31496062992125984" footer="0.31496062992125984"/>
  <pageSetup paperSize="9" scale="95" orientation="landscape" r:id="rId1"/>
  <headerFooter scaleWithDoc="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1"/>
    <outlinePr summaryBelow="0"/>
    <pageSetUpPr fitToPage="1"/>
  </sheetPr>
  <dimension ref="A1:K52"/>
  <sheetViews>
    <sheetView view="pageBreakPreview" zoomScaleNormal="100" zoomScaleSheetLayoutView="100" workbookViewId="0"/>
  </sheetViews>
  <sheetFormatPr defaultRowHeight="13.5" outlineLevelRow="1"/>
  <cols>
    <col min="1" max="1" width="3.1796875" style="27" customWidth="1"/>
    <col min="2" max="2" width="3.453125" style="27" customWidth="1"/>
    <col min="3" max="4" width="11.26953125" style="27" customWidth="1"/>
    <col min="5" max="5" width="8.6328125" style="27" customWidth="1"/>
    <col min="6" max="8" width="8" style="27" customWidth="1"/>
    <col min="9" max="9" width="3.1796875" style="27" customWidth="1"/>
    <col min="10" max="16384" width="8.7265625" style="27"/>
  </cols>
  <sheetData>
    <row r="1" spans="1:11">
      <c r="A1" s="77" t="s">
        <v>492</v>
      </c>
      <c r="B1" s="382"/>
      <c r="C1" s="382"/>
      <c r="D1" s="382"/>
      <c r="E1" s="382"/>
      <c r="F1" s="382"/>
      <c r="G1" s="382"/>
      <c r="H1" s="382"/>
      <c r="I1" s="382"/>
    </row>
    <row r="2" spans="1:11">
      <c r="A2" s="382"/>
      <c r="B2" s="382"/>
      <c r="C2" s="382"/>
      <c r="D2" s="382"/>
      <c r="E2" s="382"/>
      <c r="F2" s="382"/>
      <c r="G2" s="382"/>
      <c r="H2" s="382"/>
      <c r="I2" s="382"/>
    </row>
    <row r="3" spans="1:11">
      <c r="A3" s="382"/>
      <c r="B3" s="382"/>
      <c r="C3" s="382"/>
      <c r="D3" s="382"/>
      <c r="E3" s="382"/>
      <c r="F3" s="382"/>
      <c r="G3" s="895" t="s">
        <v>649</v>
      </c>
      <c r="H3" s="896"/>
      <c r="I3" s="382"/>
    </row>
    <row r="4" spans="1:11" ht="18.75">
      <c r="A4" s="383" t="s">
        <v>517</v>
      </c>
      <c r="B4" s="322"/>
      <c r="C4" s="322"/>
      <c r="D4" s="322"/>
      <c r="E4" s="382"/>
      <c r="F4" s="382"/>
      <c r="G4" s="382"/>
      <c r="H4" s="382"/>
      <c r="I4" s="382"/>
    </row>
    <row r="5" spans="1:11" ht="18.75">
      <c r="A5" s="382" t="s">
        <v>518</v>
      </c>
      <c r="B5" s="322"/>
      <c r="C5" s="322"/>
      <c r="D5" s="322"/>
      <c r="E5" s="382"/>
      <c r="F5" s="382"/>
      <c r="G5" s="382"/>
      <c r="H5" s="382"/>
      <c r="I5" s="382"/>
    </row>
    <row r="6" spans="1:11">
      <c r="A6" s="382"/>
      <c r="B6" s="382"/>
      <c r="C6" s="382"/>
      <c r="D6" s="382"/>
      <c r="E6" s="382"/>
      <c r="F6" s="382"/>
      <c r="G6" s="382"/>
      <c r="H6" s="382"/>
      <c r="I6" s="382"/>
    </row>
    <row r="7" spans="1:11" ht="30" customHeight="1">
      <c r="A7" s="382"/>
      <c r="B7" s="382"/>
      <c r="C7" s="382"/>
      <c r="D7" s="382"/>
      <c r="E7" s="384" t="s">
        <v>440</v>
      </c>
      <c r="F7" s="887" t="str">
        <f>申請概要書!F12&amp;申請概要書!G12</f>
        <v/>
      </c>
      <c r="G7" s="887"/>
      <c r="H7" s="888"/>
      <c r="I7" s="385"/>
      <c r="K7" s="115"/>
    </row>
    <row r="8" spans="1:11" ht="30" customHeight="1">
      <c r="A8" s="382"/>
      <c r="B8" s="382"/>
      <c r="C8" s="382"/>
      <c r="D8" s="386" t="s">
        <v>441</v>
      </c>
      <c r="E8" s="384" t="s">
        <v>442</v>
      </c>
      <c r="F8" s="887">
        <f>申請概要書!F5</f>
        <v>0</v>
      </c>
      <c r="G8" s="887"/>
      <c r="H8" s="888"/>
      <c r="I8" s="385"/>
      <c r="K8" s="115"/>
    </row>
    <row r="9" spans="1:11" ht="18.75" customHeight="1">
      <c r="A9" s="382"/>
      <c r="B9" s="382"/>
      <c r="C9" s="382"/>
      <c r="D9" s="382"/>
      <c r="E9" s="384" t="s">
        <v>443</v>
      </c>
      <c r="F9" s="887">
        <f>申請概要書!F10</f>
        <v>0</v>
      </c>
      <c r="G9" s="887"/>
      <c r="H9" s="888"/>
      <c r="I9" s="387" t="s">
        <v>444</v>
      </c>
      <c r="K9" s="115"/>
    </row>
    <row r="10" spans="1:11" s="119" customFormat="1" ht="10.5" customHeight="1" collapsed="1">
      <c r="A10" s="382"/>
      <c r="B10" s="382"/>
      <c r="C10" s="382"/>
      <c r="D10" s="382"/>
      <c r="E10" s="384"/>
      <c r="F10" s="388"/>
      <c r="G10" s="388"/>
      <c r="H10" s="389"/>
      <c r="I10" s="387"/>
      <c r="K10" s="115"/>
    </row>
    <row r="11" spans="1:11" ht="30" hidden="1" customHeight="1" outlineLevel="1">
      <c r="A11" s="382"/>
      <c r="B11" s="382"/>
      <c r="C11" s="382"/>
      <c r="D11" s="382"/>
      <c r="E11" s="384" t="s">
        <v>440</v>
      </c>
      <c r="F11" s="887" t="str">
        <f>申請概要書!F21&amp;申請概要書!G21</f>
        <v/>
      </c>
      <c r="G11" s="887"/>
      <c r="H11" s="888"/>
      <c r="I11" s="385"/>
      <c r="K11" s="115"/>
    </row>
    <row r="12" spans="1:11" ht="37.5" hidden="1" customHeight="1" outlineLevel="1">
      <c r="A12" s="382"/>
      <c r="B12" s="382"/>
      <c r="C12" s="382"/>
      <c r="D12" s="386" t="s">
        <v>441</v>
      </c>
      <c r="E12" s="384" t="s">
        <v>442</v>
      </c>
      <c r="F12" s="887">
        <f>申請概要書!F14</f>
        <v>0</v>
      </c>
      <c r="G12" s="887"/>
      <c r="H12" s="888"/>
      <c r="I12" s="385"/>
      <c r="K12" s="115"/>
    </row>
    <row r="13" spans="1:11" ht="18.75" hidden="1" customHeight="1" outlineLevel="1">
      <c r="A13" s="382"/>
      <c r="B13" s="382"/>
      <c r="C13" s="382"/>
      <c r="D13" s="382"/>
      <c r="E13" s="384" t="s">
        <v>443</v>
      </c>
      <c r="F13" s="887">
        <f>申請概要書!F19</f>
        <v>0</v>
      </c>
      <c r="G13" s="887"/>
      <c r="H13" s="888"/>
      <c r="I13" s="387" t="s">
        <v>444</v>
      </c>
      <c r="K13" s="115"/>
    </row>
    <row r="14" spans="1:11" ht="10.5" hidden="1" customHeight="1">
      <c r="A14" s="382"/>
      <c r="B14" s="382"/>
      <c r="C14" s="382"/>
      <c r="D14" s="382"/>
      <c r="E14" s="384"/>
      <c r="F14" s="388"/>
      <c r="G14" s="388"/>
      <c r="H14" s="389"/>
      <c r="I14" s="387"/>
      <c r="K14" s="115"/>
    </row>
    <row r="15" spans="1:11" ht="30" hidden="1" customHeight="1">
      <c r="A15" s="382"/>
      <c r="B15" s="382"/>
      <c r="C15" s="382"/>
      <c r="D15" s="382"/>
      <c r="E15" s="384" t="s">
        <v>440</v>
      </c>
      <c r="F15" s="887" t="str">
        <f>申請概要書!F30&amp;申請概要書!G30</f>
        <v/>
      </c>
      <c r="G15" s="887"/>
      <c r="H15" s="888"/>
      <c r="I15" s="385"/>
      <c r="K15" s="115"/>
    </row>
    <row r="16" spans="1:11" ht="37.5" hidden="1" customHeight="1">
      <c r="A16" s="382"/>
      <c r="B16" s="382"/>
      <c r="C16" s="382"/>
      <c r="D16" s="386" t="s">
        <v>441</v>
      </c>
      <c r="E16" s="384" t="s">
        <v>442</v>
      </c>
      <c r="F16" s="887">
        <f>申請概要書!F23</f>
        <v>0</v>
      </c>
      <c r="G16" s="887"/>
      <c r="H16" s="888"/>
      <c r="I16" s="385"/>
      <c r="K16" s="115"/>
    </row>
    <row r="17" spans="1:11" ht="18.75" hidden="1" customHeight="1">
      <c r="A17" s="382"/>
      <c r="B17" s="382"/>
      <c r="C17" s="382"/>
      <c r="D17" s="382"/>
      <c r="E17" s="384" t="s">
        <v>443</v>
      </c>
      <c r="F17" s="887">
        <f>申請概要書!F28</f>
        <v>0</v>
      </c>
      <c r="G17" s="887"/>
      <c r="H17" s="888"/>
      <c r="I17" s="387" t="s">
        <v>444</v>
      </c>
      <c r="K17" s="115"/>
    </row>
    <row r="18" spans="1:11" ht="10.5" hidden="1" customHeight="1">
      <c r="A18" s="382"/>
      <c r="B18" s="382"/>
      <c r="C18" s="382"/>
      <c r="D18" s="382"/>
      <c r="E18" s="384"/>
      <c r="F18" s="388"/>
      <c r="G18" s="388"/>
      <c r="H18" s="389"/>
      <c r="I18" s="387"/>
      <c r="K18" s="115"/>
    </row>
    <row r="19" spans="1:11" ht="30" hidden="1" customHeight="1">
      <c r="A19" s="382"/>
      <c r="B19" s="382"/>
      <c r="C19" s="382"/>
      <c r="D19" s="382"/>
      <c r="E19" s="384" t="s">
        <v>440</v>
      </c>
      <c r="F19" s="887" t="str">
        <f>申請概要書!F39&amp;申請概要書!G39</f>
        <v/>
      </c>
      <c r="G19" s="887"/>
      <c r="H19" s="888"/>
      <c r="I19" s="385"/>
      <c r="K19" s="115"/>
    </row>
    <row r="20" spans="1:11" ht="37.5" hidden="1" customHeight="1">
      <c r="A20" s="382"/>
      <c r="B20" s="382"/>
      <c r="C20" s="382"/>
      <c r="D20" s="386" t="s">
        <v>441</v>
      </c>
      <c r="E20" s="384" t="s">
        <v>442</v>
      </c>
      <c r="F20" s="887">
        <f>申請概要書!F32</f>
        <v>0</v>
      </c>
      <c r="G20" s="887"/>
      <c r="H20" s="888"/>
      <c r="I20" s="385"/>
      <c r="K20" s="115"/>
    </row>
    <row r="21" spans="1:11" ht="18.75" hidden="1" customHeight="1">
      <c r="A21" s="382"/>
      <c r="B21" s="382"/>
      <c r="C21" s="382"/>
      <c r="D21" s="382"/>
      <c r="E21" s="384" t="s">
        <v>443</v>
      </c>
      <c r="F21" s="887">
        <f>申請概要書!F37</f>
        <v>0</v>
      </c>
      <c r="G21" s="887"/>
      <c r="H21" s="888"/>
      <c r="I21" s="387" t="s">
        <v>444</v>
      </c>
      <c r="K21" s="115"/>
    </row>
    <row r="22" spans="1:11" ht="18.75" customHeight="1">
      <c r="A22" s="382"/>
      <c r="B22" s="382"/>
      <c r="C22" s="382"/>
      <c r="D22" s="382"/>
      <c r="E22" s="384"/>
      <c r="F22" s="388"/>
      <c r="G22" s="388"/>
      <c r="H22" s="389"/>
      <c r="I22" s="387"/>
      <c r="K22" s="115"/>
    </row>
    <row r="23" spans="1:11" ht="17.25">
      <c r="A23" s="893" t="s">
        <v>439</v>
      </c>
      <c r="B23" s="893"/>
      <c r="C23" s="893"/>
      <c r="D23" s="893"/>
      <c r="E23" s="893"/>
      <c r="F23" s="893"/>
      <c r="G23" s="893"/>
      <c r="H23" s="894"/>
      <c r="I23" s="894"/>
      <c r="K23" s="115"/>
    </row>
    <row r="24" spans="1:11" s="119" customFormat="1" ht="17.25">
      <c r="A24" s="443"/>
      <c r="B24" s="443"/>
      <c r="C24" s="443"/>
      <c r="D24" s="443"/>
      <c r="E24" s="443"/>
      <c r="F24" s="443"/>
      <c r="G24" s="443"/>
      <c r="H24" s="444"/>
      <c r="I24" s="444"/>
      <c r="K24" s="115"/>
    </row>
    <row r="25" spans="1:11" ht="45" customHeight="1">
      <c r="A25" s="382"/>
      <c r="B25" s="889" t="s">
        <v>688</v>
      </c>
      <c r="C25" s="890"/>
      <c r="D25" s="890"/>
      <c r="E25" s="890"/>
      <c r="F25" s="890"/>
      <c r="G25" s="890"/>
      <c r="H25" s="890"/>
      <c r="I25" s="382"/>
    </row>
    <row r="26" spans="1:11" ht="13.5" customHeight="1">
      <c r="A26" s="382"/>
      <c r="B26" s="382"/>
      <c r="C26" s="382"/>
      <c r="D26" s="382"/>
      <c r="E26" s="382"/>
      <c r="F26" s="382"/>
      <c r="G26" s="382"/>
      <c r="H26" s="382"/>
      <c r="I26" s="382"/>
    </row>
    <row r="27" spans="1:11">
      <c r="A27" s="891" t="s">
        <v>445</v>
      </c>
      <c r="B27" s="891"/>
      <c r="C27" s="891"/>
      <c r="D27" s="891"/>
      <c r="E27" s="891"/>
      <c r="F27" s="891"/>
      <c r="G27" s="891"/>
      <c r="H27" s="892"/>
      <c r="I27" s="892"/>
    </row>
    <row r="28" spans="1:11" ht="16.5" customHeight="1">
      <c r="A28" s="382"/>
      <c r="B28" s="390" t="s">
        <v>452</v>
      </c>
      <c r="C28" s="382" t="s">
        <v>453</v>
      </c>
      <c r="D28" s="382"/>
      <c r="E28" s="382"/>
      <c r="F28" s="382"/>
      <c r="G28" s="382"/>
      <c r="H28" s="382"/>
      <c r="I28" s="382"/>
    </row>
    <row r="29" spans="1:11" ht="16.5" customHeight="1">
      <c r="A29" s="382"/>
      <c r="B29" s="391" t="s">
        <v>450</v>
      </c>
      <c r="C29" s="392" t="s">
        <v>512</v>
      </c>
      <c r="D29" s="392"/>
      <c r="E29" s="897"/>
      <c r="F29" s="898"/>
      <c r="G29" s="898"/>
      <c r="H29" s="898"/>
      <c r="I29" s="382"/>
    </row>
    <row r="30" spans="1:11" ht="16.5" customHeight="1">
      <c r="A30" s="382"/>
      <c r="B30" s="391"/>
      <c r="C30" s="392" t="s">
        <v>461</v>
      </c>
      <c r="D30" s="392"/>
      <c r="E30" s="899">
        <f>'2-5　再生可能エネルギー発電設備及び蓄電システムの詳細資料'!F19</f>
        <v>0</v>
      </c>
      <c r="F30" s="900"/>
      <c r="G30" s="900"/>
      <c r="H30" s="900"/>
      <c r="I30" s="382"/>
    </row>
    <row r="31" spans="1:11" ht="16.5" customHeight="1">
      <c r="A31" s="382"/>
      <c r="B31" s="391"/>
      <c r="C31" s="392" t="s">
        <v>664</v>
      </c>
      <c r="D31" s="392" t="s">
        <v>462</v>
      </c>
      <c r="E31" s="899">
        <f>'2-5　再生可能エネルギー発電設備及び蓄電システムの詳細資料'!F20</f>
        <v>0</v>
      </c>
      <c r="F31" s="900"/>
      <c r="G31" s="900"/>
      <c r="H31" s="900"/>
      <c r="I31" s="382"/>
    </row>
    <row r="32" spans="1:11" ht="16.5" customHeight="1">
      <c r="A32" s="382"/>
      <c r="B32" s="391"/>
      <c r="C32" s="392"/>
      <c r="D32" s="392" t="s">
        <v>463</v>
      </c>
      <c r="E32" s="899">
        <f>'2-5　再生可能エネルギー発電設備及び蓄電システムの詳細資料'!F21</f>
        <v>0</v>
      </c>
      <c r="F32" s="900"/>
      <c r="G32" s="900"/>
      <c r="H32" s="900"/>
      <c r="I32" s="382"/>
    </row>
    <row r="33" spans="1:9" ht="30" customHeight="1">
      <c r="A33" s="382"/>
      <c r="B33" s="391"/>
      <c r="C33" s="392" t="s">
        <v>458</v>
      </c>
      <c r="D33" s="902">
        <f>'2-5　再生可能エネルギー発電設備及び蓄電システムの詳細資料'!F7</f>
        <v>0</v>
      </c>
      <c r="E33" s="903"/>
      <c r="F33" s="903"/>
      <c r="G33" s="903"/>
      <c r="H33" s="903"/>
      <c r="I33" s="382"/>
    </row>
    <row r="34" spans="1:9" ht="30" customHeight="1">
      <c r="A34" s="382"/>
      <c r="B34" s="392"/>
      <c r="C34" s="392" t="s">
        <v>459</v>
      </c>
      <c r="D34" s="902" t="str">
        <f>'2-5　再生可能エネルギー発電設備及び蓄電システムの詳細資料'!F9&amp;'2-5　再生可能エネルギー発電設備及び蓄電システムの詳細資料'!F10&amp;'2-5　再生可能エネルギー発電設備及び蓄電システムの詳細資料'!F11&amp;'2-5　再生可能エネルギー発電設備及び蓄電システムの詳細資料'!F12</f>
        <v/>
      </c>
      <c r="E34" s="903"/>
      <c r="F34" s="903"/>
      <c r="G34" s="903"/>
      <c r="H34" s="903"/>
      <c r="I34" s="382"/>
    </row>
    <row r="35" spans="1:9" ht="16.5" customHeight="1">
      <c r="A35" s="382"/>
      <c r="B35" s="392"/>
      <c r="C35" s="392" t="s">
        <v>454</v>
      </c>
      <c r="D35" s="904">
        <f>'2-5　再生可能エネルギー発電設備及び蓄電システムの詳細資料'!F6</f>
        <v>0</v>
      </c>
      <c r="E35" s="900"/>
      <c r="F35" s="900"/>
      <c r="G35" s="900"/>
      <c r="H35" s="900"/>
      <c r="I35" s="382"/>
    </row>
    <row r="36" spans="1:9" s="117" customFormat="1" ht="16.5" customHeight="1">
      <c r="A36" s="382"/>
      <c r="B36" s="392"/>
      <c r="C36" s="392" t="s">
        <v>455</v>
      </c>
      <c r="D36" s="393">
        <f>'2-5　再生可能エネルギー発電設備及び蓄電システムの詳細資料'!F22</f>
        <v>0</v>
      </c>
      <c r="E36" s="394"/>
      <c r="F36" s="394"/>
      <c r="G36" s="394"/>
      <c r="H36" s="394"/>
      <c r="I36" s="382"/>
    </row>
    <row r="37" spans="1:9" ht="16.5" customHeight="1">
      <c r="A37" s="382"/>
      <c r="B37" s="392"/>
      <c r="C37" s="392" t="s">
        <v>460</v>
      </c>
      <c r="D37" s="395">
        <f>'2-5　再生可能エネルギー発電設備及び蓄電システムの詳細資料'!J14</f>
        <v>0</v>
      </c>
      <c r="E37" s="392" t="s">
        <v>513</v>
      </c>
      <c r="F37" s="394"/>
      <c r="G37" s="394"/>
      <c r="H37" s="394"/>
      <c r="I37" s="382"/>
    </row>
    <row r="38" spans="1:9" ht="16.5" customHeight="1">
      <c r="A38" s="382"/>
      <c r="B38" s="392"/>
      <c r="C38" s="452" t="s">
        <v>668</v>
      </c>
      <c r="D38" s="396">
        <f>'2-5　再生可能エネルギー発電設備及び蓄電システムの詳細資料'!F23</f>
        <v>0</v>
      </c>
      <c r="E38" s="394"/>
      <c r="F38" s="394"/>
      <c r="G38" s="394"/>
      <c r="H38" s="394"/>
      <c r="I38" s="382"/>
    </row>
    <row r="39" spans="1:9" ht="11.25" customHeight="1">
      <c r="A39" s="382"/>
      <c r="B39" s="392"/>
      <c r="C39" s="392"/>
      <c r="D39" s="392"/>
      <c r="E39" s="392"/>
      <c r="F39" s="392"/>
      <c r="G39" s="392"/>
      <c r="H39" s="392"/>
      <c r="I39" s="382"/>
    </row>
    <row r="40" spans="1:9" ht="16.5" customHeight="1">
      <c r="A40" s="382"/>
      <c r="B40" s="391" t="s">
        <v>456</v>
      </c>
      <c r="C40" s="392" t="s">
        <v>533</v>
      </c>
      <c r="D40" s="392"/>
      <c r="E40" s="392"/>
      <c r="F40" s="392"/>
      <c r="G40" s="392"/>
      <c r="H40" s="392"/>
      <c r="I40" s="382"/>
    </row>
    <row r="41" spans="1:9" ht="16.5" customHeight="1">
      <c r="A41" s="382"/>
      <c r="B41" s="392"/>
      <c r="C41" s="392" t="s">
        <v>511</v>
      </c>
      <c r="D41" s="899">
        <f>IF('2-5　再生可能エネルギー発電設備及び蓄電システムの詳細資料'!F34&lt;&gt;"",'2-5　再生可能エネルギー発電設備及び蓄電システムの詳細資料'!F34,'2-5　再生可能エネルギー発電設備及び蓄電システムの詳細資料'!F33)</f>
        <v>0</v>
      </c>
      <c r="E41" s="900"/>
      <c r="F41" s="900"/>
      <c r="G41" s="900"/>
      <c r="H41" s="900"/>
      <c r="I41" s="382"/>
    </row>
    <row r="42" spans="1:9" ht="16.5" customHeight="1">
      <c r="A42" s="382"/>
      <c r="B42" s="392"/>
      <c r="C42" s="392" t="s">
        <v>510</v>
      </c>
      <c r="D42" s="397">
        <f>'2-5　再生可能エネルギー発電設備及び蓄電システムの詳細資料'!J39</f>
        <v>0</v>
      </c>
      <c r="E42" s="392" t="s">
        <v>513</v>
      </c>
      <c r="F42" s="392"/>
      <c r="G42" s="392"/>
      <c r="H42" s="392"/>
      <c r="I42" s="382"/>
    </row>
    <row r="43" spans="1:9" ht="16.5" customHeight="1">
      <c r="A43" s="382"/>
      <c r="B43" s="392"/>
      <c r="C43" s="392" t="s">
        <v>534</v>
      </c>
      <c r="D43" s="397">
        <f>'2-5　再生可能エネルギー発電設備及び蓄電システムの詳細資料'!J35</f>
        <v>0</v>
      </c>
      <c r="E43" s="392" t="s">
        <v>535</v>
      </c>
      <c r="F43" s="392"/>
      <c r="G43" s="392"/>
      <c r="H43" s="392"/>
      <c r="I43" s="382"/>
    </row>
    <row r="44" spans="1:9" ht="11.25" customHeight="1">
      <c r="A44" s="382"/>
      <c r="B44" s="392"/>
      <c r="C44" s="392"/>
      <c r="D44" s="392"/>
      <c r="E44" s="392"/>
      <c r="F44" s="392"/>
      <c r="G44" s="392"/>
      <c r="H44" s="392"/>
      <c r="I44" s="382"/>
    </row>
    <row r="45" spans="1:9" ht="16.5" customHeight="1">
      <c r="A45" s="382"/>
      <c r="B45" s="398" t="s">
        <v>448</v>
      </c>
      <c r="C45" s="392" t="s">
        <v>449</v>
      </c>
      <c r="D45" s="392"/>
      <c r="E45" s="392"/>
      <c r="F45" s="392"/>
      <c r="G45" s="392"/>
      <c r="H45" s="392"/>
      <c r="I45" s="382"/>
    </row>
    <row r="46" spans="1:9" ht="76.5" customHeight="1">
      <c r="A46" s="382"/>
      <c r="B46" s="391" t="s">
        <v>450</v>
      </c>
      <c r="C46" s="901" t="s">
        <v>536</v>
      </c>
      <c r="D46" s="901"/>
      <c r="E46" s="901"/>
      <c r="F46" s="901"/>
      <c r="G46" s="901"/>
      <c r="H46" s="901"/>
      <c r="I46" s="472" t="str">
        <f>IF(C46=改変チェック２,"","×")</f>
        <v/>
      </c>
    </row>
    <row r="47" spans="1:9" ht="11.25" customHeight="1">
      <c r="A47" s="382"/>
      <c r="B47" s="399"/>
      <c r="C47" s="400"/>
      <c r="D47" s="400"/>
      <c r="E47" s="400"/>
      <c r="F47" s="400"/>
      <c r="G47" s="400"/>
      <c r="H47" s="400"/>
      <c r="I47" s="382"/>
    </row>
    <row r="48" spans="1:9" ht="39.75" customHeight="1">
      <c r="A48" s="382"/>
      <c r="B48" s="391" t="s">
        <v>451</v>
      </c>
      <c r="C48" s="905" t="s">
        <v>446</v>
      </c>
      <c r="D48" s="906"/>
      <c r="E48" s="906"/>
      <c r="F48" s="906"/>
      <c r="G48" s="906"/>
      <c r="H48" s="906"/>
      <c r="I48" s="472" t="str">
        <f>IF(C48=改変チェック３,"","×")</f>
        <v/>
      </c>
    </row>
    <row r="49" spans="1:9" ht="11.25" customHeight="1">
      <c r="A49" s="382"/>
      <c r="B49" s="400"/>
      <c r="C49" s="400"/>
      <c r="D49" s="400"/>
      <c r="E49" s="400"/>
      <c r="F49" s="400"/>
      <c r="G49" s="400"/>
      <c r="H49" s="400"/>
      <c r="I49" s="382"/>
    </row>
    <row r="50" spans="1:9" ht="42.75" customHeight="1">
      <c r="A50" s="382"/>
      <c r="B50" s="391" t="s">
        <v>457</v>
      </c>
      <c r="C50" s="901" t="s">
        <v>537</v>
      </c>
      <c r="D50" s="901"/>
      <c r="E50" s="901"/>
      <c r="F50" s="901"/>
      <c r="G50" s="901"/>
      <c r="H50" s="901"/>
      <c r="I50" s="472" t="str">
        <f>IF(C50=改変チェック４,"","×")</f>
        <v/>
      </c>
    </row>
    <row r="51" spans="1:9" ht="11.25" customHeight="1">
      <c r="A51" s="382"/>
      <c r="B51" s="383"/>
      <c r="C51" s="383"/>
      <c r="D51" s="383"/>
      <c r="E51" s="383"/>
      <c r="F51" s="383"/>
      <c r="G51" s="383"/>
      <c r="H51" s="383"/>
      <c r="I51" s="382"/>
    </row>
    <row r="52" spans="1:9" ht="24" customHeight="1">
      <c r="A52" s="382"/>
      <c r="B52" s="382"/>
      <c r="C52" s="382"/>
      <c r="D52" s="382"/>
      <c r="E52" s="382"/>
      <c r="F52" s="382"/>
      <c r="G52" s="382"/>
      <c r="H52" s="386" t="s">
        <v>447</v>
      </c>
      <c r="I52" s="382"/>
    </row>
  </sheetData>
  <sheetProtection sheet="1" objects="1" scenarios="1" formatCells="0" formatColumns="0" formatRows="0" insertRows="0" sort="0" autoFilter="0"/>
  <mergeCells count="27">
    <mergeCell ref="E29:H29"/>
    <mergeCell ref="E31:H31"/>
    <mergeCell ref="C50:H50"/>
    <mergeCell ref="E30:H30"/>
    <mergeCell ref="D33:H33"/>
    <mergeCell ref="D34:H34"/>
    <mergeCell ref="D35:H35"/>
    <mergeCell ref="D41:H41"/>
    <mergeCell ref="C46:H46"/>
    <mergeCell ref="C48:H48"/>
    <mergeCell ref="E32:H32"/>
    <mergeCell ref="G3:H3"/>
    <mergeCell ref="F7:H7"/>
    <mergeCell ref="F8:H8"/>
    <mergeCell ref="F9:H9"/>
    <mergeCell ref="F11:H11"/>
    <mergeCell ref="F12:H12"/>
    <mergeCell ref="F13:H13"/>
    <mergeCell ref="F15:H15"/>
    <mergeCell ref="F16:H16"/>
    <mergeCell ref="F17:H17"/>
    <mergeCell ref="F19:H19"/>
    <mergeCell ref="F20:H20"/>
    <mergeCell ref="F21:H21"/>
    <mergeCell ref="B25:H25"/>
    <mergeCell ref="A27:I27"/>
    <mergeCell ref="A23:I23"/>
  </mergeCells>
  <phoneticPr fontId="2"/>
  <dataValidations count="1">
    <dataValidation imeMode="off" allowBlank="1" showInputMessage="1" showErrorMessage="1" prompt="半角英数で_x000a_【西暦/月/日】_x000a_の要領で入力してください。" sqref="G3:H3"/>
  </dataValidations>
  <pageMargins left="0.43307086614173229" right="0" top="0.15748031496062992" bottom="0.15748031496062992" header="0.31496062992125984" footer="0.31496062992125984"/>
  <pageSetup paperSize="9" orientation="portrait" blackAndWhite="1" r:id="rId1"/>
  <headerFooter scaleWithDoc="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outlinePr summaryBelow="0"/>
    <pageSetUpPr fitToPage="1"/>
  </sheetPr>
  <dimension ref="A1:K39"/>
  <sheetViews>
    <sheetView view="pageBreakPreview" zoomScaleNormal="100" zoomScaleSheetLayoutView="100" workbookViewId="0"/>
  </sheetViews>
  <sheetFormatPr defaultRowHeight="13.5" outlineLevelRow="1"/>
  <cols>
    <col min="1" max="1" width="3.1796875" style="119" customWidth="1"/>
    <col min="2" max="2" width="3.453125" style="119" customWidth="1"/>
    <col min="3" max="4" width="11.26953125" style="119" customWidth="1"/>
    <col min="5" max="5" width="8.6328125" style="119" customWidth="1"/>
    <col min="6" max="8" width="8" style="119" customWidth="1"/>
    <col min="9" max="9" width="3.1796875" style="119" customWidth="1"/>
    <col min="10" max="16384" width="8.7265625" style="119"/>
  </cols>
  <sheetData>
    <row r="1" spans="1:11">
      <c r="A1" s="77" t="s">
        <v>641</v>
      </c>
      <c r="B1" s="382"/>
      <c r="C1" s="382"/>
      <c r="D1" s="382"/>
      <c r="E1" s="382"/>
      <c r="F1" s="382"/>
      <c r="G1" s="382"/>
      <c r="H1" s="382"/>
      <c r="I1" s="382"/>
    </row>
    <row r="2" spans="1:11">
      <c r="A2" s="382"/>
      <c r="B2" s="382"/>
      <c r="C2" s="382"/>
      <c r="D2" s="382"/>
      <c r="E2" s="382"/>
      <c r="F2" s="382"/>
      <c r="G2" s="382"/>
      <c r="H2" s="382"/>
      <c r="I2" s="382"/>
    </row>
    <row r="3" spans="1:11">
      <c r="A3" s="382"/>
      <c r="B3" s="382"/>
      <c r="C3" s="382"/>
      <c r="D3" s="382"/>
      <c r="E3" s="382"/>
      <c r="F3" s="382"/>
      <c r="G3" s="895" t="s">
        <v>649</v>
      </c>
      <c r="H3" s="896"/>
      <c r="I3" s="382"/>
    </row>
    <row r="4" spans="1:11" ht="18.75">
      <c r="A4" s="382" t="s">
        <v>531</v>
      </c>
      <c r="B4" s="322"/>
      <c r="C4" s="322"/>
      <c r="D4" s="322"/>
      <c r="E4" s="382"/>
      <c r="F4" s="382"/>
      <c r="G4" s="382"/>
      <c r="H4" s="382"/>
      <c r="I4" s="382"/>
    </row>
    <row r="5" spans="1:11" ht="18.75">
      <c r="A5" s="382" t="s">
        <v>532</v>
      </c>
      <c r="B5" s="322"/>
      <c r="C5" s="322"/>
      <c r="D5" s="322"/>
      <c r="E5" s="382"/>
      <c r="F5" s="382"/>
      <c r="G5" s="382"/>
      <c r="H5" s="382"/>
      <c r="I5" s="382"/>
    </row>
    <row r="6" spans="1:11">
      <c r="A6" s="382"/>
      <c r="B6" s="382"/>
      <c r="C6" s="382"/>
      <c r="D6" s="382"/>
      <c r="E6" s="382"/>
      <c r="F6" s="382"/>
      <c r="G6" s="382"/>
      <c r="H6" s="382"/>
      <c r="I6" s="382"/>
    </row>
    <row r="7" spans="1:11" ht="30" customHeight="1">
      <c r="A7" s="382"/>
      <c r="B7" s="382"/>
      <c r="C7" s="382"/>
      <c r="D7" s="382"/>
      <c r="E7" s="384" t="s">
        <v>440</v>
      </c>
      <c r="F7" s="911"/>
      <c r="G7" s="911"/>
      <c r="H7" s="912"/>
      <c r="I7" s="385"/>
      <c r="K7" s="115"/>
    </row>
    <row r="8" spans="1:11" ht="30" customHeight="1">
      <c r="A8" s="382"/>
      <c r="B8" s="382"/>
      <c r="C8" s="382"/>
      <c r="D8" s="386"/>
      <c r="E8" s="384" t="s">
        <v>525</v>
      </c>
      <c r="F8" s="911"/>
      <c r="G8" s="911"/>
      <c r="H8" s="912"/>
      <c r="I8" s="385"/>
      <c r="K8" s="115"/>
    </row>
    <row r="9" spans="1:11" ht="18.75" customHeight="1">
      <c r="A9" s="382"/>
      <c r="B9" s="382"/>
      <c r="C9" s="382"/>
      <c r="D9" s="382"/>
      <c r="E9" s="384" t="s">
        <v>443</v>
      </c>
      <c r="F9" s="911"/>
      <c r="G9" s="911"/>
      <c r="H9" s="912"/>
      <c r="I9" s="387" t="s">
        <v>444</v>
      </c>
      <c r="K9" s="115"/>
    </row>
    <row r="10" spans="1:11" ht="11.25" customHeight="1" collapsed="1">
      <c r="A10" s="382"/>
      <c r="B10" s="382"/>
      <c r="C10" s="382"/>
      <c r="D10" s="382"/>
      <c r="E10" s="384"/>
      <c r="F10" s="388"/>
      <c r="G10" s="388"/>
      <c r="H10" s="389"/>
      <c r="I10" s="387"/>
      <c r="K10" s="115"/>
    </row>
    <row r="11" spans="1:11" ht="30" hidden="1" customHeight="1" outlineLevel="1">
      <c r="A11" s="382"/>
      <c r="B11" s="382"/>
      <c r="C11" s="382"/>
      <c r="D11" s="382"/>
      <c r="E11" s="384" t="s">
        <v>440</v>
      </c>
      <c r="F11" s="911"/>
      <c r="G11" s="911"/>
      <c r="H11" s="912"/>
      <c r="I11" s="385"/>
      <c r="K11" s="115"/>
    </row>
    <row r="12" spans="1:11" ht="30" hidden="1" customHeight="1" outlineLevel="1">
      <c r="A12" s="382"/>
      <c r="B12" s="382"/>
      <c r="C12" s="382"/>
      <c r="D12" s="386"/>
      <c r="E12" s="384" t="s">
        <v>525</v>
      </c>
      <c r="F12" s="911"/>
      <c r="G12" s="911"/>
      <c r="H12" s="912"/>
      <c r="I12" s="385"/>
      <c r="K12" s="115"/>
    </row>
    <row r="13" spans="1:11" ht="30" hidden="1" customHeight="1" outlineLevel="1">
      <c r="A13" s="382"/>
      <c r="B13" s="382"/>
      <c r="C13" s="382"/>
      <c r="D13" s="382"/>
      <c r="E13" s="384" t="s">
        <v>443</v>
      </c>
      <c r="F13" s="911"/>
      <c r="G13" s="911"/>
      <c r="H13" s="912"/>
      <c r="I13" s="387" t="s">
        <v>444</v>
      </c>
      <c r="K13" s="115"/>
    </row>
    <row r="14" spans="1:11" ht="11.25" hidden="1" customHeight="1">
      <c r="A14" s="382"/>
      <c r="B14" s="382"/>
      <c r="C14" s="382"/>
      <c r="D14" s="382"/>
      <c r="E14" s="384"/>
      <c r="F14" s="388"/>
      <c r="G14" s="388"/>
      <c r="H14" s="389"/>
      <c r="I14" s="387"/>
      <c r="K14" s="115"/>
    </row>
    <row r="15" spans="1:11" ht="30" hidden="1" customHeight="1">
      <c r="A15" s="382"/>
      <c r="B15" s="382"/>
      <c r="C15" s="382"/>
      <c r="D15" s="382"/>
      <c r="E15" s="384" t="s">
        <v>440</v>
      </c>
      <c r="F15" s="911"/>
      <c r="G15" s="911"/>
      <c r="H15" s="912"/>
      <c r="I15" s="385"/>
      <c r="K15" s="115"/>
    </row>
    <row r="16" spans="1:11" ht="30" hidden="1" customHeight="1">
      <c r="A16" s="382"/>
      <c r="B16" s="382"/>
      <c r="C16" s="382"/>
      <c r="D16" s="386"/>
      <c r="E16" s="384" t="s">
        <v>525</v>
      </c>
      <c r="F16" s="911"/>
      <c r="G16" s="911"/>
      <c r="H16" s="912"/>
      <c r="I16" s="385"/>
      <c r="K16" s="115"/>
    </row>
    <row r="17" spans="1:11" ht="30" hidden="1" customHeight="1">
      <c r="A17" s="382"/>
      <c r="B17" s="382"/>
      <c r="C17" s="382"/>
      <c r="D17" s="382"/>
      <c r="E17" s="384" t="s">
        <v>443</v>
      </c>
      <c r="F17" s="911"/>
      <c r="G17" s="911"/>
      <c r="H17" s="912"/>
      <c r="I17" s="387" t="s">
        <v>444</v>
      </c>
      <c r="K17" s="115"/>
    </row>
    <row r="18" spans="1:11" ht="11.25" hidden="1" customHeight="1">
      <c r="A18" s="382"/>
      <c r="B18" s="382"/>
      <c r="C18" s="382"/>
      <c r="D18" s="382"/>
      <c r="E18" s="384"/>
      <c r="F18" s="388"/>
      <c r="G18" s="388"/>
      <c r="H18" s="389"/>
      <c r="I18" s="387"/>
      <c r="K18" s="115"/>
    </row>
    <row r="19" spans="1:11" ht="30" hidden="1" customHeight="1">
      <c r="A19" s="382"/>
      <c r="B19" s="382"/>
      <c r="C19" s="382"/>
      <c r="D19" s="382"/>
      <c r="E19" s="384" t="s">
        <v>440</v>
      </c>
      <c r="F19" s="911"/>
      <c r="G19" s="911"/>
      <c r="H19" s="912"/>
      <c r="I19" s="385"/>
      <c r="K19" s="115"/>
    </row>
    <row r="20" spans="1:11" ht="30" hidden="1" customHeight="1">
      <c r="A20" s="382"/>
      <c r="B20" s="382"/>
      <c r="C20" s="382"/>
      <c r="D20" s="386"/>
      <c r="E20" s="384" t="s">
        <v>525</v>
      </c>
      <c r="F20" s="911"/>
      <c r="G20" s="911"/>
      <c r="H20" s="912"/>
      <c r="I20" s="385"/>
      <c r="K20" s="115"/>
    </row>
    <row r="21" spans="1:11" ht="30" hidden="1" customHeight="1">
      <c r="A21" s="382"/>
      <c r="B21" s="382"/>
      <c r="C21" s="382"/>
      <c r="D21" s="382"/>
      <c r="E21" s="384" t="s">
        <v>443</v>
      </c>
      <c r="F21" s="911"/>
      <c r="G21" s="911"/>
      <c r="H21" s="912"/>
      <c r="I21" s="387" t="s">
        <v>444</v>
      </c>
      <c r="K21" s="115"/>
    </row>
    <row r="22" spans="1:11" ht="18.75" customHeight="1">
      <c r="A22" s="382"/>
      <c r="B22" s="382"/>
      <c r="C22" s="382"/>
      <c r="D22" s="382"/>
      <c r="E22" s="384"/>
      <c r="F22" s="388"/>
      <c r="G22" s="388"/>
      <c r="H22" s="389"/>
      <c r="I22" s="387"/>
      <c r="K22" s="115"/>
    </row>
    <row r="23" spans="1:11" ht="17.25">
      <c r="A23" s="893" t="s">
        <v>523</v>
      </c>
      <c r="B23" s="893"/>
      <c r="C23" s="893"/>
      <c r="D23" s="893"/>
      <c r="E23" s="893"/>
      <c r="F23" s="893"/>
      <c r="G23" s="893"/>
      <c r="H23" s="894"/>
      <c r="I23" s="894"/>
      <c r="K23" s="115"/>
    </row>
    <row r="24" spans="1:11" ht="17.25">
      <c r="A24" s="443"/>
      <c r="B24" s="443"/>
      <c r="C24" s="443"/>
      <c r="D24" s="443"/>
      <c r="E24" s="443"/>
      <c r="F24" s="443"/>
      <c r="G24" s="443"/>
      <c r="H24" s="444"/>
      <c r="I24" s="444"/>
      <c r="K24" s="115"/>
    </row>
    <row r="25" spans="1:11" ht="45" customHeight="1">
      <c r="A25" s="382"/>
      <c r="B25" s="889" t="s">
        <v>689</v>
      </c>
      <c r="C25" s="890"/>
      <c r="D25" s="890"/>
      <c r="E25" s="890"/>
      <c r="F25" s="890"/>
      <c r="G25" s="890"/>
      <c r="H25" s="890"/>
      <c r="I25" s="382"/>
    </row>
    <row r="26" spans="1:11" ht="13.5" customHeight="1">
      <c r="A26" s="382"/>
      <c r="B26" s="382"/>
      <c r="C26" s="382"/>
      <c r="D26" s="382"/>
      <c r="E26" s="382"/>
      <c r="F26" s="382"/>
      <c r="G26" s="382"/>
      <c r="H26" s="382"/>
      <c r="I26" s="382"/>
    </row>
    <row r="27" spans="1:11">
      <c r="A27" s="891" t="s">
        <v>445</v>
      </c>
      <c r="B27" s="891"/>
      <c r="C27" s="891"/>
      <c r="D27" s="891"/>
      <c r="E27" s="891"/>
      <c r="F27" s="891"/>
      <c r="G27" s="891"/>
      <c r="H27" s="892"/>
      <c r="I27" s="892"/>
    </row>
    <row r="28" spans="1:11" ht="16.5" customHeight="1">
      <c r="A28" s="382"/>
      <c r="B28" s="390" t="s">
        <v>452</v>
      </c>
      <c r="C28" s="382" t="s">
        <v>528</v>
      </c>
      <c r="D28" s="382"/>
      <c r="E28" s="382"/>
      <c r="F28" s="382"/>
      <c r="G28" s="382"/>
      <c r="H28" s="382"/>
      <c r="I28" s="382"/>
    </row>
    <row r="29" spans="1:11" ht="30" customHeight="1">
      <c r="A29" s="382"/>
      <c r="B29" s="392"/>
      <c r="C29" s="392" t="s">
        <v>178</v>
      </c>
      <c r="D29" s="902" t="str">
        <f>申請概要書!F12&amp;申請概要書!G12</f>
        <v/>
      </c>
      <c r="E29" s="907"/>
      <c r="F29" s="907"/>
      <c r="G29" s="907"/>
      <c r="H29" s="907"/>
      <c r="I29" s="382"/>
    </row>
    <row r="30" spans="1:11" ht="30" customHeight="1">
      <c r="A30" s="382"/>
      <c r="B30" s="392"/>
      <c r="C30" s="392" t="s">
        <v>530</v>
      </c>
      <c r="D30" s="902">
        <f>申請概要書!F5</f>
        <v>0</v>
      </c>
      <c r="E30" s="907"/>
      <c r="F30" s="907"/>
      <c r="G30" s="907"/>
      <c r="H30" s="907"/>
      <c r="I30" s="382"/>
    </row>
    <row r="31" spans="1:11" ht="16.5" customHeight="1">
      <c r="A31" s="382"/>
      <c r="B31" s="392"/>
      <c r="C31" s="392" t="s">
        <v>463</v>
      </c>
      <c r="D31" s="899">
        <f>申請概要書!F10</f>
        <v>0</v>
      </c>
      <c r="E31" s="908"/>
      <c r="F31" s="908"/>
      <c r="G31" s="908"/>
      <c r="H31" s="908"/>
      <c r="I31" s="382"/>
    </row>
    <row r="32" spans="1:11" ht="16.5" customHeight="1">
      <c r="A32" s="382"/>
      <c r="B32" s="392"/>
      <c r="C32" s="392"/>
      <c r="D32" s="392"/>
      <c r="E32" s="392"/>
      <c r="F32" s="392"/>
      <c r="G32" s="392"/>
      <c r="H32" s="392"/>
      <c r="I32" s="382"/>
    </row>
    <row r="33" spans="1:9" ht="16.5" customHeight="1">
      <c r="A33" s="382"/>
      <c r="B33" s="390" t="s">
        <v>448</v>
      </c>
      <c r="C33" s="382" t="s">
        <v>527</v>
      </c>
      <c r="D33" s="392"/>
      <c r="E33" s="392"/>
      <c r="F33" s="392"/>
      <c r="G33" s="392"/>
      <c r="H33" s="392"/>
      <c r="I33" s="382"/>
    </row>
    <row r="34" spans="1:9" ht="50.25" customHeight="1">
      <c r="A34" s="382"/>
      <c r="B34" s="392"/>
      <c r="C34" s="909">
        <f>申請概要書!F40</f>
        <v>0</v>
      </c>
      <c r="D34" s="910"/>
      <c r="E34" s="910"/>
      <c r="F34" s="910"/>
      <c r="G34" s="910"/>
      <c r="H34" s="910"/>
      <c r="I34" s="382"/>
    </row>
    <row r="35" spans="1:9" ht="16.5" customHeight="1">
      <c r="A35" s="382"/>
      <c r="B35" s="392"/>
      <c r="C35" s="392"/>
      <c r="D35" s="392"/>
      <c r="E35" s="392"/>
      <c r="F35" s="392"/>
      <c r="G35" s="392"/>
      <c r="H35" s="392"/>
      <c r="I35" s="382"/>
    </row>
    <row r="36" spans="1:9" ht="16.5" customHeight="1">
      <c r="A36" s="382"/>
      <c r="B36" s="398" t="s">
        <v>524</v>
      </c>
      <c r="C36" s="392" t="s">
        <v>526</v>
      </c>
      <c r="D36" s="392"/>
      <c r="E36" s="392"/>
      <c r="F36" s="392"/>
      <c r="G36" s="392"/>
      <c r="H36" s="392"/>
      <c r="I36" s="382"/>
    </row>
    <row r="37" spans="1:9" ht="36.75" customHeight="1">
      <c r="A37" s="382"/>
      <c r="B37" s="391"/>
      <c r="C37" s="905" t="s">
        <v>529</v>
      </c>
      <c r="D37" s="905"/>
      <c r="E37" s="905"/>
      <c r="F37" s="905"/>
      <c r="G37" s="905"/>
      <c r="H37" s="905"/>
      <c r="I37" s="473" t="str">
        <f>IF(C37=改変チェック５,"","×")</f>
        <v/>
      </c>
    </row>
    <row r="38" spans="1:9" ht="11.25" customHeight="1">
      <c r="A38" s="382"/>
      <c r="B38" s="383"/>
      <c r="C38" s="383"/>
      <c r="D38" s="383"/>
      <c r="E38" s="383"/>
      <c r="F38" s="383"/>
      <c r="G38" s="383"/>
      <c r="H38" s="383"/>
      <c r="I38" s="382"/>
    </row>
    <row r="39" spans="1:9" ht="24" customHeight="1">
      <c r="A39" s="382"/>
      <c r="B39" s="382"/>
      <c r="C39" s="382"/>
      <c r="D39" s="382"/>
      <c r="E39" s="382"/>
      <c r="F39" s="382"/>
      <c r="G39" s="382"/>
      <c r="H39" s="386" t="s">
        <v>447</v>
      </c>
      <c r="I39" s="382"/>
    </row>
  </sheetData>
  <sheetProtection sheet="1" objects="1" scenarios="1" formatRows="0" insertRows="0"/>
  <mergeCells count="21">
    <mergeCell ref="F11:H11"/>
    <mergeCell ref="A23:I23"/>
    <mergeCell ref="G3:H3"/>
    <mergeCell ref="F7:H7"/>
    <mergeCell ref="F8:H8"/>
    <mergeCell ref="F9:H9"/>
    <mergeCell ref="F20:H20"/>
    <mergeCell ref="F21:H21"/>
    <mergeCell ref="B25:H25"/>
    <mergeCell ref="A27:I27"/>
    <mergeCell ref="F12:H12"/>
    <mergeCell ref="F13:H13"/>
    <mergeCell ref="F15:H15"/>
    <mergeCell ref="F16:H16"/>
    <mergeCell ref="F17:H17"/>
    <mergeCell ref="F19:H19"/>
    <mergeCell ref="C37:H37"/>
    <mergeCell ref="D29:H29"/>
    <mergeCell ref="D30:H30"/>
    <mergeCell ref="D31:H31"/>
    <mergeCell ref="C34:H34"/>
  </mergeCells>
  <phoneticPr fontId="2"/>
  <dataValidations count="2">
    <dataValidation imeMode="off" allowBlank="1" showInputMessage="1" showErrorMessage="1" prompt="半角英数で_x000a_【西暦/月/日】_x000a_の要領で入力してください。" sqref="G3:H3"/>
    <dataValidation imeMode="hiragana" allowBlank="1" showInputMessage="1" showErrorMessage="1" sqref="F7:H9"/>
  </dataValidations>
  <pageMargins left="0.43307086614173229" right="0" top="0.15748031496062992" bottom="0.15748031496062992" header="0.31496062992125984" footer="0.31496062992125984"/>
  <pageSetup paperSize="9" orientation="portrait" blackAndWhite="1" r:id="rId1"/>
  <headerFooter scaleWithDoc="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F100"/>
  <sheetViews>
    <sheetView showGridLines="0" view="pageBreakPreview" zoomScaleNormal="100" zoomScaleSheetLayoutView="100" workbookViewId="0">
      <pane xSplit="1" ySplit="1" topLeftCell="B2" activePane="bottomRight" state="frozen"/>
      <selection activeCell="L46" sqref="L46"/>
      <selection pane="topRight" activeCell="L46" sqref="L46"/>
      <selection pane="bottomLeft" activeCell="L46" sqref="L46"/>
      <selection pane="bottomRight" activeCell="D18" sqref="D18"/>
    </sheetView>
  </sheetViews>
  <sheetFormatPr defaultRowHeight="15" customHeight="1"/>
  <cols>
    <col min="1" max="1" width="9" style="19" bestFit="1" customWidth="1"/>
    <col min="2" max="2" width="26.7265625" style="19" customWidth="1"/>
    <col min="3" max="3" width="25.90625" style="19" customWidth="1"/>
    <col min="4" max="4" width="8.7265625" style="19"/>
    <col min="5" max="5" width="8.7265625" style="19" customWidth="1"/>
    <col min="6" max="6" width="23" style="19" customWidth="1"/>
    <col min="7" max="7" width="8.7265625" style="19" customWidth="1"/>
    <col min="8" max="16384" width="8.7265625" style="19"/>
  </cols>
  <sheetData>
    <row r="1" spans="1:6" ht="25.9" customHeight="1">
      <c r="A1" s="16" t="s">
        <v>92</v>
      </c>
      <c r="B1" s="17" t="s">
        <v>113</v>
      </c>
      <c r="C1" s="18" t="s">
        <v>93</v>
      </c>
      <c r="D1" s="19" t="s">
        <v>253</v>
      </c>
    </row>
    <row r="2" spans="1:6" ht="17.850000000000001" customHeight="1">
      <c r="A2" s="20">
        <v>1</v>
      </c>
      <c r="B2" s="21" t="s">
        <v>114</v>
      </c>
      <c r="C2" s="22" t="s">
        <v>94</v>
      </c>
      <c r="D2" s="19" t="s">
        <v>254</v>
      </c>
    </row>
    <row r="3" spans="1:6" ht="18.75" customHeight="1">
      <c r="A3" s="20">
        <v>2</v>
      </c>
      <c r="B3" s="21" t="s">
        <v>115</v>
      </c>
      <c r="C3" s="22" t="s">
        <v>94</v>
      </c>
      <c r="D3" s="19" t="s">
        <v>255</v>
      </c>
    </row>
    <row r="4" spans="1:6" ht="17.850000000000001" customHeight="1">
      <c r="A4" s="20">
        <v>3</v>
      </c>
      <c r="B4" s="21" t="s">
        <v>116</v>
      </c>
      <c r="C4" s="22" t="s">
        <v>95</v>
      </c>
      <c r="D4" s="19" t="s">
        <v>256</v>
      </c>
    </row>
    <row r="5" spans="1:6" ht="18.600000000000001" customHeight="1">
      <c r="A5" s="20">
        <v>4</v>
      </c>
      <c r="B5" s="21" t="s">
        <v>117</v>
      </c>
      <c r="C5" s="22" t="s">
        <v>95</v>
      </c>
      <c r="D5" s="19" t="s">
        <v>257</v>
      </c>
    </row>
    <row r="6" spans="1:6" ht="18.600000000000001" customHeight="1">
      <c r="A6" s="20">
        <v>5</v>
      </c>
      <c r="B6" s="21" t="s">
        <v>118</v>
      </c>
      <c r="C6" s="22" t="s">
        <v>119</v>
      </c>
      <c r="D6" s="19" t="s">
        <v>258</v>
      </c>
    </row>
    <row r="7" spans="1:6" ht="17.850000000000001" customHeight="1">
      <c r="A7" s="20">
        <v>6</v>
      </c>
      <c r="B7" s="21" t="s">
        <v>120</v>
      </c>
      <c r="C7" s="22" t="s">
        <v>96</v>
      </c>
      <c r="D7" s="19" t="s">
        <v>259</v>
      </c>
      <c r="F7" s="23"/>
    </row>
    <row r="8" spans="1:6" ht="18" customHeight="1">
      <c r="A8" s="20">
        <v>7</v>
      </c>
      <c r="B8" s="21" t="s">
        <v>121</v>
      </c>
      <c r="C8" s="22" t="s">
        <v>96</v>
      </c>
      <c r="D8" s="19" t="s">
        <v>260</v>
      </c>
      <c r="F8" s="23" t="s">
        <v>122</v>
      </c>
    </row>
    <row r="9" spans="1:6" ht="18.75" customHeight="1">
      <c r="A9" s="20">
        <v>8</v>
      </c>
      <c r="B9" s="21" t="s">
        <v>123</v>
      </c>
      <c r="C9" s="22" t="s">
        <v>96</v>
      </c>
      <c r="D9" s="19" t="s">
        <v>261</v>
      </c>
      <c r="F9" s="23" t="s">
        <v>124</v>
      </c>
    </row>
    <row r="10" spans="1:6" ht="17.850000000000001" customHeight="1">
      <c r="A10" s="20">
        <v>9</v>
      </c>
      <c r="B10" s="21" t="s">
        <v>125</v>
      </c>
      <c r="C10" s="22" t="s">
        <v>97</v>
      </c>
      <c r="D10" s="19" t="s">
        <v>262</v>
      </c>
    </row>
    <row r="11" spans="1:6" ht="18" customHeight="1">
      <c r="A11" s="20">
        <v>10</v>
      </c>
      <c r="B11" s="21" t="s">
        <v>126</v>
      </c>
      <c r="C11" s="22" t="s">
        <v>97</v>
      </c>
      <c r="D11" s="19" t="s">
        <v>263</v>
      </c>
      <c r="F11" s="24" t="s">
        <v>127</v>
      </c>
    </row>
    <row r="12" spans="1:6" ht="18" customHeight="1">
      <c r="A12" s="20">
        <v>11</v>
      </c>
      <c r="B12" s="21" t="s">
        <v>128</v>
      </c>
      <c r="C12" s="22" t="s">
        <v>97</v>
      </c>
      <c r="D12" s="19" t="s">
        <v>264</v>
      </c>
      <c r="F12" s="24" t="s">
        <v>129</v>
      </c>
    </row>
    <row r="13" spans="1:6" ht="18" customHeight="1">
      <c r="A13" s="20">
        <v>12</v>
      </c>
      <c r="B13" s="21" t="s">
        <v>130</v>
      </c>
      <c r="C13" s="22" t="s">
        <v>97</v>
      </c>
      <c r="D13" s="19" t="s">
        <v>265</v>
      </c>
    </row>
    <row r="14" spans="1:6" ht="18" customHeight="1">
      <c r="A14" s="20">
        <v>13</v>
      </c>
      <c r="B14" s="21" t="s">
        <v>131</v>
      </c>
      <c r="C14" s="22" t="s">
        <v>97</v>
      </c>
      <c r="D14" s="19" t="s">
        <v>266</v>
      </c>
      <c r="F14" s="24" t="s">
        <v>132</v>
      </c>
    </row>
    <row r="15" spans="1:6" ht="18" customHeight="1">
      <c r="A15" s="20">
        <v>14</v>
      </c>
      <c r="B15" s="21" t="s">
        <v>133</v>
      </c>
      <c r="C15" s="22" t="s">
        <v>97</v>
      </c>
      <c r="D15" s="19" t="s">
        <v>267</v>
      </c>
      <c r="F15" s="24" t="s">
        <v>134</v>
      </c>
    </row>
    <row r="16" spans="1:6" ht="18" customHeight="1">
      <c r="A16" s="20">
        <v>15</v>
      </c>
      <c r="B16" s="21" t="s">
        <v>135</v>
      </c>
      <c r="C16" s="22" t="s">
        <v>97</v>
      </c>
      <c r="D16" s="19" t="s">
        <v>268</v>
      </c>
      <c r="F16" s="24" t="s">
        <v>136</v>
      </c>
    </row>
    <row r="17" spans="1:6" ht="18" customHeight="1">
      <c r="A17" s="20">
        <v>16</v>
      </c>
      <c r="B17" s="21" t="s">
        <v>137</v>
      </c>
      <c r="C17" s="22" t="s">
        <v>97</v>
      </c>
      <c r="D17" s="19" t="s">
        <v>269</v>
      </c>
      <c r="F17" s="24" t="s">
        <v>138</v>
      </c>
    </row>
    <row r="18" spans="1:6" ht="18" customHeight="1">
      <c r="A18" s="20">
        <v>17</v>
      </c>
      <c r="B18" s="21" t="s">
        <v>139</v>
      </c>
      <c r="C18" s="22" t="s">
        <v>97</v>
      </c>
      <c r="D18" s="19" t="s">
        <v>270</v>
      </c>
    </row>
    <row r="19" spans="1:6" ht="18" customHeight="1">
      <c r="A19" s="20">
        <v>18</v>
      </c>
      <c r="B19" s="21" t="s">
        <v>140</v>
      </c>
      <c r="C19" s="22" t="s">
        <v>97</v>
      </c>
      <c r="D19" s="19" t="s">
        <v>271</v>
      </c>
      <c r="F19" s="24" t="s">
        <v>141</v>
      </c>
    </row>
    <row r="20" spans="1:6" ht="18" customHeight="1">
      <c r="A20" s="20">
        <v>19</v>
      </c>
      <c r="B20" s="21" t="s">
        <v>142</v>
      </c>
      <c r="C20" s="22" t="s">
        <v>97</v>
      </c>
      <c r="D20" s="19" t="s">
        <v>272</v>
      </c>
      <c r="F20" s="24" t="s">
        <v>143</v>
      </c>
    </row>
    <row r="21" spans="1:6" ht="18" customHeight="1">
      <c r="A21" s="20">
        <v>20</v>
      </c>
      <c r="B21" s="21" t="s">
        <v>144</v>
      </c>
      <c r="C21" s="22" t="s">
        <v>97</v>
      </c>
      <c r="D21" s="19" t="s">
        <v>273</v>
      </c>
    </row>
    <row r="22" spans="1:6" ht="18" customHeight="1">
      <c r="A22" s="20">
        <v>21</v>
      </c>
      <c r="B22" s="21" t="s">
        <v>145</v>
      </c>
      <c r="C22" s="22" t="s">
        <v>97</v>
      </c>
      <c r="D22" s="19" t="s">
        <v>274</v>
      </c>
      <c r="F22" s="24" t="s">
        <v>146</v>
      </c>
    </row>
    <row r="23" spans="1:6" ht="18" customHeight="1">
      <c r="A23" s="20">
        <v>22</v>
      </c>
      <c r="B23" s="21" t="s">
        <v>147</v>
      </c>
      <c r="C23" s="22" t="s">
        <v>97</v>
      </c>
      <c r="D23" s="19" t="s">
        <v>275</v>
      </c>
      <c r="F23" s="24" t="s">
        <v>148</v>
      </c>
    </row>
    <row r="24" spans="1:6" ht="18" customHeight="1">
      <c r="A24" s="20">
        <v>23</v>
      </c>
      <c r="B24" s="21" t="s">
        <v>149</v>
      </c>
      <c r="C24" s="22" t="s">
        <v>97</v>
      </c>
      <c r="D24" s="19" t="s">
        <v>276</v>
      </c>
    </row>
    <row r="25" spans="1:6" ht="18" customHeight="1">
      <c r="A25" s="20">
        <v>24</v>
      </c>
      <c r="B25" s="21" t="s">
        <v>150</v>
      </c>
      <c r="C25" s="22" t="s">
        <v>97</v>
      </c>
      <c r="D25" s="19" t="s">
        <v>277</v>
      </c>
      <c r="F25" s="24" t="s">
        <v>151</v>
      </c>
    </row>
    <row r="26" spans="1:6" ht="18" customHeight="1">
      <c r="A26" s="20">
        <v>25</v>
      </c>
      <c r="B26" s="21" t="s">
        <v>152</v>
      </c>
      <c r="C26" s="22" t="s">
        <v>97</v>
      </c>
      <c r="D26" s="19" t="s">
        <v>278</v>
      </c>
      <c r="F26" s="24" t="s">
        <v>153</v>
      </c>
    </row>
    <row r="27" spans="1:6" ht="18" customHeight="1">
      <c r="A27" s="20">
        <v>26</v>
      </c>
      <c r="B27" s="21" t="s">
        <v>154</v>
      </c>
      <c r="C27" s="22" t="s">
        <v>97</v>
      </c>
      <c r="D27" s="19" t="s">
        <v>279</v>
      </c>
      <c r="F27" s="24" t="s">
        <v>155</v>
      </c>
    </row>
    <row r="28" spans="1:6" ht="18" customHeight="1">
      <c r="A28" s="20">
        <v>27</v>
      </c>
      <c r="B28" s="21" t="s">
        <v>156</v>
      </c>
      <c r="C28" s="22" t="s">
        <v>97</v>
      </c>
      <c r="D28" s="19" t="s">
        <v>280</v>
      </c>
    </row>
    <row r="29" spans="1:6" ht="18" customHeight="1">
      <c r="A29" s="20">
        <v>28</v>
      </c>
      <c r="B29" s="21" t="s">
        <v>157</v>
      </c>
      <c r="C29" s="22" t="s">
        <v>97</v>
      </c>
      <c r="D29" s="19" t="s">
        <v>281</v>
      </c>
      <c r="F29" s="24" t="s">
        <v>98</v>
      </c>
    </row>
    <row r="30" spans="1:6" ht="18" customHeight="1">
      <c r="A30" s="20">
        <v>29</v>
      </c>
      <c r="B30" s="21" t="s">
        <v>158</v>
      </c>
      <c r="C30" s="22" t="s">
        <v>97</v>
      </c>
      <c r="D30" s="19" t="s">
        <v>282</v>
      </c>
      <c r="F30" s="24" t="s">
        <v>99</v>
      </c>
    </row>
    <row r="31" spans="1:6" ht="18" customHeight="1">
      <c r="A31" s="20">
        <v>30</v>
      </c>
      <c r="B31" s="21" t="s">
        <v>19</v>
      </c>
      <c r="C31" s="22" t="s">
        <v>97</v>
      </c>
      <c r="D31" s="19" t="s">
        <v>283</v>
      </c>
    </row>
    <row r="32" spans="1:6" ht="18" customHeight="1">
      <c r="A32" s="20">
        <v>31</v>
      </c>
      <c r="B32" s="21" t="s">
        <v>20</v>
      </c>
      <c r="C32" s="22" t="s">
        <v>97</v>
      </c>
      <c r="D32" s="19" t="s">
        <v>284</v>
      </c>
      <c r="F32" s="24" t="s">
        <v>21</v>
      </c>
    </row>
    <row r="33" spans="1:6" ht="18.75" customHeight="1">
      <c r="A33" s="20">
        <v>32</v>
      </c>
      <c r="B33" s="21" t="s">
        <v>22</v>
      </c>
      <c r="C33" s="22" t="s">
        <v>97</v>
      </c>
      <c r="D33" s="19" t="s">
        <v>285</v>
      </c>
      <c r="F33" s="24" t="s">
        <v>159</v>
      </c>
    </row>
    <row r="34" spans="1:6" ht="17.850000000000001" customHeight="1">
      <c r="A34" s="20">
        <v>33</v>
      </c>
      <c r="B34" s="21" t="s">
        <v>23</v>
      </c>
      <c r="C34" s="22" t="s">
        <v>100</v>
      </c>
      <c r="D34" s="19" t="s">
        <v>286</v>
      </c>
    </row>
    <row r="35" spans="1:6" ht="18" customHeight="1">
      <c r="A35" s="20">
        <v>34</v>
      </c>
      <c r="B35" s="21" t="s">
        <v>24</v>
      </c>
      <c r="C35" s="22" t="s">
        <v>100</v>
      </c>
      <c r="D35" s="19" t="s">
        <v>287</v>
      </c>
    </row>
    <row r="36" spans="1:6" ht="18" customHeight="1">
      <c r="A36" s="20">
        <v>35</v>
      </c>
      <c r="B36" s="21" t="s">
        <v>25</v>
      </c>
      <c r="C36" s="22" t="s">
        <v>100</v>
      </c>
      <c r="D36" s="19" t="s">
        <v>288</v>
      </c>
      <c r="F36" s="24">
        <v>1</v>
      </c>
    </row>
    <row r="37" spans="1:6" ht="18.75" customHeight="1">
      <c r="A37" s="20">
        <v>36</v>
      </c>
      <c r="B37" s="21" t="s">
        <v>26</v>
      </c>
      <c r="C37" s="22" t="s">
        <v>100</v>
      </c>
      <c r="D37" s="19" t="s">
        <v>289</v>
      </c>
      <c r="F37" s="24">
        <v>2</v>
      </c>
    </row>
    <row r="38" spans="1:6" ht="17.100000000000001" customHeight="1">
      <c r="A38" s="20">
        <v>37</v>
      </c>
      <c r="B38" s="21" t="s">
        <v>27</v>
      </c>
      <c r="C38" s="22" t="s">
        <v>101</v>
      </c>
      <c r="D38" s="19" t="s">
        <v>290</v>
      </c>
      <c r="F38" s="24">
        <v>3</v>
      </c>
    </row>
    <row r="39" spans="1:6" ht="18" customHeight="1">
      <c r="A39" s="20">
        <v>38</v>
      </c>
      <c r="B39" s="21" t="s">
        <v>28</v>
      </c>
      <c r="C39" s="22" t="s">
        <v>101</v>
      </c>
      <c r="D39" s="19" t="s">
        <v>291</v>
      </c>
      <c r="F39" s="24">
        <v>4</v>
      </c>
    </row>
    <row r="40" spans="1:6" ht="18" customHeight="1">
      <c r="A40" s="20">
        <v>39</v>
      </c>
      <c r="B40" s="21" t="s">
        <v>29</v>
      </c>
      <c r="C40" s="22" t="s">
        <v>101</v>
      </c>
      <c r="D40" s="19" t="s">
        <v>292</v>
      </c>
    </row>
    <row r="41" spans="1:6" ht="18" customHeight="1">
      <c r="A41" s="20">
        <v>40</v>
      </c>
      <c r="B41" s="21" t="s">
        <v>30</v>
      </c>
      <c r="C41" s="22" t="s">
        <v>101</v>
      </c>
      <c r="D41" s="19" t="s">
        <v>293</v>
      </c>
      <c r="F41" s="24" t="s">
        <v>167</v>
      </c>
    </row>
    <row r="42" spans="1:6" ht="18.75" customHeight="1">
      <c r="A42" s="20">
        <v>41</v>
      </c>
      <c r="B42" s="21" t="s">
        <v>31</v>
      </c>
      <c r="C42" s="22" t="s">
        <v>101</v>
      </c>
      <c r="D42" s="19" t="s">
        <v>294</v>
      </c>
      <c r="F42" s="24" t="s">
        <v>168</v>
      </c>
    </row>
    <row r="43" spans="1:6" ht="17.850000000000001" customHeight="1">
      <c r="A43" s="20">
        <v>42</v>
      </c>
      <c r="B43" s="21" t="s">
        <v>32</v>
      </c>
      <c r="C43" s="22" t="s">
        <v>102</v>
      </c>
      <c r="D43" s="19" t="s">
        <v>295</v>
      </c>
    </row>
    <row r="44" spans="1:6" ht="18" customHeight="1">
      <c r="A44" s="20">
        <v>43</v>
      </c>
      <c r="B44" s="21" t="s">
        <v>33</v>
      </c>
      <c r="C44" s="22" t="s">
        <v>102</v>
      </c>
      <c r="D44" s="19" t="s">
        <v>296</v>
      </c>
    </row>
    <row r="45" spans="1:6" ht="18" customHeight="1">
      <c r="A45" s="20">
        <v>44</v>
      </c>
      <c r="B45" s="21" t="s">
        <v>34</v>
      </c>
      <c r="C45" s="22" t="s">
        <v>102</v>
      </c>
      <c r="D45" s="19" t="s">
        <v>297</v>
      </c>
    </row>
    <row r="46" spans="1:6" ht="18" customHeight="1">
      <c r="A46" s="20">
        <v>45</v>
      </c>
      <c r="B46" s="21" t="s">
        <v>35</v>
      </c>
      <c r="C46" s="22" t="s">
        <v>102</v>
      </c>
      <c r="D46" s="19" t="s">
        <v>298</v>
      </c>
    </row>
    <row r="47" spans="1:6" ht="18" customHeight="1">
      <c r="A47" s="20">
        <v>46</v>
      </c>
      <c r="B47" s="21" t="s">
        <v>36</v>
      </c>
      <c r="C47" s="22" t="s">
        <v>102</v>
      </c>
      <c r="D47" s="19" t="s">
        <v>299</v>
      </c>
    </row>
    <row r="48" spans="1:6" ht="18" customHeight="1">
      <c r="A48" s="20">
        <v>47</v>
      </c>
      <c r="B48" s="21" t="s">
        <v>37</v>
      </c>
      <c r="C48" s="22" t="s">
        <v>102</v>
      </c>
      <c r="D48" s="19" t="s">
        <v>300</v>
      </c>
    </row>
    <row r="49" spans="1:3" ht="18" customHeight="1">
      <c r="A49" s="20">
        <v>48</v>
      </c>
      <c r="B49" s="21" t="s">
        <v>38</v>
      </c>
      <c r="C49" s="22" t="s">
        <v>102</v>
      </c>
    </row>
    <row r="50" spans="1:3" ht="18.75" customHeight="1">
      <c r="A50" s="20">
        <v>49</v>
      </c>
      <c r="B50" s="21" t="s">
        <v>39</v>
      </c>
      <c r="C50" s="22" t="s">
        <v>102</v>
      </c>
    </row>
    <row r="51" spans="1:3" ht="17.850000000000001" customHeight="1">
      <c r="A51" s="20">
        <v>50</v>
      </c>
      <c r="B51" s="21" t="s">
        <v>40</v>
      </c>
      <c r="C51" s="22" t="s">
        <v>103</v>
      </c>
    </row>
    <row r="52" spans="1:3" ht="18" customHeight="1">
      <c r="A52" s="20">
        <v>51</v>
      </c>
      <c r="B52" s="21" t="s">
        <v>41</v>
      </c>
      <c r="C52" s="22" t="s">
        <v>103</v>
      </c>
    </row>
    <row r="53" spans="1:3" ht="18" customHeight="1">
      <c r="A53" s="20">
        <v>52</v>
      </c>
      <c r="B53" s="21" t="s">
        <v>42</v>
      </c>
      <c r="C53" s="22" t="s">
        <v>103</v>
      </c>
    </row>
    <row r="54" spans="1:3" ht="18" customHeight="1">
      <c r="A54" s="20">
        <v>53</v>
      </c>
      <c r="B54" s="21" t="s">
        <v>43</v>
      </c>
      <c r="C54" s="22" t="s">
        <v>103</v>
      </c>
    </row>
    <row r="55" spans="1:3" ht="18" customHeight="1">
      <c r="A55" s="20">
        <v>54</v>
      </c>
      <c r="B55" s="21" t="s">
        <v>44</v>
      </c>
      <c r="C55" s="22" t="s">
        <v>103</v>
      </c>
    </row>
    <row r="56" spans="1:3" ht="18" customHeight="1">
      <c r="A56" s="20">
        <v>55</v>
      </c>
      <c r="B56" s="21" t="s">
        <v>45</v>
      </c>
      <c r="C56" s="22" t="s">
        <v>103</v>
      </c>
    </row>
    <row r="57" spans="1:3" ht="18" customHeight="1">
      <c r="A57" s="20">
        <v>56</v>
      </c>
      <c r="B57" s="21" t="s">
        <v>46</v>
      </c>
      <c r="C57" s="22" t="s">
        <v>103</v>
      </c>
    </row>
    <row r="58" spans="1:3" ht="18" customHeight="1">
      <c r="A58" s="20">
        <v>57</v>
      </c>
      <c r="B58" s="21" t="s">
        <v>47</v>
      </c>
      <c r="C58" s="22" t="s">
        <v>103</v>
      </c>
    </row>
    <row r="59" spans="1:3" ht="18" customHeight="1">
      <c r="A59" s="20">
        <v>58</v>
      </c>
      <c r="B59" s="21" t="s">
        <v>48</v>
      </c>
      <c r="C59" s="22" t="s">
        <v>103</v>
      </c>
    </row>
    <row r="60" spans="1:3" ht="18" customHeight="1">
      <c r="A60" s="20">
        <v>59</v>
      </c>
      <c r="B60" s="21" t="s">
        <v>49</v>
      </c>
      <c r="C60" s="22" t="s">
        <v>103</v>
      </c>
    </row>
    <row r="61" spans="1:3" ht="18" customHeight="1">
      <c r="A61" s="20">
        <v>60</v>
      </c>
      <c r="B61" s="21" t="s">
        <v>50</v>
      </c>
      <c r="C61" s="22" t="s">
        <v>103</v>
      </c>
    </row>
    <row r="62" spans="1:3" ht="18.600000000000001" customHeight="1">
      <c r="A62" s="20">
        <v>61</v>
      </c>
      <c r="B62" s="21" t="s">
        <v>51</v>
      </c>
      <c r="C62" s="22" t="s">
        <v>103</v>
      </c>
    </row>
    <row r="63" spans="1:3" ht="17.850000000000001" customHeight="1">
      <c r="A63" s="20">
        <v>62</v>
      </c>
      <c r="B63" s="21" t="s">
        <v>52</v>
      </c>
      <c r="C63" s="22" t="s">
        <v>104</v>
      </c>
    </row>
    <row r="64" spans="1:3" ht="18" customHeight="1">
      <c r="A64" s="20">
        <v>63</v>
      </c>
      <c r="B64" s="21" t="s">
        <v>53</v>
      </c>
      <c r="C64" s="22" t="s">
        <v>104</v>
      </c>
    </row>
    <row r="65" spans="1:3" ht="18" customHeight="1">
      <c r="A65" s="20">
        <v>64</v>
      </c>
      <c r="B65" s="21" t="s">
        <v>54</v>
      </c>
      <c r="C65" s="22" t="s">
        <v>104</v>
      </c>
    </row>
    <row r="66" spans="1:3" ht="18" customHeight="1">
      <c r="A66" s="20">
        <v>65</v>
      </c>
      <c r="B66" s="21" t="s">
        <v>55</v>
      </c>
      <c r="C66" s="22" t="s">
        <v>104</v>
      </c>
    </row>
    <row r="67" spans="1:3" ht="18" customHeight="1">
      <c r="A67" s="20">
        <v>66</v>
      </c>
      <c r="B67" s="21" t="s">
        <v>56</v>
      </c>
      <c r="C67" s="22" t="s">
        <v>104</v>
      </c>
    </row>
    <row r="68" spans="1:3" ht="18.75" customHeight="1">
      <c r="A68" s="20">
        <v>67</v>
      </c>
      <c r="B68" s="25" t="s">
        <v>57</v>
      </c>
      <c r="C68" s="22" t="s">
        <v>104</v>
      </c>
    </row>
    <row r="69" spans="1:3" ht="17.850000000000001" customHeight="1">
      <c r="A69" s="20">
        <v>68</v>
      </c>
      <c r="B69" s="21" t="s">
        <v>58</v>
      </c>
      <c r="C69" s="22" t="s">
        <v>105</v>
      </c>
    </row>
    <row r="70" spans="1:3" ht="18" customHeight="1">
      <c r="A70" s="20">
        <v>69</v>
      </c>
      <c r="B70" s="21" t="s">
        <v>59</v>
      </c>
      <c r="C70" s="22" t="s">
        <v>105</v>
      </c>
    </row>
    <row r="71" spans="1:3" ht="18.75" customHeight="1">
      <c r="A71" s="20">
        <v>70</v>
      </c>
      <c r="B71" s="21" t="s">
        <v>60</v>
      </c>
      <c r="C71" s="22" t="s">
        <v>105</v>
      </c>
    </row>
    <row r="72" spans="1:3" ht="17.850000000000001" customHeight="1">
      <c r="A72" s="20">
        <v>71</v>
      </c>
      <c r="B72" s="21" t="s">
        <v>61</v>
      </c>
      <c r="C72" s="22" t="s">
        <v>106</v>
      </c>
    </row>
    <row r="73" spans="1:3" ht="18" customHeight="1">
      <c r="A73" s="20">
        <v>72</v>
      </c>
      <c r="B73" s="21" t="s">
        <v>62</v>
      </c>
      <c r="C73" s="22" t="s">
        <v>106</v>
      </c>
    </row>
    <row r="74" spans="1:3" ht="18" customHeight="1">
      <c r="A74" s="20">
        <v>73</v>
      </c>
      <c r="B74" s="21" t="s">
        <v>63</v>
      </c>
      <c r="C74" s="22" t="s">
        <v>106</v>
      </c>
    </row>
    <row r="75" spans="1:3" ht="18.75" customHeight="1">
      <c r="A75" s="20">
        <v>74</v>
      </c>
      <c r="B75" s="21" t="s">
        <v>64</v>
      </c>
      <c r="C75" s="22" t="s">
        <v>106</v>
      </c>
    </row>
    <row r="76" spans="1:3" ht="17.850000000000001" customHeight="1">
      <c r="A76" s="20">
        <v>75</v>
      </c>
      <c r="B76" s="21" t="s">
        <v>65</v>
      </c>
      <c r="C76" s="22" t="s">
        <v>107</v>
      </c>
    </row>
    <row r="77" spans="1:3" ht="18.75" customHeight="1">
      <c r="A77" s="20">
        <v>76</v>
      </c>
      <c r="B77" s="21" t="s">
        <v>66</v>
      </c>
      <c r="C77" s="22" t="s">
        <v>107</v>
      </c>
    </row>
    <row r="78" spans="1:3" ht="17.850000000000001" customHeight="1">
      <c r="A78" s="20">
        <v>77</v>
      </c>
      <c r="B78" s="21" t="s">
        <v>67</v>
      </c>
      <c r="C78" s="22" t="s">
        <v>107</v>
      </c>
    </row>
    <row r="79" spans="1:3" ht="17.850000000000001" customHeight="1">
      <c r="A79" s="20">
        <v>78</v>
      </c>
      <c r="B79" s="21" t="s">
        <v>68</v>
      </c>
      <c r="C79" s="22" t="s">
        <v>108</v>
      </c>
    </row>
    <row r="80" spans="1:3" ht="18" customHeight="1">
      <c r="A80" s="20">
        <v>79</v>
      </c>
      <c r="B80" s="21" t="s">
        <v>69</v>
      </c>
      <c r="C80" s="22" t="s">
        <v>108</v>
      </c>
    </row>
    <row r="81" spans="1:3" ht="18.75" customHeight="1">
      <c r="A81" s="20">
        <v>80</v>
      </c>
      <c r="B81" s="21" t="s">
        <v>70</v>
      </c>
      <c r="C81" s="22" t="s">
        <v>108</v>
      </c>
    </row>
    <row r="82" spans="1:3" ht="17.850000000000001" customHeight="1">
      <c r="A82" s="20">
        <v>81</v>
      </c>
      <c r="B82" s="21" t="s">
        <v>71</v>
      </c>
      <c r="C82" s="22" t="s">
        <v>109</v>
      </c>
    </row>
    <row r="83" spans="1:3" ht="18.600000000000001" customHeight="1">
      <c r="A83" s="20">
        <v>82</v>
      </c>
      <c r="B83" s="21" t="s">
        <v>72</v>
      </c>
      <c r="C83" s="22" t="s">
        <v>109</v>
      </c>
    </row>
    <row r="84" spans="1:3" ht="17.850000000000001" customHeight="1">
      <c r="A84" s="20">
        <v>83</v>
      </c>
      <c r="B84" s="21" t="s">
        <v>73</v>
      </c>
      <c r="C84" s="22" t="s">
        <v>110</v>
      </c>
    </row>
    <row r="85" spans="1:3" ht="18" customHeight="1">
      <c r="A85" s="20">
        <v>84</v>
      </c>
      <c r="B85" s="21" t="s">
        <v>74</v>
      </c>
      <c r="C85" s="22" t="s">
        <v>110</v>
      </c>
    </row>
    <row r="86" spans="1:3" ht="18.75" customHeight="1">
      <c r="A86" s="20">
        <v>85</v>
      </c>
      <c r="B86" s="21" t="s">
        <v>75</v>
      </c>
      <c r="C86" s="22" t="s">
        <v>110</v>
      </c>
    </row>
    <row r="87" spans="1:3" ht="17.850000000000001" customHeight="1">
      <c r="A87" s="20">
        <v>86</v>
      </c>
      <c r="B87" s="21" t="s">
        <v>76</v>
      </c>
      <c r="C87" s="22" t="s">
        <v>111</v>
      </c>
    </row>
    <row r="88" spans="1:3" ht="18.75" customHeight="1">
      <c r="A88" s="20">
        <v>87</v>
      </c>
      <c r="B88" s="21" t="s">
        <v>77</v>
      </c>
      <c r="C88" s="22" t="s">
        <v>111</v>
      </c>
    </row>
    <row r="89" spans="1:3" ht="17.850000000000001" customHeight="1">
      <c r="A89" s="20">
        <v>88</v>
      </c>
      <c r="B89" s="21" t="s">
        <v>78</v>
      </c>
      <c r="C89" s="22" t="s">
        <v>79</v>
      </c>
    </row>
    <row r="90" spans="1:3" ht="18" customHeight="1">
      <c r="A90" s="20">
        <v>89</v>
      </c>
      <c r="B90" s="21" t="s">
        <v>80</v>
      </c>
      <c r="C90" s="22" t="s">
        <v>79</v>
      </c>
    </row>
    <row r="91" spans="1:3" ht="18" customHeight="1">
      <c r="A91" s="20">
        <v>90</v>
      </c>
      <c r="B91" s="21" t="s">
        <v>81</v>
      </c>
      <c r="C91" s="22" t="s">
        <v>79</v>
      </c>
    </row>
    <row r="92" spans="1:3" ht="18" customHeight="1">
      <c r="A92" s="20">
        <v>91</v>
      </c>
      <c r="B92" s="21" t="s">
        <v>82</v>
      </c>
      <c r="C92" s="22" t="s">
        <v>79</v>
      </c>
    </row>
    <row r="93" spans="1:3" ht="18" customHeight="1">
      <c r="A93" s="20">
        <v>92</v>
      </c>
      <c r="B93" s="21" t="s">
        <v>83</v>
      </c>
      <c r="C93" s="22" t="s">
        <v>79</v>
      </c>
    </row>
    <row r="94" spans="1:3" ht="18" customHeight="1">
      <c r="A94" s="20">
        <v>93</v>
      </c>
      <c r="B94" s="21" t="s">
        <v>84</v>
      </c>
      <c r="C94" s="22" t="s">
        <v>79</v>
      </c>
    </row>
    <row r="95" spans="1:3" ht="18" customHeight="1">
      <c r="A95" s="20">
        <v>94</v>
      </c>
      <c r="B95" s="21" t="s">
        <v>85</v>
      </c>
      <c r="C95" s="22" t="s">
        <v>79</v>
      </c>
    </row>
    <row r="96" spans="1:3" ht="18" customHeight="1">
      <c r="A96" s="20">
        <v>95</v>
      </c>
      <c r="B96" s="21" t="s">
        <v>86</v>
      </c>
      <c r="C96" s="22" t="s">
        <v>79</v>
      </c>
    </row>
    <row r="97" spans="1:3" ht="18.75" customHeight="1">
      <c r="A97" s="20">
        <v>96</v>
      </c>
      <c r="B97" s="21" t="s">
        <v>87</v>
      </c>
      <c r="C97" s="22" t="s">
        <v>79</v>
      </c>
    </row>
    <row r="98" spans="1:3" ht="17.850000000000001" customHeight="1">
      <c r="A98" s="20">
        <v>97</v>
      </c>
      <c r="B98" s="21" t="s">
        <v>88</v>
      </c>
      <c r="C98" s="22" t="s">
        <v>89</v>
      </c>
    </row>
    <row r="99" spans="1:3" ht="18.600000000000001" customHeight="1">
      <c r="A99" s="20">
        <v>98</v>
      </c>
      <c r="B99" s="21" t="s">
        <v>90</v>
      </c>
      <c r="C99" s="22" t="s">
        <v>89</v>
      </c>
    </row>
    <row r="100" spans="1:3" ht="22.7" customHeight="1">
      <c r="A100" s="20">
        <v>99</v>
      </c>
      <c r="B100" s="21" t="s">
        <v>91</v>
      </c>
      <c r="C100" s="22" t="s">
        <v>112</v>
      </c>
    </row>
  </sheetData>
  <phoneticPr fontId="2"/>
  <pageMargins left="0.70866141732283472" right="0.70866141732283472" top="0.74803149606299213" bottom="0.74803149606299213" header="0.31496062992125984" footer="0.31496062992125984"/>
  <pageSetup paperSize="9" scale="65" orientation="portrait" blackAndWhite="1"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37"/>
  <sheetViews>
    <sheetView zoomScale="85" zoomScaleNormal="85" workbookViewId="0">
      <selection sqref="A1:X1"/>
    </sheetView>
  </sheetViews>
  <sheetFormatPr defaultRowHeight="13.5"/>
  <cols>
    <col min="1" max="1" width="26.36328125" style="50" bestFit="1" customWidth="1"/>
    <col min="2" max="16384" width="8.7265625" style="50"/>
  </cols>
  <sheetData>
    <row r="1" spans="1:12" ht="15" customHeight="1">
      <c r="A1" s="50" t="s">
        <v>210</v>
      </c>
      <c r="B1" s="52" t="s">
        <v>209</v>
      </c>
      <c r="C1" s="52" t="s">
        <v>208</v>
      </c>
      <c r="D1" s="52"/>
    </row>
    <row r="2" spans="1:12" ht="15" customHeight="1">
      <c r="A2" s="50" t="s">
        <v>572</v>
      </c>
      <c r="B2" s="135" t="s">
        <v>433</v>
      </c>
    </row>
    <row r="3" spans="1:12" ht="15" customHeight="1">
      <c r="B3" s="136" t="s">
        <v>418</v>
      </c>
    </row>
    <row r="4" spans="1:12" ht="15" customHeight="1">
      <c r="B4" s="136" t="s">
        <v>419</v>
      </c>
    </row>
    <row r="5" spans="1:12" ht="15" customHeight="1">
      <c r="B5" s="136" t="s">
        <v>420</v>
      </c>
    </row>
    <row r="6" spans="1:12" ht="15" customHeight="1">
      <c r="B6" s="136" t="s">
        <v>421</v>
      </c>
    </row>
    <row r="7" spans="1:12" ht="15" customHeight="1">
      <c r="B7" s="136" t="s">
        <v>680</v>
      </c>
    </row>
    <row r="8" spans="1:12" ht="15" customHeight="1">
      <c r="B8" s="136" t="s">
        <v>422</v>
      </c>
    </row>
    <row r="9" spans="1:12" ht="15" customHeight="1">
      <c r="A9" s="54" t="s">
        <v>571</v>
      </c>
      <c r="B9" s="137" t="s">
        <v>432</v>
      </c>
      <c r="C9" s="53"/>
      <c r="D9" s="53"/>
      <c r="E9" s="53"/>
      <c r="F9" s="53"/>
      <c r="G9" s="53"/>
      <c r="H9" s="53"/>
      <c r="I9" s="53"/>
      <c r="J9" s="53"/>
      <c r="K9" s="53"/>
      <c r="L9" s="53"/>
    </row>
    <row r="10" spans="1:12" ht="15" customHeight="1">
      <c r="B10" s="138" t="s">
        <v>196</v>
      </c>
    </row>
    <row r="11" spans="1:12" ht="15" customHeight="1">
      <c r="B11" s="138" t="s">
        <v>197</v>
      </c>
    </row>
    <row r="12" spans="1:12" ht="15" customHeight="1">
      <c r="B12" s="138" t="s">
        <v>198</v>
      </c>
    </row>
    <row r="13" spans="1:12" ht="15" customHeight="1">
      <c r="B13" s="138" t="s">
        <v>199</v>
      </c>
    </row>
    <row r="14" spans="1:12" ht="15" customHeight="1">
      <c r="B14" s="138" t="s">
        <v>200</v>
      </c>
    </row>
    <row r="15" spans="1:12" ht="15" customHeight="1">
      <c r="B15" s="138" t="s">
        <v>201</v>
      </c>
    </row>
    <row r="16" spans="1:12" ht="15" customHeight="1">
      <c r="B16" s="139" t="s">
        <v>232</v>
      </c>
    </row>
    <row r="17" spans="1:15" ht="15" customHeight="1">
      <c r="A17" s="50" t="s">
        <v>573</v>
      </c>
      <c r="B17" s="139" t="s">
        <v>574</v>
      </c>
      <c r="C17" s="50" t="s">
        <v>575</v>
      </c>
      <c r="D17" s="50" t="s">
        <v>679</v>
      </c>
    </row>
    <row r="18" spans="1:15" ht="15" customHeight="1">
      <c r="A18" s="50" t="s">
        <v>543</v>
      </c>
      <c r="B18" s="133" t="s">
        <v>569</v>
      </c>
      <c r="C18" s="134" t="s">
        <v>570</v>
      </c>
      <c r="D18" s="53">
        <f>'2-1　設備導入事業経費の配分'!G7</f>
        <v>0</v>
      </c>
      <c r="E18" s="53"/>
      <c r="F18" s="53"/>
      <c r="H18" s="53"/>
      <c r="I18" s="53"/>
      <c r="J18" s="53"/>
      <c r="K18" s="53"/>
      <c r="L18" s="53"/>
      <c r="M18" s="53"/>
      <c r="N18" s="53"/>
      <c r="O18" s="53"/>
    </row>
    <row r="19" spans="1:15" ht="15" customHeight="1">
      <c r="A19" s="50" t="s">
        <v>539</v>
      </c>
      <c r="B19" s="56" t="str">
        <f>RIGHT(D18,1)</f>
        <v>0</v>
      </c>
      <c r="C19" s="57"/>
    </row>
    <row r="20" spans="1:15" ht="15" customHeight="1">
      <c r="A20" s="50" t="s">
        <v>411</v>
      </c>
      <c r="B20" s="56" t="s">
        <v>412</v>
      </c>
      <c r="C20" s="57" t="s">
        <v>413</v>
      </c>
      <c r="D20" s="50" t="s">
        <v>414</v>
      </c>
      <c r="E20" s="50" t="s">
        <v>415</v>
      </c>
      <c r="F20" s="50" t="s">
        <v>416</v>
      </c>
    </row>
    <row r="21" spans="1:15" ht="15" customHeight="1">
      <c r="A21" s="50" t="s">
        <v>561</v>
      </c>
      <c r="B21" s="56" t="s">
        <v>562</v>
      </c>
      <c r="C21" s="57" t="s">
        <v>563</v>
      </c>
      <c r="D21" s="50" t="s">
        <v>564</v>
      </c>
      <c r="E21" s="50" t="s">
        <v>565</v>
      </c>
      <c r="F21" s="50" t="s">
        <v>566</v>
      </c>
      <c r="G21" s="50" t="s">
        <v>583</v>
      </c>
    </row>
    <row r="22" spans="1:15" ht="15" customHeight="1">
      <c r="A22" s="50" t="s">
        <v>480</v>
      </c>
      <c r="B22" s="56" t="s">
        <v>481</v>
      </c>
      <c r="C22" s="57" t="s">
        <v>482</v>
      </c>
      <c r="D22" s="50" t="s">
        <v>483</v>
      </c>
      <c r="E22" s="50" t="s">
        <v>484</v>
      </c>
      <c r="F22" s="50" t="s">
        <v>485</v>
      </c>
      <c r="G22" s="50" t="s">
        <v>486</v>
      </c>
      <c r="H22" s="50" t="s">
        <v>487</v>
      </c>
      <c r="I22" s="50" t="s">
        <v>488</v>
      </c>
      <c r="J22" s="50" t="s">
        <v>489</v>
      </c>
      <c r="K22" s="50" t="s">
        <v>490</v>
      </c>
    </row>
    <row r="23" spans="1:15" ht="15" customHeight="1">
      <c r="A23" s="84"/>
      <c r="B23" s="84"/>
      <c r="C23" s="84"/>
    </row>
    <row r="24" spans="1:15" ht="15" customHeight="1">
      <c r="A24" s="50" t="s">
        <v>681</v>
      </c>
      <c r="B24" s="84" t="s">
        <v>557</v>
      </c>
      <c r="C24" s="84"/>
    </row>
    <row r="25" spans="1:15" ht="15" customHeight="1">
      <c r="A25" s="50" t="s">
        <v>682</v>
      </c>
      <c r="B25" s="84" t="s">
        <v>536</v>
      </c>
      <c r="C25" s="84"/>
    </row>
    <row r="26" spans="1:15" ht="15" customHeight="1">
      <c r="A26" s="50" t="s">
        <v>683</v>
      </c>
      <c r="B26" s="84" t="s">
        <v>446</v>
      </c>
      <c r="C26" s="84"/>
    </row>
    <row r="27" spans="1:15" ht="15" customHeight="1">
      <c r="A27" s="50" t="s">
        <v>684</v>
      </c>
      <c r="B27" s="84" t="s">
        <v>537</v>
      </c>
      <c r="C27" s="84"/>
    </row>
    <row r="28" spans="1:15" ht="15" customHeight="1">
      <c r="A28" s="50" t="s">
        <v>685</v>
      </c>
      <c r="B28" s="50" t="s">
        <v>529</v>
      </c>
      <c r="C28" s="84"/>
    </row>
    <row r="29" spans="1:15" ht="15" customHeight="1">
      <c r="A29" s="84"/>
      <c r="B29" s="84"/>
      <c r="C29" s="84"/>
    </row>
    <row r="30" spans="1:15" ht="15" customHeight="1">
      <c r="A30" s="84"/>
      <c r="B30" s="84"/>
      <c r="C30" s="84"/>
    </row>
    <row r="31" spans="1:15" ht="15" customHeight="1">
      <c r="A31" s="84"/>
      <c r="B31" s="84"/>
      <c r="C31" s="84"/>
    </row>
    <row r="32" spans="1:15" ht="15" customHeight="1">
      <c r="A32" s="84"/>
      <c r="B32" s="84"/>
      <c r="C32" s="84"/>
    </row>
    <row r="33" spans="1:3" ht="15" customHeight="1">
      <c r="A33" s="84"/>
      <c r="B33" s="84"/>
      <c r="C33" s="84"/>
    </row>
    <row r="34" spans="1:3" ht="15" customHeight="1">
      <c r="A34" s="84"/>
      <c r="B34" s="84"/>
      <c r="C34" s="84"/>
    </row>
    <row r="35" spans="1:3" ht="15" customHeight="1">
      <c r="A35" s="84"/>
      <c r="B35" s="84"/>
      <c r="C35" s="84"/>
    </row>
    <row r="36" spans="1:3" ht="15" customHeight="1"/>
    <row r="37" spans="1:3" ht="15" customHeight="1"/>
  </sheetData>
  <phoneticPr fontId="2"/>
  <pageMargins left="0.23622047244094491" right="0.23622047244094491" top="0.74803149606299213" bottom="0.74803149606299213" header="0.31496062992125984" footer="0.31496062992125984"/>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L32"/>
  <sheetViews>
    <sheetView showGridLines="0" showZeros="0" tabSelected="1" view="pageBreakPreview" zoomScale="85" zoomScaleNormal="85" zoomScaleSheetLayoutView="85" workbookViewId="0"/>
  </sheetViews>
  <sheetFormatPr defaultRowHeight="13.5"/>
  <cols>
    <col min="1" max="1" width="1" style="30" customWidth="1"/>
    <col min="2" max="2" width="1.453125" style="28" customWidth="1"/>
    <col min="3" max="3" width="3" style="29" customWidth="1"/>
    <col min="4" max="4" width="7.81640625" style="29" customWidth="1"/>
    <col min="5" max="5" width="11.90625" style="30" customWidth="1"/>
    <col min="6" max="10" width="14.36328125" style="30" customWidth="1"/>
    <col min="11" max="11" width="1.36328125" style="30" customWidth="1"/>
    <col min="12" max="12" width="1.6328125" style="30" customWidth="1"/>
    <col min="13" max="13" width="1.08984375" style="30" customWidth="1"/>
    <col min="14" max="16384" width="8.7265625" style="30"/>
  </cols>
  <sheetData>
    <row r="1" spans="2:12" ht="7.5" customHeight="1"/>
    <row r="2" spans="2:12" ht="12.75" customHeight="1"/>
    <row r="3" spans="2:12" s="32" customFormat="1" ht="48.95" customHeight="1">
      <c r="B3" s="31"/>
      <c r="C3" s="528" t="s">
        <v>306</v>
      </c>
      <c r="D3" s="528"/>
      <c r="E3" s="529"/>
      <c r="F3" s="529"/>
      <c r="G3" s="529"/>
      <c r="H3" s="529"/>
      <c r="I3" s="529"/>
      <c r="J3" s="529"/>
    </row>
    <row r="4" spans="2:12" ht="15.75" customHeight="1">
      <c r="B4" s="30"/>
      <c r="C4" s="30"/>
      <c r="D4" s="40">
        <v>1</v>
      </c>
      <c r="E4" s="530" t="s">
        <v>307</v>
      </c>
      <c r="F4" s="531"/>
      <c r="G4" s="531"/>
      <c r="H4" s="531"/>
      <c r="I4" s="531"/>
      <c r="J4" s="531"/>
      <c r="K4" s="531"/>
      <c r="L4" s="531"/>
    </row>
    <row r="5" spans="2:12" ht="15.75" customHeight="1">
      <c r="B5" s="30"/>
      <c r="C5" s="30"/>
      <c r="D5" s="28"/>
      <c r="E5" s="530" t="s">
        <v>308</v>
      </c>
      <c r="F5" s="531"/>
      <c r="G5" s="531"/>
      <c r="H5" s="531"/>
      <c r="I5" s="531"/>
      <c r="J5" s="531"/>
      <c r="K5" s="531"/>
      <c r="L5" s="531"/>
    </row>
    <row r="6" spans="2:12" ht="15.75" customHeight="1">
      <c r="B6" s="30"/>
      <c r="C6" s="30"/>
      <c r="D6" s="28"/>
      <c r="E6" s="530" t="s">
        <v>309</v>
      </c>
      <c r="F6" s="531"/>
      <c r="G6" s="531"/>
      <c r="H6" s="531"/>
      <c r="I6" s="531"/>
      <c r="J6" s="531"/>
      <c r="K6" s="531"/>
      <c r="L6" s="531"/>
    </row>
    <row r="7" spans="2:12" ht="15.75" customHeight="1">
      <c r="B7" s="30"/>
      <c r="C7" s="30"/>
      <c r="D7" s="28"/>
      <c r="E7" s="35"/>
      <c r="F7" s="34"/>
      <c r="G7" s="34"/>
      <c r="H7" s="34"/>
      <c r="I7" s="34"/>
      <c r="J7" s="34"/>
      <c r="K7" s="34"/>
      <c r="L7" s="34"/>
    </row>
    <row r="8" spans="2:12" ht="15.75" customHeight="1">
      <c r="B8" s="30"/>
      <c r="C8" s="30"/>
      <c r="D8" s="28"/>
      <c r="E8" s="30" t="s">
        <v>310</v>
      </c>
    </row>
    <row r="9" spans="2:12" ht="3.75" customHeight="1">
      <c r="B9" s="30"/>
      <c r="C9" s="30"/>
      <c r="D9" s="28"/>
    </row>
    <row r="10" spans="2:12" ht="15.75" customHeight="1">
      <c r="B10" s="30"/>
      <c r="C10" s="30"/>
      <c r="D10" s="28"/>
      <c r="E10" s="79"/>
      <c r="F10" s="30" t="s">
        <v>311</v>
      </c>
    </row>
    <row r="11" spans="2:12" ht="8.25" customHeight="1">
      <c r="B11" s="30"/>
      <c r="C11" s="30"/>
      <c r="D11" s="28"/>
      <c r="E11" s="35"/>
    </row>
    <row r="12" spans="2:12" ht="15.75" customHeight="1">
      <c r="B12" s="30"/>
      <c r="C12" s="30"/>
      <c r="D12" s="28"/>
      <c r="E12" s="80"/>
      <c r="F12" s="30" t="s">
        <v>312</v>
      </c>
    </row>
    <row r="13" spans="2:12" ht="7.5" customHeight="1">
      <c r="B13" s="30"/>
      <c r="C13" s="30"/>
      <c r="D13" s="28"/>
      <c r="E13" s="81"/>
    </row>
    <row r="14" spans="2:12" ht="15.75" customHeight="1">
      <c r="B14" s="30"/>
      <c r="C14" s="30"/>
      <c r="D14" s="28"/>
      <c r="E14" s="82"/>
      <c r="F14" s="30" t="s">
        <v>313</v>
      </c>
    </row>
    <row r="15" spans="2:12" ht="15.75" customHeight="1">
      <c r="B15" s="30"/>
      <c r="C15" s="30"/>
      <c r="D15" s="28"/>
      <c r="E15" s="81"/>
    </row>
    <row r="16" spans="2:12" ht="12.75" customHeight="1">
      <c r="B16" s="30"/>
      <c r="C16" s="30"/>
      <c r="D16" s="40">
        <f>D4+1</f>
        <v>2</v>
      </c>
      <c r="E16" s="530" t="s">
        <v>691</v>
      </c>
      <c r="F16" s="531"/>
      <c r="G16" s="531"/>
      <c r="H16" s="531"/>
      <c r="I16" s="531"/>
      <c r="J16" s="531"/>
      <c r="K16" s="531"/>
      <c r="L16" s="531"/>
    </row>
    <row r="17" spans="2:12" ht="12.75" customHeight="1">
      <c r="B17" s="30"/>
      <c r="C17" s="30"/>
      <c r="D17" s="28"/>
      <c r="E17" s="530"/>
      <c r="F17" s="531"/>
      <c r="G17" s="531"/>
      <c r="H17" s="531"/>
      <c r="I17" s="531"/>
      <c r="J17" s="531"/>
      <c r="K17" s="531"/>
      <c r="L17" s="531"/>
    </row>
    <row r="18" spans="2:12" ht="12.75" customHeight="1">
      <c r="B18" s="30"/>
      <c r="C18" s="30"/>
      <c r="D18" s="40">
        <f>D16+1</f>
        <v>3</v>
      </c>
      <c r="E18" s="530" t="s">
        <v>314</v>
      </c>
      <c r="F18" s="531"/>
      <c r="G18" s="531"/>
      <c r="H18" s="531"/>
      <c r="I18" s="531"/>
      <c r="J18" s="531"/>
      <c r="K18" s="531"/>
      <c r="L18" s="531"/>
    </row>
    <row r="19" spans="2:12" ht="12.75" customHeight="1">
      <c r="B19" s="30"/>
      <c r="C19" s="30"/>
      <c r="D19" s="28"/>
      <c r="E19" s="530"/>
      <c r="F19" s="531"/>
      <c r="G19" s="531"/>
      <c r="H19" s="531"/>
      <c r="I19" s="531"/>
      <c r="J19" s="531"/>
      <c r="K19" s="531"/>
      <c r="L19" s="531"/>
    </row>
    <row r="20" spans="2:12" ht="12.75" customHeight="1">
      <c r="B20" s="30"/>
      <c r="C20" s="30"/>
      <c r="D20" s="40">
        <f>D18+1</f>
        <v>4</v>
      </c>
      <c r="E20" s="530" t="s">
        <v>315</v>
      </c>
      <c r="F20" s="531"/>
      <c r="G20" s="531"/>
      <c r="H20" s="531"/>
      <c r="I20" s="531"/>
      <c r="J20" s="531"/>
      <c r="K20" s="531"/>
      <c r="L20" s="531"/>
    </row>
    <row r="21" spans="2:12" ht="12.75" customHeight="1">
      <c r="B21" s="30"/>
      <c r="C21" s="30"/>
      <c r="D21" s="28"/>
      <c r="E21" s="29"/>
      <c r="F21" s="34"/>
      <c r="G21" s="34"/>
      <c r="H21" s="34"/>
      <c r="I21" s="34"/>
      <c r="J21" s="34"/>
      <c r="K21" s="34"/>
      <c r="L21" s="34"/>
    </row>
    <row r="22" spans="2:12" ht="12.75" customHeight="1">
      <c r="B22" s="30"/>
      <c r="C22" s="30"/>
      <c r="D22" s="40">
        <f>D20+1</f>
        <v>5</v>
      </c>
      <c r="E22" s="530" t="s">
        <v>692</v>
      </c>
      <c r="F22" s="531"/>
      <c r="G22" s="531"/>
      <c r="H22" s="531"/>
      <c r="I22" s="531"/>
      <c r="J22" s="531"/>
      <c r="K22" s="531"/>
      <c r="L22" s="531"/>
    </row>
    <row r="23" spans="2:12" ht="12.75" customHeight="1">
      <c r="B23" s="30"/>
      <c r="C23" s="33"/>
      <c r="D23" s="33"/>
      <c r="E23" s="29"/>
      <c r="F23" s="34"/>
      <c r="G23" s="34"/>
      <c r="H23" s="34"/>
      <c r="I23" s="34"/>
      <c r="J23" s="34"/>
      <c r="K23" s="34"/>
      <c r="L23" s="34"/>
    </row>
    <row r="24" spans="2:12" ht="12.75" customHeight="1">
      <c r="B24" s="33"/>
      <c r="C24" s="30"/>
      <c r="D24" s="30"/>
    </row>
    <row r="25" spans="2:12" ht="21.75" hidden="1" customHeight="1">
      <c r="C25" s="36" t="e">
        <f>#REF!+1</f>
        <v>#REF!</v>
      </c>
      <c r="D25" s="41"/>
      <c r="E25" s="37" t="s">
        <v>177</v>
      </c>
      <c r="F25" s="38"/>
      <c r="G25" s="38"/>
      <c r="H25" s="38"/>
      <c r="I25" s="38"/>
      <c r="J25" s="39"/>
    </row>
    <row r="26" spans="2:12">
      <c r="C26" s="35"/>
      <c r="D26" s="35"/>
    </row>
    <row r="27" spans="2:12">
      <c r="C27" s="35"/>
      <c r="D27" s="35"/>
    </row>
    <row r="28" spans="2:12">
      <c r="C28" s="35"/>
      <c r="D28" s="35"/>
    </row>
    <row r="29" spans="2:12">
      <c r="C29" s="35"/>
      <c r="D29" s="35"/>
    </row>
    <row r="30" spans="2:12">
      <c r="C30" s="35"/>
      <c r="D30" s="35"/>
    </row>
    <row r="31" spans="2:12">
      <c r="C31" s="35"/>
      <c r="D31" s="35"/>
    </row>
    <row r="32" spans="2:12">
      <c r="C32" s="35"/>
      <c r="D32" s="35"/>
    </row>
  </sheetData>
  <sheetProtection sheet="1" objects="1" scenarios="1"/>
  <mergeCells count="10">
    <mergeCell ref="E17:L17"/>
    <mergeCell ref="E20:L20"/>
    <mergeCell ref="E22:L22"/>
    <mergeCell ref="E18:L18"/>
    <mergeCell ref="E19:L19"/>
    <mergeCell ref="C3:J3"/>
    <mergeCell ref="E4:L4"/>
    <mergeCell ref="E5:L5"/>
    <mergeCell ref="E6:L6"/>
    <mergeCell ref="E16:L16"/>
  </mergeCells>
  <phoneticPr fontId="2"/>
  <hyperlinks>
    <hyperlink ref="E25" location="ファイリング例!A1" display="ファイリング例"/>
  </hyperlinks>
  <pageMargins left="0.51181102362204722" right="0.18" top="0.55118110236220474" bottom="0.43307086614173229"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A1:H31"/>
  <sheetViews>
    <sheetView showGridLines="0" view="pageBreakPreview" zoomScale="85" zoomScaleNormal="85" zoomScaleSheetLayoutView="85" workbookViewId="0">
      <selection sqref="A1:A3"/>
    </sheetView>
  </sheetViews>
  <sheetFormatPr defaultRowHeight="13.5"/>
  <cols>
    <col min="1" max="1" width="3.453125" style="50" bestFit="1" customWidth="1"/>
    <col min="2" max="2" width="4.81640625" style="50" bestFit="1" customWidth="1"/>
    <col min="3" max="3" width="37.54296875" style="50" bestFit="1" customWidth="1"/>
    <col min="4" max="4" width="6.90625" style="50" bestFit="1" customWidth="1"/>
    <col min="5" max="6" width="5.90625" style="50" customWidth="1"/>
    <col min="7" max="7" width="6.36328125" style="50" bestFit="1" customWidth="1"/>
    <col min="8" max="8" width="37.36328125" style="50" customWidth="1"/>
    <col min="9" max="16384" width="8.7265625" style="50"/>
  </cols>
  <sheetData>
    <row r="1" spans="1:8" ht="28.5" customHeight="1">
      <c r="A1" s="540"/>
      <c r="B1" s="403" t="s">
        <v>188</v>
      </c>
      <c r="C1" s="403" t="s">
        <v>187</v>
      </c>
      <c r="D1" s="403" t="s">
        <v>189</v>
      </c>
      <c r="E1" s="404" t="s">
        <v>304</v>
      </c>
      <c r="F1" s="403" t="s">
        <v>337</v>
      </c>
      <c r="G1" s="405" t="s">
        <v>305</v>
      </c>
      <c r="H1" s="403" t="s">
        <v>193</v>
      </c>
    </row>
    <row r="2" spans="1:8" ht="30" customHeight="1">
      <c r="A2" s="541"/>
      <c r="B2" s="406" t="s">
        <v>604</v>
      </c>
      <c r="C2" s="407" t="s">
        <v>317</v>
      </c>
      <c r="D2" s="408" t="s">
        <v>627</v>
      </c>
      <c r="E2" s="408" t="s">
        <v>303</v>
      </c>
      <c r="F2" s="408"/>
      <c r="G2" s="409"/>
      <c r="H2" s="410"/>
    </row>
    <row r="3" spans="1:8" ht="30" customHeight="1">
      <c r="A3" s="542"/>
      <c r="B3" s="411" t="s">
        <v>604</v>
      </c>
      <c r="C3" s="412" t="s">
        <v>605</v>
      </c>
      <c r="D3" s="413" t="s">
        <v>627</v>
      </c>
      <c r="E3" s="413" t="s">
        <v>303</v>
      </c>
      <c r="F3" s="414"/>
      <c r="G3" s="415"/>
      <c r="H3" s="416"/>
    </row>
    <row r="4" spans="1:8" ht="30" customHeight="1">
      <c r="A4" s="536" t="s">
        <v>194</v>
      </c>
      <c r="B4" s="537" t="s">
        <v>606</v>
      </c>
      <c r="C4" s="407" t="s">
        <v>318</v>
      </c>
      <c r="D4" s="408" t="s">
        <v>627</v>
      </c>
      <c r="E4" s="408" t="s">
        <v>303</v>
      </c>
      <c r="F4" s="408" t="s">
        <v>338</v>
      </c>
      <c r="G4" s="409"/>
      <c r="H4" s="410"/>
    </row>
    <row r="5" spans="1:8" ht="30" customHeight="1">
      <c r="A5" s="533"/>
      <c r="B5" s="538"/>
      <c r="C5" s="417" t="s">
        <v>319</v>
      </c>
      <c r="D5" s="413" t="s">
        <v>627</v>
      </c>
      <c r="E5" s="413" t="s">
        <v>303</v>
      </c>
      <c r="F5" s="413"/>
      <c r="G5" s="418"/>
      <c r="H5" s="419"/>
    </row>
    <row r="6" spans="1:8" ht="30" customHeight="1">
      <c r="A6" s="533"/>
      <c r="B6" s="538"/>
      <c r="C6" s="407" t="s">
        <v>320</v>
      </c>
      <c r="D6" s="408" t="s">
        <v>627</v>
      </c>
      <c r="E6" s="408" t="s">
        <v>303</v>
      </c>
      <c r="F6" s="408"/>
      <c r="G6" s="409"/>
      <c r="H6" s="410"/>
    </row>
    <row r="7" spans="1:8" ht="30" customHeight="1">
      <c r="A7" s="535"/>
      <c r="B7" s="539"/>
      <c r="C7" s="420" t="s">
        <v>321</v>
      </c>
      <c r="D7" s="413" t="s">
        <v>627</v>
      </c>
      <c r="E7" s="413" t="s">
        <v>303</v>
      </c>
      <c r="F7" s="413"/>
      <c r="G7" s="418"/>
      <c r="H7" s="419"/>
    </row>
    <row r="8" spans="1:8" ht="30" customHeight="1">
      <c r="A8" s="533" t="s">
        <v>648</v>
      </c>
      <c r="B8" s="421" t="s">
        <v>607</v>
      </c>
      <c r="C8" s="407" t="s">
        <v>322</v>
      </c>
      <c r="D8" s="408" t="s">
        <v>627</v>
      </c>
      <c r="E8" s="408" t="s">
        <v>303</v>
      </c>
      <c r="F8" s="408"/>
      <c r="G8" s="409"/>
      <c r="H8" s="410"/>
    </row>
    <row r="9" spans="1:8" ht="30" customHeight="1">
      <c r="A9" s="533"/>
      <c r="B9" s="422" t="s">
        <v>608</v>
      </c>
      <c r="C9" s="420" t="s">
        <v>323</v>
      </c>
      <c r="D9" s="413" t="s">
        <v>192</v>
      </c>
      <c r="E9" s="413" t="s">
        <v>303</v>
      </c>
      <c r="F9" s="413"/>
      <c r="G9" s="418"/>
      <c r="H9" s="419"/>
    </row>
    <row r="10" spans="1:8" ht="30" customHeight="1">
      <c r="A10" s="533"/>
      <c r="B10" s="421" t="s">
        <v>609</v>
      </c>
      <c r="C10" s="407" t="s">
        <v>324</v>
      </c>
      <c r="D10" s="408" t="s">
        <v>627</v>
      </c>
      <c r="E10" s="408" t="s">
        <v>303</v>
      </c>
      <c r="F10" s="408"/>
      <c r="G10" s="409"/>
      <c r="H10" s="410"/>
    </row>
    <row r="11" spans="1:8" ht="30" customHeight="1">
      <c r="A11" s="533"/>
      <c r="B11" s="422" t="s">
        <v>610</v>
      </c>
      <c r="C11" s="420" t="s">
        <v>325</v>
      </c>
      <c r="D11" s="413" t="s">
        <v>627</v>
      </c>
      <c r="E11" s="413" t="s">
        <v>303</v>
      </c>
      <c r="F11" s="414"/>
      <c r="G11" s="415"/>
      <c r="H11" s="416"/>
    </row>
    <row r="12" spans="1:8" ht="30" customHeight="1">
      <c r="A12" s="534"/>
      <c r="B12" s="421" t="s">
        <v>611</v>
      </c>
      <c r="C12" s="423" t="s">
        <v>618</v>
      </c>
      <c r="D12" s="408" t="s">
        <v>627</v>
      </c>
      <c r="E12" s="408" t="s">
        <v>303</v>
      </c>
      <c r="F12" s="424"/>
      <c r="G12" s="425"/>
      <c r="H12" s="426"/>
    </row>
    <row r="13" spans="1:8" ht="30" customHeight="1">
      <c r="A13" s="534"/>
      <c r="B13" s="422" t="s">
        <v>612</v>
      </c>
      <c r="C13" s="412" t="s">
        <v>619</v>
      </c>
      <c r="D13" s="413" t="s">
        <v>192</v>
      </c>
      <c r="E13" s="413" t="s">
        <v>303</v>
      </c>
      <c r="F13" s="414"/>
      <c r="G13" s="415"/>
      <c r="H13" s="416"/>
    </row>
    <row r="14" spans="1:8" ht="30" customHeight="1">
      <c r="A14" s="534"/>
      <c r="B14" s="421" t="s">
        <v>613</v>
      </c>
      <c r="C14" s="407" t="s">
        <v>326</v>
      </c>
      <c r="D14" s="408" t="s">
        <v>192</v>
      </c>
      <c r="E14" s="408" t="s">
        <v>303</v>
      </c>
      <c r="F14" s="408"/>
      <c r="G14" s="409"/>
      <c r="H14" s="410"/>
    </row>
    <row r="15" spans="1:8" ht="30" customHeight="1">
      <c r="A15" s="533"/>
      <c r="B15" s="422" t="s">
        <v>614</v>
      </c>
      <c r="C15" s="420" t="s">
        <v>190</v>
      </c>
      <c r="D15" s="413" t="s">
        <v>192</v>
      </c>
      <c r="E15" s="413" t="s">
        <v>303</v>
      </c>
      <c r="F15" s="413"/>
      <c r="G15" s="418"/>
      <c r="H15" s="419"/>
    </row>
    <row r="16" spans="1:8" ht="30" customHeight="1">
      <c r="A16" s="533"/>
      <c r="B16" s="421" t="s">
        <v>615</v>
      </c>
      <c r="C16" s="407" t="s">
        <v>620</v>
      </c>
      <c r="D16" s="408" t="s">
        <v>627</v>
      </c>
      <c r="E16" s="408" t="s">
        <v>303</v>
      </c>
      <c r="F16" s="408"/>
      <c r="G16" s="409"/>
      <c r="H16" s="410"/>
    </row>
    <row r="17" spans="1:8" ht="30" customHeight="1">
      <c r="A17" s="533"/>
      <c r="B17" s="422" t="s">
        <v>616</v>
      </c>
      <c r="C17" s="420" t="s">
        <v>191</v>
      </c>
      <c r="D17" s="413" t="s">
        <v>627</v>
      </c>
      <c r="E17" s="413" t="s">
        <v>303</v>
      </c>
      <c r="F17" s="413"/>
      <c r="G17" s="418"/>
      <c r="H17" s="427"/>
    </row>
    <row r="18" spans="1:8" ht="30" customHeight="1">
      <c r="A18" s="533"/>
      <c r="B18" s="421" t="s">
        <v>617</v>
      </c>
      <c r="C18" s="407" t="s">
        <v>621</v>
      </c>
      <c r="D18" s="408" t="s">
        <v>627</v>
      </c>
      <c r="E18" s="408" t="s">
        <v>303</v>
      </c>
      <c r="F18" s="408"/>
      <c r="G18" s="409"/>
      <c r="H18" s="428"/>
    </row>
    <row r="19" spans="1:8" ht="30" customHeight="1">
      <c r="A19" s="442"/>
      <c r="B19" s="429" t="s">
        <v>655</v>
      </c>
      <c r="C19" s="420" t="s">
        <v>651</v>
      </c>
      <c r="D19" s="413" t="s">
        <v>192</v>
      </c>
      <c r="E19" s="413" t="s">
        <v>652</v>
      </c>
      <c r="F19" s="413"/>
      <c r="G19" s="418"/>
      <c r="H19" s="419"/>
    </row>
    <row r="20" spans="1:8" ht="30" customHeight="1">
      <c r="A20" s="532" t="s">
        <v>195</v>
      </c>
      <c r="B20" s="406" t="s">
        <v>622</v>
      </c>
      <c r="C20" s="407" t="s">
        <v>327</v>
      </c>
      <c r="D20" s="408" t="s">
        <v>192</v>
      </c>
      <c r="E20" s="408" t="s">
        <v>652</v>
      </c>
      <c r="F20" s="408"/>
      <c r="G20" s="409"/>
      <c r="H20" s="410"/>
    </row>
    <row r="21" spans="1:8" ht="30" customHeight="1">
      <c r="A21" s="533"/>
      <c r="B21" s="430">
        <v>4</v>
      </c>
      <c r="C21" s="420" t="s">
        <v>656</v>
      </c>
      <c r="D21" s="413" t="s">
        <v>192</v>
      </c>
      <c r="E21" s="413" t="s">
        <v>652</v>
      </c>
      <c r="F21" s="413"/>
      <c r="G21" s="418"/>
      <c r="H21" s="419" t="s">
        <v>340</v>
      </c>
    </row>
    <row r="22" spans="1:8" ht="30" customHeight="1">
      <c r="A22" s="533"/>
      <c r="B22" s="431">
        <v>5</v>
      </c>
      <c r="C22" s="423" t="s">
        <v>653</v>
      </c>
      <c r="D22" s="408" t="s">
        <v>192</v>
      </c>
      <c r="E22" s="408" t="s">
        <v>339</v>
      </c>
      <c r="F22" s="424"/>
      <c r="G22" s="425"/>
      <c r="H22" s="426"/>
    </row>
    <row r="23" spans="1:8" ht="30" customHeight="1">
      <c r="A23" s="534"/>
      <c r="B23" s="411">
        <v>6</v>
      </c>
      <c r="C23" s="412" t="s">
        <v>623</v>
      </c>
      <c r="D23" s="413" t="s">
        <v>627</v>
      </c>
      <c r="E23" s="413" t="s">
        <v>303</v>
      </c>
      <c r="F23" s="414" t="s">
        <v>628</v>
      </c>
      <c r="G23" s="415"/>
      <c r="H23" s="416"/>
    </row>
    <row r="24" spans="1:8" ht="30" customHeight="1">
      <c r="A24" s="534"/>
      <c r="B24" s="431">
        <v>7</v>
      </c>
      <c r="C24" s="423" t="s">
        <v>624</v>
      </c>
      <c r="D24" s="408" t="s">
        <v>192</v>
      </c>
      <c r="E24" s="408" t="s">
        <v>652</v>
      </c>
      <c r="F24" s="424"/>
      <c r="G24" s="425"/>
      <c r="H24" s="432"/>
    </row>
    <row r="25" spans="1:8" ht="30" customHeight="1">
      <c r="A25" s="534"/>
      <c r="B25" s="411">
        <v>8</v>
      </c>
      <c r="C25" s="412" t="s">
        <v>625</v>
      </c>
      <c r="D25" s="413" t="s">
        <v>192</v>
      </c>
      <c r="E25" s="414" t="s">
        <v>652</v>
      </c>
      <c r="F25" s="414"/>
      <c r="G25" s="415"/>
      <c r="H25" s="449" t="s">
        <v>631</v>
      </c>
    </row>
    <row r="26" spans="1:8" ht="30" customHeight="1">
      <c r="A26" s="534"/>
      <c r="B26" s="431">
        <v>9</v>
      </c>
      <c r="C26" s="407" t="s">
        <v>671</v>
      </c>
      <c r="D26" s="408" t="s">
        <v>192</v>
      </c>
      <c r="E26" s="408" t="s">
        <v>657</v>
      </c>
      <c r="F26" s="408"/>
      <c r="G26" s="409"/>
      <c r="H26" s="410" t="s">
        <v>632</v>
      </c>
    </row>
    <row r="27" spans="1:8" ht="30" customHeight="1">
      <c r="A27" s="534"/>
      <c r="B27" s="430">
        <v>10</v>
      </c>
      <c r="C27" s="412" t="s">
        <v>658</v>
      </c>
      <c r="D27" s="413" t="s">
        <v>192</v>
      </c>
      <c r="E27" s="414" t="s">
        <v>657</v>
      </c>
      <c r="F27" s="414"/>
      <c r="G27" s="415"/>
      <c r="H27" s="416" t="s">
        <v>633</v>
      </c>
    </row>
    <row r="28" spans="1:8" ht="30" customHeight="1">
      <c r="A28" s="534"/>
      <c r="B28" s="406">
        <v>11</v>
      </c>
      <c r="C28" s="407" t="s">
        <v>626</v>
      </c>
      <c r="D28" s="408" t="s">
        <v>627</v>
      </c>
      <c r="E28" s="408" t="s">
        <v>657</v>
      </c>
      <c r="F28" s="408" t="s">
        <v>628</v>
      </c>
      <c r="G28" s="409"/>
      <c r="H28" s="410" t="s">
        <v>629</v>
      </c>
    </row>
    <row r="29" spans="1:8" ht="30" customHeight="1">
      <c r="A29" s="533"/>
      <c r="B29" s="433">
        <v>12</v>
      </c>
      <c r="C29" s="434" t="s">
        <v>654</v>
      </c>
      <c r="D29" s="435" t="s">
        <v>192</v>
      </c>
      <c r="E29" s="436" t="s">
        <v>657</v>
      </c>
      <c r="F29" s="436"/>
      <c r="G29" s="437"/>
      <c r="H29" s="438" t="s">
        <v>630</v>
      </c>
    </row>
    <row r="30" spans="1:8" ht="29.25" customHeight="1">
      <c r="A30" s="535"/>
      <c r="B30" s="445">
        <v>13</v>
      </c>
      <c r="C30" s="446" t="s">
        <v>186</v>
      </c>
      <c r="D30" s="447" t="s">
        <v>192</v>
      </c>
      <c r="E30" s="447" t="s">
        <v>657</v>
      </c>
      <c r="F30" s="447"/>
      <c r="G30" s="448"/>
      <c r="H30" s="446"/>
    </row>
    <row r="31" spans="1:8" ht="17.25" customHeight="1">
      <c r="A31" s="52"/>
      <c r="B31" s="52"/>
      <c r="C31" s="52"/>
      <c r="D31" s="52"/>
      <c r="E31" s="52"/>
      <c r="F31" s="52"/>
      <c r="G31" s="52" t="s">
        <v>333</v>
      </c>
      <c r="H31" s="52"/>
    </row>
  </sheetData>
  <sheetProtection sheet="1" objects="1" scenarios="1"/>
  <mergeCells count="5">
    <mergeCell ref="A20:A30"/>
    <mergeCell ref="A4:A7"/>
    <mergeCell ref="B4:B7"/>
    <mergeCell ref="A8:A18"/>
    <mergeCell ref="A1:A3"/>
  </mergeCells>
  <phoneticPr fontId="2"/>
  <dataValidations count="1">
    <dataValidation type="list" allowBlank="1" showInputMessage="1" showErrorMessage="1" sqref="G2:G30">
      <formula1>"○,－"</formula1>
    </dataValidation>
  </dataValidations>
  <pageMargins left="0.43307086614173229" right="0" top="0.15748031496062992" bottom="0.15748031496062992" header="0.31496062992125984" footer="0.31496062992125984"/>
  <pageSetup paperSize="9" scale="63" orientation="portrait" blackAndWhite="1"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outlinePr summaryBelow="0"/>
    <pageSetUpPr fitToPage="1"/>
  </sheetPr>
  <dimension ref="A1:K67"/>
  <sheetViews>
    <sheetView showGridLines="0" showZeros="0" view="pageBreakPreview" zoomScaleNormal="100" zoomScaleSheetLayoutView="100" workbookViewId="0"/>
  </sheetViews>
  <sheetFormatPr defaultRowHeight="13.5" outlineLevelRow="1"/>
  <cols>
    <col min="1" max="1" width="1.7265625" style="1" customWidth="1"/>
    <col min="2" max="2" width="10.453125" style="1" customWidth="1"/>
    <col min="3" max="3" width="2.90625" style="1" customWidth="1"/>
    <col min="4" max="4" width="4.54296875" style="1" customWidth="1"/>
    <col min="5" max="8" width="13.54296875" style="1" customWidth="1"/>
    <col min="9" max="9" width="3.6328125" style="1" customWidth="1"/>
    <col min="10" max="16384" width="8.7265625" style="1"/>
  </cols>
  <sheetData>
    <row r="1" spans="1:8" ht="12" customHeight="1">
      <c r="A1" s="43"/>
      <c r="C1" s="2"/>
      <c r="D1" s="2"/>
      <c r="E1" s="2"/>
      <c r="F1" s="2"/>
      <c r="G1" s="2"/>
      <c r="H1" s="55"/>
    </row>
    <row r="2" spans="1:8" ht="22.5" customHeight="1">
      <c r="A2" s="543" t="s">
        <v>464</v>
      </c>
      <c r="B2" s="543"/>
      <c r="C2" s="543"/>
      <c r="D2" s="543"/>
      <c r="E2" s="543"/>
      <c r="F2" s="543"/>
      <c r="G2" s="543"/>
      <c r="H2" s="543"/>
    </row>
    <row r="3" spans="1:8" ht="9" customHeight="1" thickBot="1">
      <c r="A3" s="88"/>
      <c r="B3" s="88"/>
      <c r="C3" s="88"/>
      <c r="D3" s="88"/>
      <c r="E3" s="88"/>
      <c r="F3" s="88"/>
      <c r="G3" s="88"/>
      <c r="H3" s="88"/>
    </row>
    <row r="4" spans="1:8" ht="18.75" customHeight="1">
      <c r="A4" s="544" t="s">
        <v>542</v>
      </c>
      <c r="B4" s="545"/>
      <c r="C4" s="545"/>
      <c r="D4" s="546"/>
      <c r="E4" s="123" t="s">
        <v>163</v>
      </c>
      <c r="F4" s="553"/>
      <c r="G4" s="554"/>
      <c r="H4" s="555"/>
    </row>
    <row r="5" spans="1:8" ht="30" customHeight="1">
      <c r="A5" s="547"/>
      <c r="B5" s="548"/>
      <c r="C5" s="548"/>
      <c r="D5" s="549"/>
      <c r="E5" s="90" t="s">
        <v>1</v>
      </c>
      <c r="F5" s="556"/>
      <c r="G5" s="557"/>
      <c r="H5" s="558"/>
    </row>
    <row r="6" spans="1:8" ht="15" customHeight="1">
      <c r="A6" s="547"/>
      <c r="B6" s="548"/>
      <c r="C6" s="548"/>
      <c r="D6" s="549"/>
      <c r="E6" s="559" t="s">
        <v>2</v>
      </c>
      <c r="F6" s="3" t="s">
        <v>164</v>
      </c>
      <c r="G6" s="4" t="s">
        <v>3</v>
      </c>
      <c r="H6" s="47" t="s">
        <v>4</v>
      </c>
    </row>
    <row r="7" spans="1:8" ht="26.25" customHeight="1">
      <c r="A7" s="547"/>
      <c r="B7" s="548"/>
      <c r="C7" s="548"/>
      <c r="D7" s="549"/>
      <c r="E7" s="560"/>
      <c r="F7" s="461"/>
      <c r="G7" s="521">
        <v>0</v>
      </c>
      <c r="H7" s="522">
        <v>0</v>
      </c>
    </row>
    <row r="8" spans="1:8" ht="26.25" customHeight="1">
      <c r="A8" s="547"/>
      <c r="B8" s="548"/>
      <c r="C8" s="548"/>
      <c r="D8" s="549"/>
      <c r="E8" s="116" t="s">
        <v>438</v>
      </c>
      <c r="F8" s="155"/>
      <c r="G8" s="190"/>
      <c r="H8" s="191"/>
    </row>
    <row r="9" spans="1:8" ht="18.75" customHeight="1">
      <c r="A9" s="547"/>
      <c r="B9" s="548"/>
      <c r="C9" s="548"/>
      <c r="D9" s="549"/>
      <c r="E9" s="114" t="s">
        <v>341</v>
      </c>
      <c r="F9" s="561"/>
      <c r="G9" s="562"/>
      <c r="H9" s="563"/>
    </row>
    <row r="10" spans="1:8" ht="30" customHeight="1">
      <c r="A10" s="547"/>
      <c r="B10" s="548"/>
      <c r="C10" s="548"/>
      <c r="D10" s="549"/>
      <c r="E10" s="49" t="s">
        <v>463</v>
      </c>
      <c r="F10" s="564"/>
      <c r="G10" s="565"/>
      <c r="H10" s="566"/>
    </row>
    <row r="11" spans="1:8" ht="15" customHeight="1">
      <c r="A11" s="547"/>
      <c r="B11" s="548"/>
      <c r="C11" s="548"/>
      <c r="D11" s="549"/>
      <c r="E11" s="567" t="s">
        <v>178</v>
      </c>
      <c r="F11" s="440"/>
      <c r="G11" s="192"/>
      <c r="H11" s="193"/>
    </row>
    <row r="12" spans="1:8" ht="33.75" customHeight="1" collapsed="1">
      <c r="A12" s="550"/>
      <c r="B12" s="551"/>
      <c r="C12" s="551"/>
      <c r="D12" s="552"/>
      <c r="E12" s="568"/>
      <c r="F12" s="178"/>
      <c r="G12" s="569"/>
      <c r="H12" s="570"/>
    </row>
    <row r="13" spans="1:8" hidden="1" outlineLevel="1">
      <c r="A13" s="571" t="s">
        <v>542</v>
      </c>
      <c r="B13" s="572"/>
      <c r="C13" s="572"/>
      <c r="D13" s="573"/>
      <c r="E13" s="89" t="s">
        <v>163</v>
      </c>
      <c r="F13" s="574"/>
      <c r="G13" s="575"/>
      <c r="H13" s="576"/>
    </row>
    <row r="14" spans="1:8" ht="30" hidden="1" customHeight="1" outlineLevel="1">
      <c r="A14" s="547"/>
      <c r="B14" s="548"/>
      <c r="C14" s="548"/>
      <c r="D14" s="549"/>
      <c r="E14" s="90" t="s">
        <v>1</v>
      </c>
      <c r="F14" s="556"/>
      <c r="G14" s="557"/>
      <c r="H14" s="558"/>
    </row>
    <row r="15" spans="1:8" ht="15" hidden="1" customHeight="1" outlineLevel="1">
      <c r="A15" s="547"/>
      <c r="B15" s="548"/>
      <c r="C15" s="548"/>
      <c r="D15" s="549"/>
      <c r="E15" s="559" t="s">
        <v>2</v>
      </c>
      <c r="F15" s="3" t="s">
        <v>634</v>
      </c>
      <c r="G15" s="4" t="s">
        <v>3</v>
      </c>
      <c r="H15" s="47" t="s">
        <v>4</v>
      </c>
    </row>
    <row r="16" spans="1:8" ht="26.25" hidden="1" customHeight="1" outlineLevel="1">
      <c r="A16" s="547"/>
      <c r="B16" s="548"/>
      <c r="C16" s="548"/>
      <c r="D16" s="549"/>
      <c r="E16" s="560"/>
      <c r="F16" s="157"/>
      <c r="G16" s="153"/>
      <c r="H16" s="154"/>
    </row>
    <row r="17" spans="1:8" ht="26.25" hidden="1" customHeight="1" outlineLevel="1">
      <c r="A17" s="547"/>
      <c r="B17" s="548"/>
      <c r="C17" s="548"/>
      <c r="D17" s="549"/>
      <c r="E17" s="116" t="s">
        <v>438</v>
      </c>
      <c r="F17" s="155"/>
      <c r="G17" s="181"/>
      <c r="H17" s="182"/>
    </row>
    <row r="18" spans="1:8" ht="18.75" hidden="1" customHeight="1" outlineLevel="1">
      <c r="A18" s="547"/>
      <c r="B18" s="548"/>
      <c r="C18" s="548"/>
      <c r="D18" s="549"/>
      <c r="E18" s="48" t="s">
        <v>341</v>
      </c>
      <c r="F18" s="561"/>
      <c r="G18" s="562"/>
      <c r="H18" s="563"/>
    </row>
    <row r="19" spans="1:8" ht="30" hidden="1" customHeight="1" outlineLevel="1">
      <c r="A19" s="547"/>
      <c r="B19" s="548"/>
      <c r="C19" s="548"/>
      <c r="D19" s="549"/>
      <c r="E19" s="49" t="s">
        <v>463</v>
      </c>
      <c r="F19" s="564"/>
      <c r="G19" s="565"/>
      <c r="H19" s="566"/>
    </row>
    <row r="20" spans="1:8" ht="15" hidden="1" customHeight="1" outlineLevel="1">
      <c r="A20" s="547"/>
      <c r="B20" s="548"/>
      <c r="C20" s="548"/>
      <c r="D20" s="549"/>
      <c r="E20" s="567" t="s">
        <v>178</v>
      </c>
      <c r="F20" s="440"/>
      <c r="G20" s="179"/>
      <c r="H20" s="180"/>
    </row>
    <row r="21" spans="1:8" ht="33.75" hidden="1" customHeight="1" outlineLevel="1">
      <c r="A21" s="550"/>
      <c r="B21" s="551"/>
      <c r="C21" s="551"/>
      <c r="D21" s="552"/>
      <c r="E21" s="568"/>
      <c r="F21" s="178"/>
      <c r="G21" s="569"/>
      <c r="H21" s="570"/>
    </row>
    <row r="22" spans="1:8" hidden="1">
      <c r="A22" s="571" t="s">
        <v>542</v>
      </c>
      <c r="B22" s="572"/>
      <c r="C22" s="572"/>
      <c r="D22" s="573"/>
      <c r="E22" s="89" t="s">
        <v>163</v>
      </c>
      <c r="F22" s="574"/>
      <c r="G22" s="575"/>
      <c r="H22" s="576"/>
    </row>
    <row r="23" spans="1:8" ht="30" hidden="1" customHeight="1">
      <c r="A23" s="547"/>
      <c r="B23" s="548"/>
      <c r="C23" s="548"/>
      <c r="D23" s="549"/>
      <c r="E23" s="90" t="s">
        <v>1</v>
      </c>
      <c r="F23" s="556"/>
      <c r="G23" s="557"/>
      <c r="H23" s="558"/>
    </row>
    <row r="24" spans="1:8" ht="15" hidden="1" customHeight="1">
      <c r="A24" s="547"/>
      <c r="B24" s="548"/>
      <c r="C24" s="548"/>
      <c r="D24" s="549"/>
      <c r="E24" s="559" t="s">
        <v>2</v>
      </c>
      <c r="F24" s="3" t="s">
        <v>634</v>
      </c>
      <c r="G24" s="4" t="s">
        <v>3</v>
      </c>
      <c r="H24" s="47" t="s">
        <v>4</v>
      </c>
    </row>
    <row r="25" spans="1:8" ht="26.25" hidden="1" customHeight="1">
      <c r="A25" s="547"/>
      <c r="B25" s="548"/>
      <c r="C25" s="548"/>
      <c r="D25" s="549"/>
      <c r="E25" s="560"/>
      <c r="F25" s="157"/>
      <c r="G25" s="153"/>
      <c r="H25" s="154"/>
    </row>
    <row r="26" spans="1:8" ht="26.25" hidden="1" customHeight="1">
      <c r="A26" s="547"/>
      <c r="B26" s="548"/>
      <c r="C26" s="548"/>
      <c r="D26" s="549"/>
      <c r="E26" s="116" t="s">
        <v>438</v>
      </c>
      <c r="F26" s="155"/>
      <c r="G26" s="181"/>
      <c r="H26" s="182"/>
    </row>
    <row r="27" spans="1:8" ht="18.75" hidden="1" customHeight="1">
      <c r="A27" s="547"/>
      <c r="B27" s="548"/>
      <c r="C27" s="548"/>
      <c r="D27" s="549"/>
      <c r="E27" s="48" t="s">
        <v>341</v>
      </c>
      <c r="F27" s="561"/>
      <c r="G27" s="562"/>
      <c r="H27" s="563"/>
    </row>
    <row r="28" spans="1:8" ht="30" hidden="1" customHeight="1">
      <c r="A28" s="547"/>
      <c r="B28" s="548"/>
      <c r="C28" s="548"/>
      <c r="D28" s="549"/>
      <c r="E28" s="49" t="s">
        <v>463</v>
      </c>
      <c r="F28" s="564"/>
      <c r="G28" s="565"/>
      <c r="H28" s="566"/>
    </row>
    <row r="29" spans="1:8" ht="15" hidden="1" customHeight="1">
      <c r="A29" s="547"/>
      <c r="B29" s="548"/>
      <c r="C29" s="548"/>
      <c r="D29" s="549"/>
      <c r="E29" s="567" t="s">
        <v>178</v>
      </c>
      <c r="F29" s="440"/>
      <c r="G29" s="179"/>
      <c r="H29" s="180"/>
    </row>
    <row r="30" spans="1:8" ht="33.75" hidden="1" customHeight="1">
      <c r="A30" s="550"/>
      <c r="B30" s="551"/>
      <c r="C30" s="551"/>
      <c r="D30" s="552"/>
      <c r="E30" s="568"/>
      <c r="F30" s="178"/>
      <c r="G30" s="569"/>
      <c r="H30" s="570"/>
    </row>
    <row r="31" spans="1:8" hidden="1">
      <c r="A31" s="571" t="s">
        <v>542</v>
      </c>
      <c r="B31" s="572"/>
      <c r="C31" s="572"/>
      <c r="D31" s="573"/>
      <c r="E31" s="89" t="s">
        <v>163</v>
      </c>
      <c r="F31" s="574"/>
      <c r="G31" s="575"/>
      <c r="H31" s="576"/>
    </row>
    <row r="32" spans="1:8" ht="30" hidden="1" customHeight="1">
      <c r="A32" s="547"/>
      <c r="B32" s="548"/>
      <c r="C32" s="548"/>
      <c r="D32" s="549"/>
      <c r="E32" s="90" t="s">
        <v>1</v>
      </c>
      <c r="F32" s="556"/>
      <c r="G32" s="557"/>
      <c r="H32" s="558"/>
    </row>
    <row r="33" spans="1:8" ht="15" hidden="1" customHeight="1">
      <c r="A33" s="547"/>
      <c r="B33" s="548"/>
      <c r="C33" s="548"/>
      <c r="D33" s="549"/>
      <c r="E33" s="559" t="s">
        <v>2</v>
      </c>
      <c r="F33" s="3" t="s">
        <v>634</v>
      </c>
      <c r="G33" s="4" t="s">
        <v>3</v>
      </c>
      <c r="H33" s="47" t="s">
        <v>4</v>
      </c>
    </row>
    <row r="34" spans="1:8" ht="26.25" hidden="1" customHeight="1">
      <c r="A34" s="547"/>
      <c r="B34" s="548"/>
      <c r="C34" s="548"/>
      <c r="D34" s="549"/>
      <c r="E34" s="560"/>
      <c r="F34" s="157"/>
      <c r="G34" s="153"/>
      <c r="H34" s="154"/>
    </row>
    <row r="35" spans="1:8" ht="26.25" hidden="1" customHeight="1">
      <c r="A35" s="547"/>
      <c r="B35" s="548"/>
      <c r="C35" s="548"/>
      <c r="D35" s="549"/>
      <c r="E35" s="116" t="s">
        <v>438</v>
      </c>
      <c r="F35" s="155"/>
      <c r="G35" s="181"/>
      <c r="H35" s="182"/>
    </row>
    <row r="36" spans="1:8" hidden="1">
      <c r="A36" s="547"/>
      <c r="B36" s="548"/>
      <c r="C36" s="548"/>
      <c r="D36" s="549"/>
      <c r="E36" s="48" t="s">
        <v>341</v>
      </c>
      <c r="F36" s="561"/>
      <c r="G36" s="562"/>
      <c r="H36" s="563"/>
    </row>
    <row r="37" spans="1:8" ht="30" hidden="1" customHeight="1">
      <c r="A37" s="547"/>
      <c r="B37" s="548"/>
      <c r="C37" s="548"/>
      <c r="D37" s="549"/>
      <c r="E37" s="49" t="s">
        <v>463</v>
      </c>
      <c r="F37" s="564"/>
      <c r="G37" s="565"/>
      <c r="H37" s="566"/>
    </row>
    <row r="38" spans="1:8" ht="15" hidden="1" customHeight="1">
      <c r="A38" s="547"/>
      <c r="B38" s="548"/>
      <c r="C38" s="548"/>
      <c r="D38" s="549"/>
      <c r="E38" s="567" t="s">
        <v>178</v>
      </c>
      <c r="F38" s="440"/>
      <c r="G38" s="179"/>
      <c r="H38" s="180"/>
    </row>
    <row r="39" spans="1:8" ht="33.75" hidden="1" customHeight="1">
      <c r="A39" s="550"/>
      <c r="B39" s="551"/>
      <c r="C39" s="551"/>
      <c r="D39" s="552"/>
      <c r="E39" s="568"/>
      <c r="F39" s="156"/>
      <c r="G39" s="578"/>
      <c r="H39" s="579"/>
    </row>
    <row r="40" spans="1:8" ht="45" customHeight="1">
      <c r="A40" s="577" t="s">
        <v>545</v>
      </c>
      <c r="B40" s="572"/>
      <c r="C40" s="572"/>
      <c r="D40" s="573"/>
      <c r="E40" s="112" t="s">
        <v>240</v>
      </c>
      <c r="F40" s="585"/>
      <c r="G40" s="586"/>
      <c r="H40" s="587"/>
    </row>
    <row r="41" spans="1:8" ht="75" customHeight="1">
      <c r="A41" s="547"/>
      <c r="B41" s="548"/>
      <c r="C41" s="548"/>
      <c r="D41" s="549"/>
      <c r="E41" s="145" t="s">
        <v>239</v>
      </c>
      <c r="F41" s="585"/>
      <c r="G41" s="586"/>
      <c r="H41" s="587"/>
    </row>
    <row r="42" spans="1:8" ht="12.75" customHeight="1">
      <c r="A42" s="577" t="s">
        <v>546</v>
      </c>
      <c r="B42" s="572"/>
      <c r="C42" s="572"/>
      <c r="D42" s="573"/>
      <c r="E42" s="567" t="s">
        <v>179</v>
      </c>
      <c r="F42" s="441">
        <f>'2-5　再生可能エネルギー発電設備及び蓄電システムの詳細資料'!F8</f>
        <v>0</v>
      </c>
      <c r="G42" s="194"/>
      <c r="H42" s="195"/>
    </row>
    <row r="43" spans="1:8" ht="33.75" customHeight="1">
      <c r="A43" s="547"/>
      <c r="B43" s="548"/>
      <c r="C43" s="548"/>
      <c r="D43" s="549"/>
      <c r="E43" s="596"/>
      <c r="F43" s="600" t="str">
        <f>'2-5　再生可能エネルギー発電設備及び蓄電システムの詳細資料'!F27&amp;'2-5　再生可能エネルギー発電設備及び蓄電システムの詳細資料'!F28&amp;'2-5　再生可能エネルギー発電設備及び蓄電システムの詳細資料'!F29&amp;'2-5　再生可能エネルギー発電設備及び蓄電システムの詳細資料'!F30</f>
        <v/>
      </c>
      <c r="G43" s="601"/>
      <c r="H43" s="602"/>
    </row>
    <row r="44" spans="1:8" ht="30" customHeight="1">
      <c r="A44" s="547"/>
      <c r="B44" s="548"/>
      <c r="C44" s="548"/>
      <c r="D44" s="549"/>
      <c r="E44" s="145" t="s">
        <v>501</v>
      </c>
      <c r="F44" s="597">
        <f>IF('2-5　再生可能エネルギー発電設備及び蓄電システムの詳細資料'!F33&lt;&gt;"",'2-5　再生可能エネルギー発電設備及び蓄電システムの詳細資料'!F33,'2-5　再生可能エネルギー発電設備及び蓄電システムの詳細資料'!F34)</f>
        <v>0</v>
      </c>
      <c r="G44" s="598"/>
      <c r="H44" s="599"/>
    </row>
    <row r="45" spans="1:8" ht="30" customHeight="1">
      <c r="A45" s="547"/>
      <c r="B45" s="548"/>
      <c r="C45" s="548"/>
      <c r="D45" s="549"/>
      <c r="E45" s="116" t="s">
        <v>555</v>
      </c>
      <c r="F45" s="184">
        <f>'2-5　再生可能エネルギー発電設備及び蓄電システムの詳細資料'!J39</f>
        <v>0</v>
      </c>
      <c r="G45" s="198" t="s">
        <v>556</v>
      </c>
      <c r="H45" s="183">
        <f>'2-5　再生可能エネルギー発電設備及び蓄電システムの詳細資料'!J35</f>
        <v>0</v>
      </c>
    </row>
    <row r="46" spans="1:8" ht="30" customHeight="1">
      <c r="A46" s="550"/>
      <c r="B46" s="551"/>
      <c r="C46" s="551"/>
      <c r="D46" s="552"/>
      <c r="E46" s="116" t="s">
        <v>554</v>
      </c>
      <c r="F46" s="474" t="str">
        <f>'2-5　再生可能エネルギー発電設備及び蓄電システムの詳細資料'!F41</f>
        <v/>
      </c>
      <c r="G46" s="196"/>
      <c r="H46" s="197"/>
    </row>
    <row r="47" spans="1:8" ht="37.5" customHeight="1">
      <c r="A47" s="577" t="s">
        <v>547</v>
      </c>
      <c r="B47" s="572"/>
      <c r="C47" s="572"/>
      <c r="D47" s="573"/>
      <c r="E47" s="116" t="s">
        <v>548</v>
      </c>
      <c r="F47" s="603">
        <f>'2-5　再生可能エネルギー発電設備及び蓄電システムの詳細資料'!F7</f>
        <v>0</v>
      </c>
      <c r="G47" s="604"/>
      <c r="H47" s="605"/>
    </row>
    <row r="48" spans="1:8" ht="30" customHeight="1">
      <c r="A48" s="589"/>
      <c r="B48" s="548"/>
      <c r="C48" s="548"/>
      <c r="D48" s="549"/>
      <c r="E48" s="116" t="s">
        <v>551</v>
      </c>
      <c r="F48" s="608">
        <f>'2-5　再生可能エネルギー発電設備及び蓄電システムの詳細資料'!F6</f>
        <v>0</v>
      </c>
      <c r="G48" s="607"/>
      <c r="H48" s="599"/>
    </row>
    <row r="49" spans="1:8" ht="30" customHeight="1">
      <c r="A49" s="547"/>
      <c r="B49" s="548"/>
      <c r="C49" s="548"/>
      <c r="D49" s="549"/>
      <c r="E49" s="116" t="s">
        <v>552</v>
      </c>
      <c r="F49" s="185">
        <f>'2-5　再生可能エネルギー発電設備及び蓄電システムの詳細資料'!J14</f>
        <v>0</v>
      </c>
      <c r="G49" s="196"/>
      <c r="H49" s="197"/>
    </row>
    <row r="50" spans="1:8" ht="30" customHeight="1">
      <c r="A50" s="547"/>
      <c r="B50" s="548"/>
      <c r="C50" s="548"/>
      <c r="D50" s="549"/>
      <c r="E50" s="116" t="s">
        <v>549</v>
      </c>
      <c r="F50" s="606">
        <f>'2-5　再生可能エネルギー発電設備及び蓄電システムの詳細資料'!F19</f>
        <v>0</v>
      </c>
      <c r="G50" s="607"/>
      <c r="H50" s="599"/>
    </row>
    <row r="51" spans="1:8" ht="30" customHeight="1">
      <c r="A51" s="547"/>
      <c r="B51" s="548"/>
      <c r="C51" s="548"/>
      <c r="D51" s="549"/>
      <c r="E51" s="116" t="s">
        <v>550</v>
      </c>
      <c r="F51" s="597">
        <f>'2-5　再生可能エネルギー発電設備及び蓄電システムの詳細資料'!F22</f>
        <v>0</v>
      </c>
      <c r="G51" s="598"/>
      <c r="H51" s="599"/>
    </row>
    <row r="52" spans="1:8" ht="22.5" customHeight="1">
      <c r="A52" s="577" t="s">
        <v>237</v>
      </c>
      <c r="B52" s="588"/>
      <c r="C52" s="588"/>
      <c r="D52" s="573"/>
      <c r="E52" s="126" t="s">
        <v>417</v>
      </c>
      <c r="F52" s="199" t="s">
        <v>342</v>
      </c>
      <c r="G52" s="200" t="s">
        <v>238</v>
      </c>
      <c r="H52" s="401">
        <f>MAX('2-11　事業実施予定スケジュール'!D8,'2-11　事業実施予定スケジュール'!D15,'2-11　事業実施予定スケジュール'!D22,'2-11　事業実施予定スケジュール'!D23)</f>
        <v>0</v>
      </c>
    </row>
    <row r="53" spans="1:8" ht="22.5" customHeight="1">
      <c r="A53" s="547"/>
      <c r="B53" s="548"/>
      <c r="C53" s="548"/>
      <c r="D53" s="549"/>
      <c r="E53" s="127" t="s">
        <v>553</v>
      </c>
      <c r="F53" s="402">
        <f>'2-11　事業実施予定スケジュール'!D25</f>
        <v>0</v>
      </c>
      <c r="G53" s="121"/>
      <c r="H53" s="122"/>
    </row>
    <row r="54" spans="1:8" ht="15.75" customHeight="1">
      <c r="A54" s="577" t="s">
        <v>596</v>
      </c>
      <c r="B54" s="588"/>
      <c r="C54" s="588"/>
      <c r="D54" s="572"/>
      <c r="E54" s="580" t="s">
        <v>465</v>
      </c>
      <c r="F54" s="582" t="s">
        <v>0</v>
      </c>
      <c r="G54" s="583"/>
      <c r="H54" s="584"/>
    </row>
    <row r="55" spans="1:8" ht="22.5" customHeight="1">
      <c r="A55" s="589"/>
      <c r="B55" s="590"/>
      <c r="C55" s="590"/>
      <c r="D55" s="548"/>
      <c r="E55" s="581"/>
      <c r="F55" s="201" t="s">
        <v>231</v>
      </c>
      <c r="G55" s="202" t="s">
        <v>160</v>
      </c>
      <c r="H55" s="203" t="s">
        <v>161</v>
      </c>
    </row>
    <row r="56" spans="1:8" ht="22.5" customHeight="1">
      <c r="A56" s="547"/>
      <c r="B56" s="548"/>
      <c r="C56" s="548"/>
      <c r="D56" s="548"/>
      <c r="E56" s="151" t="s">
        <v>409</v>
      </c>
      <c r="F56" s="186">
        <f>'2-1　設備導入事業経費の配分'!B13</f>
        <v>0</v>
      </c>
      <c r="G56" s="186">
        <f>'2-1　設備導入事業経費の配分'!D13</f>
        <v>0</v>
      </c>
      <c r="H56" s="187" t="str">
        <f>'2-1　設備導入事業経費の配分'!H13</f>
        <v/>
      </c>
    </row>
    <row r="57" spans="1:8" ht="22.5" customHeight="1">
      <c r="A57" s="547"/>
      <c r="B57" s="548"/>
      <c r="C57" s="548"/>
      <c r="D57" s="548"/>
      <c r="E57" s="152" t="s">
        <v>410</v>
      </c>
      <c r="F57" s="186">
        <f>'2-1　設備導入事業経費の配分'!B20</f>
        <v>0</v>
      </c>
      <c r="G57" s="186">
        <f>'2-1　設備導入事業経費の配分'!D20</f>
        <v>0</v>
      </c>
      <c r="H57" s="187" t="str">
        <f>'2-1　設備導入事業経費の配分'!H20</f>
        <v/>
      </c>
    </row>
    <row r="58" spans="1:8" ht="22.5" customHeight="1">
      <c r="A58" s="547"/>
      <c r="B58" s="548"/>
      <c r="C58" s="548"/>
      <c r="D58" s="548"/>
      <c r="E58" s="152" t="s">
        <v>538</v>
      </c>
      <c r="F58" s="186">
        <f>'2-1　設備導入事業経費の配分'!B22</f>
        <v>0</v>
      </c>
      <c r="G58" s="121"/>
      <c r="H58" s="122"/>
    </row>
    <row r="59" spans="1:8" ht="22.5" customHeight="1">
      <c r="A59" s="547"/>
      <c r="B59" s="548"/>
      <c r="C59" s="548"/>
      <c r="D59" s="548"/>
      <c r="E59" s="124" t="s">
        <v>162</v>
      </c>
      <c r="F59" s="188">
        <f>SUM(F56:F58)</f>
        <v>0</v>
      </c>
      <c r="G59" s="188">
        <f>SUM(G56:G57)</f>
        <v>0</v>
      </c>
      <c r="H59" s="189">
        <f>SUM(H56:H57)</f>
        <v>0</v>
      </c>
    </row>
    <row r="60" spans="1:8" ht="22.5" customHeight="1" thickBot="1">
      <c r="A60" s="591"/>
      <c r="B60" s="592"/>
      <c r="C60" s="592"/>
      <c r="D60" s="592"/>
      <c r="E60" s="125" t="s">
        <v>544</v>
      </c>
      <c r="F60" s="593">
        <f>'2-1　設備導入事業経費の配分'!G7</f>
        <v>0</v>
      </c>
      <c r="G60" s="594"/>
      <c r="H60" s="595"/>
    </row>
    <row r="67" spans="1:11">
      <c r="A67" s="450"/>
      <c r="B67" s="450"/>
      <c r="C67" s="450"/>
      <c r="D67" s="451"/>
      <c r="E67" s="450"/>
      <c r="F67" s="450"/>
      <c r="G67" s="450"/>
      <c r="H67" s="450"/>
      <c r="I67" s="450"/>
      <c r="J67" s="450"/>
      <c r="K67" s="450"/>
    </row>
  </sheetData>
  <sheetProtection sheet="1" objects="1" scenarios="1"/>
  <dataConsolidate/>
  <mergeCells count="50">
    <mergeCell ref="E54:E55"/>
    <mergeCell ref="F54:H54"/>
    <mergeCell ref="F40:H40"/>
    <mergeCell ref="F41:H41"/>
    <mergeCell ref="A54:D60"/>
    <mergeCell ref="F60:H60"/>
    <mergeCell ref="E42:E43"/>
    <mergeCell ref="F44:H44"/>
    <mergeCell ref="F43:H43"/>
    <mergeCell ref="A52:D53"/>
    <mergeCell ref="F47:H47"/>
    <mergeCell ref="A42:D46"/>
    <mergeCell ref="A47:D51"/>
    <mergeCell ref="F50:H50"/>
    <mergeCell ref="F51:H51"/>
    <mergeCell ref="F48:H48"/>
    <mergeCell ref="A22:D30"/>
    <mergeCell ref="F22:H22"/>
    <mergeCell ref="F23:H23"/>
    <mergeCell ref="E24:E25"/>
    <mergeCell ref="F27:H27"/>
    <mergeCell ref="F28:H28"/>
    <mergeCell ref="E29:E30"/>
    <mergeCell ref="G30:H30"/>
    <mergeCell ref="A40:D41"/>
    <mergeCell ref="A31:D39"/>
    <mergeCell ref="F31:H31"/>
    <mergeCell ref="F32:H32"/>
    <mergeCell ref="E33:E34"/>
    <mergeCell ref="F36:H36"/>
    <mergeCell ref="F37:H37"/>
    <mergeCell ref="E38:E39"/>
    <mergeCell ref="G39:H39"/>
    <mergeCell ref="A13:D21"/>
    <mergeCell ref="F13:H13"/>
    <mergeCell ref="F14:H14"/>
    <mergeCell ref="E15:E16"/>
    <mergeCell ref="F18:H18"/>
    <mergeCell ref="F19:H19"/>
    <mergeCell ref="E20:E21"/>
    <mergeCell ref="G21:H21"/>
    <mergeCell ref="A2:H2"/>
    <mergeCell ref="A4:D12"/>
    <mergeCell ref="F4:H4"/>
    <mergeCell ref="F5:H5"/>
    <mergeCell ref="E6:E7"/>
    <mergeCell ref="F9:H9"/>
    <mergeCell ref="F10:H10"/>
    <mergeCell ref="E11:E12"/>
    <mergeCell ref="G12:H12"/>
  </mergeCells>
  <phoneticPr fontId="2"/>
  <dataValidations count="20">
    <dataValidation imeMode="hiragana" allowBlank="1" showInputMessage="1" showErrorMessage="1" prompt="「申請者名」「蓄電システムを設置する再エネ発電所の名称」「再エネ発電設備の種別」を含んだ内容を記入してください。" sqref="F40:H40"/>
    <dataValidation imeMode="fullKatakana" allowBlank="1" showErrorMessage="1" sqref="F9:H9 F18:H18 F27:H27 F36:H36"/>
    <dataValidation imeMode="fullKatakana" allowBlank="1" showInputMessage="1" showErrorMessage="1" sqref="F4 F13 F22 F31"/>
    <dataValidation type="list" allowBlank="1" showInputMessage="1" showErrorMessage="1" error="都道府県を選択してください。" prompt="都道府県を選択してください。" sqref="F12 F21 F39 F30">
      <formula1>都道府県コード</formula1>
    </dataValidation>
    <dataValidation operator="greaterThanOrEqual" allowBlank="1" showInputMessage="1" showErrorMessage="1" sqref="F53"/>
    <dataValidation type="whole" operator="greaterThan" allowBlank="1" showInputMessage="1" showErrorMessage="1" errorTitle="入力規則違反" error="整数を入力して下さい。_x000a_「○○人」のような記述は不可。" sqref="H25 H34">
      <formula1>1</formula1>
    </dataValidation>
    <dataValidation type="whole" operator="greaterThan" allowBlank="1" showInputMessage="1" showErrorMessage="1" errorTitle="入力規則違反" error="整数を入力して下さい。_x000a_「千円」、「百万円」のような記述は不可。" sqref="G25 G34">
      <formula1>1</formula1>
    </dataValidation>
    <dataValidation type="list" allowBlank="1" showInputMessage="1" showErrorMessage="1" promptTitle="業種選択" prompt="右端のリストボタンで表示されるリストから業種を選択して下さい。" sqref="F25 F7 F16 F34">
      <formula1>中分類</formula1>
    </dataValidation>
    <dataValidation allowBlank="1" showErrorMessage="1" sqref="G28:G30 F28 H19:H20 G19:G21 F37 H28:H29 G37:G39 G46:H46 H37:H38 F56:H58 F19 G53:H53 G49:H49 G11:H11"/>
    <dataValidation type="list" allowBlank="1" showInputMessage="1" showErrorMessage="1" sqref="F8 F17 F26 F35">
      <formula1>事業者規模</formula1>
    </dataValidation>
    <dataValidation imeMode="hiragana" allowBlank="1" showInputMessage="1" showErrorMessage="1" prompt="市区町村以下の住所を記入してください。" sqref="G12:H12"/>
    <dataValidation allowBlank="1" showInputMessage="1" showErrorMessage="1" prompt="郵便番号を半角で_x000a_「XXX-XXXX」の形で記入してください。" sqref="F38 F20 F29"/>
    <dataValidation imeMode="hiragana" allowBlank="1" showInputMessage="1" showErrorMessage="1" prompt="代表者の役職も記入してください。" sqref="F10:H10"/>
    <dataValidation imeMode="hiragana" allowBlank="1" showInputMessage="1" showErrorMessage="1" prompt="「蓄電システムを設置する再エネ発電所の名称」「再エネ発電設備の種別」「蓄電池の種別」「非常時の活用」を含んだ内容を記入してください。" sqref="F41:H41"/>
    <dataValidation imeMode="off" operator="greaterThanOrEqual" allowBlank="1" showInputMessage="1" showErrorMessage="1" errorTitle="入力規則違反" error="整数を入力して下さい。_x000a_「千円」、「百万円」のような記述は不可。" sqref="G7"/>
    <dataValidation type="whole" imeMode="off" operator="greaterThanOrEqual" allowBlank="1" showInputMessage="1" showErrorMessage="1" errorTitle="入力規則違反" error="整数を入力して下さい。_x000a_「○○人」のような記述は不可。" sqref="H7">
      <formula1>0</formula1>
    </dataValidation>
    <dataValidation operator="greaterThan" allowBlank="1" showInputMessage="1" showErrorMessage="1" errorTitle="入力規則違反" error="整数を入力して下さい。_x000a_「千円」、「百万円」のような記述は不可。" sqref="G16"/>
    <dataValidation operator="greaterThan" allowBlank="1" showInputMessage="1" showErrorMessage="1" errorTitle="入力規則違反" error="整数を入力して下さい。_x000a_「○○人」のような記述は不可。" sqref="H16"/>
    <dataValidation imeMode="hiragana" allowBlank="1" showInputMessage="1" showErrorMessage="1" sqref="F5:H5"/>
    <dataValidation imeMode="off" allowBlank="1" showInputMessage="1" showErrorMessage="1" prompt="郵便番号を半角で_x000a_「XXX-XXXX」の形で記入してください。" sqref="F11"/>
  </dataValidations>
  <pageMargins left="0.43307086614173229" right="0" top="0.15748031496062992" bottom="0.15748031496062992" header="0.31496062992125984" footer="0.31496062992125984"/>
  <pageSetup paperSize="9" scale="93" orientation="portrait" blackAndWhite="1" r:id="rId1"/>
  <headerFooter scaleWithDoc="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outlinePr summaryBelow="0"/>
    <pageSetUpPr fitToPage="1"/>
  </sheetPr>
  <dimension ref="A1:P65"/>
  <sheetViews>
    <sheetView showGridLines="0" view="pageBreakPreview" zoomScale="85" zoomScaleNormal="100" zoomScaleSheetLayoutView="85" workbookViewId="0"/>
  </sheetViews>
  <sheetFormatPr defaultRowHeight="18.75" customHeight="1" outlineLevelRow="1"/>
  <cols>
    <col min="1" max="1" width="0.90625" style="98" customWidth="1"/>
    <col min="2" max="2" width="3.1796875" style="98" customWidth="1"/>
    <col min="3" max="3" width="2.81640625" style="98" customWidth="1"/>
    <col min="4" max="4" width="3.1796875" style="98" customWidth="1"/>
    <col min="5" max="5" width="10.90625" style="98" customWidth="1"/>
    <col min="6" max="6" width="7.6328125" style="98" customWidth="1"/>
    <col min="7" max="7" width="8.453125" style="98" bestFit="1" customWidth="1"/>
    <col min="8" max="8" width="2.90625" style="98" customWidth="1"/>
    <col min="9" max="9" width="5.453125" style="98" customWidth="1"/>
    <col min="10" max="10" width="11.36328125" style="98" customWidth="1"/>
    <col min="11" max="11" width="5.1796875" style="98" customWidth="1"/>
    <col min="12" max="12" width="3.26953125" style="98" customWidth="1"/>
    <col min="13" max="13" width="0.90625" style="98" customWidth="1"/>
    <col min="14" max="16" width="6.453125" style="98" customWidth="1"/>
    <col min="17" max="16384" width="8.7265625" style="98"/>
  </cols>
  <sheetData>
    <row r="1" spans="1:12" ht="9" customHeight="1">
      <c r="A1" s="204"/>
      <c r="B1" s="204"/>
      <c r="C1" s="204"/>
      <c r="D1" s="204"/>
      <c r="E1" s="204"/>
      <c r="F1" s="204"/>
      <c r="G1" s="204"/>
      <c r="H1" s="204"/>
      <c r="I1" s="204"/>
      <c r="J1" s="204"/>
      <c r="K1" s="204"/>
      <c r="L1" s="204"/>
    </row>
    <row r="2" spans="1:12" ht="18.75" customHeight="1">
      <c r="A2" s="204"/>
      <c r="B2" s="205" t="s">
        <v>351</v>
      </c>
      <c r="C2" s="206"/>
      <c r="D2" s="204"/>
      <c r="E2" s="204"/>
      <c r="F2" s="204"/>
      <c r="G2" s="204"/>
      <c r="H2" s="204"/>
      <c r="I2" s="204"/>
      <c r="J2" s="204"/>
      <c r="K2" s="204"/>
      <c r="L2" s="204"/>
    </row>
    <row r="3" spans="1:12" ht="18.75" customHeight="1">
      <c r="A3" s="204"/>
      <c r="B3" s="207"/>
      <c r="C3" s="207"/>
      <c r="D3" s="204"/>
      <c r="E3" s="204"/>
      <c r="F3" s="204"/>
      <c r="G3" s="204"/>
      <c r="H3" s="204"/>
      <c r="I3" s="204"/>
      <c r="J3" s="614" t="s">
        <v>352</v>
      </c>
      <c r="K3" s="614"/>
      <c r="L3" s="614"/>
    </row>
    <row r="4" spans="1:12" ht="18.75" customHeight="1">
      <c r="A4" s="204"/>
      <c r="B4" s="207"/>
      <c r="C4" s="207"/>
      <c r="D4" s="204"/>
      <c r="E4" s="204"/>
      <c r="F4" s="204"/>
      <c r="G4" s="204"/>
      <c r="H4" s="204"/>
      <c r="I4" s="204"/>
      <c r="J4" s="615" t="s">
        <v>686</v>
      </c>
      <c r="K4" s="615"/>
      <c r="L4" s="615"/>
    </row>
    <row r="5" spans="1:12" ht="18.75" customHeight="1">
      <c r="A5" s="204"/>
      <c r="B5" s="208"/>
      <c r="C5" s="208"/>
      <c r="D5" s="204"/>
      <c r="E5" s="204"/>
      <c r="F5" s="204"/>
      <c r="G5" s="204"/>
      <c r="H5" s="204"/>
      <c r="I5" s="204"/>
      <c r="J5" s="204"/>
      <c r="K5" s="204"/>
      <c r="L5" s="204"/>
    </row>
    <row r="6" spans="1:12" ht="18.75" customHeight="1">
      <c r="A6" s="204"/>
      <c r="B6" s="209" t="s">
        <v>353</v>
      </c>
      <c r="C6" s="209"/>
      <c r="D6" s="204"/>
      <c r="E6" s="204"/>
      <c r="F6" s="204"/>
      <c r="G6" s="204"/>
      <c r="H6" s="204"/>
      <c r="I6" s="204"/>
      <c r="J6" s="204"/>
      <c r="K6" s="204"/>
      <c r="L6" s="204"/>
    </row>
    <row r="7" spans="1:12" ht="18.75" customHeight="1">
      <c r="A7" s="204"/>
      <c r="B7" s="210" t="s">
        <v>354</v>
      </c>
      <c r="C7" s="209"/>
      <c r="D7" s="204"/>
      <c r="E7" s="204"/>
      <c r="F7" s="204"/>
      <c r="G7" s="204"/>
      <c r="H7" s="204"/>
      <c r="I7" s="204"/>
      <c r="J7" s="204"/>
      <c r="K7" s="204"/>
      <c r="L7" s="204"/>
    </row>
    <row r="8" spans="1:12" ht="38.25" customHeight="1">
      <c r="A8" s="204"/>
      <c r="B8" s="208"/>
      <c r="C8" s="208"/>
      <c r="D8" s="204"/>
      <c r="E8" s="204"/>
      <c r="F8" s="211"/>
      <c r="G8" s="212" t="s">
        <v>355</v>
      </c>
      <c r="H8" s="204"/>
      <c r="I8" s="612" t="str">
        <f>申請概要書!F12&amp;申請概要書!G12</f>
        <v/>
      </c>
      <c r="J8" s="612"/>
      <c r="K8" s="612"/>
      <c r="L8" s="213"/>
    </row>
    <row r="9" spans="1:12" ht="38.25" customHeight="1">
      <c r="A9" s="204"/>
      <c r="B9" s="208"/>
      <c r="C9" s="208"/>
      <c r="D9" s="204"/>
      <c r="E9" s="204"/>
      <c r="F9" s="211" t="s">
        <v>356</v>
      </c>
      <c r="G9" s="212" t="s">
        <v>357</v>
      </c>
      <c r="H9" s="204"/>
      <c r="I9" s="612">
        <f>申請概要書!F5</f>
        <v>0</v>
      </c>
      <c r="J9" s="612"/>
      <c r="K9" s="612"/>
      <c r="L9" s="213"/>
    </row>
    <row r="10" spans="1:12" ht="18.75" customHeight="1">
      <c r="A10" s="204"/>
      <c r="B10" s="207" t="s">
        <v>358</v>
      </c>
      <c r="C10" s="207"/>
      <c r="D10" s="204"/>
      <c r="E10" s="204"/>
      <c r="F10" s="211"/>
      <c r="G10" s="212" t="s">
        <v>359</v>
      </c>
      <c r="H10" s="204"/>
      <c r="I10" s="616">
        <f>申請概要書!F10</f>
        <v>0</v>
      </c>
      <c r="J10" s="616"/>
      <c r="K10" s="616"/>
      <c r="L10" s="214" t="s">
        <v>360</v>
      </c>
    </row>
    <row r="11" spans="1:12" ht="11.25" customHeight="1" collapsed="1">
      <c r="A11" s="204"/>
      <c r="B11" s="207"/>
      <c r="C11" s="207"/>
      <c r="D11" s="204"/>
      <c r="E11" s="204"/>
      <c r="F11" s="211"/>
      <c r="G11" s="212"/>
      <c r="H11" s="204"/>
      <c r="I11" s="215"/>
      <c r="J11" s="215"/>
      <c r="K11" s="215"/>
      <c r="L11" s="214"/>
    </row>
    <row r="12" spans="1:12" ht="38.25" hidden="1" customHeight="1" outlineLevel="1">
      <c r="A12" s="204"/>
      <c r="B12" s="208"/>
      <c r="C12" s="208"/>
      <c r="D12" s="204"/>
      <c r="E12" s="204"/>
      <c r="F12" s="211"/>
      <c r="G12" s="212" t="s">
        <v>355</v>
      </c>
      <c r="H12" s="204"/>
      <c r="I12" s="612" t="str">
        <f>申請概要書!F21&amp;申請概要書!G21</f>
        <v/>
      </c>
      <c r="J12" s="612"/>
      <c r="K12" s="612"/>
      <c r="L12" s="213"/>
    </row>
    <row r="13" spans="1:12" ht="38.25" hidden="1" customHeight="1" outlineLevel="1">
      <c r="A13" s="204"/>
      <c r="B13" s="208"/>
      <c r="C13" s="208"/>
      <c r="D13" s="204"/>
      <c r="E13" s="204"/>
      <c r="F13" s="211" t="s">
        <v>356</v>
      </c>
      <c r="G13" s="212" t="s">
        <v>357</v>
      </c>
      <c r="H13" s="204"/>
      <c r="I13" s="612">
        <f>申請概要書!F14</f>
        <v>0</v>
      </c>
      <c r="J13" s="612"/>
      <c r="K13" s="612"/>
      <c r="L13" s="213"/>
    </row>
    <row r="14" spans="1:12" ht="18.75" hidden="1" customHeight="1" outlineLevel="1">
      <c r="A14" s="204"/>
      <c r="B14" s="207" t="s">
        <v>358</v>
      </c>
      <c r="C14" s="207"/>
      <c r="D14" s="204"/>
      <c r="E14" s="204"/>
      <c r="F14" s="211"/>
      <c r="G14" s="212" t="s">
        <v>359</v>
      </c>
      <c r="H14" s="204"/>
      <c r="I14" s="613">
        <f>申請概要書!F19</f>
        <v>0</v>
      </c>
      <c r="J14" s="613"/>
      <c r="K14" s="613"/>
      <c r="L14" s="214" t="s">
        <v>360</v>
      </c>
    </row>
    <row r="15" spans="1:12" ht="11.25" hidden="1" customHeight="1">
      <c r="A15" s="204"/>
      <c r="B15" s="216" t="s">
        <v>361</v>
      </c>
      <c r="C15" s="216"/>
      <c r="D15" s="204"/>
      <c r="E15" s="204"/>
      <c r="F15" s="204"/>
      <c r="G15" s="204"/>
      <c r="H15" s="204"/>
      <c r="I15" s="204"/>
      <c r="J15" s="204"/>
      <c r="K15" s="204"/>
      <c r="L15" s="204"/>
    </row>
    <row r="16" spans="1:12" ht="38.25" hidden="1" customHeight="1">
      <c r="A16" s="204"/>
      <c r="B16" s="208"/>
      <c r="C16" s="208"/>
      <c r="D16" s="204"/>
      <c r="E16" s="204"/>
      <c r="F16" s="211"/>
      <c r="G16" s="212" t="s">
        <v>355</v>
      </c>
      <c r="H16" s="204"/>
      <c r="I16" s="612" t="str">
        <f>申請概要書!F30&amp;申請概要書!G30</f>
        <v/>
      </c>
      <c r="J16" s="612"/>
      <c r="K16" s="612"/>
      <c r="L16" s="213"/>
    </row>
    <row r="17" spans="1:12" ht="38.25" hidden="1" customHeight="1">
      <c r="A17" s="204"/>
      <c r="B17" s="208"/>
      <c r="C17" s="208"/>
      <c r="D17" s="204"/>
      <c r="E17" s="204"/>
      <c r="F17" s="211" t="s">
        <v>356</v>
      </c>
      <c r="G17" s="212" t="s">
        <v>357</v>
      </c>
      <c r="H17" s="204"/>
      <c r="I17" s="612">
        <f>申請概要書!F23</f>
        <v>0</v>
      </c>
      <c r="J17" s="612"/>
      <c r="K17" s="612"/>
      <c r="L17" s="213"/>
    </row>
    <row r="18" spans="1:12" ht="18.75" hidden="1" customHeight="1">
      <c r="A18" s="204"/>
      <c r="B18" s="207" t="s">
        <v>358</v>
      </c>
      <c r="C18" s="207"/>
      <c r="D18" s="204"/>
      <c r="E18" s="204"/>
      <c r="F18" s="211"/>
      <c r="G18" s="212" t="s">
        <v>359</v>
      </c>
      <c r="H18" s="204"/>
      <c r="I18" s="613">
        <f>申請概要書!F28</f>
        <v>0</v>
      </c>
      <c r="J18" s="613"/>
      <c r="K18" s="613"/>
      <c r="L18" s="214" t="s">
        <v>360</v>
      </c>
    </row>
    <row r="19" spans="1:12" ht="11.25" hidden="1" customHeight="1">
      <c r="A19" s="204"/>
      <c r="B19" s="207"/>
      <c r="C19" s="207"/>
      <c r="D19" s="204"/>
      <c r="E19" s="204"/>
      <c r="F19" s="211"/>
      <c r="G19" s="212"/>
      <c r="H19" s="204"/>
      <c r="I19" s="215"/>
      <c r="J19" s="215"/>
      <c r="K19" s="215"/>
      <c r="L19" s="214"/>
    </row>
    <row r="20" spans="1:12" ht="38.25" hidden="1" customHeight="1">
      <c r="A20" s="204"/>
      <c r="B20" s="208"/>
      <c r="C20" s="208"/>
      <c r="D20" s="204"/>
      <c r="E20" s="204"/>
      <c r="F20" s="211"/>
      <c r="G20" s="212" t="s">
        <v>355</v>
      </c>
      <c r="H20" s="204"/>
      <c r="I20" s="612" t="str">
        <f>申請概要書!F39&amp;申請概要書!G39</f>
        <v/>
      </c>
      <c r="J20" s="612"/>
      <c r="K20" s="612"/>
      <c r="L20" s="213"/>
    </row>
    <row r="21" spans="1:12" ht="38.25" hidden="1" customHeight="1">
      <c r="A21" s="204"/>
      <c r="B21" s="208"/>
      <c r="C21" s="208"/>
      <c r="D21" s="204"/>
      <c r="E21" s="204"/>
      <c r="F21" s="211" t="s">
        <v>356</v>
      </c>
      <c r="G21" s="212" t="s">
        <v>357</v>
      </c>
      <c r="H21" s="204"/>
      <c r="I21" s="612">
        <f>申請概要書!F32</f>
        <v>0</v>
      </c>
      <c r="J21" s="612"/>
      <c r="K21" s="612"/>
      <c r="L21" s="213"/>
    </row>
    <row r="22" spans="1:12" ht="18.75" hidden="1" customHeight="1">
      <c r="A22" s="204"/>
      <c r="B22" s="207" t="s">
        <v>358</v>
      </c>
      <c r="C22" s="207"/>
      <c r="D22" s="204"/>
      <c r="E22" s="204"/>
      <c r="F22" s="211"/>
      <c r="G22" s="212" t="s">
        <v>359</v>
      </c>
      <c r="H22" s="204"/>
      <c r="I22" s="613">
        <f>申請概要書!F37</f>
        <v>0</v>
      </c>
      <c r="J22" s="613"/>
      <c r="K22" s="613"/>
      <c r="L22" s="214" t="s">
        <v>360</v>
      </c>
    </row>
    <row r="23" spans="1:12" ht="11.25" customHeight="1">
      <c r="A23" s="204"/>
      <c r="B23" s="207"/>
      <c r="C23" s="207"/>
      <c r="D23" s="204"/>
      <c r="E23" s="204"/>
      <c r="F23" s="211"/>
      <c r="G23" s="212"/>
      <c r="H23" s="204"/>
      <c r="I23" s="215"/>
      <c r="J23" s="215"/>
      <c r="K23" s="215"/>
      <c r="L23" s="214"/>
    </row>
    <row r="24" spans="1:12" ht="18.75" customHeight="1">
      <c r="A24" s="204"/>
      <c r="B24" s="609" t="s">
        <v>687</v>
      </c>
      <c r="C24" s="610"/>
      <c r="D24" s="610"/>
      <c r="E24" s="610"/>
      <c r="F24" s="610"/>
      <c r="G24" s="610"/>
      <c r="H24" s="610"/>
      <c r="I24" s="610"/>
      <c r="J24" s="610"/>
      <c r="K24" s="610"/>
      <c r="L24" s="611"/>
    </row>
    <row r="25" spans="1:12" ht="18.75" customHeight="1">
      <c r="A25" s="204"/>
      <c r="B25" s="609" t="s">
        <v>404</v>
      </c>
      <c r="C25" s="610"/>
      <c r="D25" s="610"/>
      <c r="E25" s="610"/>
      <c r="F25" s="610"/>
      <c r="G25" s="610"/>
      <c r="H25" s="610"/>
      <c r="I25" s="610"/>
      <c r="J25" s="610"/>
      <c r="K25" s="610"/>
      <c r="L25" s="618"/>
    </row>
    <row r="26" spans="1:12" ht="18.75" customHeight="1">
      <c r="A26" s="204"/>
      <c r="B26" s="609" t="s">
        <v>405</v>
      </c>
      <c r="C26" s="609"/>
      <c r="D26" s="609"/>
      <c r="E26" s="609"/>
      <c r="F26" s="609"/>
      <c r="G26" s="609"/>
      <c r="H26" s="609"/>
      <c r="I26" s="609"/>
      <c r="J26" s="609"/>
      <c r="K26" s="609"/>
      <c r="L26" s="609"/>
    </row>
    <row r="27" spans="1:12" ht="18.75" customHeight="1">
      <c r="A27" s="204"/>
      <c r="B27" s="609" t="s">
        <v>362</v>
      </c>
      <c r="C27" s="609"/>
      <c r="D27" s="609"/>
      <c r="E27" s="609"/>
      <c r="F27" s="609"/>
      <c r="G27" s="609"/>
      <c r="H27" s="609"/>
      <c r="I27" s="609"/>
      <c r="J27" s="609"/>
      <c r="K27" s="609"/>
      <c r="L27" s="609"/>
    </row>
    <row r="28" spans="1:12" ht="18.75" customHeight="1">
      <c r="A28" s="204"/>
      <c r="B28" s="217"/>
      <c r="C28" s="217"/>
      <c r="D28" s="217"/>
      <c r="E28" s="217"/>
      <c r="F28" s="217"/>
      <c r="G28" s="217"/>
      <c r="H28" s="217"/>
      <c r="I28" s="217"/>
      <c r="J28" s="217"/>
      <c r="K28" s="217"/>
      <c r="L28" s="217" t="str">
        <f>IF(B29=改変チェック１,"","×")</f>
        <v/>
      </c>
    </row>
    <row r="29" spans="1:12" s="100" customFormat="1" ht="18.75" customHeight="1">
      <c r="B29" s="619" t="s">
        <v>557</v>
      </c>
      <c r="C29" s="618"/>
      <c r="D29" s="618"/>
      <c r="E29" s="618"/>
      <c r="F29" s="618"/>
      <c r="G29" s="618"/>
      <c r="H29" s="618"/>
      <c r="I29" s="618"/>
      <c r="J29" s="618"/>
      <c r="K29" s="618"/>
      <c r="L29" s="618"/>
    </row>
    <row r="30" spans="1:12" s="100" customFormat="1" ht="18.75" customHeight="1">
      <c r="B30" s="618"/>
      <c r="C30" s="618"/>
      <c r="D30" s="618"/>
      <c r="E30" s="618"/>
      <c r="F30" s="618"/>
      <c r="G30" s="618"/>
      <c r="H30" s="618"/>
      <c r="I30" s="618"/>
      <c r="J30" s="618"/>
      <c r="K30" s="618"/>
      <c r="L30" s="618"/>
    </row>
    <row r="31" spans="1:12" s="100" customFormat="1" ht="18.75" customHeight="1">
      <c r="B31" s="618"/>
      <c r="C31" s="618"/>
      <c r="D31" s="618"/>
      <c r="E31" s="618"/>
      <c r="F31" s="618"/>
      <c r="G31" s="618"/>
      <c r="H31" s="618"/>
      <c r="I31" s="618"/>
      <c r="J31" s="618"/>
      <c r="K31" s="618"/>
      <c r="L31" s="618"/>
    </row>
    <row r="32" spans="1:12" s="100" customFormat="1" ht="18.75" customHeight="1">
      <c r="B32" s="618"/>
      <c r="C32" s="618"/>
      <c r="D32" s="618"/>
      <c r="E32" s="618"/>
      <c r="F32" s="618"/>
      <c r="G32" s="618"/>
      <c r="H32" s="618"/>
      <c r="I32" s="618"/>
      <c r="J32" s="618"/>
      <c r="K32" s="618"/>
      <c r="L32" s="618"/>
    </row>
    <row r="33" spans="1:16" s="100" customFormat="1" ht="18.75" customHeight="1">
      <c r="B33" s="618"/>
      <c r="C33" s="618"/>
      <c r="D33" s="618"/>
      <c r="E33" s="618"/>
      <c r="F33" s="618"/>
      <c r="G33" s="618"/>
      <c r="H33" s="618"/>
      <c r="I33" s="618"/>
      <c r="J33" s="618"/>
      <c r="K33" s="618"/>
      <c r="L33" s="618"/>
    </row>
    <row r="34" spans="1:16" ht="18.75" customHeight="1">
      <c r="A34" s="204"/>
      <c r="B34" s="204"/>
      <c r="C34" s="204"/>
      <c r="D34" s="204"/>
      <c r="E34" s="204"/>
      <c r="F34" s="204"/>
      <c r="G34" s="204"/>
      <c r="H34" s="204"/>
      <c r="I34" s="204"/>
      <c r="J34" s="204"/>
      <c r="K34" s="204"/>
      <c r="L34" s="204"/>
    </row>
    <row r="35" spans="1:16" ht="18.75" customHeight="1">
      <c r="A35" s="625" t="s">
        <v>363</v>
      </c>
      <c r="B35" s="611"/>
      <c r="C35" s="611"/>
      <c r="D35" s="611"/>
      <c r="E35" s="611"/>
      <c r="F35" s="611"/>
      <c r="G35" s="611"/>
      <c r="H35" s="611"/>
      <c r="I35" s="611"/>
      <c r="J35" s="611"/>
      <c r="K35" s="611"/>
      <c r="L35" s="611"/>
    </row>
    <row r="36" spans="1:16" ht="18.75" customHeight="1">
      <c r="A36" s="204"/>
      <c r="B36" s="218"/>
      <c r="C36" s="218"/>
      <c r="D36" s="218"/>
      <c r="E36" s="218"/>
      <c r="F36" s="218"/>
      <c r="G36" s="218"/>
      <c r="H36" s="218"/>
      <c r="I36" s="218"/>
      <c r="J36" s="218"/>
      <c r="K36" s="218"/>
      <c r="L36" s="218"/>
    </row>
    <row r="37" spans="1:16" ht="18.75" customHeight="1">
      <c r="A37" s="204"/>
      <c r="B37" s="218"/>
      <c r="C37" s="218"/>
      <c r="D37" s="218"/>
      <c r="E37" s="218"/>
      <c r="F37" s="218"/>
      <c r="G37" s="218"/>
      <c r="H37" s="218"/>
      <c r="I37" s="218"/>
      <c r="J37" s="218"/>
      <c r="K37" s="218"/>
      <c r="L37" s="218"/>
    </row>
    <row r="38" spans="1:16" ht="18.75" customHeight="1">
      <c r="A38" s="204"/>
      <c r="B38" s="204"/>
      <c r="C38" s="209" t="s">
        <v>364</v>
      </c>
      <c r="D38" s="213"/>
      <c r="E38" s="213"/>
      <c r="F38" s="219"/>
      <c r="G38" s="220"/>
      <c r="H38" s="220"/>
      <c r="I38" s="220"/>
      <c r="J38" s="220"/>
      <c r="K38" s="220"/>
      <c r="L38" s="204"/>
    </row>
    <row r="39" spans="1:16" ht="45" customHeight="1">
      <c r="A39" s="204"/>
      <c r="B39" s="204"/>
      <c r="C39" s="209"/>
      <c r="D39" s="620">
        <f>申請概要書!F40</f>
        <v>0</v>
      </c>
      <c r="E39" s="621"/>
      <c r="F39" s="621"/>
      <c r="G39" s="621"/>
      <c r="H39" s="621"/>
      <c r="I39" s="621"/>
      <c r="J39" s="621"/>
      <c r="K39" s="621"/>
      <c r="L39" s="204"/>
    </row>
    <row r="40" spans="1:16" ht="18.75" customHeight="1">
      <c r="A40" s="204"/>
      <c r="B40" s="204"/>
      <c r="C40" s="209"/>
      <c r="D40" s="213"/>
      <c r="E40" s="213"/>
      <c r="F40" s="213"/>
      <c r="G40" s="213"/>
      <c r="H40" s="213"/>
      <c r="I40" s="213"/>
      <c r="J40" s="213"/>
      <c r="K40" s="213"/>
      <c r="L40" s="204"/>
    </row>
    <row r="41" spans="1:16" ht="18.75" customHeight="1">
      <c r="A41" s="204"/>
      <c r="B41" s="204"/>
      <c r="C41" s="209" t="s">
        <v>365</v>
      </c>
      <c r="D41" s="213"/>
      <c r="E41" s="213"/>
      <c r="F41" s="221"/>
      <c r="G41" s="220"/>
      <c r="H41" s="220"/>
      <c r="I41" s="220"/>
      <c r="J41" s="220"/>
      <c r="K41" s="220"/>
      <c r="L41" s="204"/>
      <c r="M41" s="101"/>
      <c r="N41" s="101"/>
      <c r="O41" s="101"/>
      <c r="P41" s="101"/>
    </row>
    <row r="42" spans="1:16" ht="81.75" customHeight="1">
      <c r="A42" s="204"/>
      <c r="B42" s="204"/>
      <c r="C42" s="209"/>
      <c r="D42" s="620">
        <f>申請概要書!F41</f>
        <v>0</v>
      </c>
      <c r="E42" s="621"/>
      <c r="F42" s="621"/>
      <c r="G42" s="621"/>
      <c r="H42" s="621"/>
      <c r="I42" s="621"/>
      <c r="J42" s="621"/>
      <c r="K42" s="621"/>
      <c r="L42" s="204"/>
      <c r="M42" s="101"/>
      <c r="N42" s="101"/>
      <c r="O42" s="101"/>
      <c r="P42" s="101"/>
    </row>
    <row r="43" spans="1:16" ht="18.75" customHeight="1">
      <c r="A43" s="204"/>
      <c r="B43" s="204"/>
      <c r="C43" s="209" t="s">
        <v>366</v>
      </c>
      <c r="D43" s="213"/>
      <c r="E43" s="213"/>
      <c r="F43" s="213"/>
      <c r="G43" s="213"/>
      <c r="H43" s="213"/>
      <c r="I43" s="213"/>
      <c r="J43" s="213"/>
      <c r="K43" s="213"/>
      <c r="L43" s="204"/>
    </row>
    <row r="44" spans="1:16" ht="18.75" customHeight="1">
      <c r="A44" s="204"/>
      <c r="B44" s="204"/>
      <c r="C44" s="209" t="s">
        <v>367</v>
      </c>
      <c r="D44" s="213"/>
      <c r="E44" s="213"/>
      <c r="F44" s="204"/>
      <c r="G44" s="204"/>
      <c r="H44" s="204"/>
      <c r="I44" s="204"/>
      <c r="J44" s="204"/>
      <c r="K44" s="204"/>
      <c r="L44" s="204"/>
    </row>
    <row r="45" spans="1:16" ht="18.75" customHeight="1">
      <c r="A45" s="204"/>
      <c r="B45" s="204"/>
      <c r="C45" s="209"/>
      <c r="D45" s="622" t="s">
        <v>368</v>
      </c>
      <c r="E45" s="622"/>
      <c r="F45" s="622"/>
      <c r="G45" s="622"/>
      <c r="H45" s="622"/>
      <c r="I45" s="622"/>
      <c r="J45" s="622"/>
      <c r="K45" s="622"/>
      <c r="L45" s="204"/>
    </row>
    <row r="46" spans="1:16" ht="18.75" customHeight="1">
      <c r="A46" s="204"/>
      <c r="B46" s="204"/>
      <c r="C46" s="209"/>
      <c r="D46" s="213"/>
      <c r="E46" s="213"/>
      <c r="F46" s="213"/>
      <c r="G46" s="213"/>
      <c r="H46" s="213"/>
      <c r="I46" s="213"/>
      <c r="J46" s="213"/>
      <c r="K46" s="213"/>
      <c r="L46" s="204"/>
    </row>
    <row r="47" spans="1:16" ht="18.75" customHeight="1">
      <c r="A47" s="204"/>
      <c r="B47" s="204"/>
      <c r="C47" s="209" t="s">
        <v>369</v>
      </c>
      <c r="D47" s="213"/>
      <c r="E47" s="213"/>
      <c r="F47" s="213"/>
      <c r="G47" s="213"/>
      <c r="H47" s="213"/>
      <c r="I47" s="213"/>
      <c r="J47" s="213"/>
      <c r="K47" s="213"/>
      <c r="L47" s="204"/>
    </row>
    <row r="48" spans="1:16" ht="18.75" customHeight="1">
      <c r="A48" s="204"/>
      <c r="B48" s="204"/>
      <c r="C48" s="204"/>
      <c r="D48" s="209" t="s">
        <v>370</v>
      </c>
      <c r="E48" s="209"/>
      <c r="F48" s="204"/>
      <c r="G48" s="623">
        <f>'2-1　設備導入事業経費の配分'!B23</f>
        <v>0</v>
      </c>
      <c r="H48" s="623"/>
      <c r="I48" s="623"/>
      <c r="J48" s="213" t="s">
        <v>371</v>
      </c>
      <c r="K48" s="213"/>
      <c r="L48" s="204"/>
      <c r="N48" s="102"/>
    </row>
    <row r="49" spans="1:14" ht="18.75" customHeight="1">
      <c r="A49" s="204"/>
      <c r="B49" s="204"/>
      <c r="C49" s="204"/>
      <c r="D49" s="209" t="s">
        <v>372</v>
      </c>
      <c r="E49" s="209"/>
      <c r="F49" s="204"/>
      <c r="G49" s="623">
        <f>'2-1　設備導入事業経費の配分'!D23</f>
        <v>0</v>
      </c>
      <c r="H49" s="623"/>
      <c r="I49" s="623"/>
      <c r="J49" s="213" t="s">
        <v>371</v>
      </c>
      <c r="K49" s="213"/>
      <c r="L49" s="204"/>
      <c r="N49" s="102"/>
    </row>
    <row r="50" spans="1:14" ht="18.75" customHeight="1">
      <c r="A50" s="204"/>
      <c r="B50" s="204"/>
      <c r="C50" s="204"/>
      <c r="D50" s="209" t="s">
        <v>373</v>
      </c>
      <c r="E50" s="209"/>
      <c r="F50" s="204"/>
      <c r="G50" s="623">
        <f>'2-1　設備導入事業経費の配分'!H23</f>
        <v>0</v>
      </c>
      <c r="H50" s="623"/>
      <c r="I50" s="623"/>
      <c r="J50" s="213" t="s">
        <v>371</v>
      </c>
      <c r="K50" s="213"/>
      <c r="L50" s="204"/>
      <c r="N50" s="103"/>
    </row>
    <row r="51" spans="1:14" ht="18.75" customHeight="1">
      <c r="A51" s="204"/>
      <c r="B51" s="204"/>
      <c r="C51" s="213"/>
      <c r="D51" s="209"/>
      <c r="E51" s="209"/>
      <c r="F51" s="213"/>
      <c r="G51" s="222"/>
      <c r="H51" s="222"/>
      <c r="I51" s="222"/>
      <c r="J51" s="222"/>
      <c r="K51" s="213"/>
      <c r="L51" s="204"/>
      <c r="N51" s="103"/>
    </row>
    <row r="52" spans="1:14" s="104" customFormat="1" ht="18.75" customHeight="1">
      <c r="A52" s="223"/>
      <c r="B52" s="223"/>
      <c r="C52" s="209" t="s">
        <v>374</v>
      </c>
      <c r="D52" s="224"/>
      <c r="E52" s="224"/>
      <c r="F52" s="224"/>
      <c r="G52" s="224"/>
      <c r="H52" s="224"/>
      <c r="I52" s="224"/>
      <c r="J52" s="224"/>
      <c r="K52" s="224"/>
      <c r="L52" s="223"/>
    </row>
    <row r="53" spans="1:14" s="104" customFormat="1" ht="18.75" customHeight="1">
      <c r="A53" s="223"/>
      <c r="B53" s="223"/>
      <c r="C53" s="209"/>
      <c r="D53" s="224" t="s">
        <v>375</v>
      </c>
      <c r="E53" s="224"/>
      <c r="F53" s="224"/>
      <c r="G53" s="224"/>
      <c r="H53" s="224"/>
      <c r="I53" s="224"/>
      <c r="J53" s="224"/>
      <c r="K53" s="224"/>
      <c r="L53" s="223"/>
    </row>
    <row r="54" spans="1:14" s="104" customFormat="1" ht="18.75" customHeight="1">
      <c r="A54" s="223"/>
      <c r="B54" s="223"/>
      <c r="C54" s="209"/>
      <c r="D54" s="223"/>
      <c r="E54" s="223"/>
      <c r="F54" s="224"/>
      <c r="G54" s="224"/>
      <c r="H54" s="224"/>
      <c r="I54" s="224"/>
      <c r="J54" s="224"/>
      <c r="K54" s="224"/>
      <c r="L54" s="223"/>
    </row>
    <row r="55" spans="1:14" s="104" customFormat="1" ht="18.75" customHeight="1">
      <c r="A55" s="223"/>
      <c r="B55" s="223"/>
      <c r="C55" s="209" t="s">
        <v>376</v>
      </c>
      <c r="D55" s="224"/>
      <c r="E55" s="224"/>
      <c r="F55" s="224"/>
      <c r="G55" s="224"/>
      <c r="H55" s="224"/>
      <c r="I55" s="224"/>
      <c r="J55" s="224"/>
      <c r="K55" s="224"/>
      <c r="L55" s="223"/>
    </row>
    <row r="56" spans="1:14" s="104" customFormat="1" ht="18.75" customHeight="1">
      <c r="A56" s="223"/>
      <c r="B56" s="223"/>
      <c r="C56" s="209"/>
      <c r="D56" s="224" t="s">
        <v>377</v>
      </c>
      <c r="E56" s="224"/>
      <c r="F56" s="224"/>
      <c r="G56" s="224"/>
      <c r="H56" s="224"/>
      <c r="I56" s="224"/>
      <c r="J56" s="224"/>
      <c r="K56" s="224"/>
      <c r="L56" s="223"/>
    </row>
    <row r="57" spans="1:14" s="104" customFormat="1" ht="18.75" customHeight="1">
      <c r="A57" s="223"/>
      <c r="B57" s="223"/>
      <c r="C57" s="209"/>
      <c r="D57" s="224"/>
      <c r="E57" s="224"/>
      <c r="F57" s="224"/>
      <c r="G57" s="224"/>
      <c r="H57" s="224"/>
      <c r="I57" s="224"/>
      <c r="J57" s="224"/>
      <c r="K57" s="224"/>
      <c r="L57" s="223"/>
    </row>
    <row r="58" spans="1:14" ht="18.75" customHeight="1">
      <c r="A58" s="204"/>
      <c r="B58" s="204"/>
      <c r="C58" s="209" t="s">
        <v>378</v>
      </c>
      <c r="D58" s="213"/>
      <c r="E58" s="213"/>
      <c r="F58" s="225"/>
      <c r="G58" s="624" t="s">
        <v>519</v>
      </c>
      <c r="H58" s="624"/>
      <c r="I58" s="226" t="s">
        <v>379</v>
      </c>
      <c r="J58" s="439">
        <f>MAX('2-11　事業実施予定スケジュール'!D8,'2-11　事業実施予定スケジュール'!D15,'2-11　事業実施予定スケジュール'!D22,'2-11　事業実施予定スケジュール'!D23)</f>
        <v>0</v>
      </c>
      <c r="K58" s="213"/>
      <c r="L58" s="204"/>
    </row>
    <row r="59" spans="1:14" ht="18.75" customHeight="1">
      <c r="A59" s="204"/>
      <c r="B59" s="204"/>
      <c r="C59" s="209"/>
      <c r="D59" s="213"/>
      <c r="E59" s="213"/>
      <c r="F59" s="225"/>
      <c r="G59" s="227"/>
      <c r="H59" s="227"/>
      <c r="I59" s="227"/>
      <c r="J59" s="227"/>
      <c r="K59" s="213"/>
      <c r="L59" s="204"/>
    </row>
    <row r="60" spans="1:14" s="104" customFormat="1" ht="59.25" customHeight="1">
      <c r="A60" s="223"/>
      <c r="B60" s="223"/>
      <c r="C60" s="622" t="s">
        <v>558</v>
      </c>
      <c r="D60" s="622"/>
      <c r="E60" s="622"/>
      <c r="F60" s="622"/>
      <c r="G60" s="622"/>
      <c r="H60" s="622"/>
      <c r="I60" s="622"/>
      <c r="J60" s="622"/>
      <c r="K60" s="622"/>
      <c r="L60" s="622"/>
    </row>
    <row r="61" spans="1:14" s="105" customFormat="1" ht="18.75" customHeight="1">
      <c r="A61" s="228"/>
      <c r="B61" s="228"/>
      <c r="C61" s="229"/>
      <c r="D61" s="229"/>
      <c r="E61" s="229"/>
      <c r="F61" s="229"/>
      <c r="G61" s="229"/>
      <c r="H61" s="229"/>
      <c r="I61" s="229"/>
      <c r="J61" s="229"/>
      <c r="K61" s="229"/>
      <c r="L61" s="229"/>
    </row>
    <row r="62" spans="1:14" s="105" customFormat="1" ht="15" customHeight="1">
      <c r="A62" s="228"/>
      <c r="B62" s="228"/>
      <c r="C62" s="230" t="s">
        <v>380</v>
      </c>
      <c r="D62" s="229"/>
      <c r="E62" s="229"/>
      <c r="F62" s="229"/>
      <c r="G62" s="229"/>
      <c r="H62" s="229"/>
      <c r="I62" s="229"/>
      <c r="J62" s="229"/>
      <c r="K62" s="229"/>
      <c r="L62" s="229"/>
    </row>
    <row r="63" spans="1:14" s="105" customFormat="1" ht="15" customHeight="1">
      <c r="A63" s="228"/>
      <c r="B63" s="228"/>
      <c r="C63" s="228"/>
      <c r="D63" s="228"/>
      <c r="E63" s="617" t="s">
        <v>406</v>
      </c>
      <c r="F63" s="617"/>
      <c r="G63" s="617"/>
      <c r="H63" s="617"/>
      <c r="I63" s="617"/>
      <c r="J63" s="617"/>
      <c r="K63" s="617"/>
      <c r="L63" s="617"/>
    </row>
    <row r="64" spans="1:14" s="105" customFormat="1" ht="15" customHeight="1">
      <c r="A64" s="228"/>
      <c r="B64" s="228"/>
      <c r="C64" s="228"/>
      <c r="D64" s="228"/>
      <c r="E64" s="617" t="s">
        <v>407</v>
      </c>
      <c r="F64" s="617"/>
      <c r="G64" s="617"/>
      <c r="H64" s="617"/>
      <c r="I64" s="617"/>
      <c r="J64" s="617"/>
      <c r="K64" s="617"/>
      <c r="L64" s="617"/>
    </row>
    <row r="65" s="105" customFormat="1" ht="18.75" customHeight="1"/>
  </sheetData>
  <sheetProtection sheet="1" objects="1" scenarios="1" formatRows="0"/>
  <mergeCells count="30">
    <mergeCell ref="E63:L63"/>
    <mergeCell ref="E64:L64"/>
    <mergeCell ref="B27:L27"/>
    <mergeCell ref="B25:L25"/>
    <mergeCell ref="B29:L33"/>
    <mergeCell ref="D39:K39"/>
    <mergeCell ref="D42:K42"/>
    <mergeCell ref="D45:K45"/>
    <mergeCell ref="G48:I48"/>
    <mergeCell ref="G49:I49"/>
    <mergeCell ref="G50:I50"/>
    <mergeCell ref="G58:H58"/>
    <mergeCell ref="C60:L60"/>
    <mergeCell ref="B26:L26"/>
    <mergeCell ref="A35:L35"/>
    <mergeCell ref="J3:L3"/>
    <mergeCell ref="J4:L4"/>
    <mergeCell ref="I8:K8"/>
    <mergeCell ref="I9:K9"/>
    <mergeCell ref="I10:K10"/>
    <mergeCell ref="B24:L24"/>
    <mergeCell ref="I20:K20"/>
    <mergeCell ref="I21:K21"/>
    <mergeCell ref="I22:K22"/>
    <mergeCell ref="I12:K12"/>
    <mergeCell ref="I13:K13"/>
    <mergeCell ref="I14:K14"/>
    <mergeCell ref="I16:K16"/>
    <mergeCell ref="I17:K17"/>
    <mergeCell ref="I18:K18"/>
  </mergeCells>
  <phoneticPr fontId="2"/>
  <conditionalFormatting sqref="N48:N51">
    <cfRule type="cellIs" dxfId="5" priority="1" stopIfTrue="1" operator="equal">
      <formula>"補助対象外期間を設定しています"</formula>
    </cfRule>
  </conditionalFormatting>
  <dataValidations count="2">
    <dataValidation imeMode="off" allowBlank="1" showInputMessage="1" showErrorMessage="1" errorTitle="日付入力内容" error="日付は半角英数で2019/○/○の要領で入力してください。" promptTitle="日付入力" prompt="半角英数で_x000a_【西暦/月/日】_x000a_の要領で入力してください。" sqref="J4:L4"/>
    <dataValidation allowBlank="1" showErrorMessage="1" sqref="F58:F59"/>
  </dataValidations>
  <pageMargins left="0.43307086614173229" right="0" top="0.15748031496062992" bottom="0.15748031496062992" header="0.31496062992125984" footer="0.31496062992125984"/>
  <pageSetup paperSize="9" fitToHeight="0" orientation="portrait" blackAndWhite="1" r:id="rId1"/>
  <headerFooter scaleWithDoc="0"/>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pageSetUpPr fitToPage="1"/>
  </sheetPr>
  <dimension ref="B2:L19"/>
  <sheetViews>
    <sheetView showGridLines="0" showZeros="0" view="pageBreakPreview" zoomScaleNormal="55" zoomScaleSheetLayoutView="100" workbookViewId="0"/>
  </sheetViews>
  <sheetFormatPr defaultRowHeight="12.75"/>
  <cols>
    <col min="1" max="1" width="1" style="98" customWidth="1"/>
    <col min="2" max="2" width="14.54296875" style="98" customWidth="1"/>
    <col min="3" max="10" width="4.26953125" style="98" customWidth="1"/>
    <col min="11" max="11" width="13" style="98" customWidth="1"/>
    <col min="12" max="12" width="1" style="98" customWidth="1"/>
    <col min="13" max="16384" width="8.7265625" style="98"/>
  </cols>
  <sheetData>
    <row r="2" spans="2:12" ht="21.75" customHeight="1">
      <c r="B2" s="99" t="s">
        <v>381</v>
      </c>
      <c r="C2" s="99"/>
      <c r="D2" s="99"/>
      <c r="E2" s="99"/>
      <c r="F2" s="99"/>
      <c r="G2" s="99"/>
      <c r="H2" s="99"/>
      <c r="I2" s="99"/>
      <c r="J2" s="99"/>
      <c r="K2" s="99"/>
    </row>
    <row r="3" spans="2:12" ht="21.75" customHeight="1">
      <c r="B3" s="629" t="s">
        <v>382</v>
      </c>
      <c r="C3" s="629"/>
      <c r="D3" s="629"/>
      <c r="E3" s="629"/>
      <c r="F3" s="629"/>
      <c r="G3" s="629"/>
      <c r="H3" s="629"/>
      <c r="I3" s="629"/>
      <c r="J3" s="629"/>
      <c r="K3" s="629"/>
    </row>
    <row r="4" spans="2:12" ht="21.75" customHeight="1">
      <c r="B4" s="630" t="s">
        <v>383</v>
      </c>
      <c r="C4" s="630"/>
      <c r="D4" s="630"/>
      <c r="E4" s="630"/>
      <c r="F4" s="630"/>
      <c r="G4" s="630"/>
      <c r="H4" s="630"/>
      <c r="I4" s="630"/>
      <c r="J4" s="630"/>
      <c r="K4" s="630"/>
    </row>
    <row r="5" spans="2:12" ht="50.1" customHeight="1">
      <c r="B5" s="150" t="s">
        <v>384</v>
      </c>
      <c r="C5" s="631" t="s">
        <v>385</v>
      </c>
      <c r="D5" s="631"/>
      <c r="E5" s="631"/>
      <c r="F5" s="632" t="s">
        <v>386</v>
      </c>
      <c r="G5" s="631"/>
      <c r="H5" s="633"/>
      <c r="I5" s="631" t="s">
        <v>165</v>
      </c>
      <c r="J5" s="631"/>
      <c r="K5" s="149" t="s">
        <v>387</v>
      </c>
    </row>
    <row r="6" spans="2:12" ht="50.1" customHeight="1">
      <c r="B6" s="148" t="s">
        <v>388</v>
      </c>
      <c r="C6" s="626">
        <f>'2-1　設備導入事業経費の配分'!B13</f>
        <v>0</v>
      </c>
      <c r="D6" s="627"/>
      <c r="E6" s="628"/>
      <c r="F6" s="627">
        <f>'2-1　設備導入事業経費の配分'!D13</f>
        <v>0</v>
      </c>
      <c r="G6" s="627"/>
      <c r="H6" s="627"/>
      <c r="I6" s="634">
        <f>'2-1　設備導入事業経費の配分'!G7</f>
        <v>0</v>
      </c>
      <c r="J6" s="635"/>
      <c r="K6" s="158" t="str">
        <f>'2-1　設備導入事業経費の配分'!H13</f>
        <v/>
      </c>
    </row>
    <row r="7" spans="2:12" ht="50.1" customHeight="1">
      <c r="B7" s="148" t="s">
        <v>389</v>
      </c>
      <c r="C7" s="626">
        <f>'2-1　設備導入事業経費の配分'!B20</f>
        <v>0</v>
      </c>
      <c r="D7" s="627"/>
      <c r="E7" s="628"/>
      <c r="F7" s="627">
        <f>'2-1　設備導入事業経費の配分'!D20</f>
        <v>0</v>
      </c>
      <c r="G7" s="627"/>
      <c r="H7" s="627"/>
      <c r="I7" s="634"/>
      <c r="J7" s="635"/>
      <c r="K7" s="158" t="str">
        <f>'2-1　設備導入事業経費の配分'!H20</f>
        <v/>
      </c>
    </row>
    <row r="8" spans="2:12" ht="50.1" customHeight="1">
      <c r="B8" s="148" t="s">
        <v>390</v>
      </c>
      <c r="C8" s="626">
        <f>'2-1　設備導入事業経費の配分'!B22</f>
        <v>0</v>
      </c>
      <c r="D8" s="627"/>
      <c r="E8" s="628"/>
      <c r="F8" s="636"/>
      <c r="G8" s="636"/>
      <c r="H8" s="636"/>
      <c r="I8" s="637"/>
      <c r="J8" s="638"/>
      <c r="K8" s="159"/>
    </row>
    <row r="9" spans="2:12" ht="50.1" customHeight="1">
      <c r="B9" s="150" t="s">
        <v>391</v>
      </c>
      <c r="C9" s="639">
        <f>SUM(C6:E8)</f>
        <v>0</v>
      </c>
      <c r="D9" s="639"/>
      <c r="E9" s="639"/>
      <c r="F9" s="640">
        <f>SUM(F6:H8)</f>
        <v>0</v>
      </c>
      <c r="G9" s="639"/>
      <c r="H9" s="641"/>
      <c r="I9" s="642"/>
      <c r="J9" s="642"/>
      <c r="K9" s="160">
        <f>SUM(K6:K8)</f>
        <v>0</v>
      </c>
      <c r="L9" s="106"/>
    </row>
    <row r="10" spans="2:12" ht="28.5" customHeight="1">
      <c r="B10" s="107"/>
      <c r="C10" s="643" t="s">
        <v>392</v>
      </c>
      <c r="D10" s="643"/>
      <c r="E10" s="643"/>
      <c r="F10" s="643" t="s">
        <v>392</v>
      </c>
      <c r="G10" s="643"/>
      <c r="H10" s="643"/>
      <c r="I10" s="108"/>
      <c r="J10" s="108"/>
      <c r="K10" s="109" t="s">
        <v>392</v>
      </c>
    </row>
    <row r="11" spans="2:12" ht="21.75" customHeight="1">
      <c r="B11" s="99" t="s">
        <v>393</v>
      </c>
      <c r="C11" s="99"/>
      <c r="D11" s="99"/>
      <c r="E11" s="99"/>
      <c r="F11" s="99"/>
      <c r="G11" s="99"/>
      <c r="H11" s="99"/>
      <c r="I11" s="99"/>
      <c r="J11" s="99"/>
      <c r="K11" s="99"/>
    </row>
    <row r="12" spans="2:12" ht="21.75" customHeight="1">
      <c r="B12" s="629" t="s">
        <v>394</v>
      </c>
      <c r="C12" s="629"/>
      <c r="D12" s="629"/>
      <c r="E12" s="629"/>
      <c r="F12" s="629"/>
      <c r="G12" s="629"/>
      <c r="H12" s="629"/>
      <c r="I12" s="629"/>
      <c r="J12" s="629"/>
      <c r="K12" s="629"/>
    </row>
    <row r="13" spans="2:12" ht="21.75" customHeight="1">
      <c r="B13" s="644" t="s">
        <v>395</v>
      </c>
      <c r="C13" s="644"/>
      <c r="D13" s="644"/>
      <c r="E13" s="644"/>
      <c r="F13" s="644"/>
      <c r="G13" s="644"/>
      <c r="H13" s="644"/>
      <c r="I13" s="644"/>
      <c r="J13" s="644"/>
      <c r="K13" s="644"/>
    </row>
    <row r="14" spans="2:12" ht="50.1" customHeight="1">
      <c r="B14" s="645" t="s">
        <v>396</v>
      </c>
      <c r="C14" s="631" t="s">
        <v>397</v>
      </c>
      <c r="D14" s="631"/>
      <c r="E14" s="631"/>
      <c r="F14" s="631"/>
      <c r="G14" s="631"/>
      <c r="H14" s="631"/>
      <c r="I14" s="631"/>
      <c r="J14" s="631"/>
      <c r="K14" s="631"/>
    </row>
    <row r="15" spans="2:12" ht="50.1" customHeight="1">
      <c r="B15" s="646"/>
      <c r="C15" s="631" t="s">
        <v>398</v>
      </c>
      <c r="D15" s="631"/>
      <c r="E15" s="631" t="s">
        <v>399</v>
      </c>
      <c r="F15" s="631"/>
      <c r="G15" s="631" t="s">
        <v>400</v>
      </c>
      <c r="H15" s="631"/>
      <c r="I15" s="631" t="s">
        <v>401</v>
      </c>
      <c r="J15" s="631"/>
      <c r="K15" s="147" t="s">
        <v>402</v>
      </c>
    </row>
    <row r="16" spans="2:12" ht="50.1" customHeight="1">
      <c r="B16" s="110" t="s">
        <v>388</v>
      </c>
      <c r="C16" s="647"/>
      <c r="D16" s="647"/>
      <c r="E16" s="647"/>
      <c r="F16" s="647"/>
      <c r="G16" s="647"/>
      <c r="H16" s="647"/>
      <c r="I16" s="647"/>
      <c r="J16" s="647"/>
      <c r="K16" s="161">
        <f>SUM(C16:J16)</f>
        <v>0</v>
      </c>
    </row>
    <row r="17" spans="2:12" ht="50.1" customHeight="1">
      <c r="B17" s="110" t="s">
        <v>389</v>
      </c>
      <c r="C17" s="647"/>
      <c r="D17" s="647"/>
      <c r="E17" s="647"/>
      <c r="F17" s="647"/>
      <c r="G17" s="647"/>
      <c r="H17" s="647"/>
      <c r="I17" s="647"/>
      <c r="J17" s="647"/>
      <c r="K17" s="161">
        <f>SUM(C17:J17)</f>
        <v>0</v>
      </c>
    </row>
    <row r="18" spans="2:12" ht="50.1" customHeight="1">
      <c r="B18" s="146" t="s">
        <v>390</v>
      </c>
      <c r="C18" s="648"/>
      <c r="D18" s="648"/>
      <c r="E18" s="648"/>
      <c r="F18" s="648"/>
      <c r="G18" s="648"/>
      <c r="H18" s="648"/>
      <c r="I18" s="648"/>
      <c r="J18" s="648"/>
      <c r="K18" s="162">
        <f>SUM(C18:J18)</f>
        <v>0</v>
      </c>
    </row>
    <row r="19" spans="2:12" ht="50.1" customHeight="1">
      <c r="B19" s="147" t="s">
        <v>403</v>
      </c>
      <c r="C19" s="639">
        <f>SUM(C16:D18)</f>
        <v>0</v>
      </c>
      <c r="D19" s="639"/>
      <c r="E19" s="639">
        <f>SUM(E16:F18)</f>
        <v>0</v>
      </c>
      <c r="F19" s="639"/>
      <c r="G19" s="639">
        <f>SUM(G16:H18)</f>
        <v>0</v>
      </c>
      <c r="H19" s="639"/>
      <c r="I19" s="639">
        <f>SUM(I16:J18)</f>
        <v>0</v>
      </c>
      <c r="J19" s="639"/>
      <c r="K19" s="163">
        <f>SUM(C19:J19)</f>
        <v>0</v>
      </c>
      <c r="L19" s="111"/>
    </row>
  </sheetData>
  <sheetProtection sheet="1" objects="1" scenarios="1"/>
  <mergeCells count="42">
    <mergeCell ref="C16:D16"/>
    <mergeCell ref="E16:F16"/>
    <mergeCell ref="G16:H16"/>
    <mergeCell ref="I16:J16"/>
    <mergeCell ref="C19:D19"/>
    <mergeCell ref="E19:F19"/>
    <mergeCell ref="G19:H19"/>
    <mergeCell ref="I19:J19"/>
    <mergeCell ref="C17:D17"/>
    <mergeCell ref="E17:F17"/>
    <mergeCell ref="G17:H17"/>
    <mergeCell ref="I17:J17"/>
    <mergeCell ref="C18:D18"/>
    <mergeCell ref="E18:F18"/>
    <mergeCell ref="G18:H18"/>
    <mergeCell ref="I18:J18"/>
    <mergeCell ref="C10:E10"/>
    <mergeCell ref="F10:H10"/>
    <mergeCell ref="B12:K12"/>
    <mergeCell ref="B13:K13"/>
    <mergeCell ref="B14:B15"/>
    <mergeCell ref="C14:K14"/>
    <mergeCell ref="C15:D15"/>
    <mergeCell ref="E15:F15"/>
    <mergeCell ref="G15:H15"/>
    <mergeCell ref="I15:J15"/>
    <mergeCell ref="C8:E8"/>
    <mergeCell ref="F8:H8"/>
    <mergeCell ref="I8:J8"/>
    <mergeCell ref="C9:E9"/>
    <mergeCell ref="F9:H9"/>
    <mergeCell ref="I9:J9"/>
    <mergeCell ref="C6:E6"/>
    <mergeCell ref="F6:H6"/>
    <mergeCell ref="C7:E7"/>
    <mergeCell ref="F7:H7"/>
    <mergeCell ref="B3:K3"/>
    <mergeCell ref="B4:K4"/>
    <mergeCell ref="C5:E5"/>
    <mergeCell ref="F5:H5"/>
    <mergeCell ref="I5:J5"/>
    <mergeCell ref="I6:J7"/>
  </mergeCells>
  <phoneticPr fontId="2"/>
  <conditionalFormatting sqref="L19">
    <cfRule type="cellIs" dxfId="4" priority="3" stopIfTrue="1" operator="equal">
      <formula>"(別紙１)の「補助事業に要する経費の合計」と整合性がありません"</formula>
    </cfRule>
  </conditionalFormatting>
  <conditionalFormatting sqref="K19">
    <cfRule type="cellIs" dxfId="3" priority="2" stopIfTrue="1" operator="equal">
      <formula>"×"</formula>
    </cfRule>
  </conditionalFormatting>
  <conditionalFormatting sqref="K19">
    <cfRule type="cellIs" dxfId="2" priority="1" stopIfTrue="1" operator="equal">
      <formula>"×"</formula>
    </cfRule>
  </conditionalFormatting>
  <dataValidations count="3">
    <dataValidation type="textLength" operator="equal" allowBlank="1" showInputMessage="1" showErrorMessage="1" errorTitle="消費税計上不可" error="補助金の消費税計上は出来ません。" sqref="K8">
      <formula1>0</formula1>
    </dataValidation>
    <dataValidation type="textLength" operator="equal" allowBlank="1" showInputMessage="1" showErrorMessage="1" errorTitle="消費税計上不可" error="補助対象経費の消費税計上は出来ません。" sqref="F8:J8">
      <formula1>0</formula1>
    </dataValidation>
    <dataValidation type="whole" imeMode="off" operator="greaterThanOrEqual" allowBlank="1" showInputMessage="1" showErrorMessage="1" sqref="C16:J18">
      <formula1>0</formula1>
    </dataValidation>
  </dataValidations>
  <pageMargins left="0.43307086614173229" right="0" top="0.15748031496062992" bottom="0.15748031496062992" header="0.31496062992125984" footer="0.31496062992125984"/>
  <pageSetup paperSize="9" orientation="portrait" blackAndWhite="1" r:id="rId1"/>
  <headerFooter scaleWithDoc="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pageSetUpPr fitToPage="1"/>
  </sheetPr>
  <dimension ref="A1:N22"/>
  <sheetViews>
    <sheetView showGridLines="0" view="pageBreakPreview" zoomScaleNormal="100" zoomScaleSheetLayoutView="100" workbookViewId="0"/>
  </sheetViews>
  <sheetFormatPr defaultRowHeight="12.75"/>
  <cols>
    <col min="1" max="1" width="0.81640625" style="58" customWidth="1"/>
    <col min="2" max="2" width="9.453125" style="58" customWidth="1"/>
    <col min="3" max="3" width="10.54296875" style="58" customWidth="1"/>
    <col min="4" max="4" width="3.81640625" style="58" customWidth="1"/>
    <col min="5" max="7" width="2.54296875" style="58" customWidth="1"/>
    <col min="8" max="8" width="3.81640625" style="58" customWidth="1"/>
    <col min="9" max="10" width="13.08984375" style="58" customWidth="1"/>
    <col min="11" max="11" width="1.6328125" style="58" customWidth="1"/>
    <col min="12" max="12" width="2.26953125" style="59" customWidth="1"/>
    <col min="13" max="16384" width="8.7265625" style="59"/>
  </cols>
  <sheetData>
    <row r="1" spans="1:14" ht="26.25" customHeight="1">
      <c r="A1" s="27" t="s">
        <v>241</v>
      </c>
      <c r="M1" s="650"/>
      <c r="N1" s="650"/>
    </row>
    <row r="2" spans="1:14" ht="26.25" customHeight="1">
      <c r="B2" s="651" t="s">
        <v>242</v>
      </c>
      <c r="C2" s="651"/>
      <c r="D2" s="651"/>
      <c r="E2" s="651"/>
      <c r="F2" s="651"/>
      <c r="G2" s="651"/>
      <c r="H2" s="651"/>
      <c r="I2" s="651"/>
      <c r="J2" s="651"/>
    </row>
    <row r="3" spans="1:14" ht="13.5" customHeight="1">
      <c r="B3" s="652" t="s">
        <v>243</v>
      </c>
      <c r="C3" s="652" t="s">
        <v>244</v>
      </c>
      <c r="D3" s="653" t="s">
        <v>245</v>
      </c>
      <c r="E3" s="654"/>
      <c r="F3" s="654"/>
      <c r="G3" s="655"/>
      <c r="H3" s="652" t="s">
        <v>246</v>
      </c>
      <c r="I3" s="652" t="s">
        <v>247</v>
      </c>
      <c r="J3" s="652" t="s">
        <v>248</v>
      </c>
    </row>
    <row r="4" spans="1:14">
      <c r="B4" s="652"/>
      <c r="C4" s="652"/>
      <c r="D4" s="83" t="s">
        <v>249</v>
      </c>
      <c r="E4" s="83" t="s">
        <v>250</v>
      </c>
      <c r="F4" s="83" t="s">
        <v>251</v>
      </c>
      <c r="G4" s="83" t="s">
        <v>252</v>
      </c>
      <c r="H4" s="652"/>
      <c r="I4" s="652"/>
      <c r="J4" s="652"/>
    </row>
    <row r="5" spans="1:14" ht="25.5" customHeight="1">
      <c r="B5" s="60"/>
      <c r="C5" s="60"/>
      <c r="D5" s="63"/>
      <c r="E5" s="86"/>
      <c r="F5" s="86"/>
      <c r="G5" s="86"/>
      <c r="H5" s="63"/>
      <c r="I5" s="60"/>
      <c r="J5" s="60"/>
    </row>
    <row r="6" spans="1:14" ht="25.5" customHeight="1">
      <c r="B6" s="62"/>
      <c r="C6" s="62"/>
      <c r="D6" s="64"/>
      <c r="E6" s="87"/>
      <c r="F6" s="87"/>
      <c r="G6" s="87"/>
      <c r="H6" s="64"/>
      <c r="I6" s="62"/>
      <c r="J6" s="62"/>
    </row>
    <row r="7" spans="1:14" ht="25.5" customHeight="1">
      <c r="B7" s="60"/>
      <c r="C7" s="60"/>
      <c r="D7" s="63"/>
      <c r="E7" s="86"/>
      <c r="F7" s="86"/>
      <c r="G7" s="86"/>
      <c r="H7" s="63"/>
      <c r="I7" s="60"/>
      <c r="J7" s="60"/>
    </row>
    <row r="8" spans="1:14" ht="25.5" customHeight="1">
      <c r="B8" s="62"/>
      <c r="C8" s="62"/>
      <c r="D8" s="64"/>
      <c r="E8" s="87"/>
      <c r="F8" s="87"/>
      <c r="G8" s="87"/>
      <c r="H8" s="64"/>
      <c r="I8" s="62"/>
      <c r="J8" s="62"/>
    </row>
    <row r="9" spans="1:14" ht="25.5" customHeight="1">
      <c r="B9" s="60"/>
      <c r="C9" s="60"/>
      <c r="D9" s="63"/>
      <c r="E9" s="86"/>
      <c r="F9" s="86"/>
      <c r="G9" s="86"/>
      <c r="H9" s="63"/>
      <c r="I9" s="60"/>
      <c r="J9" s="60"/>
    </row>
    <row r="10" spans="1:14" ht="25.5" customHeight="1">
      <c r="B10" s="62"/>
      <c r="C10" s="62"/>
      <c r="D10" s="64"/>
      <c r="E10" s="87"/>
      <c r="F10" s="87"/>
      <c r="G10" s="87"/>
      <c r="H10" s="64"/>
      <c r="I10" s="62"/>
      <c r="J10" s="62"/>
    </row>
    <row r="11" spans="1:14" ht="25.5" customHeight="1">
      <c r="B11" s="60"/>
      <c r="C11" s="60"/>
      <c r="D11" s="63"/>
      <c r="E11" s="86"/>
      <c r="F11" s="86"/>
      <c r="G11" s="86"/>
      <c r="H11" s="63"/>
      <c r="I11" s="60"/>
      <c r="J11" s="60"/>
    </row>
    <row r="12" spans="1:14" ht="25.5" customHeight="1">
      <c r="B12" s="62"/>
      <c r="C12" s="62"/>
      <c r="D12" s="64"/>
      <c r="E12" s="87"/>
      <c r="F12" s="87"/>
      <c r="G12" s="87"/>
      <c r="H12" s="64"/>
      <c r="I12" s="62"/>
      <c r="J12" s="62"/>
    </row>
    <row r="13" spans="1:14" ht="25.5" customHeight="1">
      <c r="B13" s="60"/>
      <c r="C13" s="60"/>
      <c r="D13" s="63"/>
      <c r="E13" s="86"/>
      <c r="F13" s="86"/>
      <c r="G13" s="86"/>
      <c r="H13" s="63"/>
      <c r="I13" s="60"/>
      <c r="J13" s="60"/>
    </row>
    <row r="14" spans="1:14" ht="25.5" customHeight="1">
      <c r="B14" s="62"/>
      <c r="C14" s="62"/>
      <c r="D14" s="64"/>
      <c r="E14" s="87"/>
      <c r="F14" s="87"/>
      <c r="G14" s="87"/>
      <c r="H14" s="64"/>
      <c r="I14" s="62"/>
      <c r="J14" s="62"/>
    </row>
    <row r="15" spans="1:14" ht="25.5" customHeight="1">
      <c r="B15" s="60"/>
      <c r="C15" s="60"/>
      <c r="D15" s="63"/>
      <c r="E15" s="86"/>
      <c r="F15" s="86"/>
      <c r="G15" s="86"/>
      <c r="H15" s="63"/>
      <c r="I15" s="60"/>
      <c r="J15" s="60"/>
    </row>
    <row r="16" spans="1:14" ht="25.5" customHeight="1">
      <c r="B16" s="62"/>
      <c r="C16" s="62"/>
      <c r="D16" s="64"/>
      <c r="E16" s="87"/>
      <c r="F16" s="87"/>
      <c r="G16" s="87"/>
      <c r="H16" s="64"/>
      <c r="I16" s="62"/>
      <c r="J16" s="62"/>
    </row>
    <row r="17" spans="2:10" ht="25.5" customHeight="1">
      <c r="B17" s="60"/>
      <c r="C17" s="60"/>
      <c r="D17" s="63"/>
      <c r="E17" s="86"/>
      <c r="F17" s="86"/>
      <c r="G17" s="86"/>
      <c r="H17" s="63"/>
      <c r="I17" s="60"/>
      <c r="J17" s="60"/>
    </row>
    <row r="18" spans="2:10" ht="25.5" customHeight="1">
      <c r="B18" s="62"/>
      <c r="C18" s="62"/>
      <c r="D18" s="64"/>
      <c r="E18" s="87"/>
      <c r="F18" s="87"/>
      <c r="G18" s="87"/>
      <c r="H18" s="64"/>
      <c r="I18" s="62"/>
      <c r="J18" s="62"/>
    </row>
    <row r="19" spans="2:10" ht="25.5" customHeight="1">
      <c r="B19" s="60"/>
      <c r="C19" s="60"/>
      <c r="D19" s="63"/>
      <c r="E19" s="86"/>
      <c r="F19" s="86"/>
      <c r="G19" s="86"/>
      <c r="H19" s="63"/>
      <c r="I19" s="60"/>
      <c r="J19" s="60"/>
    </row>
    <row r="20" spans="2:10" ht="25.5" customHeight="1">
      <c r="B20" s="62"/>
      <c r="C20" s="62"/>
      <c r="D20" s="64"/>
      <c r="E20" s="87"/>
      <c r="F20" s="87"/>
      <c r="G20" s="87"/>
      <c r="H20" s="64"/>
      <c r="I20" s="62"/>
      <c r="J20" s="62"/>
    </row>
    <row r="21" spans="2:10" ht="20.25" customHeight="1">
      <c r="B21" s="61" t="s">
        <v>330</v>
      </c>
    </row>
    <row r="22" spans="2:10" ht="87" customHeight="1">
      <c r="B22" s="649" t="s">
        <v>331</v>
      </c>
      <c r="C22" s="649"/>
      <c r="D22" s="649"/>
      <c r="E22" s="649"/>
      <c r="F22" s="649"/>
      <c r="G22" s="649"/>
      <c r="H22" s="649"/>
      <c r="I22" s="649"/>
      <c r="J22" s="649"/>
    </row>
  </sheetData>
  <sheetProtection sheet="1" objects="1" scenarios="1" formatCells="0" formatColumns="0" formatRows="0" insertColumns="0" insertRows="0" deleteRows="0" sort="0" autoFilter="0"/>
  <protectedRanges>
    <protectedRange sqref="H5:H20 D5:D20" name="範囲1"/>
  </protectedRanges>
  <mergeCells count="9">
    <mergeCell ref="B22:J22"/>
    <mergeCell ref="M1:N1"/>
    <mergeCell ref="B2:J2"/>
    <mergeCell ref="B3:B4"/>
    <mergeCell ref="C3:C4"/>
    <mergeCell ref="D3:G3"/>
    <mergeCell ref="H3:H4"/>
    <mergeCell ref="I3:I4"/>
    <mergeCell ref="J3:J4"/>
  </mergeCells>
  <phoneticPr fontId="2"/>
  <dataValidations count="8">
    <dataValidation type="list" allowBlank="1" showInputMessage="1" showErrorMessage="1" sqref="H5:H20">
      <formula1>"M,F"</formula1>
    </dataValidation>
    <dataValidation type="list" allowBlank="1" showInputMessage="1" showErrorMessage="1" sqref="D5:D20">
      <formula1>"T,S,H"</formula1>
    </dataValidation>
    <dataValidation imeMode="halfKatakana" allowBlank="1" showInputMessage="1" showErrorMessage="1" promptTitle="半角カナにて入力" prompt="姓と名の間も半角で１マス空けてください。" sqref="B5:B20"/>
    <dataValidation imeMode="hiragana" allowBlank="1" showInputMessage="1" showErrorMessage="1" promptTitle="全角にて入力" prompt="姓と名の間も半角で１マス空けてください。" sqref="C5:C20"/>
    <dataValidation type="whole" imeMode="off" allowBlank="1" showInputMessage="1" showErrorMessage="1" prompt="数字は２桁半角で入力してください。" sqref="E5:E20">
      <formula1>0</formula1>
      <formula2>99</formula2>
    </dataValidation>
    <dataValidation imeMode="hiragana" allowBlank="1" showInputMessage="1" showErrorMessage="1" sqref="I5:J20"/>
    <dataValidation type="whole" imeMode="off" allowBlank="1" showInputMessage="1" showErrorMessage="1" prompt="数字は２桁半角で入力してください。" sqref="F5:F20">
      <formula1>1</formula1>
      <formula2>12</formula2>
    </dataValidation>
    <dataValidation type="whole" imeMode="off" allowBlank="1" showInputMessage="1" showErrorMessage="1" prompt="数字は２桁半角で入力してください。" sqref="G5:G20">
      <formula1>1</formula1>
      <formula2>31</formula2>
    </dataValidation>
  </dataValidations>
  <pageMargins left="0.43307086614173229" right="0" top="0.15748031496062992" bottom="0.15748031496062992" header="0.31496062992125984" footer="0.31496062992125984"/>
  <pageSetup paperSize="9" orientation="portrait" blackAndWhite="1" r:id="rId1"/>
  <headerFooter scaleWithDoc="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pageSetUpPr fitToPage="1"/>
  </sheetPr>
  <dimension ref="A1:N22"/>
  <sheetViews>
    <sheetView showGridLines="0" view="pageBreakPreview" zoomScaleNormal="100" zoomScaleSheetLayoutView="100" workbookViewId="0"/>
  </sheetViews>
  <sheetFormatPr defaultRowHeight="12.75"/>
  <cols>
    <col min="1" max="1" width="0.81640625" style="58" customWidth="1"/>
    <col min="2" max="2" width="9.453125" style="58" customWidth="1"/>
    <col min="3" max="3" width="10.54296875" style="58" customWidth="1"/>
    <col min="4" max="4" width="3.81640625" style="58" customWidth="1"/>
    <col min="5" max="7" width="2.54296875" style="58" customWidth="1"/>
    <col min="8" max="8" width="3.81640625" style="58" customWidth="1"/>
    <col min="9" max="10" width="13.08984375" style="58" customWidth="1"/>
    <col min="11" max="11" width="1.6328125" style="58" customWidth="1"/>
    <col min="12" max="12" width="2.26953125" style="59" customWidth="1"/>
    <col min="13" max="16384" width="8.7265625" style="59"/>
  </cols>
  <sheetData>
    <row r="1" spans="1:14" ht="26.25" customHeight="1">
      <c r="A1" s="27" t="s">
        <v>241</v>
      </c>
      <c r="M1" s="650"/>
      <c r="N1" s="650"/>
    </row>
    <row r="2" spans="1:14" ht="26.25" customHeight="1">
      <c r="B2" s="651" t="s">
        <v>242</v>
      </c>
      <c r="C2" s="651"/>
      <c r="D2" s="651"/>
      <c r="E2" s="651"/>
      <c r="F2" s="651"/>
      <c r="G2" s="651"/>
      <c r="H2" s="651"/>
      <c r="I2" s="651"/>
      <c r="J2" s="651"/>
    </row>
    <row r="3" spans="1:14" ht="13.5" customHeight="1">
      <c r="B3" s="652" t="s">
        <v>243</v>
      </c>
      <c r="C3" s="652" t="s">
        <v>244</v>
      </c>
      <c r="D3" s="653" t="s">
        <v>245</v>
      </c>
      <c r="E3" s="654"/>
      <c r="F3" s="654"/>
      <c r="G3" s="655"/>
      <c r="H3" s="652" t="s">
        <v>246</v>
      </c>
      <c r="I3" s="652" t="s">
        <v>247</v>
      </c>
      <c r="J3" s="652" t="s">
        <v>248</v>
      </c>
    </row>
    <row r="4" spans="1:14">
      <c r="B4" s="652"/>
      <c r="C4" s="652"/>
      <c r="D4" s="83" t="s">
        <v>249</v>
      </c>
      <c r="E4" s="83" t="s">
        <v>250</v>
      </c>
      <c r="F4" s="83" t="s">
        <v>251</v>
      </c>
      <c r="G4" s="83" t="s">
        <v>252</v>
      </c>
      <c r="H4" s="652"/>
      <c r="I4" s="652"/>
      <c r="J4" s="652"/>
    </row>
    <row r="5" spans="1:14" ht="25.5" customHeight="1">
      <c r="B5" s="60"/>
      <c r="C5" s="60"/>
      <c r="D5" s="63"/>
      <c r="E5" s="86"/>
      <c r="F5" s="86"/>
      <c r="G5" s="86"/>
      <c r="H5" s="63"/>
      <c r="I5" s="60"/>
      <c r="J5" s="60"/>
    </row>
    <row r="6" spans="1:14" ht="25.5" customHeight="1">
      <c r="B6" s="62"/>
      <c r="C6" s="62"/>
      <c r="D6" s="64"/>
      <c r="E6" s="87"/>
      <c r="F6" s="87"/>
      <c r="G6" s="87"/>
      <c r="H6" s="64"/>
      <c r="I6" s="62"/>
      <c r="J6" s="62"/>
    </row>
    <row r="7" spans="1:14" ht="25.5" customHeight="1">
      <c r="B7" s="60"/>
      <c r="C7" s="60"/>
      <c r="D7" s="63"/>
      <c r="E7" s="86"/>
      <c r="F7" s="86"/>
      <c r="G7" s="86"/>
      <c r="H7" s="63"/>
      <c r="I7" s="60"/>
      <c r="J7" s="60"/>
    </row>
    <row r="8" spans="1:14" ht="25.5" customHeight="1">
      <c r="B8" s="62"/>
      <c r="C8" s="62"/>
      <c r="D8" s="64"/>
      <c r="E8" s="87"/>
      <c r="F8" s="87"/>
      <c r="G8" s="87"/>
      <c r="H8" s="64"/>
      <c r="I8" s="62"/>
      <c r="J8" s="62"/>
    </row>
    <row r="9" spans="1:14" ht="25.5" customHeight="1">
      <c r="B9" s="60"/>
      <c r="C9" s="60"/>
      <c r="D9" s="63"/>
      <c r="E9" s="86"/>
      <c r="F9" s="86"/>
      <c r="G9" s="86"/>
      <c r="H9" s="63"/>
      <c r="I9" s="60"/>
      <c r="J9" s="60"/>
    </row>
    <row r="10" spans="1:14" ht="25.5" customHeight="1">
      <c r="B10" s="62"/>
      <c r="C10" s="62"/>
      <c r="D10" s="64"/>
      <c r="E10" s="87"/>
      <c r="F10" s="87"/>
      <c r="G10" s="87"/>
      <c r="H10" s="64"/>
      <c r="I10" s="62"/>
      <c r="J10" s="62"/>
    </row>
    <row r="11" spans="1:14" ht="25.5" customHeight="1">
      <c r="B11" s="60"/>
      <c r="C11" s="60"/>
      <c r="D11" s="63"/>
      <c r="E11" s="86"/>
      <c r="F11" s="86"/>
      <c r="G11" s="86"/>
      <c r="H11" s="63"/>
      <c r="I11" s="60"/>
      <c r="J11" s="60"/>
    </row>
    <row r="12" spans="1:14" ht="25.5" customHeight="1">
      <c r="B12" s="62"/>
      <c r="C12" s="62"/>
      <c r="D12" s="64"/>
      <c r="E12" s="87"/>
      <c r="F12" s="87"/>
      <c r="G12" s="87"/>
      <c r="H12" s="64"/>
      <c r="I12" s="62"/>
      <c r="J12" s="62"/>
    </row>
    <row r="13" spans="1:14" ht="25.5" customHeight="1">
      <c r="B13" s="60"/>
      <c r="C13" s="60"/>
      <c r="D13" s="63"/>
      <c r="E13" s="86"/>
      <c r="F13" s="86"/>
      <c r="G13" s="86"/>
      <c r="H13" s="63"/>
      <c r="I13" s="60"/>
      <c r="J13" s="60"/>
    </row>
    <row r="14" spans="1:14" ht="25.5" customHeight="1">
      <c r="B14" s="62"/>
      <c r="C14" s="62"/>
      <c r="D14" s="64"/>
      <c r="E14" s="87"/>
      <c r="F14" s="87"/>
      <c r="G14" s="87"/>
      <c r="H14" s="64"/>
      <c r="I14" s="62"/>
      <c r="J14" s="62"/>
    </row>
    <row r="15" spans="1:14" ht="25.5" customHeight="1">
      <c r="B15" s="60"/>
      <c r="C15" s="60"/>
      <c r="D15" s="63"/>
      <c r="E15" s="86"/>
      <c r="F15" s="86"/>
      <c r="G15" s="86"/>
      <c r="H15" s="63"/>
      <c r="I15" s="60"/>
      <c r="J15" s="60"/>
    </row>
    <row r="16" spans="1:14" ht="25.5" customHeight="1">
      <c r="B16" s="62"/>
      <c r="C16" s="62"/>
      <c r="D16" s="64"/>
      <c r="E16" s="87"/>
      <c r="F16" s="87"/>
      <c r="G16" s="87"/>
      <c r="H16" s="64"/>
      <c r="I16" s="62"/>
      <c r="J16" s="62"/>
    </row>
    <row r="17" spans="2:10" ht="25.5" customHeight="1">
      <c r="B17" s="60"/>
      <c r="C17" s="60"/>
      <c r="D17" s="63"/>
      <c r="E17" s="86"/>
      <c r="F17" s="86"/>
      <c r="G17" s="86"/>
      <c r="H17" s="63"/>
      <c r="I17" s="60"/>
      <c r="J17" s="60"/>
    </row>
    <row r="18" spans="2:10" ht="25.5" customHeight="1">
      <c r="B18" s="62"/>
      <c r="C18" s="62"/>
      <c r="D18" s="64"/>
      <c r="E18" s="87"/>
      <c r="F18" s="87"/>
      <c r="G18" s="87"/>
      <c r="H18" s="64"/>
      <c r="I18" s="62"/>
      <c r="J18" s="62"/>
    </row>
    <row r="19" spans="2:10" ht="25.5" customHeight="1">
      <c r="B19" s="60"/>
      <c r="C19" s="60"/>
      <c r="D19" s="63"/>
      <c r="E19" s="86"/>
      <c r="F19" s="86"/>
      <c r="G19" s="86"/>
      <c r="H19" s="63"/>
      <c r="I19" s="60"/>
      <c r="J19" s="60"/>
    </row>
    <row r="20" spans="2:10" ht="25.5" customHeight="1">
      <c r="B20" s="62"/>
      <c r="C20" s="62"/>
      <c r="D20" s="64"/>
      <c r="E20" s="87"/>
      <c r="F20" s="87"/>
      <c r="G20" s="87"/>
      <c r="H20" s="64"/>
      <c r="I20" s="62"/>
      <c r="J20" s="62"/>
    </row>
    <row r="21" spans="2:10" ht="20.25" customHeight="1">
      <c r="B21" s="61" t="s">
        <v>328</v>
      </c>
    </row>
    <row r="22" spans="2:10" ht="87" customHeight="1">
      <c r="B22" s="649" t="s">
        <v>329</v>
      </c>
      <c r="C22" s="649"/>
      <c r="D22" s="649"/>
      <c r="E22" s="649"/>
      <c r="F22" s="649"/>
      <c r="G22" s="649"/>
      <c r="H22" s="649"/>
      <c r="I22" s="649"/>
      <c r="J22" s="649"/>
    </row>
  </sheetData>
  <sheetProtection sheet="1" objects="1" scenarios="1" formatCells="0" formatColumns="0" formatRows="0" insertColumns="0" insertRows="0" deleteRows="0" sort="0" autoFilter="0"/>
  <protectedRanges>
    <protectedRange sqref="H5:H20 D5:D20" name="範囲1"/>
  </protectedRanges>
  <mergeCells count="9">
    <mergeCell ref="B22:J22"/>
    <mergeCell ref="M1:N1"/>
    <mergeCell ref="B2:J2"/>
    <mergeCell ref="B3:B4"/>
    <mergeCell ref="C3:C4"/>
    <mergeCell ref="D3:G3"/>
    <mergeCell ref="H3:H4"/>
    <mergeCell ref="I3:I4"/>
    <mergeCell ref="J3:J4"/>
  </mergeCells>
  <phoneticPr fontId="2"/>
  <dataValidations xWindow="393" yWindow="388" count="8">
    <dataValidation imeMode="hiragana" allowBlank="1" showInputMessage="1" showErrorMessage="1" sqref="I5:J20"/>
    <dataValidation type="whole" imeMode="off" allowBlank="1" showInputMessage="1" showErrorMessage="1" prompt="数字は２桁半角で入力してください。" sqref="G5:G20">
      <formula1>1</formula1>
      <formula2>31</formula2>
    </dataValidation>
    <dataValidation imeMode="hiragana" allowBlank="1" showInputMessage="1" showErrorMessage="1" promptTitle="全角にて入力" prompt="姓と名の間も半角で１マス空けてください。" sqref="C5:C20"/>
    <dataValidation imeMode="halfKatakana" allowBlank="1" showInputMessage="1" showErrorMessage="1" promptTitle="半角カナにて入力" prompt="姓と名の間も半角で１マス空けてください。" sqref="B5:B20"/>
    <dataValidation type="list" allowBlank="1" showInputMessage="1" showErrorMessage="1" sqref="D5:D20">
      <formula1>"T,S,H"</formula1>
    </dataValidation>
    <dataValidation type="list" allowBlank="1" showInputMessage="1" showErrorMessage="1" sqref="H5:H20">
      <formula1>"M,F"</formula1>
    </dataValidation>
    <dataValidation type="whole" imeMode="off" allowBlank="1" showInputMessage="1" showErrorMessage="1" prompt="数字は２桁半角で入力してください。" sqref="E5:E20">
      <formula1>0</formula1>
      <formula2>99</formula2>
    </dataValidation>
    <dataValidation type="whole" imeMode="off" allowBlank="1" showInputMessage="1" showErrorMessage="1" prompt="数字は２桁半角で入力してください。" sqref="F5:F20">
      <formula1>1</formula1>
      <formula2>12</formula2>
    </dataValidation>
  </dataValidations>
  <pageMargins left="0.43307086614173229" right="0" top="0.15748031496062992" bottom="0.15748031496062992" header="0.31496062992125984" footer="0.31496062992125984"/>
  <pageSetup paperSize="9" orientation="portrait" blackAndWhite="1"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33</vt:i4>
      </vt:variant>
    </vt:vector>
  </HeadingPairs>
  <TitlesOfParts>
    <vt:vector size="52" baseType="lpstr">
      <vt:lpstr>データ取得シート</vt:lpstr>
      <vt:lpstr>汎用入力規則リスト</vt:lpstr>
      <vt:lpstr>作成手順</vt:lpstr>
      <vt:lpstr>チェックリスト</vt:lpstr>
      <vt:lpstr>申請概要書</vt:lpstr>
      <vt:lpstr>様式第１</vt:lpstr>
      <vt:lpstr>（別紙1,2）補助事業に要する経費及び四半期別発生予定額</vt:lpstr>
      <vt:lpstr>（別紙3）役員名簿</vt:lpstr>
      <vt:lpstr>（別紙3）役員名簿（２社目用）</vt:lpstr>
      <vt:lpstr>2-1　設備導入事業経費の配分</vt:lpstr>
      <vt:lpstr>2-3　補助事業に要する経費、及びその調達方法</vt:lpstr>
      <vt:lpstr>2-4　補助対象設備の機器リスト</vt:lpstr>
      <vt:lpstr>2-5　再生可能エネルギー発電設備及び蓄電システムの詳細資料</vt:lpstr>
      <vt:lpstr>2-9　事業実施に関連する事項</vt:lpstr>
      <vt:lpstr>2-10　事業実施体制</vt:lpstr>
      <vt:lpstr>2-11　事業実施予定スケジュール</vt:lpstr>
      <vt:lpstr>6 非常時の活用における誓約書</vt:lpstr>
      <vt:lpstr>11 主たる出資者等による補助事業の履行に係る確約書</vt:lpstr>
      <vt:lpstr>【参考】日本標準産業中分類</vt:lpstr>
      <vt:lpstr>'（別紙1,2）補助事業に要する経費及び四半期別発生予定額'!Print_Area</vt:lpstr>
      <vt:lpstr>'（別紙3）役員名簿'!Print_Area</vt:lpstr>
      <vt:lpstr>'（別紙3）役員名簿（２社目用）'!Print_Area</vt:lpstr>
      <vt:lpstr>'11 主たる出資者等による補助事業の履行に係る確約書'!Print_Area</vt:lpstr>
      <vt:lpstr>'2-1　設備導入事業経費の配分'!Print_Area</vt:lpstr>
      <vt:lpstr>'2-10　事業実施体制'!Print_Area</vt:lpstr>
      <vt:lpstr>'2-11　事業実施予定スケジュール'!Print_Area</vt:lpstr>
      <vt:lpstr>'2-3　補助事業に要する経費、及びその調達方法'!Print_Area</vt:lpstr>
      <vt:lpstr>'2-4　補助対象設備の機器リスト'!Print_Area</vt:lpstr>
      <vt:lpstr>'2-5　再生可能エネルギー発電設備及び蓄電システムの詳細資料'!Print_Area</vt:lpstr>
      <vt:lpstr>'2-9　事業実施に関連する事項'!Print_Area</vt:lpstr>
      <vt:lpstr>'6 非常時の活用における誓約書'!Print_Area</vt:lpstr>
      <vt:lpstr>チェックリスト!Print_Area</vt:lpstr>
      <vt:lpstr>作成手順!Print_Area</vt:lpstr>
      <vt:lpstr>申請概要書!Print_Area</vt:lpstr>
      <vt:lpstr>様式第１!Print_Area</vt:lpstr>
      <vt:lpstr>一般送配電事業者</vt:lpstr>
      <vt:lpstr>改変チェック１</vt:lpstr>
      <vt:lpstr>改変チェック２</vt:lpstr>
      <vt:lpstr>改変チェック３</vt:lpstr>
      <vt:lpstr>改変チェック４</vt:lpstr>
      <vt:lpstr>改変チェック５</vt:lpstr>
      <vt:lpstr>工事費の経費区分</vt:lpstr>
      <vt:lpstr>再生可能エネルギー発電設備の種別</vt:lpstr>
      <vt:lpstr>事業者規模</vt:lpstr>
      <vt:lpstr>設備費の経費区分</vt:lpstr>
      <vt:lpstr>蓄電システムの種別</vt:lpstr>
      <vt:lpstr>中分類</vt:lpstr>
      <vt:lpstr>都道府県コード</vt:lpstr>
      <vt:lpstr>分類コード</vt:lpstr>
      <vt:lpstr>補助率</vt:lpstr>
      <vt:lpstr>補助率の分母</vt:lpstr>
      <vt:lpstr>有無チェック</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SII</dc:creator>
  <cp:lastModifiedBy>SII</cp:lastModifiedBy>
  <cp:lastPrinted>2019-03-15T02:09:40Z</cp:lastPrinted>
  <dcterms:created xsi:type="dcterms:W3CDTF">2012-07-26T07:45:28Z</dcterms:created>
  <dcterms:modified xsi:type="dcterms:W3CDTF">2019-03-15T09:04:52Z</dcterms:modified>
</cp:coreProperties>
</file>