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ii262\Desktop\"/>
    </mc:Choice>
  </mc:AlternateContent>
  <xr:revisionPtr revIDLastSave="0" documentId="8_{940B9085-6AC8-443E-9188-557FBD050B4F}" xr6:coauthVersionLast="44" xr6:coauthVersionMax="44" xr10:uidLastSave="{00000000-0000-0000-0000-000000000000}"/>
  <workbookProtection workbookAlgorithmName="SHA-512" workbookHashValue="hASHjHIqid0z80tf/Wqd3UUP3oIwfm+qc+B1dK2Tsz69jwCHK7HYbhS1HHmJoCGBuGDRfW6xtZUDuXvhJS3nDg==" workbookSaltValue="ODFmXR7Li2+jzaOQhIa7Sw==" workbookSpinCount="100000" lockStructure="1"/>
  <bookViews>
    <workbookView xWindow="-120" yWindow="-120" windowWidth="29040" windowHeight="15840" tabRatio="677" xr2:uid="{00000000-000D-0000-FFFF-FFFF00000000}"/>
  </bookViews>
  <sheets>
    <sheet name="①製造事業者の皆様へのお願い" sheetId="17" r:id="rId1"/>
    <sheet name="②省エネルギー量・生産性向上率の計算方法について" sheetId="18" r:id="rId2"/>
    <sheet name="③記入例_製品情報証明書（工作機械）" sheetId="9" r:id="rId3"/>
    <sheet name="④製品情報証明書フォーマット(工作機械)" sheetId="12" r:id="rId4"/>
  </sheets>
  <definedNames>
    <definedName name="_xlnm.Print_Area" localSheetId="0">①製造事業者の皆様へのお願い!$B$2:$AD$69</definedName>
    <definedName name="_xlnm.Print_Area" localSheetId="1">②省エネルギー量・生産性向上率の計算方法について!$B$2:$AD$60</definedName>
    <definedName name="_xlnm.Print_Area" localSheetId="2">'③記入例_製品情報証明書（工作機械）'!$B$2:$BE$77</definedName>
    <definedName name="_xlnm.Print_Area" localSheetId="3">'④製品情報証明書フォーマット(工作機械)'!$B$2:$AF$43</definedName>
    <definedName name="あああ">#REF!</definedName>
    <definedName name="プラスチック加工機械" localSheetId="2">'③記入例_製品情報証明書（工作機械）'!$AM$6</definedName>
    <definedName name="プラスチック加工機械" localSheetId="3">'④製品情報証明書フォーマット(工作機械)'!$AJ$5</definedName>
    <definedName name="プラスチック加工機械">#REF!</definedName>
    <definedName name="プレス機械" localSheetId="2">'③記入例_製品情報証明書（工作機械）'!$AM$8:$AO$8</definedName>
    <definedName name="プレス機械" localSheetId="3">'④製品情報証明書フォーマット(工作機械)'!$AJ$7:$AL$7</definedName>
    <definedName name="プレス機械">#REF!</definedName>
    <definedName name="印刷機械" localSheetId="2">'③記入例_製品情報証明書（工作機械）'!$AM$9:$AO$9</definedName>
    <definedName name="印刷機械" localSheetId="3">'④製品情報証明書フォーマット(工作機械)'!$AJ$8:$AL$8</definedName>
    <definedName name="印刷機械">#REF!</definedName>
    <definedName name="工作機械" localSheetId="2">'③記入例_製品情報証明書（工作機械）'!$AM$7:$AQ$7</definedName>
    <definedName name="工作機械" localSheetId="3">'④製品情報証明書フォーマット(工作機械)'!$AJ$6:$AN$6</definedName>
    <definedName name="工作機械">#REF!</definedName>
    <definedName name="設備区分" localSheetId="2">'③記入例_製品情報証明書（工作機械）'!$AL$6:$AL$9</definedName>
    <definedName name="設備区分" localSheetId="3">'④製品情報証明書フォーマット(工作機械)'!$AI$5:$AI$8</definedName>
    <definedName name="設備区分">#REF!</definedName>
    <definedName name="入力" localSheetId="0">#REF!,#REF!,#REF!,#REF!,#REF!,#REF!,#REF!,#REF!,#REF!,#REF!,#REF!,#REF!,#REF!,#REF!,#REF!,#REF!,#REF!,#REF!,#REF!,#REF!,#REF!,#REF!</definedName>
    <definedName name="入力" localSheetId="1">#REF!,#REF!,#REF!,#REF!,#REF!,#REF!,#REF!,#REF!,#REF!,#REF!,#REF!,#REF!,#REF!,#REF!,#REF!,#REF!,#REF!,#REF!,#REF!,#REF!,#REF!,#REF!</definedName>
    <definedName name="入力" localSheetId="3">#REF!,#REF!,#REF!,#REF!,#REF!,#REF!,#REF!,#REF!,#REF!,#REF!,#REF!,#REF!,#REF!,#REF!,#REF!,#REF!,#REF!,#REF!,#REF!,#REF!,#REF!,#REF!</definedName>
    <definedName name="入力">#REF!,#REF!,#REF!,#REF!,#REF!,#REF!,#REF!,#REF!,#REF!,#REF!,#REF!,#REF!,#REF!,#REF!,#REF!,#REF!,#REF!,#REF!,#REF!,#REF!,#REF!,#REF!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1" i="12" l="1"/>
  <c r="J25" i="12" s="1"/>
  <c r="J20" i="12"/>
  <c r="J17" i="12"/>
  <c r="J22" i="12" s="1"/>
  <c r="V21" i="12" l="1"/>
  <c r="V25" i="12" s="1"/>
  <c r="X46" i="12" s="1"/>
  <c r="V20" i="12"/>
  <c r="V17" i="12"/>
  <c r="L24" i="9"/>
  <c r="AA50" i="9" s="1"/>
  <c r="P50" i="9" s="1"/>
  <c r="X22" i="9"/>
  <c r="X24" i="9" s="1"/>
  <c r="L22" i="9"/>
  <c r="AA51" i="9" s="1"/>
  <c r="L21" i="9"/>
  <c r="X21" i="9"/>
  <c r="X18" i="9"/>
  <c r="L18" i="9"/>
  <c r="L23" i="9" l="1"/>
  <c r="X23" i="9"/>
  <c r="X47" i="12"/>
  <c r="V22" i="12"/>
  <c r="N46" i="12" l="1"/>
</calcChain>
</file>

<file path=xl/sharedStrings.xml><?xml version="1.0" encoding="utf-8"?>
<sst xmlns="http://schemas.openxmlformats.org/spreadsheetml/2006/main" count="466" uniqueCount="258">
  <si>
    <t>事業者名</t>
    <rPh sb="0" eb="3">
      <t>ジギョウシャ</t>
    </rPh>
    <rPh sb="3" eb="4">
      <t>メイ</t>
    </rPh>
    <phoneticPr fontId="1"/>
  </si>
  <si>
    <t>担当者氏名</t>
    <rPh sb="0" eb="3">
      <t>タントウシャ</t>
    </rPh>
    <rPh sb="3" eb="5">
      <t>シメイ</t>
    </rPh>
    <phoneticPr fontId="1"/>
  </si>
  <si>
    <t>設備種別</t>
    <rPh sb="0" eb="2">
      <t>セツビ</t>
    </rPh>
    <rPh sb="2" eb="4">
      <t>シュベツ</t>
    </rPh>
    <phoneticPr fontId="1"/>
  </si>
  <si>
    <t>A</t>
    <phoneticPr fontId="1"/>
  </si>
  <si>
    <t>B</t>
    <phoneticPr fontId="1"/>
  </si>
  <si>
    <t>C</t>
    <phoneticPr fontId="1"/>
  </si>
  <si>
    <t>D</t>
    <phoneticPr fontId="1"/>
  </si>
  <si>
    <t>加工時</t>
    <rPh sb="0" eb="2">
      <t>カコウ</t>
    </rPh>
    <rPh sb="2" eb="3">
      <t>ジ</t>
    </rPh>
    <phoneticPr fontId="1"/>
  </si>
  <si>
    <t>消費電力</t>
    <rPh sb="0" eb="2">
      <t>ショウヒ</t>
    </rPh>
    <rPh sb="2" eb="4">
      <t>デンリョク</t>
    </rPh>
    <phoneticPr fontId="1"/>
  </si>
  <si>
    <t>消費電力量</t>
    <rPh sb="0" eb="2">
      <t>ショウヒ</t>
    </rPh>
    <rPh sb="2" eb="4">
      <t>デンリョク</t>
    </rPh>
    <rPh sb="4" eb="5">
      <t>リョウ</t>
    </rPh>
    <phoneticPr fontId="1"/>
  </si>
  <si>
    <t>E</t>
    <phoneticPr fontId="1"/>
  </si>
  <si>
    <t>F</t>
    <phoneticPr fontId="1"/>
  </si>
  <si>
    <t>G</t>
    <phoneticPr fontId="1"/>
  </si>
  <si>
    <t>H</t>
    <phoneticPr fontId="1"/>
  </si>
  <si>
    <t>I</t>
    <phoneticPr fontId="1"/>
  </si>
  <si>
    <t>待機時</t>
    <rPh sb="0" eb="2">
      <t>タイキ</t>
    </rPh>
    <rPh sb="2" eb="3">
      <t>ジ</t>
    </rPh>
    <phoneticPr fontId="1"/>
  </si>
  <si>
    <t>製品型番</t>
    <rPh sb="0" eb="2">
      <t>セイヒン</t>
    </rPh>
    <rPh sb="2" eb="4">
      <t>カタバン</t>
    </rPh>
    <phoneticPr fontId="1"/>
  </si>
  <si>
    <t>⑤</t>
    <phoneticPr fontId="1"/>
  </si>
  <si>
    <t>⑥</t>
    <phoneticPr fontId="1"/>
  </si>
  <si>
    <t>⑦</t>
    <phoneticPr fontId="1"/>
  </si>
  <si>
    <t>⑩</t>
    <phoneticPr fontId="1"/>
  </si>
  <si>
    <t>導入設備</t>
    <rPh sb="0" eb="2">
      <t>ドウニュウ</t>
    </rPh>
    <rPh sb="2" eb="4">
      <t>セツビ</t>
    </rPh>
    <phoneticPr fontId="1"/>
  </si>
  <si>
    <t>⑪</t>
    <phoneticPr fontId="1"/>
  </si>
  <si>
    <t>⑫</t>
    <phoneticPr fontId="1"/>
  </si>
  <si>
    <t>⑬</t>
    <phoneticPr fontId="1"/>
  </si>
  <si>
    <t>⑨</t>
    <phoneticPr fontId="1"/>
  </si>
  <si>
    <t>J</t>
    <phoneticPr fontId="1"/>
  </si>
  <si>
    <t>K</t>
    <phoneticPr fontId="1"/>
  </si>
  <si>
    <t>L</t>
    <phoneticPr fontId="1"/>
  </si>
  <si>
    <t>M</t>
    <phoneticPr fontId="1"/>
  </si>
  <si>
    <t>1サイクルあたりの生産量</t>
    <rPh sb="9" eb="11">
      <t>セイサン</t>
    </rPh>
    <rPh sb="11" eb="12">
      <t>リョウ</t>
    </rPh>
    <phoneticPr fontId="1"/>
  </si>
  <si>
    <t>エネルギー消費原単位</t>
    <rPh sb="5" eb="7">
      <t>ショウヒ</t>
    </rPh>
    <rPh sb="7" eb="10">
      <t>ゲンタンイ</t>
    </rPh>
    <phoneticPr fontId="1"/>
  </si>
  <si>
    <t>kW</t>
    <phoneticPr fontId="1"/>
  </si>
  <si>
    <t>kWh</t>
    <phoneticPr fontId="1"/>
  </si>
  <si>
    <t>⑧</t>
    <phoneticPr fontId="1"/>
  </si>
  <si>
    <t>⑭</t>
    <phoneticPr fontId="1"/>
  </si>
  <si>
    <t>事業実施場所住所</t>
    <rPh sb="0" eb="2">
      <t>ジギョウ</t>
    </rPh>
    <rPh sb="2" eb="4">
      <t>ジッシ</t>
    </rPh>
    <rPh sb="4" eb="6">
      <t>バショ</t>
    </rPh>
    <rPh sb="6" eb="8">
      <t>ジュウショ</t>
    </rPh>
    <phoneticPr fontId="1"/>
  </si>
  <si>
    <t>設備区分</t>
    <rPh sb="0" eb="2">
      <t>セツビ</t>
    </rPh>
    <rPh sb="2" eb="4">
      <t>クブン</t>
    </rPh>
    <phoneticPr fontId="1"/>
  </si>
  <si>
    <t>①</t>
    <phoneticPr fontId="1"/>
  </si>
  <si>
    <t>②</t>
    <phoneticPr fontId="1"/>
  </si>
  <si>
    <t>③</t>
    <phoneticPr fontId="1"/>
  </si>
  <si>
    <t>④</t>
    <phoneticPr fontId="1"/>
  </si>
  <si>
    <t>⑯</t>
    <phoneticPr fontId="1"/>
  </si>
  <si>
    <t>メーカー名</t>
    <rPh sb="4" eb="5">
      <t>メイ</t>
    </rPh>
    <phoneticPr fontId="1"/>
  </si>
  <si>
    <t>所属先</t>
    <rPh sb="0" eb="2">
      <t>ショゾク</t>
    </rPh>
    <rPh sb="2" eb="3">
      <t>サキ</t>
    </rPh>
    <phoneticPr fontId="1"/>
  </si>
  <si>
    <t>所属先住所</t>
    <rPh sb="0" eb="2">
      <t>ショゾク</t>
    </rPh>
    <rPh sb="2" eb="3">
      <t>サキ</t>
    </rPh>
    <rPh sb="3" eb="5">
      <t>ジュウショ</t>
    </rPh>
    <phoneticPr fontId="1"/>
  </si>
  <si>
    <t>事業者支援事業費補助金の申請に係る製品情報証明書</t>
    <rPh sb="12" eb="14">
      <t>シンセイ</t>
    </rPh>
    <rPh sb="15" eb="16">
      <t>カカ</t>
    </rPh>
    <rPh sb="17" eb="19">
      <t>セイヒン</t>
    </rPh>
    <rPh sb="19" eb="21">
      <t>ジョウホウ</t>
    </rPh>
    <rPh sb="21" eb="24">
      <t>ショウメイショ</t>
    </rPh>
    <phoneticPr fontId="1"/>
  </si>
  <si>
    <t>印</t>
    <rPh sb="0" eb="1">
      <t>イン</t>
    </rPh>
    <phoneticPr fontId="1"/>
  </si>
  <si>
    <t>加工条件</t>
    <rPh sb="0" eb="2">
      <t>カコウ</t>
    </rPh>
    <rPh sb="2" eb="4">
      <t>ジョウケン</t>
    </rPh>
    <phoneticPr fontId="1"/>
  </si>
  <si>
    <t>一代前モデル</t>
    <rPh sb="0" eb="3">
      <t>イチダイマエ</t>
    </rPh>
    <phoneticPr fontId="1"/>
  </si>
  <si>
    <t>配布時は非表示にすること</t>
    <rPh sb="0" eb="2">
      <t>ハイフ</t>
    </rPh>
    <rPh sb="2" eb="3">
      <t>ジ</t>
    </rPh>
    <rPh sb="4" eb="7">
      <t>ヒヒョウジ</t>
    </rPh>
    <phoneticPr fontId="1"/>
  </si>
  <si>
    <t>1サイクル当たり</t>
    <rPh sb="5" eb="6">
      <t>ア</t>
    </rPh>
    <phoneticPr fontId="1"/>
  </si>
  <si>
    <t>1時間当たりの電力量</t>
    <rPh sb="1" eb="3">
      <t>ジカン</t>
    </rPh>
    <rPh sb="3" eb="4">
      <t>ア</t>
    </rPh>
    <rPh sb="7" eb="9">
      <t>デンリョク</t>
    </rPh>
    <rPh sb="9" eb="10">
      <t>リョウ</t>
    </rPh>
    <phoneticPr fontId="1"/>
  </si>
  <si>
    <t>単位生産量当たりの所要時間</t>
    <rPh sb="0" eb="2">
      <t>タンイ</t>
    </rPh>
    <rPh sb="2" eb="4">
      <t>セイサン</t>
    </rPh>
    <rPh sb="4" eb="5">
      <t>リョウ</t>
    </rPh>
    <rPh sb="5" eb="6">
      <t>ア</t>
    </rPh>
    <rPh sb="9" eb="11">
      <t>ショヨウ</t>
    </rPh>
    <rPh sb="11" eb="13">
      <t>ジカン</t>
    </rPh>
    <phoneticPr fontId="1"/>
  </si>
  <si>
    <t>N</t>
    <phoneticPr fontId="1"/>
  </si>
  <si>
    <t>O</t>
    <phoneticPr fontId="1"/>
  </si>
  <si>
    <t>また、製品に関する上記の記載内容に虚偽がある場合には、補助金返還の責任を負うことに同意します。</t>
    <rPh sb="3" eb="5">
      <t>セイヒン</t>
    </rPh>
    <rPh sb="6" eb="7">
      <t>カン</t>
    </rPh>
    <rPh sb="9" eb="11">
      <t>ジョウキ</t>
    </rPh>
    <rPh sb="12" eb="14">
      <t>キサイ</t>
    </rPh>
    <rPh sb="14" eb="16">
      <t>ナイヨウ</t>
    </rPh>
    <phoneticPr fontId="1"/>
  </si>
  <si>
    <t>上記の記載内容は、メーカーとして正しいことを確認しています。</t>
    <rPh sb="0" eb="2">
      <t>ジョウキ</t>
    </rPh>
    <rPh sb="3" eb="5">
      <t>キサイ</t>
    </rPh>
    <rPh sb="5" eb="7">
      <t>ナイヨウ</t>
    </rPh>
    <rPh sb="16" eb="17">
      <t>タダ</t>
    </rPh>
    <rPh sb="22" eb="24">
      <t>カクニン</t>
    </rPh>
    <phoneticPr fontId="1"/>
  </si>
  <si>
    <t>加工物材質</t>
    <rPh sb="0" eb="2">
      <t>カコウ</t>
    </rPh>
    <rPh sb="2" eb="3">
      <t>ブツ</t>
    </rPh>
    <rPh sb="3" eb="5">
      <t>ザイシツ</t>
    </rPh>
    <phoneticPr fontId="1"/>
  </si>
  <si>
    <t>s</t>
    <phoneticPr fontId="1"/>
  </si>
  <si>
    <t>時　　間</t>
    <rPh sb="0" eb="1">
      <t>トキ</t>
    </rPh>
    <rPh sb="3" eb="4">
      <t>アイダ</t>
    </rPh>
    <phoneticPr fontId="1"/>
  </si>
  <si>
    <t>非表示行</t>
    <rPh sb="0" eb="3">
      <t>ヒヒョウジ</t>
    </rPh>
    <rPh sb="3" eb="4">
      <t>ギョウ</t>
    </rPh>
    <phoneticPr fontId="1"/>
  </si>
  <si>
    <t>西暦</t>
    <rPh sb="0" eb="2">
      <t>セイレキ</t>
    </rPh>
    <phoneticPr fontId="1"/>
  </si>
  <si>
    <t>年</t>
    <rPh sb="0" eb="1">
      <t>ネン</t>
    </rPh>
    <phoneticPr fontId="1"/>
  </si>
  <si>
    <t>日</t>
    <rPh sb="0" eb="1">
      <t>ニチ</t>
    </rPh>
    <phoneticPr fontId="1"/>
  </si>
  <si>
    <t>月</t>
    <rPh sb="0" eb="1">
      <t>ツキ</t>
    </rPh>
    <phoneticPr fontId="1"/>
  </si>
  <si>
    <t>連絡先（電話番号）</t>
    <rPh sb="0" eb="3">
      <t>レンラクサキ</t>
    </rPh>
    <rPh sb="4" eb="6">
      <t>デンワ</t>
    </rPh>
    <rPh sb="6" eb="8">
      <t>バンゴウ</t>
    </rPh>
    <phoneticPr fontId="1"/>
  </si>
  <si>
    <t>生産設備におけるエネルギー使用合理化等</t>
    <phoneticPr fontId="1"/>
  </si>
  <si>
    <t>ｋWh</t>
    <phoneticPr fontId="1"/>
  </si>
  <si>
    <t>※</t>
    <phoneticPr fontId="1"/>
  </si>
  <si>
    <t>工作機械</t>
    <rPh sb="0" eb="2">
      <t>コウサク</t>
    </rPh>
    <rPh sb="2" eb="4">
      <t>キカイ</t>
    </rPh>
    <phoneticPr fontId="1"/>
  </si>
  <si>
    <t>旋盤(ターニングセンタ含む)</t>
    <rPh sb="0" eb="2">
      <t>センバン</t>
    </rPh>
    <rPh sb="11" eb="12">
      <t>フク</t>
    </rPh>
    <phoneticPr fontId="1"/>
  </si>
  <si>
    <t>マシニングセンタ</t>
    <phoneticPr fontId="1"/>
  </si>
  <si>
    <t>-</t>
    <phoneticPr fontId="1"/>
  </si>
  <si>
    <t>-</t>
  </si>
  <si>
    <r>
      <rPr>
        <u/>
        <sz val="10"/>
        <color theme="1"/>
        <rFont val="ＭＳ Ｐ明朝"/>
        <family val="1"/>
        <charset val="128"/>
      </rPr>
      <t>事業者の皆様へ</t>
    </r>
    <r>
      <rPr>
        <sz val="10"/>
        <color theme="1"/>
        <rFont val="ＭＳ Ｐ明朝"/>
        <family val="1"/>
        <charset val="128"/>
      </rPr>
      <t xml:space="preserve">
本証明書は、生産設備におけるエネルギー使用合理化等事業者支援事業費補助金（以下、本補助金）で
使用する製品情報を証明するものです。本証明書を本補助金の申請以外で使用することはできません。</t>
    </r>
    <rPh sb="0" eb="3">
      <t>ジギョウシャ</t>
    </rPh>
    <rPh sb="4" eb="6">
      <t>ミナサマ</t>
    </rPh>
    <rPh sb="9" eb="12">
      <t>ショウメイショ</t>
    </rPh>
    <rPh sb="45" eb="47">
      <t>イカ</t>
    </rPh>
    <rPh sb="48" eb="49">
      <t>ホン</t>
    </rPh>
    <rPh sb="49" eb="52">
      <t>ホジョキン</t>
    </rPh>
    <rPh sb="59" eb="61">
      <t>セイヒン</t>
    </rPh>
    <rPh sb="61" eb="63">
      <t>ジョウホウ</t>
    </rPh>
    <rPh sb="73" eb="74">
      <t>ホン</t>
    </rPh>
    <rPh sb="74" eb="77">
      <t>ショウメイショ</t>
    </rPh>
    <rPh sb="78" eb="79">
      <t>ホン</t>
    </rPh>
    <rPh sb="83" eb="85">
      <t>シンセイ</t>
    </rPh>
    <phoneticPr fontId="1"/>
  </si>
  <si>
    <t>レーザ加工機</t>
    <phoneticPr fontId="1"/>
  </si>
  <si>
    <t>フライス盤</t>
    <phoneticPr fontId="1"/>
  </si>
  <si>
    <t>研削盤</t>
    <phoneticPr fontId="1"/>
  </si>
  <si>
    <t>1サイクル当たりの所要時間</t>
    <rPh sb="5" eb="6">
      <t>ア</t>
    </rPh>
    <rPh sb="9" eb="11">
      <t>ショヨウ</t>
    </rPh>
    <rPh sb="11" eb="13">
      <t>ジカン</t>
    </rPh>
    <phoneticPr fontId="1"/>
  </si>
  <si>
    <t>1サイクル当たりの電力量</t>
    <rPh sb="5" eb="6">
      <t>ア</t>
    </rPh>
    <rPh sb="9" eb="11">
      <t>デンリョク</t>
    </rPh>
    <rPh sb="11" eb="12">
      <t>リョウ</t>
    </rPh>
    <phoneticPr fontId="1"/>
  </si>
  <si>
    <t>【工作機械】入力項目の説明</t>
    <rPh sb="1" eb="3">
      <t>コウサク</t>
    </rPh>
    <rPh sb="3" eb="5">
      <t>キカイ</t>
    </rPh>
    <rPh sb="6" eb="8">
      <t>ニュウリョク</t>
    </rPh>
    <rPh sb="8" eb="10">
      <t>コウモク</t>
    </rPh>
    <rPh sb="11" eb="13">
      <t>セツメイ</t>
    </rPh>
    <phoneticPr fontId="13"/>
  </si>
  <si>
    <t>項目</t>
    <rPh sb="0" eb="2">
      <t>コウモク</t>
    </rPh>
    <phoneticPr fontId="13"/>
  </si>
  <si>
    <t>単位</t>
    <rPh sb="0" eb="2">
      <t>タンイ</t>
    </rPh>
    <phoneticPr fontId="13"/>
  </si>
  <si>
    <t>内容説明</t>
    <rPh sb="0" eb="2">
      <t>ナイヨウ</t>
    </rPh>
    <rPh sb="2" eb="4">
      <t>セツメイ</t>
    </rPh>
    <phoneticPr fontId="13"/>
  </si>
  <si>
    <t>計算式</t>
    <rPh sb="0" eb="3">
      <t>ケイサンシキ</t>
    </rPh>
    <phoneticPr fontId="13"/>
  </si>
  <si>
    <t>-</t>
    <phoneticPr fontId="13"/>
  </si>
  <si>
    <t>①</t>
    <phoneticPr fontId="13"/>
  </si>
  <si>
    <t>固定表示</t>
    <rPh sb="0" eb="2">
      <t>コテイ</t>
    </rPh>
    <rPh sb="2" eb="4">
      <t>ヒョウジ</t>
    </rPh>
    <phoneticPr fontId="13"/>
  </si>
  <si>
    <t>②</t>
    <phoneticPr fontId="13"/>
  </si>
  <si>
    <t>プルダウン</t>
    <phoneticPr fontId="13"/>
  </si>
  <si>
    <t>A</t>
    <phoneticPr fontId="13"/>
  </si>
  <si>
    <t>③</t>
    <phoneticPr fontId="13"/>
  </si>
  <si>
    <t>D</t>
    <phoneticPr fontId="13"/>
  </si>
  <si>
    <t>1サイクル当たり</t>
    <rPh sb="5" eb="6">
      <t>ア</t>
    </rPh>
    <phoneticPr fontId="13"/>
  </si>
  <si>
    <t>消費電力</t>
    <phoneticPr fontId="13"/>
  </si>
  <si>
    <t>kW</t>
    <phoneticPr fontId="13"/>
  </si>
  <si>
    <t>E</t>
    <phoneticPr fontId="13"/>
  </si>
  <si>
    <t>時間</t>
    <rPh sb="0" eb="2">
      <t>ジカン</t>
    </rPh>
    <phoneticPr fontId="13"/>
  </si>
  <si>
    <t>s</t>
    <phoneticPr fontId="13"/>
  </si>
  <si>
    <t>F</t>
    <phoneticPr fontId="13"/>
  </si>
  <si>
    <t>消費電力量</t>
    <rPh sb="4" eb="5">
      <t>リョウ</t>
    </rPh>
    <phoneticPr fontId="13"/>
  </si>
  <si>
    <t>自動表示</t>
    <rPh sb="0" eb="2">
      <t>ジドウ</t>
    </rPh>
    <rPh sb="2" eb="4">
      <t>ヒョウジ</t>
    </rPh>
    <phoneticPr fontId="13"/>
  </si>
  <si>
    <t>kWh</t>
    <phoneticPr fontId="13"/>
  </si>
  <si>
    <t>G</t>
    <phoneticPr fontId="13"/>
  </si>
  <si>
    <t>待機時</t>
    <rPh sb="0" eb="2">
      <t>タイキ</t>
    </rPh>
    <rPh sb="2" eb="3">
      <t>ジ</t>
    </rPh>
    <phoneticPr fontId="13"/>
  </si>
  <si>
    <t>H</t>
    <phoneticPr fontId="13"/>
  </si>
  <si>
    <t>I</t>
    <phoneticPr fontId="13"/>
  </si>
  <si>
    <t>J</t>
    <phoneticPr fontId="13"/>
  </si>
  <si>
    <t>１サイクル当たりの所要時間</t>
    <rPh sb="9" eb="11">
      <t>ショヨウ</t>
    </rPh>
    <rPh sb="11" eb="13">
      <t>ジカン</t>
    </rPh>
    <phoneticPr fontId="13"/>
  </si>
  <si>
    <t>K</t>
    <phoneticPr fontId="13"/>
  </si>
  <si>
    <t>１サイクル当たりの電力量</t>
    <rPh sb="9" eb="11">
      <t>デンリョク</t>
    </rPh>
    <rPh sb="11" eb="12">
      <t>リョウ</t>
    </rPh>
    <phoneticPr fontId="13"/>
  </si>
  <si>
    <t>－</t>
    <phoneticPr fontId="13"/>
  </si>
  <si>
    <t>N</t>
    <phoneticPr fontId="13"/>
  </si>
  <si>
    <t>1時間当たりの電力量</t>
    <rPh sb="1" eb="3">
      <t>ジカン</t>
    </rPh>
    <rPh sb="3" eb="4">
      <t>ア</t>
    </rPh>
    <rPh sb="7" eb="9">
      <t>デンリョク</t>
    </rPh>
    <rPh sb="9" eb="10">
      <t>リョウ</t>
    </rPh>
    <phoneticPr fontId="13"/>
  </si>
  <si>
    <t>事業者名を入力してください。</t>
    <rPh sb="0" eb="3">
      <t>ジギョウシャ</t>
    </rPh>
    <rPh sb="3" eb="4">
      <t>メイ</t>
    </rPh>
    <rPh sb="5" eb="7">
      <t>ニュウリョク</t>
    </rPh>
    <phoneticPr fontId="13"/>
  </si>
  <si>
    <t>記入者</t>
    <rPh sb="0" eb="2">
      <t>キニュウ</t>
    </rPh>
    <rPh sb="2" eb="3">
      <t>シャ</t>
    </rPh>
    <phoneticPr fontId="1"/>
  </si>
  <si>
    <t>事業者</t>
    <rPh sb="0" eb="3">
      <t>ジギョウシャ</t>
    </rPh>
    <phoneticPr fontId="1"/>
  </si>
  <si>
    <t>－</t>
    <phoneticPr fontId="1"/>
  </si>
  <si>
    <t>事　業　者　名</t>
    <phoneticPr fontId="13"/>
  </si>
  <si>
    <t>事 業 実 施 場 所 住 所</t>
    <phoneticPr fontId="13"/>
  </si>
  <si>
    <t>設　備　区　分</t>
    <rPh sb="0" eb="1">
      <t>セツ</t>
    </rPh>
    <rPh sb="2" eb="3">
      <t>ビ</t>
    </rPh>
    <rPh sb="4" eb="5">
      <t>ク</t>
    </rPh>
    <rPh sb="6" eb="7">
      <t>ブン</t>
    </rPh>
    <phoneticPr fontId="13"/>
  </si>
  <si>
    <t>設　備　種　別</t>
    <rPh sb="0" eb="1">
      <t>セツ</t>
    </rPh>
    <rPh sb="2" eb="3">
      <t>ビ</t>
    </rPh>
    <rPh sb="4" eb="5">
      <t>シュ</t>
    </rPh>
    <rPh sb="6" eb="7">
      <t>ベツ</t>
    </rPh>
    <phoneticPr fontId="13"/>
  </si>
  <si>
    <t>「工作機械」が固定表示されています。</t>
    <rPh sb="1" eb="3">
      <t>コウサク</t>
    </rPh>
    <rPh sb="3" eb="5">
      <t>キカイ</t>
    </rPh>
    <rPh sb="7" eb="9">
      <t>コテイ</t>
    </rPh>
    <rPh sb="9" eb="11">
      <t>ヒョウジ</t>
    </rPh>
    <phoneticPr fontId="13"/>
  </si>
  <si>
    <t>導入設備の種別をプルダウンで選択してください。</t>
    <rPh sb="0" eb="2">
      <t>ドウニュウ</t>
    </rPh>
    <rPh sb="2" eb="4">
      <t>セツビ</t>
    </rPh>
    <rPh sb="5" eb="7">
      <t>シュベツ</t>
    </rPh>
    <rPh sb="14" eb="16">
      <t>センタク</t>
    </rPh>
    <phoneticPr fontId="13"/>
  </si>
  <si>
    <t>加　工　条　件</t>
    <rPh sb="0" eb="1">
      <t>カ</t>
    </rPh>
    <rPh sb="2" eb="3">
      <t>コウ</t>
    </rPh>
    <rPh sb="4" eb="5">
      <t>ジョウ</t>
    </rPh>
    <rPh sb="6" eb="7">
      <t>ケン</t>
    </rPh>
    <phoneticPr fontId="13"/>
  </si>
  <si>
    <t>Ｂ</t>
    <phoneticPr fontId="1"/>
  </si>
  <si>
    <t>加 工 物 材 質</t>
    <rPh sb="0" eb="1">
      <t>カ</t>
    </rPh>
    <rPh sb="2" eb="3">
      <t>コウ</t>
    </rPh>
    <rPh sb="4" eb="5">
      <t>ブツ</t>
    </rPh>
    <rPh sb="6" eb="7">
      <t>ザイ</t>
    </rPh>
    <rPh sb="8" eb="9">
      <t>シツ</t>
    </rPh>
    <phoneticPr fontId="1"/>
  </si>
  <si>
    <t>Ｃ</t>
    <phoneticPr fontId="1"/>
  </si>
  <si>
    <t>⑤,⑥</t>
    <phoneticPr fontId="1"/>
  </si>
  <si>
    <t>製　品　型　番</t>
    <rPh sb="0" eb="1">
      <t>セイ</t>
    </rPh>
    <rPh sb="2" eb="3">
      <t>ヒン</t>
    </rPh>
    <rPh sb="4" eb="5">
      <t>カタ</t>
    </rPh>
    <rPh sb="6" eb="7">
      <t>バン</t>
    </rPh>
    <phoneticPr fontId="1"/>
  </si>
  <si>
    <t>項番</t>
    <rPh sb="0" eb="2">
      <t>コウバン</t>
    </rPh>
    <phoneticPr fontId="13"/>
  </si>
  <si>
    <t>型</t>
    <rPh sb="0" eb="1">
      <t>カタ</t>
    </rPh>
    <phoneticPr fontId="13"/>
  </si>
  <si>
    <t>文字</t>
    <rPh sb="0" eb="2">
      <t>モジ</t>
    </rPh>
    <phoneticPr fontId="13"/>
  </si>
  <si>
    <t>⑦,⑧</t>
    <phoneticPr fontId="13"/>
  </si>
  <si>
    <t>⑨,⑩</t>
    <phoneticPr fontId="13"/>
  </si>
  <si>
    <t>１サイクル当たりの加工時間を小数第一位までの数値で入力してください。</t>
    <rPh sb="5" eb="6">
      <t>ア</t>
    </rPh>
    <rPh sb="9" eb="11">
      <t>カコウ</t>
    </rPh>
    <rPh sb="11" eb="13">
      <t>ジカン</t>
    </rPh>
    <rPh sb="14" eb="16">
      <t>ショウスウ</t>
    </rPh>
    <rPh sb="16" eb="18">
      <t>ダイイチ</t>
    </rPh>
    <rPh sb="18" eb="19">
      <t>イ</t>
    </rPh>
    <rPh sb="22" eb="24">
      <t>スウチ</t>
    </rPh>
    <rPh sb="25" eb="27">
      <t>ニュウリョク</t>
    </rPh>
    <phoneticPr fontId="1"/>
  </si>
  <si>
    <t>数値</t>
    <rPh sb="0" eb="2">
      <t>スウチ</t>
    </rPh>
    <phoneticPr fontId="13"/>
  </si>
  <si>
    <t>１サイクル当たり加工時の本体の消費電力を小数第三位までの数値で入力してください。</t>
    <rPh sb="5" eb="6">
      <t>ア</t>
    </rPh>
    <rPh sb="8" eb="10">
      <t>カコウ</t>
    </rPh>
    <rPh sb="10" eb="11">
      <t>ジ</t>
    </rPh>
    <rPh sb="12" eb="14">
      <t>ホンタイ</t>
    </rPh>
    <rPh sb="15" eb="17">
      <t>ショウヒ</t>
    </rPh>
    <rPh sb="17" eb="19">
      <t>デンリョク</t>
    </rPh>
    <rPh sb="20" eb="25">
      <t>ショウスウダイサンイ</t>
    </rPh>
    <rPh sb="28" eb="30">
      <t>スウチ</t>
    </rPh>
    <phoneticPr fontId="13"/>
  </si>
  <si>
    <t>１サイクル当たりの加工時消費電力量が自動表示されます。</t>
    <rPh sb="5" eb="6">
      <t>ア</t>
    </rPh>
    <rPh sb="9" eb="11">
      <t>カコウ</t>
    </rPh>
    <rPh sb="11" eb="12">
      <t>ジ</t>
    </rPh>
    <rPh sb="12" eb="14">
      <t>ショウヒ</t>
    </rPh>
    <rPh sb="14" eb="16">
      <t>デンリョク</t>
    </rPh>
    <rPh sb="16" eb="17">
      <t>リョウ</t>
    </rPh>
    <rPh sb="18" eb="20">
      <t>ジドウ</t>
    </rPh>
    <rPh sb="20" eb="22">
      <t>ヒョウジ</t>
    </rPh>
    <phoneticPr fontId="1"/>
  </si>
  <si>
    <t>１サイクル当たりの待機時消費電力量が自動表示されます。</t>
    <rPh sb="5" eb="6">
      <t>ア</t>
    </rPh>
    <rPh sb="9" eb="11">
      <t>タイキ</t>
    </rPh>
    <rPh sb="11" eb="12">
      <t>ジ</t>
    </rPh>
    <rPh sb="12" eb="14">
      <t>ショウヒ</t>
    </rPh>
    <rPh sb="14" eb="16">
      <t>デンリョク</t>
    </rPh>
    <rPh sb="16" eb="17">
      <t>リョウ</t>
    </rPh>
    <rPh sb="18" eb="20">
      <t>ジドウ</t>
    </rPh>
    <rPh sb="20" eb="22">
      <t>ヒョウジ</t>
    </rPh>
    <phoneticPr fontId="1"/>
  </si>
  <si>
    <t>Ｆ＝Ｄ×Ｅ÷３６００</t>
    <phoneticPr fontId="13"/>
  </si>
  <si>
    <t>Ｉ＝Ｇ×Ｈ÷３６００</t>
    <phoneticPr fontId="13"/>
  </si>
  <si>
    <t>Ｊ＝Ｅ＋Ｈ</t>
    <phoneticPr fontId="13"/>
  </si>
  <si>
    <t>Ｋ＝Ｆ＋Ｉ</t>
    <phoneticPr fontId="13"/>
  </si>
  <si>
    <t>Ｎ＝(Ｄ×Ｅ＋Ｇ×Ｈ)÷Ｊ</t>
    <phoneticPr fontId="13"/>
  </si>
  <si>
    <t>製品型番の登録申請</t>
    <rPh sb="0" eb="2">
      <t>セイヒン</t>
    </rPh>
    <rPh sb="2" eb="4">
      <t>カタバン</t>
    </rPh>
    <rPh sb="5" eb="7">
      <t>トウロク</t>
    </rPh>
    <rPh sb="7" eb="9">
      <t>シンセイ</t>
    </rPh>
    <phoneticPr fontId="1"/>
  </si>
  <si>
    <t>製品情報証明書の発行</t>
    <rPh sb="0" eb="2">
      <t>セイヒン</t>
    </rPh>
    <rPh sb="2" eb="4">
      <t>ジョウホウ</t>
    </rPh>
    <rPh sb="4" eb="7">
      <t>ショウメイショ</t>
    </rPh>
    <rPh sb="8" eb="10">
      <t>ハッコウ</t>
    </rPh>
    <phoneticPr fontId="1"/>
  </si>
  <si>
    <t>本補助金の概要</t>
    <rPh sb="0" eb="4">
      <t>ホンホジョキン</t>
    </rPh>
    <rPh sb="5" eb="7">
      <t>ガイヨウ</t>
    </rPh>
    <phoneticPr fontId="1"/>
  </si>
  <si>
    <t>指定
計算</t>
    <rPh sb="0" eb="2">
      <t>シテイ</t>
    </rPh>
    <rPh sb="3" eb="5">
      <t>ケイサン</t>
    </rPh>
    <phoneticPr fontId="1"/>
  </si>
  <si>
    <t>独自
計算</t>
    <rPh sb="0" eb="2">
      <t>ドクジ</t>
    </rPh>
    <rPh sb="3" eb="5">
      <t>ケイサン</t>
    </rPh>
    <phoneticPr fontId="1"/>
  </si>
  <si>
    <t>１サイクル当たりの所要時間の考え方</t>
    <rPh sb="5" eb="6">
      <t>ア</t>
    </rPh>
    <rPh sb="9" eb="11">
      <t>ショヨウ</t>
    </rPh>
    <rPh sb="11" eb="13">
      <t>ジカン</t>
    </rPh>
    <rPh sb="14" eb="15">
      <t>カンガ</t>
    </rPh>
    <rPh sb="16" eb="17">
      <t>カタ</t>
    </rPh>
    <phoneticPr fontId="1"/>
  </si>
  <si>
    <t>■１サイクル当たりの所要時間イメージ図</t>
    <rPh sb="6" eb="7">
      <t>ア</t>
    </rPh>
    <rPh sb="10" eb="12">
      <t>ショヨウ</t>
    </rPh>
    <rPh sb="12" eb="14">
      <t>ジカン</t>
    </rPh>
    <rPh sb="18" eb="19">
      <t>ズ</t>
    </rPh>
    <phoneticPr fontId="1"/>
  </si>
  <si>
    <t>製品情報証明書の発行について</t>
    <rPh sb="0" eb="2">
      <t>セイヒン</t>
    </rPh>
    <rPh sb="2" eb="4">
      <t>ジョウホウ</t>
    </rPh>
    <rPh sb="4" eb="7">
      <t>ショウメイショ</t>
    </rPh>
    <rPh sb="8" eb="10">
      <t>ハッコウ</t>
    </rPh>
    <phoneticPr fontId="1"/>
  </si>
  <si>
    <t>計算
方法</t>
    <rPh sb="0" eb="2">
      <t>ケイサン</t>
    </rPh>
    <rPh sb="3" eb="5">
      <t>ホウホウ</t>
    </rPh>
    <phoneticPr fontId="1"/>
  </si>
  <si>
    <t>省エネ性向上判定</t>
    <rPh sb="0" eb="1">
      <t>ショウ</t>
    </rPh>
    <rPh sb="3" eb="4">
      <t>セイ</t>
    </rPh>
    <rPh sb="4" eb="6">
      <t>コウジョウ</t>
    </rPh>
    <rPh sb="6" eb="8">
      <t>ハンテイ</t>
    </rPh>
    <phoneticPr fontId="1"/>
  </si>
  <si>
    <t>生産性向上判定</t>
    <rPh sb="0" eb="3">
      <t>セイサンセイ</t>
    </rPh>
    <rPh sb="3" eb="5">
      <t>コウジョウ</t>
    </rPh>
    <rPh sb="5" eb="7">
      <t>ハンテイ</t>
    </rPh>
    <phoneticPr fontId="1"/>
  </si>
  <si>
    <t>令和元年度補正予算</t>
    <rPh sb="0" eb="2">
      <t>レイワ</t>
    </rPh>
    <rPh sb="2" eb="4">
      <t>ガンネン</t>
    </rPh>
    <rPh sb="4" eb="5">
      <t>ド</t>
    </rPh>
    <rPh sb="5" eb="7">
      <t>ホセイ</t>
    </rPh>
    <rPh sb="7" eb="9">
      <t>ヨサン</t>
    </rPh>
    <phoneticPr fontId="1"/>
  </si>
  <si>
    <t>生産設備におけるエネルギー使用合理化等事業者支援事業費補助金</t>
    <rPh sb="0" eb="2">
      <t>セイサン</t>
    </rPh>
    <rPh sb="2" eb="4">
      <t>セツビ</t>
    </rPh>
    <rPh sb="13" eb="15">
      <t>シヨウ</t>
    </rPh>
    <rPh sb="15" eb="18">
      <t>ゴウリカ</t>
    </rPh>
    <rPh sb="18" eb="19">
      <t>トウ</t>
    </rPh>
    <rPh sb="19" eb="21">
      <t>ジギョウ</t>
    </rPh>
    <rPh sb="21" eb="22">
      <t>シャ</t>
    </rPh>
    <rPh sb="22" eb="24">
      <t>シエン</t>
    </rPh>
    <rPh sb="24" eb="26">
      <t>ジギョウ</t>
    </rPh>
    <rPh sb="26" eb="27">
      <t>ヒ</t>
    </rPh>
    <rPh sb="27" eb="30">
      <t>ホジョキン</t>
    </rPh>
    <phoneticPr fontId="1"/>
  </si>
  <si>
    <t>製品情報証明書の発行に係る説明資料</t>
    <rPh sb="0" eb="2">
      <t>セイヒン</t>
    </rPh>
    <rPh sb="2" eb="4">
      <t>ジョウホウ</t>
    </rPh>
    <rPh sb="4" eb="7">
      <t>ショウメイショ</t>
    </rPh>
    <rPh sb="8" eb="10">
      <t>ハッコウ</t>
    </rPh>
    <rPh sb="11" eb="12">
      <t>カカワ</t>
    </rPh>
    <rPh sb="13" eb="15">
      <t>セツメイ</t>
    </rPh>
    <rPh sb="15" eb="17">
      <t>シリョウ</t>
    </rPh>
    <phoneticPr fontId="1"/>
  </si>
  <si>
    <t>メーカー等の事業者の皆様へのお願い</t>
    <rPh sb="4" eb="5">
      <t>ナド</t>
    </rPh>
    <rPh sb="6" eb="8">
      <t>ジギョウ</t>
    </rPh>
    <rPh sb="8" eb="9">
      <t>シャ</t>
    </rPh>
    <rPh sb="10" eb="12">
      <t>ミナサマ</t>
    </rPh>
    <rPh sb="15" eb="16">
      <t>ネガ</t>
    </rPh>
    <phoneticPr fontId="1"/>
  </si>
  <si>
    <t>　『令和元年度補正予算　生産設備におけるエネルギ－使用合理化等事業者支援事業費補助金』（以下、「本補助金」という）では、メーカー等の事業者（以下、「製造事業者」という）の皆様に、以下内容につきましてご協力をいただきたく存じます。</t>
    <rPh sb="2" eb="4">
      <t>レイワ</t>
    </rPh>
    <rPh sb="4" eb="6">
      <t>ガンネン</t>
    </rPh>
    <rPh sb="6" eb="7">
      <t>ド</t>
    </rPh>
    <rPh sb="7" eb="9">
      <t>ホセイ</t>
    </rPh>
    <rPh sb="9" eb="11">
      <t>ヨサン</t>
    </rPh>
    <rPh sb="12" eb="14">
      <t>セイサン</t>
    </rPh>
    <rPh sb="14" eb="16">
      <t>セツビ</t>
    </rPh>
    <rPh sb="25" eb="27">
      <t>シヨウ</t>
    </rPh>
    <rPh sb="27" eb="30">
      <t>ゴウリカ</t>
    </rPh>
    <rPh sb="30" eb="31">
      <t>トウ</t>
    </rPh>
    <rPh sb="31" eb="34">
      <t>ジギョウシャ</t>
    </rPh>
    <rPh sb="34" eb="36">
      <t>シエン</t>
    </rPh>
    <rPh sb="36" eb="38">
      <t>ジギョウ</t>
    </rPh>
    <rPh sb="38" eb="39">
      <t>ヒ</t>
    </rPh>
    <rPh sb="39" eb="42">
      <t>ホジョキン</t>
    </rPh>
    <rPh sb="44" eb="46">
      <t>イカ</t>
    </rPh>
    <rPh sb="48" eb="49">
      <t>ホン</t>
    </rPh>
    <rPh sb="49" eb="52">
      <t>ホジョキン</t>
    </rPh>
    <rPh sb="89" eb="91">
      <t>イカ</t>
    </rPh>
    <rPh sb="91" eb="93">
      <t>ナイヨウ</t>
    </rPh>
    <rPh sb="100" eb="102">
      <t>キョウリョク</t>
    </rPh>
    <rPh sb="107" eb="108">
      <t>ネガ</t>
    </rPh>
    <rPh sb="109" eb="110">
      <t>ゾン</t>
    </rPh>
    <phoneticPr fontId="1"/>
  </si>
  <si>
    <t>１．</t>
    <phoneticPr fontId="1"/>
  </si>
  <si>
    <t>　本補助金の補助対象設備の基準を満たす製品型番を予めＳＩＩのマスタデータとして登録していただくための申請です。製品型番の登録申請の詳細については、ＳＩＩのホームページに公開されている「令和元年度補正予算　生産設備におけるエネルギー使用合理化等事業者支援事業費補助金　補助対象設備製品型番登録要領」を参照してください。</t>
    <rPh sb="1" eb="2">
      <t>ホン</t>
    </rPh>
    <rPh sb="2" eb="5">
      <t>ホジョキン</t>
    </rPh>
    <rPh sb="6" eb="8">
      <t>ホジョ</t>
    </rPh>
    <rPh sb="8" eb="10">
      <t>タイショウ</t>
    </rPh>
    <rPh sb="10" eb="12">
      <t>セツビ</t>
    </rPh>
    <rPh sb="13" eb="15">
      <t>キジュン</t>
    </rPh>
    <rPh sb="16" eb="17">
      <t>ミ</t>
    </rPh>
    <rPh sb="19" eb="21">
      <t>セイヒン</t>
    </rPh>
    <rPh sb="21" eb="23">
      <t>カタバン</t>
    </rPh>
    <rPh sb="24" eb="25">
      <t>アラカジ</t>
    </rPh>
    <rPh sb="39" eb="41">
      <t>トウロク</t>
    </rPh>
    <rPh sb="133" eb="139">
      <t>ホジョタイショウセツビ</t>
    </rPh>
    <phoneticPr fontId="1"/>
  </si>
  <si>
    <t>２．</t>
    <phoneticPr fontId="1"/>
  </si>
  <si>
    <t>　製品情報証明書とは、製品型番や性能値等、本補助金の申請に関する製品情報を製造事業者の皆様に証明していただく書類です。後述の「製品情報証明書の発行について」を参照のうえ、作成、及び本補助金の申請者（設備更新を検討する事業者）への製品情報証明書の発行にご協力いただけますよう、お願いいたします。</t>
    <rPh sb="1" eb="3">
      <t>セイヒン</t>
    </rPh>
    <rPh sb="3" eb="5">
      <t>ジョウホウ</t>
    </rPh>
    <rPh sb="5" eb="8">
      <t>ショウメイショ</t>
    </rPh>
    <rPh sb="11" eb="13">
      <t>セイヒン</t>
    </rPh>
    <rPh sb="13" eb="15">
      <t>カタバン</t>
    </rPh>
    <rPh sb="16" eb="18">
      <t>セイノウ</t>
    </rPh>
    <rPh sb="18" eb="19">
      <t>アタイ</t>
    </rPh>
    <rPh sb="19" eb="20">
      <t>ナド</t>
    </rPh>
    <rPh sb="21" eb="22">
      <t>ホン</t>
    </rPh>
    <rPh sb="22" eb="25">
      <t>ホジョキン</t>
    </rPh>
    <rPh sb="26" eb="28">
      <t>シンセイ</t>
    </rPh>
    <rPh sb="29" eb="30">
      <t>カン</t>
    </rPh>
    <rPh sb="32" eb="34">
      <t>セイヒン</t>
    </rPh>
    <rPh sb="34" eb="36">
      <t>ジョウホウ</t>
    </rPh>
    <rPh sb="37" eb="39">
      <t>セイゾウ</t>
    </rPh>
    <rPh sb="39" eb="41">
      <t>ジギョウ</t>
    </rPh>
    <rPh sb="41" eb="42">
      <t>シャ</t>
    </rPh>
    <rPh sb="43" eb="45">
      <t>ミナサマ</t>
    </rPh>
    <rPh sb="46" eb="48">
      <t>ショウメイ</t>
    </rPh>
    <rPh sb="54" eb="56">
      <t>ショルイ</t>
    </rPh>
    <rPh sb="79" eb="81">
      <t>サンショウ</t>
    </rPh>
    <phoneticPr fontId="1"/>
  </si>
  <si>
    <t>　本補助金は、省エネ性及び生産性の高い生産設備への更新が対象です。本補助金の申請者は、交付申請時に省エネ性及び生産性の高い生産設備への更新に伴う効果（省エネルギー量及び生産性向上率）を示す必要があり、その計算方法として、「指定計算」と「独自計算」のいずれかの方法を選択することとしています。</t>
    <rPh sb="1" eb="2">
      <t>ホン</t>
    </rPh>
    <rPh sb="2" eb="5">
      <t>ホジョキン</t>
    </rPh>
    <rPh sb="7" eb="8">
      <t>ショウ</t>
    </rPh>
    <rPh sb="10" eb="11">
      <t>セイ</t>
    </rPh>
    <rPh sb="11" eb="12">
      <t>オヨ</t>
    </rPh>
    <rPh sb="13" eb="16">
      <t>セイサンセイ</t>
    </rPh>
    <rPh sb="17" eb="18">
      <t>タカ</t>
    </rPh>
    <rPh sb="19" eb="21">
      <t>セイサン</t>
    </rPh>
    <rPh sb="21" eb="23">
      <t>セツビ</t>
    </rPh>
    <rPh sb="25" eb="27">
      <t>コウシン</t>
    </rPh>
    <rPh sb="28" eb="30">
      <t>タイショウ</t>
    </rPh>
    <rPh sb="33" eb="34">
      <t>ホン</t>
    </rPh>
    <rPh sb="34" eb="37">
      <t>ホジョキン</t>
    </rPh>
    <rPh sb="38" eb="41">
      <t>シンセイシャ</t>
    </rPh>
    <rPh sb="43" eb="45">
      <t>コウフ</t>
    </rPh>
    <rPh sb="45" eb="48">
      <t>シンセイジ</t>
    </rPh>
    <rPh sb="75" eb="76">
      <t>ショウ</t>
    </rPh>
    <rPh sb="81" eb="82">
      <t>リョウ</t>
    </rPh>
    <rPh sb="82" eb="83">
      <t>オヨ</t>
    </rPh>
    <rPh sb="84" eb="87">
      <t>セイサンセイ</t>
    </rPh>
    <rPh sb="87" eb="89">
      <t>コウジョウ</t>
    </rPh>
    <rPh sb="89" eb="90">
      <t>リツ</t>
    </rPh>
    <rPh sb="102" eb="104">
      <t>ケイサン</t>
    </rPh>
    <rPh sb="104" eb="106">
      <t>ホウホウ</t>
    </rPh>
    <rPh sb="111" eb="113">
      <t>シテイ</t>
    </rPh>
    <rPh sb="113" eb="115">
      <t>ケイサン</t>
    </rPh>
    <rPh sb="118" eb="120">
      <t>ドクジ</t>
    </rPh>
    <rPh sb="120" eb="122">
      <t>ケイサン</t>
    </rPh>
    <rPh sb="129" eb="131">
      <t>ホウホウ</t>
    </rPh>
    <rPh sb="132" eb="134">
      <t>センタク</t>
    </rPh>
    <phoneticPr fontId="1"/>
  </si>
  <si>
    <t>指定計算及び独自計算については、本資料２ページの『省エネルギー量・生産性向上率の計算方法について』を参照ください。</t>
    <rPh sb="0" eb="2">
      <t>シテイ</t>
    </rPh>
    <rPh sb="2" eb="4">
      <t>ケイサン</t>
    </rPh>
    <rPh sb="4" eb="5">
      <t>オヨ</t>
    </rPh>
    <rPh sb="6" eb="8">
      <t>ドクジ</t>
    </rPh>
    <rPh sb="8" eb="10">
      <t>ケイサン</t>
    </rPh>
    <rPh sb="16" eb="17">
      <t>ホン</t>
    </rPh>
    <rPh sb="17" eb="19">
      <t>シリョウ</t>
    </rPh>
    <rPh sb="25" eb="26">
      <t>ショウ</t>
    </rPh>
    <rPh sb="31" eb="32">
      <t>リョウ</t>
    </rPh>
    <rPh sb="33" eb="36">
      <t>セイサンセイ</t>
    </rPh>
    <rPh sb="36" eb="38">
      <t>コウジョウ</t>
    </rPh>
    <rPh sb="38" eb="39">
      <t>リツ</t>
    </rPh>
    <rPh sb="40" eb="42">
      <t>ケイサン</t>
    </rPh>
    <rPh sb="42" eb="44">
      <t>ホウホウ</t>
    </rPh>
    <phoneticPr fontId="1"/>
  </si>
  <si>
    <t>＜本補助金の公募期間＞</t>
    <rPh sb="1" eb="2">
      <t>ホン</t>
    </rPh>
    <rPh sb="2" eb="4">
      <t>ホジョ</t>
    </rPh>
    <rPh sb="4" eb="5">
      <t>キン</t>
    </rPh>
    <rPh sb="6" eb="8">
      <t>コウボ</t>
    </rPh>
    <rPh sb="8" eb="10">
      <t>キカン</t>
    </rPh>
    <phoneticPr fontId="1"/>
  </si>
  <si>
    <t>申請者が「指定計算」で算出予定である場合、対象となる自社製品に一代前モデルがあるかを確認してください。</t>
    <rPh sb="0" eb="3">
      <t>シンセイシャ</t>
    </rPh>
    <rPh sb="5" eb="7">
      <t>シテイ</t>
    </rPh>
    <rPh sb="7" eb="9">
      <t>ケイサン</t>
    </rPh>
    <rPh sb="11" eb="13">
      <t>サンシュツ</t>
    </rPh>
    <rPh sb="13" eb="15">
      <t>ヨテイ</t>
    </rPh>
    <rPh sb="18" eb="20">
      <t>バアイ</t>
    </rPh>
    <rPh sb="21" eb="23">
      <t>タイショウ</t>
    </rPh>
    <rPh sb="26" eb="28">
      <t>ジシャ</t>
    </rPh>
    <rPh sb="28" eb="30">
      <t>セイヒン</t>
    </rPh>
    <rPh sb="31" eb="34">
      <t>イチダイマエ</t>
    </rPh>
    <rPh sb="42" eb="44">
      <t>カクニン</t>
    </rPh>
    <phoneticPr fontId="1"/>
  </si>
  <si>
    <t>（ア）一代前モデルがある場合</t>
    <rPh sb="3" eb="6">
      <t>イチダイマエ</t>
    </rPh>
    <rPh sb="12" eb="14">
      <t>バアイ</t>
    </rPh>
    <phoneticPr fontId="1"/>
  </si>
  <si>
    <t>（イ）一代前モデルがない場合</t>
    <rPh sb="3" eb="6">
      <t>イチダイマエ</t>
    </rPh>
    <rPh sb="12" eb="14">
      <t>バアイ</t>
    </rPh>
    <phoneticPr fontId="1"/>
  </si>
  <si>
    <t>一代前モデルとは、製品型番登録申請時に登録製品型番と比較した一代前モデルを指します。</t>
    <rPh sb="0" eb="2">
      <t>イチダイ</t>
    </rPh>
    <rPh sb="2" eb="3">
      <t>マエ</t>
    </rPh>
    <rPh sb="9" eb="11">
      <t>セイヒン</t>
    </rPh>
    <rPh sb="11" eb="13">
      <t>カタバン</t>
    </rPh>
    <rPh sb="13" eb="15">
      <t>トウロク</t>
    </rPh>
    <rPh sb="15" eb="18">
      <t>シンセイジ</t>
    </rPh>
    <rPh sb="19" eb="21">
      <t>トウロク</t>
    </rPh>
    <rPh sb="21" eb="23">
      <t>セイヒン</t>
    </rPh>
    <rPh sb="23" eb="25">
      <t>カタバン</t>
    </rPh>
    <rPh sb="26" eb="28">
      <t>ヒカク</t>
    </rPh>
    <rPh sb="30" eb="33">
      <t>イチダイマエ</t>
    </rPh>
    <rPh sb="37" eb="38">
      <t>サ</t>
    </rPh>
    <phoneticPr fontId="1"/>
  </si>
  <si>
    <t>-１-</t>
    <phoneticPr fontId="1"/>
  </si>
  <si>
    <t>省エネルギー量・生産性向上率の計算方法について</t>
    <rPh sb="0" eb="1">
      <t>ショウ</t>
    </rPh>
    <rPh sb="6" eb="7">
      <t>リョウ</t>
    </rPh>
    <rPh sb="8" eb="14">
      <t>セイサンセイコウジョウリツ</t>
    </rPh>
    <rPh sb="15" eb="17">
      <t>ケイサン</t>
    </rPh>
    <rPh sb="17" eb="19">
      <t>ホウホウ</t>
    </rPh>
    <phoneticPr fontId="1"/>
  </si>
  <si>
    <t>概要・製造事業者へのお願い</t>
    <rPh sb="0" eb="2">
      <t>ガイヨウ</t>
    </rPh>
    <rPh sb="3" eb="5">
      <t>セイゾウ</t>
    </rPh>
    <rPh sb="5" eb="7">
      <t>ジギョウ</t>
    </rPh>
    <rPh sb="7" eb="8">
      <t>シャ</t>
    </rPh>
    <rPh sb="11" eb="12">
      <t>ネガ</t>
    </rPh>
    <phoneticPr fontId="1"/>
  </si>
  <si>
    <t>補足説明</t>
    <rPh sb="0" eb="2">
      <t>ホソク</t>
    </rPh>
    <rPh sb="2" eb="4">
      <t>セツメイ</t>
    </rPh>
    <phoneticPr fontId="1"/>
  </si>
  <si>
    <t>＜概要＞</t>
    <rPh sb="1" eb="3">
      <t>ガイヨウ</t>
    </rPh>
    <phoneticPr fontId="1"/>
  </si>
  <si>
    <t>＜製造事業者へのお願い＞</t>
    <rPh sb="1" eb="3">
      <t>セイゾウ</t>
    </rPh>
    <rPh sb="3" eb="5">
      <t>ジギョウ</t>
    </rPh>
    <rPh sb="5" eb="6">
      <t>シャ</t>
    </rPh>
    <rPh sb="9" eb="10">
      <t>ネガ</t>
    </rPh>
    <phoneticPr fontId="1"/>
  </si>
  <si>
    <t>申請者から協力依頼があった場合、製品情報の提供、及び算出に対する支援</t>
    <phoneticPr fontId="1"/>
  </si>
  <si>
    <t>＜要件＞</t>
    <rPh sb="1" eb="3">
      <t>ヨウケン</t>
    </rPh>
    <phoneticPr fontId="1"/>
  </si>
  <si>
    <t>申請者は、省エネルギー量、及び生産性向上率の独自計算書（算出過程（計算式と当該計算式に至る考え方を示したもの））及び計算に用いたデータの根拠資料）を提出する必要があります。</t>
    <rPh sb="0" eb="3">
      <t>シンセイシャ</t>
    </rPh>
    <phoneticPr fontId="1"/>
  </si>
  <si>
    <t>＜用語説明＞</t>
    <rPh sb="1" eb="3">
      <t>ヨウゴ</t>
    </rPh>
    <rPh sb="3" eb="5">
      <t>セツメイ</t>
    </rPh>
    <phoneticPr fontId="1"/>
  </si>
  <si>
    <t>省エネルギー量</t>
    <rPh sb="0" eb="1">
      <t>ショウ</t>
    </rPh>
    <rPh sb="6" eb="7">
      <t>リョウ</t>
    </rPh>
    <phoneticPr fontId="1"/>
  </si>
  <si>
    <t>　・・・　</t>
    <phoneticPr fontId="1"/>
  </si>
  <si>
    <t>生産性向上率</t>
    <rPh sb="0" eb="6">
      <t>セイサンセイコウジョウリツ</t>
    </rPh>
    <phoneticPr fontId="1"/>
  </si>
  <si>
    <t>-2-</t>
    <phoneticPr fontId="1"/>
  </si>
  <si>
    <t>製品情報証明書
発行可否判定</t>
    <rPh sb="0" eb="2">
      <t>セイヒン</t>
    </rPh>
    <rPh sb="2" eb="4">
      <t>ジョウホウ</t>
    </rPh>
    <rPh sb="4" eb="7">
      <t>ショウメイショ</t>
    </rPh>
    <rPh sb="8" eb="10">
      <t>ハッコウ</t>
    </rPh>
    <rPh sb="10" eb="12">
      <t>カヒ</t>
    </rPh>
    <rPh sb="12" eb="14">
      <t>ハンテイ</t>
    </rPh>
    <phoneticPr fontId="1"/>
  </si>
  <si>
    <t>＜事業者入力項目の説明＞</t>
    <rPh sb="1" eb="3">
      <t>ジギョウ</t>
    </rPh>
    <rPh sb="3" eb="4">
      <t>シャ</t>
    </rPh>
    <rPh sb="4" eb="6">
      <t>ニュウリョク</t>
    </rPh>
    <rPh sb="6" eb="8">
      <t>コウモク</t>
    </rPh>
    <rPh sb="9" eb="11">
      <t>セツメイ</t>
    </rPh>
    <phoneticPr fontId="1"/>
  </si>
  <si>
    <t>＜製造事業者入力項目の説明＞</t>
    <rPh sb="1" eb="3">
      <t>セイゾウ</t>
    </rPh>
    <rPh sb="3" eb="5">
      <t>ジギョウ</t>
    </rPh>
    <rPh sb="5" eb="6">
      <t>シャ</t>
    </rPh>
    <rPh sb="6" eb="8">
      <t>ニュウリョク</t>
    </rPh>
    <rPh sb="8" eb="10">
      <t>コウモク</t>
    </rPh>
    <rPh sb="11" eb="13">
      <t>セツメイ</t>
    </rPh>
    <phoneticPr fontId="1"/>
  </si>
  <si>
    <t>※１サイクル当たりの所要時間については、下部にある『１サイクル当たりの所要時間の考え方』を参照してください。</t>
    <phoneticPr fontId="1"/>
  </si>
  <si>
    <t>○○○株式会社</t>
    <rPh sb="3" eb="7">
      <t>カブシキガイシャ</t>
    </rPh>
    <phoneticPr fontId="1"/>
  </si>
  <si>
    <t>東京都○○○○○○○○○○○○</t>
    <rPh sb="0" eb="3">
      <t>トウキョウト</t>
    </rPh>
    <phoneticPr fontId="1"/>
  </si>
  <si>
    <t>□□□□株式会社</t>
    <rPh sb="4" eb="8">
      <t>カブシキガイシャ</t>
    </rPh>
    <phoneticPr fontId="1"/>
  </si>
  <si>
    <t>△△ △△</t>
    <phoneticPr fontId="1"/>
  </si>
  <si>
    <t>○○○○○○○○○○</t>
    <phoneticPr fontId="1"/>
  </si>
  <si>
    <t>○○○○○○○○○○○○○○○○○○○○</t>
    <phoneticPr fontId="1"/>
  </si>
  <si>
    <t>製品情報証明書発行可否判定について</t>
    <rPh sb="0" eb="4">
      <t>セイヒンジョウホウ</t>
    </rPh>
    <rPh sb="4" eb="7">
      <t>ショウメイショ</t>
    </rPh>
    <rPh sb="7" eb="9">
      <t>ハッコウ</t>
    </rPh>
    <rPh sb="9" eb="11">
      <t>カヒ</t>
    </rPh>
    <rPh sb="11" eb="13">
      <t>ハンテイ</t>
    </rPh>
    <phoneticPr fontId="1"/>
  </si>
  <si>
    <t>製品情報証明書は、省エネ性及び生産性いずれも向上している場合に発行してください。製品情報証明書発行可否判定、</t>
    <rPh sb="0" eb="2">
      <t>セイヒン</t>
    </rPh>
    <rPh sb="2" eb="4">
      <t>ジョウホウ</t>
    </rPh>
    <rPh sb="4" eb="7">
      <t>ショウメイショ</t>
    </rPh>
    <rPh sb="9" eb="10">
      <t>ショウ</t>
    </rPh>
    <rPh sb="12" eb="13">
      <t>セイ</t>
    </rPh>
    <rPh sb="13" eb="14">
      <t>オヨ</t>
    </rPh>
    <rPh sb="15" eb="18">
      <t>セイサンセイ</t>
    </rPh>
    <rPh sb="22" eb="24">
      <t>コウジョウ</t>
    </rPh>
    <rPh sb="28" eb="30">
      <t>バアイ</t>
    </rPh>
    <rPh sb="31" eb="33">
      <t>ハッコウ</t>
    </rPh>
    <phoneticPr fontId="1"/>
  </si>
  <si>
    <t>判定項目名</t>
    <rPh sb="0" eb="2">
      <t>ハンテイ</t>
    </rPh>
    <rPh sb="2" eb="4">
      <t>コウモク</t>
    </rPh>
    <rPh sb="4" eb="5">
      <t>メイ</t>
    </rPh>
    <phoneticPr fontId="1"/>
  </si>
  <si>
    <t>項目説明</t>
    <phoneticPr fontId="1"/>
  </si>
  <si>
    <t>製品情報証明書の
発行可否判定</t>
    <rPh sb="0" eb="2">
      <t>セイヒン</t>
    </rPh>
    <rPh sb="2" eb="4">
      <t>ジョウホウ</t>
    </rPh>
    <rPh sb="4" eb="7">
      <t>ショウメイショ</t>
    </rPh>
    <rPh sb="9" eb="11">
      <t>ハッコウ</t>
    </rPh>
    <rPh sb="11" eb="13">
      <t>カヒ</t>
    </rPh>
    <rPh sb="13" eb="15">
      <t>ハンテイ</t>
    </rPh>
    <phoneticPr fontId="1"/>
  </si>
  <si>
    <t>生産性向上判定</t>
    <rPh sb="0" eb="2">
      <t>セイサン</t>
    </rPh>
    <rPh sb="2" eb="3">
      <t>セイ</t>
    </rPh>
    <rPh sb="3" eb="5">
      <t>コウジョウ</t>
    </rPh>
    <rPh sb="5" eb="7">
      <t>ハンテイ</t>
    </rPh>
    <phoneticPr fontId="1"/>
  </si>
  <si>
    <t>10cm×10cm×1cm材質を10個加工</t>
    <rPh sb="13" eb="15">
      <t>ザイシツ</t>
    </rPh>
    <rPh sb="18" eb="19">
      <t>コ</t>
    </rPh>
    <rPh sb="19" eb="21">
      <t>カコウ</t>
    </rPh>
    <phoneticPr fontId="1"/>
  </si>
  <si>
    <t>鉄</t>
    <rPh sb="0" eb="1">
      <t>テツ</t>
    </rPh>
    <phoneticPr fontId="1"/>
  </si>
  <si>
    <t>製品型番を入力してください。
※一代前モデルの製品型番は、製品型番登録申請時に登録製品型番の比較対象としたものを記載してください。
※導入設備の製品型番は製品型番登録されているものを入力してください。</t>
    <rPh sb="0" eb="2">
      <t>セイヒン</t>
    </rPh>
    <rPh sb="2" eb="4">
      <t>カタバン</t>
    </rPh>
    <rPh sb="5" eb="7">
      <t>ニュウリョク</t>
    </rPh>
    <rPh sb="16" eb="19">
      <t>イチダイマエ</t>
    </rPh>
    <rPh sb="23" eb="25">
      <t>セイヒン</t>
    </rPh>
    <rPh sb="25" eb="27">
      <t>カタバン</t>
    </rPh>
    <rPh sb="29" eb="31">
      <t>セイヒン</t>
    </rPh>
    <rPh sb="31" eb="33">
      <t>カタバン</t>
    </rPh>
    <rPh sb="33" eb="35">
      <t>トウロク</t>
    </rPh>
    <rPh sb="35" eb="38">
      <t>シンセイジ</t>
    </rPh>
    <rPh sb="39" eb="41">
      <t>トウロク</t>
    </rPh>
    <rPh sb="41" eb="43">
      <t>セイヒン</t>
    </rPh>
    <rPh sb="43" eb="45">
      <t>カタバン</t>
    </rPh>
    <rPh sb="46" eb="48">
      <t>ヒカク</t>
    </rPh>
    <rPh sb="48" eb="50">
      <t>タイショウ</t>
    </rPh>
    <rPh sb="56" eb="58">
      <t>キサイ</t>
    </rPh>
    <rPh sb="67" eb="69">
      <t>ドウニュウ</t>
    </rPh>
    <rPh sb="69" eb="71">
      <t>セツビ</t>
    </rPh>
    <rPh sb="72" eb="74">
      <t>セイヒン</t>
    </rPh>
    <rPh sb="74" eb="76">
      <t>カタバン</t>
    </rPh>
    <rPh sb="77" eb="79">
      <t>セイヒン</t>
    </rPh>
    <rPh sb="79" eb="81">
      <t>カタバン</t>
    </rPh>
    <rPh sb="81" eb="83">
      <t>トウロク</t>
    </rPh>
    <rPh sb="91" eb="93">
      <t>ニュウリョク</t>
    </rPh>
    <phoneticPr fontId="1"/>
  </si>
  <si>
    <r>
      <t xml:space="preserve">1時間当たりの電力量を自動表示します。
</t>
    </r>
    <r>
      <rPr>
        <b/>
        <sz val="10"/>
        <color theme="1"/>
        <rFont val="ＭＳ Ｐ明朝"/>
        <family val="1"/>
        <charset val="128"/>
      </rPr>
      <t>※年間電力使用量を算出するために使用されます。</t>
    </r>
    <rPh sb="1" eb="3">
      <t>ジカン</t>
    </rPh>
    <rPh sb="3" eb="4">
      <t>ア</t>
    </rPh>
    <rPh sb="7" eb="9">
      <t>デンリョク</t>
    </rPh>
    <rPh sb="9" eb="10">
      <t>リョウ</t>
    </rPh>
    <rPh sb="11" eb="13">
      <t>ジドウ</t>
    </rPh>
    <rPh sb="13" eb="15">
      <t>ヒョウジ</t>
    </rPh>
    <rPh sb="21" eb="23">
      <t>ネンカン</t>
    </rPh>
    <rPh sb="23" eb="25">
      <t>デンリョク</t>
    </rPh>
    <rPh sb="25" eb="28">
      <t>シヨウリョウ</t>
    </rPh>
    <rPh sb="29" eb="31">
      <t>サンシュツ</t>
    </rPh>
    <rPh sb="36" eb="38">
      <t>シヨウ</t>
    </rPh>
    <phoneticPr fontId="15"/>
  </si>
  <si>
    <t>1サイクル当たりの加工時消費電力量と待機時消費電力量が合算された値が自動表示されます。</t>
    <rPh sb="5" eb="6">
      <t>ア</t>
    </rPh>
    <rPh sb="9" eb="11">
      <t>カコウ</t>
    </rPh>
    <rPh sb="11" eb="12">
      <t>ジ</t>
    </rPh>
    <rPh sb="12" eb="14">
      <t>ショウヒ</t>
    </rPh>
    <rPh sb="14" eb="16">
      <t>デンリョク</t>
    </rPh>
    <rPh sb="16" eb="17">
      <t>リョウ</t>
    </rPh>
    <rPh sb="18" eb="20">
      <t>タイキ</t>
    </rPh>
    <rPh sb="20" eb="21">
      <t>ジ</t>
    </rPh>
    <rPh sb="21" eb="23">
      <t>ショウヒ</t>
    </rPh>
    <rPh sb="23" eb="25">
      <t>デンリョク</t>
    </rPh>
    <rPh sb="25" eb="26">
      <t>リョウ</t>
    </rPh>
    <rPh sb="27" eb="29">
      <t>ガッサン</t>
    </rPh>
    <rPh sb="32" eb="33">
      <t>アタイ</t>
    </rPh>
    <rPh sb="34" eb="36">
      <t>ジドウ</t>
    </rPh>
    <rPh sb="36" eb="38">
      <t>ヒョウジ</t>
    </rPh>
    <phoneticPr fontId="15"/>
  </si>
  <si>
    <t>・</t>
    <phoneticPr fontId="1"/>
  </si>
  <si>
    <t>フォーマットに必要事項を記入後、フォーマット枠外（下部）にある製品情報証明書発行可否判定欄にＯＫが表示されていることを確認してください。</t>
    <rPh sb="7" eb="9">
      <t>ヒツヨウ</t>
    </rPh>
    <rPh sb="9" eb="11">
      <t>ジコウ</t>
    </rPh>
    <rPh sb="12" eb="14">
      <t>キニュウ</t>
    </rPh>
    <rPh sb="14" eb="15">
      <t>ゴ</t>
    </rPh>
    <phoneticPr fontId="1"/>
  </si>
  <si>
    <t>上記内容を確認のうえ、製品情報証明書のフォーマットに日付、メーカー名、担当者氏名、連絡先（電話番号）、所属先、所属先住所を入力し、印刷してください。</t>
    <rPh sb="0" eb="2">
      <t>ジョウキ</t>
    </rPh>
    <rPh sb="2" eb="4">
      <t>ナイヨウ</t>
    </rPh>
    <rPh sb="5" eb="7">
      <t>カクニン</t>
    </rPh>
    <rPh sb="11" eb="13">
      <t>セイヒン</t>
    </rPh>
    <rPh sb="13" eb="15">
      <t>ジョウホウ</t>
    </rPh>
    <rPh sb="15" eb="18">
      <t>ショウメイショ</t>
    </rPh>
    <rPh sb="26" eb="28">
      <t>ヒヅケ</t>
    </rPh>
    <rPh sb="33" eb="34">
      <t>メイ</t>
    </rPh>
    <rPh sb="35" eb="38">
      <t>タントウシャ</t>
    </rPh>
    <rPh sb="38" eb="40">
      <t>シメイ</t>
    </rPh>
    <rPh sb="41" eb="43">
      <t>レンラク</t>
    </rPh>
    <rPh sb="43" eb="44">
      <t>サキ</t>
    </rPh>
    <rPh sb="45" eb="47">
      <t>デンワ</t>
    </rPh>
    <rPh sb="47" eb="49">
      <t>バンゴウ</t>
    </rPh>
    <rPh sb="51" eb="53">
      <t>ショゾク</t>
    </rPh>
    <rPh sb="53" eb="54">
      <t>サキ</t>
    </rPh>
    <rPh sb="55" eb="57">
      <t>ショゾク</t>
    </rPh>
    <rPh sb="57" eb="58">
      <t>サキ</t>
    </rPh>
    <rPh sb="58" eb="60">
      <t>ジュウショ</t>
    </rPh>
    <rPh sb="61" eb="63">
      <t>ニュウリョク</t>
    </rPh>
    <rPh sb="65" eb="67">
      <t>インサツ</t>
    </rPh>
    <phoneticPr fontId="1"/>
  </si>
  <si>
    <t>------------------------------------------------以下証明書枠外記載------------------------------------------------</t>
    <rPh sb="48" eb="50">
      <t>イカ</t>
    </rPh>
    <rPh sb="50" eb="53">
      <t>ショウメイショ</t>
    </rPh>
    <rPh sb="53" eb="54">
      <t>ワク</t>
    </rPh>
    <rPh sb="54" eb="55">
      <t>ガイ</t>
    </rPh>
    <rPh sb="55" eb="57">
      <t>キサイ</t>
    </rPh>
    <phoneticPr fontId="1"/>
  </si>
  <si>
    <t>省エネ性向上判定、生産性向上判定の項目説明は下記を、各項目の判定ロジックは右記を参照してください。</t>
    <rPh sb="0" eb="1">
      <t>ショウ</t>
    </rPh>
    <rPh sb="3" eb="4">
      <t>セイ</t>
    </rPh>
    <rPh sb="4" eb="6">
      <t>コウジョウ</t>
    </rPh>
    <rPh sb="6" eb="8">
      <t>ハンテイ</t>
    </rPh>
    <rPh sb="9" eb="12">
      <t>セイサンセイ</t>
    </rPh>
    <rPh sb="12" eb="14">
      <t>コウジョウ</t>
    </rPh>
    <rPh sb="14" eb="16">
      <t>ハンテイ</t>
    </rPh>
    <rPh sb="17" eb="19">
      <t>コウモク</t>
    </rPh>
    <rPh sb="19" eb="21">
      <t>セツメイ</t>
    </rPh>
    <rPh sb="22" eb="24">
      <t>カキ</t>
    </rPh>
    <rPh sb="26" eb="27">
      <t>カク</t>
    </rPh>
    <rPh sb="27" eb="29">
      <t>コウモク</t>
    </rPh>
    <rPh sb="30" eb="32">
      <t>ハンテイ</t>
    </rPh>
    <rPh sb="37" eb="39">
      <t>ウキ</t>
    </rPh>
    <rPh sb="40" eb="42">
      <t>サンショウ</t>
    </rPh>
    <phoneticPr fontId="1"/>
  </si>
  <si>
    <r>
      <t xml:space="preserve">省エネ性向上判定、及び生産性向上判定の両方がＯＫの場合に「OK」と表示されます。
それ以外の場合は「NG」と表示されます。
</t>
    </r>
    <r>
      <rPr>
        <b/>
        <sz val="11"/>
        <color rgb="FFFF0000"/>
        <rFont val="ＭＳ Ｐ明朝"/>
        <family val="1"/>
        <charset val="128"/>
      </rPr>
      <t>本判定が「OK」の場合に、製品情報証明書の発行をお願いいたします。</t>
    </r>
    <rPh sb="0" eb="1">
      <t>ショウ</t>
    </rPh>
    <rPh sb="3" eb="4">
      <t>セイ</t>
    </rPh>
    <rPh sb="4" eb="6">
      <t>コウジョウ</t>
    </rPh>
    <rPh sb="6" eb="8">
      <t>ハンテイ</t>
    </rPh>
    <rPh sb="9" eb="10">
      <t>オヨ</t>
    </rPh>
    <rPh sb="11" eb="14">
      <t>セイサンセイ</t>
    </rPh>
    <rPh sb="14" eb="16">
      <t>コウジョウ</t>
    </rPh>
    <rPh sb="16" eb="18">
      <t>ハンテイ</t>
    </rPh>
    <rPh sb="19" eb="21">
      <t>リョウホウ</t>
    </rPh>
    <rPh sb="25" eb="27">
      <t>バアイ</t>
    </rPh>
    <rPh sb="33" eb="35">
      <t>ヒョウジ</t>
    </rPh>
    <rPh sb="43" eb="45">
      <t>イガイ</t>
    </rPh>
    <rPh sb="46" eb="48">
      <t>バアイ</t>
    </rPh>
    <rPh sb="54" eb="56">
      <t>ヒョウジ</t>
    </rPh>
    <rPh sb="62" eb="63">
      <t>ホン</t>
    </rPh>
    <rPh sb="75" eb="77">
      <t>セイヒン</t>
    </rPh>
    <rPh sb="77" eb="79">
      <t>ジョウホウ</t>
    </rPh>
    <phoneticPr fontId="1"/>
  </si>
  <si>
    <t>- 3 -</t>
    <phoneticPr fontId="1"/>
  </si>
  <si>
    <t>　申請者が省エネルギー量及び生産性向上率を算出する方法として、以下２パターンがあります。</t>
    <rPh sb="1" eb="4">
      <t>シンセイシャ</t>
    </rPh>
    <phoneticPr fontId="1"/>
  </si>
  <si>
    <t xml:space="preserve">
申請者は、製造事業者から提供された「製品情報証明書」（ＳＩＩ指定書式）に記載のある性能値等、及び自身で把握している既存設備の「稼働状況（年間稼働時間等）」の値をＳＩＩのポータルへ入力することで、省エネルギー量、及び生産性向上率を簡易に計算することができます。</t>
    <rPh sb="1" eb="4">
      <t>シンセイシャ</t>
    </rPh>
    <rPh sb="49" eb="51">
      <t>ジシン</t>
    </rPh>
    <rPh sb="58" eb="60">
      <t>キゾン</t>
    </rPh>
    <rPh sb="60" eb="62">
      <t>セツビ</t>
    </rPh>
    <rPh sb="64" eb="66">
      <t>カドウ</t>
    </rPh>
    <rPh sb="66" eb="68">
      <t>ジョウキョウ</t>
    </rPh>
    <rPh sb="69" eb="71">
      <t>ネンカン</t>
    </rPh>
    <rPh sb="75" eb="76">
      <t>ナド</t>
    </rPh>
    <phoneticPr fontId="1"/>
  </si>
  <si>
    <t>導入設備と一代前モデルの性能値等について、
「製品情報証明書」の作成、及び発行</t>
    <rPh sb="0" eb="2">
      <t>ドウニュウ</t>
    </rPh>
    <rPh sb="2" eb="4">
      <t>セツビ</t>
    </rPh>
    <rPh sb="5" eb="8">
      <t>イチダイマエ</t>
    </rPh>
    <rPh sb="12" eb="15">
      <t>セイノウチ</t>
    </rPh>
    <rPh sb="15" eb="16">
      <t>ナド</t>
    </rPh>
    <phoneticPr fontId="1"/>
  </si>
  <si>
    <t xml:space="preserve">
既存設備のエネルギー使用量を把握可能な場合に選択できる計算方法です。既存設備と導入設備を比較し、根拠を基に省エネルギー量、及び生産性向上率の計算（推計可）を行います。</t>
    <rPh sb="17" eb="19">
      <t>カノウ</t>
    </rPh>
    <rPh sb="20" eb="22">
      <t>バアイ</t>
    </rPh>
    <rPh sb="23" eb="25">
      <t>センタク</t>
    </rPh>
    <rPh sb="28" eb="30">
      <t>ケイサン</t>
    </rPh>
    <rPh sb="30" eb="32">
      <t>ホウホウ</t>
    </rPh>
    <rPh sb="35" eb="37">
      <t>キゾン</t>
    </rPh>
    <rPh sb="37" eb="39">
      <t>セツビ</t>
    </rPh>
    <rPh sb="40" eb="42">
      <t>ドウニュウ</t>
    </rPh>
    <rPh sb="42" eb="44">
      <t>セツビ</t>
    </rPh>
    <rPh sb="45" eb="47">
      <t>ヒカク</t>
    </rPh>
    <rPh sb="62" eb="63">
      <t>オヨ</t>
    </rPh>
    <rPh sb="71" eb="73">
      <t>ケイサン</t>
    </rPh>
    <rPh sb="76" eb="77">
      <t>カ</t>
    </rPh>
    <phoneticPr fontId="1"/>
  </si>
  <si>
    <t>補助事業ポータルの自動計算機能を利用のうえ、導入設備と一代前モデルを比較して、省エネルギー量及び生産性向上率を算出</t>
    <rPh sb="0" eb="2">
      <t>ホジョ</t>
    </rPh>
    <rPh sb="2" eb="4">
      <t>ジギョウ</t>
    </rPh>
    <rPh sb="9" eb="11">
      <t>ジドウ</t>
    </rPh>
    <rPh sb="11" eb="13">
      <t>ケイサン</t>
    </rPh>
    <rPh sb="13" eb="15">
      <t>キノウ</t>
    </rPh>
    <rPh sb="16" eb="18">
      <t>リヨウ</t>
    </rPh>
    <rPh sb="22" eb="24">
      <t>ドウニュウ</t>
    </rPh>
    <rPh sb="24" eb="26">
      <t>セツビ</t>
    </rPh>
    <rPh sb="27" eb="30">
      <t>イチダイマエ</t>
    </rPh>
    <rPh sb="34" eb="36">
      <t>ヒカク</t>
    </rPh>
    <rPh sb="39" eb="40">
      <t>ショウ</t>
    </rPh>
    <rPh sb="45" eb="46">
      <t>リョウ</t>
    </rPh>
    <rPh sb="46" eb="47">
      <t>オヨ</t>
    </rPh>
    <rPh sb="48" eb="54">
      <t>セイサンセイコウジョウリツ</t>
    </rPh>
    <rPh sb="55" eb="57">
      <t>サンシュツ</t>
    </rPh>
    <phoneticPr fontId="1"/>
  </si>
  <si>
    <t>申請者が使用する数値を独自に設定のうえ、導入設備と既存設備を比較して、省エネルギー量及び生産性向上率を算出</t>
    <rPh sb="0" eb="3">
      <t>シンセイシャ</t>
    </rPh>
    <rPh sb="4" eb="6">
      <t>シヨウ</t>
    </rPh>
    <rPh sb="8" eb="10">
      <t>スウチ</t>
    </rPh>
    <rPh sb="11" eb="13">
      <t>ドクジ</t>
    </rPh>
    <rPh sb="14" eb="16">
      <t>セッテイ</t>
    </rPh>
    <rPh sb="20" eb="22">
      <t>ドウニュウ</t>
    </rPh>
    <rPh sb="22" eb="24">
      <t>セツビ</t>
    </rPh>
    <rPh sb="25" eb="27">
      <t>キゾン</t>
    </rPh>
    <rPh sb="27" eb="29">
      <t>セツビ</t>
    </rPh>
    <rPh sb="30" eb="32">
      <t>ヒカク</t>
    </rPh>
    <rPh sb="35" eb="36">
      <t>ショウ</t>
    </rPh>
    <rPh sb="41" eb="42">
      <t>リョウ</t>
    </rPh>
    <rPh sb="42" eb="43">
      <t>オヨ</t>
    </rPh>
    <rPh sb="44" eb="50">
      <t>セイサンセイコウジョウリツ</t>
    </rPh>
    <rPh sb="51" eb="53">
      <t>サンシュツ</t>
    </rPh>
    <phoneticPr fontId="1"/>
  </si>
  <si>
    <t>記入例</t>
    <rPh sb="0" eb="2">
      <t>キニュウ</t>
    </rPh>
    <rPh sb="2" eb="3">
      <t>レイ</t>
    </rPh>
    <phoneticPr fontId="1"/>
  </si>
  <si>
    <t>申請者は「指定計算」を選択できないため、製品情報証明書の発行は不要です。申請者から対応策等を尋ねられた場合は、「独自計算」を利用すること、「独自計算」の詳細については、「省エネルギー量・生産性向上率の計算の手引き」をご覧いただくか、ＳＩＩの問い合わせ窓口へ連絡するよう、ご案内ください。</t>
    <rPh sb="0" eb="3">
      <t>シンセイシャ</t>
    </rPh>
    <rPh sb="5" eb="7">
      <t>シテイ</t>
    </rPh>
    <rPh sb="7" eb="9">
      <t>ケイサン</t>
    </rPh>
    <rPh sb="11" eb="13">
      <t>センタク</t>
    </rPh>
    <rPh sb="20" eb="22">
      <t>セイヒン</t>
    </rPh>
    <rPh sb="22" eb="24">
      <t>ジョウホウ</t>
    </rPh>
    <rPh sb="24" eb="27">
      <t>ショウメイショ</t>
    </rPh>
    <rPh sb="28" eb="30">
      <t>ハッコウ</t>
    </rPh>
    <rPh sb="31" eb="33">
      <t>フヨウ</t>
    </rPh>
    <rPh sb="36" eb="39">
      <t>シンセイシャ</t>
    </rPh>
    <rPh sb="41" eb="43">
      <t>タイオウ</t>
    </rPh>
    <rPh sb="43" eb="44">
      <t>サク</t>
    </rPh>
    <rPh sb="44" eb="45">
      <t>ナド</t>
    </rPh>
    <rPh sb="46" eb="47">
      <t>タズ</t>
    </rPh>
    <rPh sb="51" eb="53">
      <t>バアイ</t>
    </rPh>
    <rPh sb="56" eb="58">
      <t>ドクジ</t>
    </rPh>
    <rPh sb="58" eb="60">
      <t>ケイサン</t>
    </rPh>
    <rPh sb="62" eb="64">
      <t>リヨウ</t>
    </rPh>
    <rPh sb="70" eb="72">
      <t>ドクジ</t>
    </rPh>
    <rPh sb="72" eb="74">
      <t>ケイサン</t>
    </rPh>
    <rPh sb="76" eb="78">
      <t>ショウサイ</t>
    </rPh>
    <rPh sb="85" eb="86">
      <t>ショウ</t>
    </rPh>
    <rPh sb="91" eb="92">
      <t>リョウ</t>
    </rPh>
    <rPh sb="93" eb="98">
      <t>セイサンセイコウジョウ</t>
    </rPh>
    <rPh sb="98" eb="99">
      <t>リツ</t>
    </rPh>
    <rPh sb="100" eb="102">
      <t>ケイサン</t>
    </rPh>
    <rPh sb="103" eb="105">
      <t>テビ</t>
    </rPh>
    <rPh sb="109" eb="110">
      <t>ラン</t>
    </rPh>
    <rPh sb="120" eb="121">
      <t>ト</t>
    </rPh>
    <rPh sb="122" eb="123">
      <t>ア</t>
    </rPh>
    <rPh sb="125" eb="127">
      <t>マドグチ</t>
    </rPh>
    <rPh sb="128" eb="130">
      <t>レンラク</t>
    </rPh>
    <rPh sb="136" eb="138">
      <t>アンナイ</t>
    </rPh>
    <phoneticPr fontId="1"/>
  </si>
  <si>
    <t>既存設備（又は導入設備の一代前モデル）のエネルギー使用量から導入設備のエネルギー使用量を引いて算出したエネルギー量</t>
    <rPh sb="0" eb="2">
      <t>キゾン</t>
    </rPh>
    <rPh sb="2" eb="4">
      <t>セツビ</t>
    </rPh>
    <rPh sb="5" eb="6">
      <t>マタ</t>
    </rPh>
    <rPh sb="7" eb="9">
      <t>ドウニュウ</t>
    </rPh>
    <rPh sb="9" eb="11">
      <t>セツビ</t>
    </rPh>
    <rPh sb="12" eb="13">
      <t>イチ</t>
    </rPh>
    <rPh sb="13" eb="14">
      <t>ダイ</t>
    </rPh>
    <rPh sb="14" eb="15">
      <t>マエ</t>
    </rPh>
    <rPh sb="25" eb="27">
      <t>シヨウ</t>
    </rPh>
    <rPh sb="27" eb="28">
      <t>リョウ</t>
    </rPh>
    <rPh sb="30" eb="32">
      <t>ドウニュウ</t>
    </rPh>
    <rPh sb="32" eb="34">
      <t>セツビ</t>
    </rPh>
    <rPh sb="40" eb="43">
      <t>シヨウリョウ</t>
    </rPh>
    <rPh sb="44" eb="45">
      <t>ヒ</t>
    </rPh>
    <rPh sb="47" eb="49">
      <t>サンシュツ</t>
    </rPh>
    <rPh sb="56" eb="57">
      <t>リョウ</t>
    </rPh>
    <phoneticPr fontId="1"/>
  </si>
  <si>
    <t>既存設備（又は導入設備の一代前モデル）の生産性指標と導入設備の生産性指標を比較し、向上率を百分率で示したもの</t>
    <rPh sb="0" eb="2">
      <t>キゾン</t>
    </rPh>
    <rPh sb="2" eb="4">
      <t>セツビ</t>
    </rPh>
    <rPh sb="5" eb="6">
      <t>マタ</t>
    </rPh>
    <rPh sb="7" eb="9">
      <t>ドウニュウ</t>
    </rPh>
    <rPh sb="9" eb="11">
      <t>セツビ</t>
    </rPh>
    <rPh sb="12" eb="13">
      <t>イチ</t>
    </rPh>
    <rPh sb="13" eb="14">
      <t>ダイ</t>
    </rPh>
    <rPh sb="14" eb="15">
      <t>マエ</t>
    </rPh>
    <rPh sb="20" eb="23">
      <t>セイサンセイ</t>
    </rPh>
    <rPh sb="23" eb="25">
      <t>シヒョウ</t>
    </rPh>
    <rPh sb="26" eb="28">
      <t>ドウニュウ</t>
    </rPh>
    <rPh sb="28" eb="30">
      <t>セツビ</t>
    </rPh>
    <rPh sb="31" eb="34">
      <t>セイサンセイ</t>
    </rPh>
    <rPh sb="34" eb="36">
      <t>シヒョウ</t>
    </rPh>
    <rPh sb="37" eb="39">
      <t>ヒカク</t>
    </rPh>
    <rPh sb="41" eb="43">
      <t>コウジョウ</t>
    </rPh>
    <rPh sb="43" eb="44">
      <t>リツ</t>
    </rPh>
    <rPh sb="45" eb="48">
      <t>ヒャクブンリツ</t>
    </rPh>
    <rPh sb="49" eb="50">
      <t>シメ</t>
    </rPh>
    <phoneticPr fontId="1"/>
  </si>
  <si>
    <t>印刷した製品情報証明書に社判又は代表印を朱印で押印後、製品情報証明書のコピーをとり、原本を申請者に提供してください。</t>
    <rPh sb="12" eb="14">
      <t>シャバン</t>
    </rPh>
    <rPh sb="14" eb="15">
      <t>マタ</t>
    </rPh>
    <rPh sb="16" eb="19">
      <t>ダイヒョウイン</t>
    </rPh>
    <rPh sb="45" eb="48">
      <t>シンセイシャ</t>
    </rPh>
    <phoneticPr fontId="1"/>
  </si>
  <si>
    <t>申請者の提出書類として製品情報証明書の原本が必要なため、必ず原本を提供してください。</t>
    <rPh sb="0" eb="3">
      <t>シンセイシャ</t>
    </rPh>
    <phoneticPr fontId="1"/>
  </si>
  <si>
    <t>右記の判定ロジックに基づき、導入設備と一代前モデルを比較し、「OK」または「NG」が表示されます。</t>
    <rPh sb="0" eb="2">
      <t>ウキ</t>
    </rPh>
    <rPh sb="3" eb="5">
      <t>ハンテイ</t>
    </rPh>
    <rPh sb="19" eb="20">
      <t>イチ</t>
    </rPh>
    <rPh sb="20" eb="21">
      <t>ダイ</t>
    </rPh>
    <rPh sb="21" eb="22">
      <t>マエ</t>
    </rPh>
    <rPh sb="26" eb="28">
      <t>ヒカク</t>
    </rPh>
    <rPh sb="42" eb="44">
      <t>ヒョウジ</t>
    </rPh>
    <phoneticPr fontId="1"/>
  </si>
  <si>
    <t>右記の判定ロジックに基づき、導入設備と一代前モデルを比較し、「OK」または「NG」が表示されます。</t>
    <rPh sb="42" eb="44">
      <t>ヒョウジ</t>
    </rPh>
    <phoneticPr fontId="1"/>
  </si>
  <si>
    <t>事業実施場所（導入設備を設置して使用する場所）の住所を入力してください。</t>
    <rPh sb="24" eb="26">
      <t>ジュウショ</t>
    </rPh>
    <rPh sb="27" eb="29">
      <t>ニュウリョク</t>
    </rPh>
    <phoneticPr fontId="13"/>
  </si>
  <si>
    <t>製造事業者</t>
    <rPh sb="0" eb="2">
      <t>セイゾウ</t>
    </rPh>
    <rPh sb="2" eb="4">
      <t>ジギョウ</t>
    </rPh>
    <rPh sb="4" eb="5">
      <t>シャ</t>
    </rPh>
    <phoneticPr fontId="1"/>
  </si>
  <si>
    <t>　※待機時間には保守・点検等の時間を含めないでください。</t>
    <rPh sb="2" eb="4">
      <t>タイキ</t>
    </rPh>
    <rPh sb="4" eb="6">
      <t>ジカン</t>
    </rPh>
    <rPh sb="8" eb="10">
      <t>ホシュ</t>
    </rPh>
    <rPh sb="11" eb="13">
      <t>テンケン</t>
    </rPh>
    <rPh sb="13" eb="14">
      <t>ナド</t>
    </rPh>
    <rPh sb="15" eb="17">
      <t>ジカン</t>
    </rPh>
    <rPh sb="18" eb="19">
      <t>フク</t>
    </rPh>
    <phoneticPr fontId="1"/>
  </si>
  <si>
    <t>　※時間は例です。</t>
    <rPh sb="2" eb="4">
      <t>ジカン</t>
    </rPh>
    <rPh sb="5" eb="6">
      <t>レイ</t>
    </rPh>
    <phoneticPr fontId="1"/>
  </si>
  <si>
    <t>性能値算出における加工条件（1サイクルとする作業内容）を25字以内で入力してください。
　例：10cm×10cm×1cm材質を10個加工、要求精度10μmで5個加工 等
※切削条件等（主軸回転速度等）を同一で考える必要はありません。</t>
    <rPh sb="22" eb="24">
      <t>サギョウ</t>
    </rPh>
    <rPh sb="24" eb="26">
      <t>ナイヨウ</t>
    </rPh>
    <rPh sb="45" eb="46">
      <t>レイ</t>
    </rPh>
    <rPh sb="60" eb="62">
      <t>ザイシツ</t>
    </rPh>
    <rPh sb="65" eb="66">
      <t>コ</t>
    </rPh>
    <rPh sb="66" eb="68">
      <t>カコウ</t>
    </rPh>
    <rPh sb="69" eb="71">
      <t>ヨウキュウ</t>
    </rPh>
    <rPh sb="71" eb="73">
      <t>セイド</t>
    </rPh>
    <rPh sb="79" eb="80">
      <t>コ</t>
    </rPh>
    <rPh sb="80" eb="82">
      <t>カコウ</t>
    </rPh>
    <rPh sb="83" eb="84">
      <t>ナド</t>
    </rPh>
    <rPh sb="86" eb="88">
      <t>セッサク</t>
    </rPh>
    <rPh sb="88" eb="90">
      <t>ジョウケン</t>
    </rPh>
    <rPh sb="90" eb="91">
      <t>ナド</t>
    </rPh>
    <rPh sb="92" eb="94">
      <t>シュジク</t>
    </rPh>
    <rPh sb="94" eb="96">
      <t>カイテン</t>
    </rPh>
    <rPh sb="96" eb="98">
      <t>ソクド</t>
    </rPh>
    <rPh sb="98" eb="99">
      <t>ナド</t>
    </rPh>
    <rPh sb="101" eb="103">
      <t>ドウイツ</t>
    </rPh>
    <rPh sb="104" eb="105">
      <t>カンガ</t>
    </rPh>
    <rPh sb="107" eb="109">
      <t>ヒツヨウ</t>
    </rPh>
    <phoneticPr fontId="13"/>
  </si>
  <si>
    <t>加工物材質を25字以内で入力してください。
　例：アルミ、鉄 等</t>
    <rPh sb="0" eb="2">
      <t>カコウ</t>
    </rPh>
    <rPh sb="2" eb="3">
      <t>ブツ</t>
    </rPh>
    <rPh sb="3" eb="5">
      <t>ザイシツ</t>
    </rPh>
    <rPh sb="8" eb="9">
      <t>ジ</t>
    </rPh>
    <rPh sb="9" eb="11">
      <t>イナイ</t>
    </rPh>
    <rPh sb="12" eb="14">
      <t>ニュウリョク</t>
    </rPh>
    <rPh sb="23" eb="24">
      <t>レイ</t>
    </rPh>
    <rPh sb="29" eb="30">
      <t>テツ</t>
    </rPh>
    <rPh sb="31" eb="32">
      <t>ナド</t>
    </rPh>
    <phoneticPr fontId="1"/>
  </si>
  <si>
    <t>１サイクル当たりの待機時間を小数第一位までの数値で入力してください。
※待機時間が無い場合は、「0」と入力してください。</t>
    <rPh sb="5" eb="6">
      <t>ア</t>
    </rPh>
    <rPh sb="9" eb="11">
      <t>タイキ</t>
    </rPh>
    <rPh sb="11" eb="13">
      <t>ジカン</t>
    </rPh>
    <rPh sb="14" eb="16">
      <t>ショウスウ</t>
    </rPh>
    <rPh sb="16" eb="18">
      <t>ダイイチ</t>
    </rPh>
    <rPh sb="18" eb="19">
      <t>イ</t>
    </rPh>
    <rPh sb="22" eb="24">
      <t>スウチ</t>
    </rPh>
    <rPh sb="25" eb="27">
      <t>ニュウリョク</t>
    </rPh>
    <rPh sb="36" eb="38">
      <t>タイキ</t>
    </rPh>
    <rPh sb="38" eb="40">
      <t>ジカン</t>
    </rPh>
    <rPh sb="41" eb="42">
      <t>ナ</t>
    </rPh>
    <rPh sb="43" eb="45">
      <t>バアイ</t>
    </rPh>
    <rPh sb="51" eb="53">
      <t>ニュウリョク</t>
    </rPh>
    <phoneticPr fontId="1"/>
  </si>
  <si>
    <t>１サイクル当たり待機時の本体の消費電力を小数第三位までの数値で入力してください。
※待機時間が無い場合は、「0」と入力してください。</t>
    <rPh sb="5" eb="6">
      <t>ア</t>
    </rPh>
    <rPh sb="8" eb="10">
      <t>タイキ</t>
    </rPh>
    <rPh sb="10" eb="11">
      <t>ジ</t>
    </rPh>
    <rPh sb="12" eb="14">
      <t>ホンタイ</t>
    </rPh>
    <rPh sb="15" eb="17">
      <t>ショウヒ</t>
    </rPh>
    <rPh sb="17" eb="19">
      <t>デンリョク</t>
    </rPh>
    <rPh sb="20" eb="25">
      <t>ショウスウダイサンイ</t>
    </rPh>
    <rPh sb="28" eb="30">
      <t>スウチ</t>
    </rPh>
    <phoneticPr fontId="13"/>
  </si>
  <si>
    <r>
      <t xml:space="preserve">1サイクル当たりの加工時と待機時の時間を合算して自動表示されます。
</t>
    </r>
    <r>
      <rPr>
        <b/>
        <sz val="10"/>
        <color theme="1"/>
        <rFont val="ＭＳ Ｐ明朝"/>
        <family val="1"/>
        <charset val="128"/>
      </rPr>
      <t>※生産性向上率を算出するために使用されます。</t>
    </r>
    <rPh sb="5" eb="6">
      <t>ア</t>
    </rPh>
    <rPh sb="9" eb="11">
      <t>カコウ</t>
    </rPh>
    <rPh sb="11" eb="12">
      <t>ジ</t>
    </rPh>
    <rPh sb="13" eb="15">
      <t>タイキ</t>
    </rPh>
    <rPh sb="15" eb="16">
      <t>ジ</t>
    </rPh>
    <rPh sb="17" eb="19">
      <t>ジカン</t>
    </rPh>
    <rPh sb="20" eb="22">
      <t>ガッサン</t>
    </rPh>
    <rPh sb="24" eb="26">
      <t>ジドウ</t>
    </rPh>
    <rPh sb="26" eb="28">
      <t>ヒョウジ</t>
    </rPh>
    <rPh sb="42" eb="44">
      <t>サンシュツ</t>
    </rPh>
    <rPh sb="49" eb="51">
      <t>シヨウ</t>
    </rPh>
    <phoneticPr fontId="15"/>
  </si>
  <si>
    <r>
      <t>工作機械における１サイクルとは、「</t>
    </r>
    <r>
      <rPr>
        <b/>
        <sz val="10"/>
        <color theme="1"/>
        <rFont val="ＭＳ Ｐ明朝"/>
        <family val="1"/>
        <charset val="128"/>
      </rPr>
      <t>加工条件に記載の作業（仕掛品や部品等の製作）」</t>
    </r>
    <r>
      <rPr>
        <sz val="10"/>
        <color theme="1"/>
        <rFont val="ＭＳ Ｐ明朝"/>
        <family val="1"/>
        <charset val="128"/>
      </rPr>
      <t>を言います。そのため、１サイクルの所要時間を「１サイクル当たりの所要時間」と言います。</t>
    </r>
    <rPh sb="0" eb="2">
      <t>コウサク</t>
    </rPh>
    <rPh sb="2" eb="4">
      <t>キカイ</t>
    </rPh>
    <rPh sb="17" eb="19">
      <t>カコウ</t>
    </rPh>
    <rPh sb="19" eb="21">
      <t>ジョウケン</t>
    </rPh>
    <rPh sb="22" eb="24">
      <t>キサイ</t>
    </rPh>
    <rPh sb="25" eb="27">
      <t>サギョウ</t>
    </rPh>
    <rPh sb="28" eb="30">
      <t>シカカリ</t>
    </rPh>
    <rPh sb="30" eb="31">
      <t>ヒン</t>
    </rPh>
    <rPh sb="32" eb="34">
      <t>ブヒン</t>
    </rPh>
    <rPh sb="34" eb="35">
      <t>ナド</t>
    </rPh>
    <rPh sb="36" eb="38">
      <t>セイサク</t>
    </rPh>
    <rPh sb="41" eb="42">
      <t>イ</t>
    </rPh>
    <phoneticPr fontId="1"/>
  </si>
  <si>
    <t>１サイクル当たりの所要時間の内訳は、１サイクル当たりの待機時間と１サイクル当たりの加工時間です。詳細は、以下の１サイクル当たりの所要時間イメージ図をご参照ください。</t>
    <rPh sb="5" eb="6">
      <t>ア</t>
    </rPh>
    <rPh sb="9" eb="11">
      <t>ショヨウ</t>
    </rPh>
    <rPh sb="11" eb="13">
      <t>ジカン</t>
    </rPh>
    <rPh sb="14" eb="16">
      <t>ウチワケ</t>
    </rPh>
    <rPh sb="23" eb="24">
      <t>ア</t>
    </rPh>
    <rPh sb="27" eb="29">
      <t>タイキ</t>
    </rPh>
    <rPh sb="37" eb="38">
      <t>ア</t>
    </rPh>
    <rPh sb="41" eb="43">
      <t>カコウ</t>
    </rPh>
    <rPh sb="48" eb="50">
      <t>ショウサイ</t>
    </rPh>
    <rPh sb="52" eb="54">
      <t>イカ</t>
    </rPh>
    <rPh sb="60" eb="61">
      <t>ア</t>
    </rPh>
    <rPh sb="64" eb="66">
      <t>ショヨウ</t>
    </rPh>
    <rPh sb="66" eb="68">
      <t>ジカン</t>
    </rPh>
    <rPh sb="72" eb="73">
      <t>ズ</t>
    </rPh>
    <rPh sb="75" eb="77">
      <t>サンショウ</t>
    </rPh>
    <phoneticPr fontId="1"/>
  </si>
  <si>
    <t>AAA-BBB</t>
    <phoneticPr fontId="1"/>
  </si>
  <si>
    <t>CCC-DDD</t>
    <phoneticPr fontId="1"/>
  </si>
  <si>
    <t>-----------------------------------------------------以下証明書枠外記載-----------------------------------------------------</t>
    <rPh sb="53" eb="55">
      <t>イカ</t>
    </rPh>
    <rPh sb="55" eb="58">
      <t>ショウメイショ</t>
    </rPh>
    <rPh sb="58" eb="59">
      <t>ワク</t>
    </rPh>
    <rPh sb="59" eb="60">
      <t>ガイ</t>
    </rPh>
    <rPh sb="60" eb="62">
      <t>キサイ</t>
    </rPh>
    <phoneticPr fontId="1"/>
  </si>
  <si>
    <t>印</t>
    <rPh sb="0" eb="1">
      <t>イン</t>
    </rPh>
    <phoneticPr fontId="1"/>
  </si>
  <si>
    <t>　本資料では、まず本補助金の概要について簡単に説明した後、製品情報証明書の発行に際しての条件や方法について説明します。</t>
    <rPh sb="1" eb="2">
      <t>ホン</t>
    </rPh>
    <rPh sb="2" eb="4">
      <t>シリョウ</t>
    </rPh>
    <rPh sb="9" eb="10">
      <t>ホン</t>
    </rPh>
    <rPh sb="10" eb="13">
      <t>ホジョキン</t>
    </rPh>
    <rPh sb="14" eb="16">
      <t>ガイヨウ</t>
    </rPh>
    <rPh sb="20" eb="22">
      <t>カンタン</t>
    </rPh>
    <rPh sb="23" eb="25">
      <t>セツメイ</t>
    </rPh>
    <rPh sb="27" eb="28">
      <t>アト</t>
    </rPh>
    <rPh sb="29" eb="31">
      <t>セイヒン</t>
    </rPh>
    <rPh sb="31" eb="33">
      <t>ジョウホウ</t>
    </rPh>
    <rPh sb="33" eb="36">
      <t>ショウメイショ</t>
    </rPh>
    <rPh sb="37" eb="39">
      <t>ハッコウ</t>
    </rPh>
    <rPh sb="40" eb="41">
      <t>サイ</t>
    </rPh>
    <rPh sb="44" eb="46">
      <t>ジョウケン</t>
    </rPh>
    <rPh sb="47" eb="49">
      <t>ホウホウ</t>
    </rPh>
    <rPh sb="53" eb="55">
      <t>セツメイ</t>
    </rPh>
    <phoneticPr fontId="1"/>
  </si>
  <si>
    <t>指定のフォーマット以外で作成されたものは認められません。必ず指定のフォーマットを使用して、作成いただきますよう、お願いいたします。</t>
    <rPh sb="0" eb="2">
      <t>シテイ</t>
    </rPh>
    <rPh sb="12" eb="14">
      <t>サクセイ</t>
    </rPh>
    <rPh sb="20" eb="21">
      <t>ミト</t>
    </rPh>
    <rPh sb="28" eb="29">
      <t>カナラ</t>
    </rPh>
    <rPh sb="30" eb="32">
      <t>シテイ</t>
    </rPh>
    <rPh sb="40" eb="42">
      <t>シヨウ</t>
    </rPh>
    <rPh sb="45" eb="47">
      <t>サクセイ</t>
    </rPh>
    <rPh sb="57" eb="58">
      <t>ネガ</t>
    </rPh>
    <phoneticPr fontId="1"/>
  </si>
  <si>
    <t>＜製品情報証明書の作成、発行可否の判断について（製品情報証明書の発行手順について）＞</t>
    <rPh sb="1" eb="3">
      <t>セイヒン</t>
    </rPh>
    <rPh sb="3" eb="5">
      <t>ジョウホウ</t>
    </rPh>
    <rPh sb="5" eb="8">
      <t>ショウメイショ</t>
    </rPh>
    <rPh sb="9" eb="11">
      <t>サクセイ</t>
    </rPh>
    <rPh sb="12" eb="14">
      <t>ハッコウ</t>
    </rPh>
    <rPh sb="14" eb="16">
      <t>カヒ</t>
    </rPh>
    <rPh sb="17" eb="19">
      <t>ハンダン</t>
    </rPh>
    <phoneticPr fontId="1"/>
  </si>
  <si>
    <t>申請者より製品情報証明書発行の依頼がありましたら、まず申請者に対し、省エネルギー量、及び生産性向上率を「指定計算」と「独自計算」のどちらで計算する予定かを確認してください。</t>
    <rPh sb="0" eb="3">
      <t>シンセイシャ</t>
    </rPh>
    <rPh sb="5" eb="7">
      <t>セイヒン</t>
    </rPh>
    <rPh sb="7" eb="9">
      <t>ジョウホウ</t>
    </rPh>
    <rPh sb="9" eb="12">
      <t>ショウメイショ</t>
    </rPh>
    <rPh sb="12" eb="14">
      <t>ハッコウ</t>
    </rPh>
    <rPh sb="15" eb="17">
      <t>イライ</t>
    </rPh>
    <rPh sb="27" eb="30">
      <t>シンセイシャ</t>
    </rPh>
    <rPh sb="31" eb="32">
      <t>タイ</t>
    </rPh>
    <rPh sb="34" eb="35">
      <t>ショウ</t>
    </rPh>
    <rPh sb="40" eb="41">
      <t>リョウ</t>
    </rPh>
    <rPh sb="42" eb="43">
      <t>オヨ</t>
    </rPh>
    <rPh sb="44" eb="47">
      <t>セイサンセイ</t>
    </rPh>
    <rPh sb="47" eb="49">
      <t>コウジョウ</t>
    </rPh>
    <rPh sb="49" eb="50">
      <t>リツ</t>
    </rPh>
    <rPh sb="52" eb="54">
      <t>シテイ</t>
    </rPh>
    <rPh sb="54" eb="56">
      <t>ケイサン</t>
    </rPh>
    <rPh sb="59" eb="61">
      <t>ドクジ</t>
    </rPh>
    <rPh sb="61" eb="63">
      <t>ケイサン</t>
    </rPh>
    <rPh sb="69" eb="71">
      <t>ケイサン</t>
    </rPh>
    <rPh sb="73" eb="75">
      <t>ヨテイ</t>
    </rPh>
    <rPh sb="77" eb="79">
      <t>カクニン</t>
    </rPh>
    <phoneticPr fontId="1"/>
  </si>
  <si>
    <r>
      <t>担当者氏名は、記載された指標数値等についてＳＩＩから確認を</t>
    </r>
    <r>
      <rPr>
        <sz val="11"/>
        <rFont val="ＭＳ Ｐ明朝"/>
        <family val="1"/>
        <charset val="128"/>
      </rPr>
      <t>する際に、対応できる方を記載してください。</t>
    </r>
    <rPh sb="0" eb="3">
      <t>タントウシャ</t>
    </rPh>
    <rPh sb="3" eb="5">
      <t>シメイ</t>
    </rPh>
    <rPh sb="7" eb="9">
      <t>キサイ</t>
    </rPh>
    <rPh sb="12" eb="14">
      <t>シヒョウ</t>
    </rPh>
    <rPh sb="14" eb="16">
      <t>スウチ</t>
    </rPh>
    <rPh sb="16" eb="17">
      <t>ナド</t>
    </rPh>
    <rPh sb="26" eb="28">
      <t>カクニン</t>
    </rPh>
    <rPh sb="31" eb="32">
      <t>サイ</t>
    </rPh>
    <rPh sb="34" eb="36">
      <t>タイオウ</t>
    </rPh>
    <rPh sb="39" eb="40">
      <t>カタ</t>
    </rPh>
    <rPh sb="41" eb="43">
      <t>キサイ</t>
    </rPh>
    <phoneticPr fontId="1"/>
  </si>
  <si>
    <t>　本補助金に申請する際の申請者の負担軽減（省エネルギー量、及び生産性向上率の簡易計算等）を目的として、製造事業者の皆様に作成、発行を依頼するものです。以下に示す本補助金の公募期間において、申請者より自社製品に関する製品情報証明書の発行依頼があった場合は、本Ｅｘｃｅｌファイル内『記入例_製品情報証明書（工作機械）』を参考に作成し、公募期間内に申請者に提供いただきますようお願いいたします。なお、作成に際してはＳＩＩより提供する指定のフォーマットを使用してください。</t>
    <rPh sb="1" eb="2">
      <t>ホン</t>
    </rPh>
    <rPh sb="2" eb="5">
      <t>ホジョキン</t>
    </rPh>
    <rPh sb="12" eb="15">
      <t>シンセイシャ</t>
    </rPh>
    <rPh sb="16" eb="18">
      <t>フタン</t>
    </rPh>
    <rPh sb="18" eb="20">
      <t>ケイゲン</t>
    </rPh>
    <rPh sb="21" eb="22">
      <t>ショウ</t>
    </rPh>
    <rPh sb="27" eb="28">
      <t>リョウ</t>
    </rPh>
    <rPh sb="29" eb="30">
      <t>オヨ</t>
    </rPh>
    <rPh sb="31" eb="34">
      <t>セイサンセイ</t>
    </rPh>
    <rPh sb="34" eb="37">
      <t>コウジョウリツ</t>
    </rPh>
    <rPh sb="38" eb="40">
      <t>カンイ</t>
    </rPh>
    <rPh sb="40" eb="42">
      <t>ケイサン</t>
    </rPh>
    <rPh sb="42" eb="43">
      <t>ナド</t>
    </rPh>
    <rPh sb="45" eb="47">
      <t>モクテキ</t>
    </rPh>
    <rPh sb="51" eb="53">
      <t>セイゾウ</t>
    </rPh>
    <rPh sb="53" eb="55">
      <t>ジギョウ</t>
    </rPh>
    <rPh sb="55" eb="56">
      <t>シャ</t>
    </rPh>
    <rPh sb="57" eb="59">
      <t>ミナサマ</t>
    </rPh>
    <rPh sb="60" eb="62">
      <t>サクセイ</t>
    </rPh>
    <rPh sb="63" eb="65">
      <t>ハッコウ</t>
    </rPh>
    <rPh sb="66" eb="68">
      <t>イライ</t>
    </rPh>
    <rPh sb="75" eb="77">
      <t>イカ</t>
    </rPh>
    <rPh sb="78" eb="79">
      <t>シメ</t>
    </rPh>
    <rPh sb="80" eb="81">
      <t>ホン</t>
    </rPh>
    <rPh sb="81" eb="84">
      <t>ホジョキン</t>
    </rPh>
    <rPh sb="85" eb="87">
      <t>コウボ</t>
    </rPh>
    <rPh sb="87" eb="89">
      <t>キカン</t>
    </rPh>
    <rPh sb="94" eb="97">
      <t>シンセイシャ</t>
    </rPh>
    <rPh sb="99" eb="101">
      <t>ジシャ</t>
    </rPh>
    <rPh sb="101" eb="103">
      <t>セイヒン</t>
    </rPh>
    <rPh sb="104" eb="105">
      <t>カン</t>
    </rPh>
    <rPh sb="107" eb="111">
      <t>セイヒンジョウホウ</t>
    </rPh>
    <rPh sb="111" eb="114">
      <t>ショウメイショ</t>
    </rPh>
    <rPh sb="115" eb="117">
      <t>ハッコウ</t>
    </rPh>
    <rPh sb="117" eb="119">
      <t>イライ</t>
    </rPh>
    <rPh sb="123" eb="125">
      <t>バアイ</t>
    </rPh>
    <rPh sb="127" eb="128">
      <t>ホン</t>
    </rPh>
    <rPh sb="137" eb="138">
      <t>ナイ</t>
    </rPh>
    <rPh sb="139" eb="141">
      <t>キニュウ</t>
    </rPh>
    <rPh sb="141" eb="142">
      <t>レイ</t>
    </rPh>
    <rPh sb="143" eb="145">
      <t>セイヒン</t>
    </rPh>
    <rPh sb="145" eb="147">
      <t>ジョウホウ</t>
    </rPh>
    <rPh sb="147" eb="150">
      <t>ショウメイショ</t>
    </rPh>
    <rPh sb="158" eb="160">
      <t>サンコウ</t>
    </rPh>
    <rPh sb="161" eb="163">
      <t>サクセイ</t>
    </rPh>
    <rPh sb="165" eb="167">
      <t>コウボ</t>
    </rPh>
    <rPh sb="167" eb="170">
      <t>キカンナイ</t>
    </rPh>
    <rPh sb="171" eb="174">
      <t>シンセイシャ</t>
    </rPh>
    <rPh sb="175" eb="177">
      <t>テイキョウ</t>
    </rPh>
    <rPh sb="186" eb="187">
      <t>ネガ</t>
    </rPh>
    <rPh sb="197" eb="199">
      <t>サクセイ</t>
    </rPh>
    <rPh sb="200" eb="201">
      <t>サイ</t>
    </rPh>
    <rPh sb="209" eb="211">
      <t>テイキョウ</t>
    </rPh>
    <rPh sb="213" eb="215">
      <t>シテイ</t>
    </rPh>
    <rPh sb="223" eb="225">
      <t>シヨウ</t>
    </rPh>
    <phoneticPr fontId="1"/>
  </si>
  <si>
    <t>本Ｅｘｃｅｌファイル内『製品情報証明書フォーマット（工作機械）』シートに、必要事項を記入してください。その際、製品情報証明書の枠外（下部）にある製品情報証明書発行可否判定欄を確認し、ＯＫが表示されている場合は製品情報証明書を申請者に提供してください。なお、ＮＧが表示されている場合は申請者が「指定計算」を選択できないため、製品情報証明書を申請者に提供しないでください。</t>
    <rPh sb="0" eb="1">
      <t>ホン</t>
    </rPh>
    <rPh sb="10" eb="11">
      <t>ナイ</t>
    </rPh>
    <rPh sb="12" eb="14">
      <t>セイヒン</t>
    </rPh>
    <rPh sb="14" eb="16">
      <t>ジョウホウ</t>
    </rPh>
    <rPh sb="16" eb="19">
      <t>ショウメイショ</t>
    </rPh>
    <rPh sb="37" eb="39">
      <t>ヒツヨウ</t>
    </rPh>
    <rPh sb="39" eb="41">
      <t>ジコウ</t>
    </rPh>
    <rPh sb="42" eb="44">
      <t>キニュウ</t>
    </rPh>
    <rPh sb="53" eb="54">
      <t>サイ</t>
    </rPh>
    <rPh sb="59" eb="62">
      <t>ショウメイショ</t>
    </rPh>
    <rPh sb="63" eb="64">
      <t>ワク</t>
    </rPh>
    <rPh sb="64" eb="65">
      <t>ソト</t>
    </rPh>
    <rPh sb="66" eb="68">
      <t>カブ</t>
    </rPh>
    <rPh sb="72" eb="74">
      <t>セイヒン</t>
    </rPh>
    <rPh sb="74" eb="76">
      <t>ジョウホウ</t>
    </rPh>
    <rPh sb="76" eb="79">
      <t>ショウメイショ</t>
    </rPh>
    <rPh sb="79" eb="81">
      <t>ハッコウ</t>
    </rPh>
    <rPh sb="81" eb="83">
      <t>カヒ</t>
    </rPh>
    <rPh sb="83" eb="85">
      <t>ハンテイ</t>
    </rPh>
    <rPh sb="85" eb="86">
      <t>ラン</t>
    </rPh>
    <rPh sb="87" eb="89">
      <t>カクニン</t>
    </rPh>
    <rPh sb="94" eb="96">
      <t>ヒョウジ</t>
    </rPh>
    <rPh sb="101" eb="103">
      <t>バアイ</t>
    </rPh>
    <rPh sb="104" eb="106">
      <t>セイヒン</t>
    </rPh>
    <rPh sb="106" eb="108">
      <t>ジョウホウ</t>
    </rPh>
    <rPh sb="108" eb="111">
      <t>ショウメイショ</t>
    </rPh>
    <rPh sb="112" eb="115">
      <t>シンセイシャ</t>
    </rPh>
    <rPh sb="116" eb="118">
      <t>テイキョウ</t>
    </rPh>
    <rPh sb="131" eb="133">
      <t>ヒョウジ</t>
    </rPh>
    <rPh sb="138" eb="140">
      <t>バアイ</t>
    </rPh>
    <rPh sb="141" eb="144">
      <t>シンセイシャ</t>
    </rPh>
    <rPh sb="146" eb="148">
      <t>シテイ</t>
    </rPh>
    <rPh sb="148" eb="150">
      <t>ケイサン</t>
    </rPh>
    <rPh sb="152" eb="154">
      <t>センタク</t>
    </rPh>
    <rPh sb="163" eb="165">
      <t>ジョウホウ</t>
    </rPh>
    <rPh sb="165" eb="168">
      <t>ショウメイショ</t>
    </rPh>
    <rPh sb="169" eb="172">
      <t>シンセイシャ</t>
    </rPh>
    <rPh sb="173" eb="175">
      <t>テイキョウ</t>
    </rPh>
    <phoneticPr fontId="1"/>
  </si>
  <si>
    <t>製造事業者は製品情報証明書のフォーマットに、本Ｅｘｃｅｌファイル内「記入例_製品情報証明書（工作機械）」にある記入例、及び入力項目の説明を参照して必要事項を記入してください。</t>
    <rPh sb="0" eb="2">
      <t>セイゾウ</t>
    </rPh>
    <rPh sb="2" eb="4">
      <t>ジギョウ</t>
    </rPh>
    <rPh sb="4" eb="5">
      <t>シャ</t>
    </rPh>
    <rPh sb="6" eb="8">
      <t>セイヒン</t>
    </rPh>
    <rPh sb="8" eb="10">
      <t>ジョウホウ</t>
    </rPh>
    <rPh sb="10" eb="13">
      <t>ショウメイショ</t>
    </rPh>
    <rPh sb="22" eb="23">
      <t>ホン</t>
    </rPh>
    <rPh sb="32" eb="33">
      <t>ナイ</t>
    </rPh>
    <rPh sb="34" eb="36">
      <t>キニュウ</t>
    </rPh>
    <rPh sb="36" eb="37">
      <t>レイ</t>
    </rPh>
    <rPh sb="38" eb="40">
      <t>セイヒン</t>
    </rPh>
    <rPh sb="40" eb="42">
      <t>ジョウホウ</t>
    </rPh>
    <rPh sb="42" eb="45">
      <t>ショウメイショ</t>
    </rPh>
    <rPh sb="55" eb="57">
      <t>キニュウ</t>
    </rPh>
    <rPh sb="57" eb="58">
      <t>レイ</t>
    </rPh>
    <rPh sb="59" eb="60">
      <t>オヨ</t>
    </rPh>
    <rPh sb="61" eb="63">
      <t>ニュウリョク</t>
    </rPh>
    <rPh sb="63" eb="65">
      <t>コウモク</t>
    </rPh>
    <rPh sb="66" eb="68">
      <t>セツメイ</t>
    </rPh>
    <rPh sb="69" eb="71">
      <t>サンショウ</t>
    </rPh>
    <rPh sb="73" eb="75">
      <t>ヒツヨウ</t>
    </rPh>
    <rPh sb="75" eb="77">
      <t>ジコウ</t>
    </rPh>
    <rPh sb="78" eb="80">
      <t>キニュウ</t>
    </rPh>
    <phoneticPr fontId="1"/>
  </si>
  <si>
    <t>製品情報証明書発行可否判定については、本Ｅｘｃｅｌファイル内「記入例_製品情報証明書（工作機械）」の『製品情報証明書発行可否判定について』を参照してください。</t>
    <rPh sb="19" eb="20">
      <t>ホン</t>
    </rPh>
    <rPh sb="29" eb="30">
      <t>ナイ</t>
    </rPh>
    <rPh sb="31" eb="33">
      <t>キニュウ</t>
    </rPh>
    <rPh sb="33" eb="34">
      <t>レイ</t>
    </rPh>
    <rPh sb="35" eb="37">
      <t>セイヒン</t>
    </rPh>
    <rPh sb="37" eb="39">
      <t>ジョウホウ</t>
    </rPh>
    <rPh sb="39" eb="42">
      <t>ショウメイショ</t>
    </rPh>
    <phoneticPr fontId="1"/>
  </si>
  <si>
    <t>製品情報証明書作成時の注意事項</t>
    <phoneticPr fontId="1"/>
  </si>
  <si>
    <t>⑪,⑫</t>
    <phoneticPr fontId="13"/>
  </si>
  <si>
    <t>⑬,⑭</t>
    <phoneticPr fontId="13"/>
  </si>
  <si>
    <t>旋盤（ターニングセンタ含む）</t>
    <rPh sb="0" eb="2">
      <t>センバン</t>
    </rPh>
    <rPh sb="11" eb="12">
      <t>フク</t>
    </rPh>
    <phoneticPr fontId="1"/>
  </si>
  <si>
    <t>２０２０年３月３０日（月）～２０２０年５月１５日（金）まで</t>
    <rPh sb="4" eb="5">
      <t>ネン</t>
    </rPh>
    <rPh sb="6" eb="7">
      <t>ガツ</t>
    </rPh>
    <rPh sb="9" eb="10">
      <t>ニチ</t>
    </rPh>
    <rPh sb="11" eb="12">
      <t>ゲツ</t>
    </rPh>
    <rPh sb="18" eb="19">
      <t>ネン</t>
    </rPh>
    <rPh sb="20" eb="21">
      <t>ガツ</t>
    </rPh>
    <rPh sb="23" eb="24">
      <t>ニチ</t>
    </rPh>
    <rPh sb="25" eb="2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</si>
</sst>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
    <numFmt numFmtId="178" formatCode="0.0_);[Red]\(0.0\)"/>
    <numFmt numFmtId="179" formatCode="0.000_);[Red]\(0.000\)"/>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b/>
      <sz val="10"/>
      <color theme="1"/>
      <name val="ＭＳ Ｐ明朝"/>
      <family val="1"/>
      <charset val="128"/>
    </font>
    <font>
      <u/>
      <sz val="10"/>
      <color theme="1"/>
      <name val="ＭＳ Ｐ明朝"/>
      <family val="1"/>
      <charset val="128"/>
    </font>
    <font>
      <b/>
      <sz val="12"/>
      <color theme="1"/>
      <name val="ＭＳ Ｐ明朝"/>
      <family val="1"/>
      <charset val="128"/>
    </font>
    <font>
      <sz val="8"/>
      <color theme="1"/>
      <name val="ＭＳ Ｐ明朝"/>
      <family val="1"/>
      <charset val="128"/>
    </font>
    <font>
      <sz val="10"/>
      <color theme="1"/>
      <name val="ＭＳ Ｐゴシック"/>
      <family val="2"/>
      <charset val="128"/>
      <scheme val="minor"/>
    </font>
    <font>
      <u/>
      <sz val="10"/>
      <color theme="1" tint="0.499984740745262"/>
      <name val="ＭＳ Ｐ明朝"/>
      <family val="1"/>
      <charset val="128"/>
    </font>
    <font>
      <sz val="11"/>
      <color theme="1"/>
      <name val="ＭＳ Ｐゴシック"/>
      <family val="2"/>
      <charset val="128"/>
      <scheme val="minor"/>
    </font>
    <font>
      <sz val="10"/>
      <name val="ＭＳ Ｐ明朝"/>
      <family val="1"/>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6"/>
      <name val="ＭＳ ゴシック"/>
      <family val="3"/>
      <charset val="128"/>
    </font>
    <font>
      <b/>
      <sz val="14"/>
      <color theme="1"/>
      <name val="ＭＳ Ｐ明朝"/>
      <family val="1"/>
      <charset val="128"/>
    </font>
    <font>
      <sz val="11"/>
      <color theme="1"/>
      <name val="ＭＳ Ｐ明朝"/>
      <family val="1"/>
      <charset val="128"/>
    </font>
    <font>
      <u/>
      <sz val="11"/>
      <color theme="1"/>
      <name val="ＭＳ Ｐ明朝"/>
      <family val="1"/>
      <charset val="128"/>
    </font>
    <font>
      <b/>
      <sz val="11"/>
      <color theme="1"/>
      <name val="ＭＳ Ｐ明朝"/>
      <family val="1"/>
      <charset val="128"/>
    </font>
    <font>
      <sz val="12"/>
      <color theme="1"/>
      <name val="ＭＳ Ｐ明朝"/>
      <family val="1"/>
      <charset val="128"/>
    </font>
    <font>
      <b/>
      <u/>
      <sz val="11"/>
      <color theme="1"/>
      <name val="ＭＳ Ｐ明朝"/>
      <family val="1"/>
      <charset val="128"/>
    </font>
    <font>
      <sz val="11"/>
      <name val="ＭＳ Ｐ明朝"/>
      <family val="1"/>
      <charset val="128"/>
    </font>
    <font>
      <sz val="11"/>
      <color rgb="FFFF0000"/>
      <name val="ＭＳ Ｐ明朝"/>
      <family val="1"/>
      <charset val="128"/>
    </font>
    <font>
      <b/>
      <sz val="11"/>
      <color rgb="FFFF0000"/>
      <name val="ＭＳ Ｐ明朝"/>
      <family val="1"/>
      <charset val="128"/>
    </font>
    <font>
      <sz val="18"/>
      <color theme="1"/>
      <name val="ＭＳ Ｐ明朝"/>
      <family val="1"/>
      <charset val="128"/>
    </font>
    <font>
      <b/>
      <u/>
      <sz val="16"/>
      <color rgb="FFFF0000"/>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diagonal/>
    </border>
    <border>
      <left style="thin">
        <color auto="1"/>
      </left>
      <right style="thin">
        <color auto="1"/>
      </right>
      <top/>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style="thin">
        <color auto="1"/>
      </right>
      <top style="thin">
        <color auto="1"/>
      </top>
      <bottom style="thin">
        <color auto="1"/>
      </bottom>
      <diagonal/>
    </border>
    <border>
      <left style="thin">
        <color auto="1"/>
      </left>
      <right style="thin">
        <color auto="1"/>
      </right>
      <top/>
      <bottom style="dotted">
        <color auto="1"/>
      </bottom>
      <diagonal/>
    </border>
    <border>
      <left/>
      <right style="thin">
        <color indexed="64"/>
      </right>
      <top style="thin">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indexed="64"/>
      </top>
      <bottom style="thin">
        <color auto="1"/>
      </bottom>
      <diagonal/>
    </border>
    <border>
      <left style="thin">
        <color auto="1"/>
      </left>
      <right/>
      <top style="dotted">
        <color auto="1"/>
      </top>
      <bottom style="dotted">
        <color indexed="64"/>
      </bottom>
      <diagonal/>
    </border>
    <border>
      <left/>
      <right/>
      <top style="dotted">
        <color auto="1"/>
      </top>
      <bottom style="dotted">
        <color indexed="64"/>
      </bottom>
      <diagonal/>
    </border>
    <border>
      <left/>
      <right style="thin">
        <color auto="1"/>
      </right>
      <top style="dotted">
        <color auto="1"/>
      </top>
      <bottom style="dotted">
        <color indexed="64"/>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1" fillId="0" borderId="0">
      <alignment vertical="center"/>
    </xf>
  </cellStyleXfs>
  <cellXfs count="407">
    <xf numFmtId="0" fontId="0" fillId="0" borderId="0" xfId="0">
      <alignment vertical="center"/>
    </xf>
    <xf numFmtId="0" fontId="2" fillId="0" borderId="10" xfId="0" applyFont="1" applyBorder="1">
      <alignment vertical="center"/>
    </xf>
    <xf numFmtId="0" fontId="2" fillId="0" borderId="0" xfId="0" applyFont="1">
      <alignment vertical="center"/>
    </xf>
    <xf numFmtId="176" fontId="2" fillId="4" borderId="0" xfId="0" applyNumberFormat="1" applyFont="1" applyFill="1" applyProtection="1">
      <alignment vertical="center"/>
      <protection locked="0"/>
    </xf>
    <xf numFmtId="0" fontId="4" fillId="0" borderId="0" xfId="0" applyFont="1">
      <alignment vertical="center"/>
    </xf>
    <xf numFmtId="0" fontId="2" fillId="0" borderId="38" xfId="0" applyFont="1" applyBorder="1">
      <alignment vertical="center"/>
    </xf>
    <xf numFmtId="0" fontId="2" fillId="0" borderId="11" xfId="0" applyFont="1" applyBorder="1">
      <alignment vertical="center"/>
    </xf>
    <xf numFmtId="0" fontId="2" fillId="0" borderId="40" xfId="0" applyFont="1" applyBorder="1">
      <alignment vertical="center"/>
    </xf>
    <xf numFmtId="0" fontId="2" fillId="0" borderId="39"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18" fillId="0" borderId="0" xfId="0" applyFont="1">
      <alignment vertical="center"/>
    </xf>
    <xf numFmtId="0" fontId="17" fillId="0" borderId="0" xfId="0" applyFont="1" applyAlignment="1">
      <alignment horizontal="left" vertical="center"/>
    </xf>
    <xf numFmtId="49" fontId="2" fillId="0" borderId="0" xfId="0" applyNumberFormat="1" applyFont="1" applyAlignment="1">
      <alignment vertical="top"/>
    </xf>
    <xf numFmtId="0" fontId="2" fillId="0" borderId="0" xfId="0" applyFont="1" applyAlignment="1">
      <alignment vertical="top" wrapText="1"/>
    </xf>
    <xf numFmtId="0" fontId="2" fillId="0" borderId="38" xfId="0" applyFont="1" applyBorder="1" applyAlignment="1">
      <alignment vertical="top" wrapText="1"/>
    </xf>
    <xf numFmtId="0" fontId="17" fillId="0" borderId="0" xfId="0" applyFont="1">
      <alignment vertical="center"/>
    </xf>
    <xf numFmtId="0" fontId="17" fillId="0" borderId="0" xfId="0" applyFont="1" applyAlignment="1">
      <alignment vertical="top" wrapText="1"/>
    </xf>
    <xf numFmtId="0" fontId="17" fillId="0" borderId="0" xfId="0" applyFont="1" applyAlignment="1">
      <alignment horizontal="center" vertical="top" wrapText="1"/>
    </xf>
    <xf numFmtId="0" fontId="2" fillId="0" borderId="0" xfId="0" applyFont="1" applyProtection="1">
      <alignment vertical="center"/>
    </xf>
    <xf numFmtId="0" fontId="2" fillId="0" borderId="0" xfId="0" applyFont="1" applyAlignment="1" applyProtection="1">
      <alignment horizontal="center" vertical="center"/>
    </xf>
    <xf numFmtId="0" fontId="3" fillId="0" borderId="0" xfId="0" applyFont="1" applyProtection="1">
      <alignment vertical="center"/>
    </xf>
    <xf numFmtId="0" fontId="0" fillId="0" borderId="0" xfId="0" applyProtection="1">
      <alignment vertical="center"/>
    </xf>
    <xf numFmtId="0" fontId="3" fillId="0" borderId="37" xfId="0" applyFont="1" applyBorder="1" applyProtection="1">
      <alignment vertical="center"/>
    </xf>
    <xf numFmtId="0" fontId="5" fillId="0" borderId="41" xfId="0" applyFont="1" applyBorder="1" applyAlignment="1" applyProtection="1">
      <alignment horizontal="centerContinuous" vertical="center"/>
    </xf>
    <xf numFmtId="0" fontId="5" fillId="0" borderId="29" xfId="0" applyFont="1" applyBorder="1" applyAlignment="1" applyProtection="1">
      <alignment horizontal="center" vertical="center"/>
    </xf>
    <xf numFmtId="0" fontId="12" fillId="0" borderId="37" xfId="2" applyFont="1" applyBorder="1" applyProtection="1">
      <alignment vertical="center"/>
    </xf>
    <xf numFmtId="0" fontId="16" fillId="0" borderId="41" xfId="2" applyFont="1" applyBorder="1" applyProtection="1">
      <alignment vertical="center"/>
    </xf>
    <xf numFmtId="0" fontId="2" fillId="0" borderId="41" xfId="2" applyFont="1" applyBorder="1" applyProtection="1">
      <alignment vertical="center"/>
    </xf>
    <xf numFmtId="0" fontId="2" fillId="0" borderId="41" xfId="2" applyFont="1" applyBorder="1" applyAlignment="1" applyProtection="1">
      <alignment vertical="center" wrapText="1"/>
    </xf>
    <xf numFmtId="0" fontId="3" fillId="0" borderId="29" xfId="0" applyFont="1" applyBorder="1" applyProtection="1">
      <alignment vertical="center"/>
    </xf>
    <xf numFmtId="0" fontId="3" fillId="0" borderId="10" xfId="0" applyFont="1" applyBorder="1" applyProtection="1">
      <alignment vertical="center"/>
    </xf>
    <xf numFmtId="0" fontId="5" fillId="0" borderId="0" xfId="0" applyFont="1" applyBorder="1" applyAlignment="1" applyProtection="1">
      <alignment horizontal="centerContinuous" vertical="center"/>
    </xf>
    <xf numFmtId="0" fontId="5" fillId="0" borderId="38" xfId="0" applyFont="1" applyBorder="1" applyAlignment="1" applyProtection="1">
      <alignment horizontal="centerContinuous" vertical="center"/>
    </xf>
    <xf numFmtId="0" fontId="14" fillId="0" borderId="10" xfId="2" applyFont="1" applyBorder="1" applyProtection="1">
      <alignment vertical="center"/>
    </xf>
    <xf numFmtId="0" fontId="3" fillId="0" borderId="0" xfId="2" applyFont="1" applyProtection="1">
      <alignment vertical="center"/>
    </xf>
    <xf numFmtId="0" fontId="2" fillId="0" borderId="0" xfId="2" applyFont="1" applyBorder="1" applyProtection="1">
      <alignment vertical="center"/>
    </xf>
    <xf numFmtId="0" fontId="2" fillId="0" borderId="0" xfId="2" applyFont="1" applyBorder="1" applyAlignment="1" applyProtection="1">
      <alignment vertical="center" wrapText="1"/>
    </xf>
    <xf numFmtId="0" fontId="3" fillId="0" borderId="38" xfId="0" applyFont="1" applyBorder="1" applyProtection="1">
      <alignment vertical="center"/>
    </xf>
    <xf numFmtId="0" fontId="2" fillId="0" borderId="10" xfId="0" applyFont="1" applyBorder="1" applyProtection="1">
      <alignment vertical="center"/>
    </xf>
    <xf numFmtId="0" fontId="2" fillId="0" borderId="0" xfId="0" applyFont="1" applyBorder="1" applyProtection="1">
      <alignment vertical="center"/>
    </xf>
    <xf numFmtId="0" fontId="2" fillId="0" borderId="38" xfId="0" applyFont="1" applyBorder="1" applyProtection="1">
      <alignment vertical="center"/>
    </xf>
    <xf numFmtId="0" fontId="2" fillId="0" borderId="38" xfId="0" applyFont="1" applyBorder="1" applyAlignment="1" applyProtection="1">
      <alignment horizontal="center" vertical="center" shrinkToFit="1"/>
    </xf>
    <xf numFmtId="0" fontId="2" fillId="2" borderId="6" xfId="0" applyFont="1" applyFill="1" applyBorder="1" applyProtection="1">
      <alignment vertical="center"/>
    </xf>
    <xf numFmtId="0" fontId="2" fillId="0" borderId="6" xfId="0" applyFont="1" applyBorder="1" applyProtection="1">
      <alignment vertical="center"/>
    </xf>
    <xf numFmtId="0" fontId="3" fillId="6" borderId="6" xfId="2" applyFont="1" applyFill="1" applyBorder="1" applyAlignment="1" applyProtection="1">
      <alignment horizontal="center" vertical="center"/>
    </xf>
    <xf numFmtId="0" fontId="3" fillId="6" borderId="7" xfId="2" applyFont="1" applyFill="1" applyBorder="1" applyAlignment="1" applyProtection="1">
      <alignment horizontal="center" vertical="center" wrapText="1"/>
    </xf>
    <xf numFmtId="0" fontId="2" fillId="0" borderId="6" xfId="2" applyFont="1" applyBorder="1" applyAlignment="1" applyProtection="1">
      <alignment vertical="center" wrapText="1"/>
    </xf>
    <xf numFmtId="0" fontId="0" fillId="0" borderId="10" xfId="0" applyBorder="1" applyProtection="1">
      <alignment vertical="center"/>
    </xf>
    <xf numFmtId="0" fontId="2" fillId="0" borderId="4" xfId="0" applyFont="1" applyBorder="1" applyAlignment="1" applyProtection="1">
      <alignment horizontal="center" vertical="center"/>
    </xf>
    <xf numFmtId="0" fontId="17" fillId="0" borderId="0" xfId="0" applyFont="1" applyBorder="1" applyProtection="1">
      <alignment vertical="center"/>
    </xf>
    <xf numFmtId="0" fontId="0" fillId="0" borderId="38" xfId="0" applyBorder="1" applyProtection="1">
      <alignment vertical="center"/>
    </xf>
    <xf numFmtId="0" fontId="2" fillId="0" borderId="0" xfId="2" applyFont="1" applyFill="1" applyBorder="1" applyAlignment="1" applyProtection="1">
      <alignment horizontal="center" vertical="center"/>
    </xf>
    <xf numFmtId="0" fontId="2" fillId="0" borderId="6" xfId="0" applyFont="1" applyBorder="1" applyAlignment="1" applyProtection="1">
      <alignment horizontal="center" vertical="center" wrapText="1"/>
    </xf>
    <xf numFmtId="0" fontId="0" fillId="0" borderId="0" xfId="0" applyBorder="1" applyProtection="1">
      <alignment vertical="center"/>
    </xf>
    <xf numFmtId="0" fontId="2" fillId="0" borderId="38" xfId="0" applyFont="1" applyBorder="1" applyAlignment="1" applyProtection="1">
      <alignment horizontal="center" vertical="center"/>
    </xf>
    <xf numFmtId="0" fontId="7" fillId="0" borderId="0" xfId="0" applyFont="1" applyProtection="1">
      <alignment vertical="center"/>
    </xf>
    <xf numFmtId="0" fontId="2" fillId="0" borderId="28" xfId="0" applyFont="1" applyBorder="1" applyAlignment="1" applyProtection="1">
      <alignment horizontal="center" vertical="center"/>
    </xf>
    <xf numFmtId="0" fontId="2" fillId="0" borderId="24" xfId="0" applyFont="1" applyBorder="1" applyProtection="1">
      <alignment vertical="center"/>
    </xf>
    <xf numFmtId="0" fontId="2" fillId="0" borderId="21" xfId="0" applyFont="1" applyBorder="1" applyAlignment="1" applyProtection="1">
      <alignment horizontal="center" vertical="center" wrapText="1"/>
    </xf>
    <xf numFmtId="0" fontId="2" fillId="0" borderId="0" xfId="0" applyFont="1" applyBorder="1" applyAlignment="1" applyProtection="1">
      <alignment vertical="center" wrapText="1"/>
    </xf>
    <xf numFmtId="0" fontId="2" fillId="2" borderId="6"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xf>
    <xf numFmtId="0" fontId="10" fillId="0" borderId="38" xfId="0" applyFont="1" applyBorder="1" applyAlignment="1" applyProtection="1">
      <alignment horizontal="center" vertical="center"/>
    </xf>
    <xf numFmtId="0" fontId="2" fillId="0" borderId="6" xfId="2" quotePrefix="1" applyFont="1" applyBorder="1" applyAlignment="1" applyProtection="1">
      <alignment horizontal="center" vertical="center"/>
    </xf>
    <xf numFmtId="0" fontId="2" fillId="0" borderId="38" xfId="0" applyFont="1" applyBorder="1" applyAlignment="1" applyProtection="1">
      <alignment horizontal="left" vertical="center"/>
    </xf>
    <xf numFmtId="176" fontId="2" fillId="5" borderId="0" xfId="0" applyNumberFormat="1" applyFont="1" applyFill="1" applyBorder="1" applyAlignment="1" applyProtection="1">
      <alignment horizontal="center" vertical="center"/>
    </xf>
    <xf numFmtId="176" fontId="2" fillId="4" borderId="0" xfId="0" applyNumberFormat="1" applyFont="1" applyFill="1" applyBorder="1" applyProtection="1">
      <alignment vertical="center"/>
    </xf>
    <xf numFmtId="0" fontId="4" fillId="0" borderId="0" xfId="0" applyFont="1" applyBorder="1" applyProtection="1">
      <alignment vertical="center"/>
    </xf>
    <xf numFmtId="0" fontId="2" fillId="0" borderId="7" xfId="2" applyFont="1" applyBorder="1" applyAlignment="1" applyProtection="1">
      <alignment vertical="center" wrapText="1"/>
    </xf>
    <xf numFmtId="0" fontId="4" fillId="0" borderId="38" xfId="0" applyFont="1" applyBorder="1" applyProtection="1">
      <alignment vertical="center"/>
    </xf>
    <xf numFmtId="0" fontId="2" fillId="4" borderId="0" xfId="0" applyFont="1" applyFill="1" applyBorder="1" applyAlignment="1" applyProtection="1">
      <alignment horizontal="left" vertical="center"/>
    </xf>
    <xf numFmtId="0" fontId="8" fillId="0" borderId="0" xfId="0" applyFont="1" applyBorder="1" applyProtection="1">
      <alignment vertical="center"/>
    </xf>
    <xf numFmtId="49" fontId="2" fillId="4" borderId="0" xfId="0" applyNumberFormat="1" applyFont="1" applyFill="1" applyBorder="1" applyAlignment="1" applyProtection="1">
      <alignment horizontal="left" vertical="center"/>
    </xf>
    <xf numFmtId="0" fontId="2" fillId="0" borderId="0" xfId="0" applyFont="1" applyAlignment="1" applyProtection="1">
      <alignment vertical="center" wrapText="1"/>
    </xf>
    <xf numFmtId="0" fontId="2" fillId="0" borderId="38" xfId="0" applyFont="1" applyBorder="1" applyAlignment="1" applyProtection="1">
      <alignment horizontal="left" vertical="center" wrapText="1"/>
    </xf>
    <xf numFmtId="0" fontId="4" fillId="0" borderId="0" xfId="0" applyFont="1" applyProtection="1">
      <alignment vertical="center"/>
    </xf>
    <xf numFmtId="0" fontId="10" fillId="0" borderId="0" xfId="0" applyFont="1" applyProtection="1">
      <alignment vertical="center"/>
    </xf>
    <xf numFmtId="0" fontId="2" fillId="0" borderId="0" xfId="0" applyFont="1" applyFill="1" applyBorder="1" applyProtection="1">
      <alignment vertical="center"/>
    </xf>
    <xf numFmtId="0" fontId="4" fillId="0" borderId="0" xfId="0" applyFont="1" applyFill="1" applyBorder="1" applyProtection="1">
      <alignment vertical="center"/>
    </xf>
    <xf numFmtId="0" fontId="23" fillId="0" borderId="0" xfId="0" applyFont="1" applyBorder="1" applyProtection="1">
      <alignment vertical="center"/>
    </xf>
    <xf numFmtId="0" fontId="18" fillId="0" borderId="10" xfId="0" applyFont="1" applyBorder="1" applyProtection="1">
      <alignment vertical="center"/>
    </xf>
    <xf numFmtId="0" fontId="20" fillId="0" borderId="0" xfId="0" applyFont="1" applyBorder="1" applyAlignment="1" applyProtection="1">
      <alignment horizontal="left" vertical="center"/>
    </xf>
    <xf numFmtId="0" fontId="3" fillId="0" borderId="0" xfId="0" applyFont="1" applyBorder="1" applyProtection="1">
      <alignment vertical="center"/>
    </xf>
    <xf numFmtId="0" fontId="2" fillId="0" borderId="11" xfId="0" applyFont="1" applyBorder="1" applyProtection="1">
      <alignment vertical="center"/>
    </xf>
    <xf numFmtId="0" fontId="2" fillId="0" borderId="40" xfId="0" applyFont="1" applyBorder="1" applyProtection="1">
      <alignment vertical="center"/>
    </xf>
    <xf numFmtId="0" fontId="2" fillId="0" borderId="40"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2" fillId="0" borderId="39" xfId="0" applyFont="1" applyBorder="1" applyProtection="1">
      <alignment vertical="center"/>
    </xf>
    <xf numFmtId="0" fontId="2" fillId="0" borderId="41" xfId="0" applyFont="1" applyBorder="1" applyProtection="1">
      <alignment vertical="center"/>
    </xf>
    <xf numFmtId="0" fontId="2" fillId="0" borderId="37" xfId="0" applyFont="1" applyBorder="1" applyProtection="1">
      <alignment vertical="center"/>
    </xf>
    <xf numFmtId="0" fontId="2" fillId="0" borderId="41" xfId="0" applyFont="1" applyBorder="1" applyAlignment="1" applyProtection="1">
      <alignment horizontal="left" vertical="center" wrapText="1"/>
    </xf>
    <xf numFmtId="0" fontId="21" fillId="0" borderId="41" xfId="0" applyFont="1" applyBorder="1" applyAlignment="1" applyProtection="1">
      <alignment horizontal="left" vertical="center"/>
    </xf>
    <xf numFmtId="0" fontId="17" fillId="0" borderId="41" xfId="0" applyFont="1" applyBorder="1" applyAlignment="1" applyProtection="1">
      <alignment horizontal="left" vertical="center" wrapText="1"/>
    </xf>
    <xf numFmtId="0" fontId="5" fillId="0" borderId="41" xfId="0" applyFont="1" applyBorder="1" applyProtection="1">
      <alignment vertical="center"/>
    </xf>
    <xf numFmtId="0" fontId="2" fillId="0" borderId="29" xfId="0" applyFont="1" applyBorder="1" applyProtection="1">
      <alignment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5" fillId="0" borderId="0" xfId="0" applyFont="1" applyBorder="1" applyProtection="1">
      <alignment vertical="center"/>
    </xf>
    <xf numFmtId="0" fontId="17" fillId="0" borderId="0" xfId="0" applyFont="1" applyBorder="1" applyAlignment="1" applyProtection="1">
      <alignment vertical="center" wrapText="1"/>
    </xf>
    <xf numFmtId="0" fontId="2" fillId="0" borderId="0" xfId="0" applyFont="1" applyBorder="1" applyAlignment="1" applyProtection="1">
      <alignment vertical="center"/>
    </xf>
    <xf numFmtId="0" fontId="5" fillId="0" borderId="0" xfId="0" applyFont="1" applyBorder="1" applyAlignment="1" applyProtection="1">
      <alignment vertical="center" wrapText="1"/>
    </xf>
    <xf numFmtId="0" fontId="5" fillId="0" borderId="40" xfId="0" applyFont="1" applyBorder="1" applyProtection="1">
      <alignment vertical="center"/>
    </xf>
    <xf numFmtId="0" fontId="19" fillId="0" borderId="40" xfId="0" applyFont="1" applyBorder="1" applyProtection="1">
      <alignment vertical="center"/>
    </xf>
    <xf numFmtId="0" fontId="19" fillId="0" borderId="0" xfId="0" applyFont="1" applyBorder="1" applyProtection="1">
      <alignment vertical="center"/>
    </xf>
    <xf numFmtId="0" fontId="21" fillId="0" borderId="0" xfId="0" applyFont="1" applyAlignment="1">
      <alignment horizontal="left" vertical="center"/>
    </xf>
    <xf numFmtId="0" fontId="22" fillId="0" borderId="0" xfId="0" applyFont="1">
      <alignment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24" xfId="0" applyFont="1" applyBorder="1" applyAlignment="1" applyProtection="1">
      <alignment horizontal="center" vertical="center"/>
    </xf>
    <xf numFmtId="49" fontId="6" fillId="0" borderId="0" xfId="0" applyNumberFormat="1" applyFont="1" applyBorder="1" applyAlignment="1" applyProtection="1">
      <alignment vertical="center"/>
    </xf>
    <xf numFmtId="49" fontId="6" fillId="0" borderId="38" xfId="0" applyNumberFormat="1" applyFont="1" applyBorder="1" applyAlignment="1" applyProtection="1">
      <alignment vertical="center"/>
    </xf>
    <xf numFmtId="0" fontId="21" fillId="0" borderId="0" xfId="0" applyFont="1" applyProtection="1">
      <alignment vertical="center"/>
    </xf>
    <xf numFmtId="0" fontId="2" fillId="0" borderId="6" xfId="0" applyFont="1" applyBorder="1" applyAlignment="1" applyProtection="1">
      <alignment vertical="center"/>
    </xf>
    <xf numFmtId="0" fontId="5" fillId="0" borderId="0" xfId="0" applyFont="1" applyAlignment="1" applyProtection="1">
      <alignment horizontal="centerContinuous" vertical="center"/>
    </xf>
    <xf numFmtId="0" fontId="5" fillId="0" borderId="0" xfId="0" applyFont="1" applyAlignment="1" applyProtection="1">
      <alignment horizontal="center" vertical="center"/>
    </xf>
    <xf numFmtId="0" fontId="8" fillId="0" borderId="0" xfId="0" applyFont="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8" fillId="0" borderId="0" xfId="0" applyFont="1" applyAlignment="1" applyProtection="1">
      <alignment horizontal="center" vertical="center"/>
    </xf>
    <xf numFmtId="0" fontId="2" fillId="0" borderId="0" xfId="0" applyFont="1" applyAlignment="1">
      <alignment horizontal="left" vertical="top"/>
    </xf>
    <xf numFmtId="0" fontId="2" fillId="0" borderId="0" xfId="0" applyFont="1" applyAlignment="1">
      <alignment horizontal="left" vertical="top" wrapText="1"/>
    </xf>
    <xf numFmtId="0" fontId="10" fillId="0" borderId="0" xfId="0" applyFont="1" applyAlignment="1">
      <alignment horizontal="left" vertical="top"/>
    </xf>
    <xf numFmtId="0" fontId="2" fillId="0" borderId="0" xfId="0" applyFont="1" applyAlignment="1">
      <alignment horizontal="center" vertical="center" wrapText="1"/>
    </xf>
    <xf numFmtId="49" fontId="2" fillId="0" borderId="10"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38"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2" fillId="4" borderId="0" xfId="0" applyFont="1" applyFill="1" applyBorder="1" applyAlignment="1" applyProtection="1">
      <alignment horizontal="left" vertical="center" shrinkToFit="1"/>
    </xf>
    <xf numFmtId="0" fontId="2" fillId="0" borderId="0" xfId="0" applyFont="1" applyBorder="1" applyAlignment="1" applyProtection="1">
      <alignment horizontal="left" vertical="center" wrapText="1"/>
    </xf>
    <xf numFmtId="0" fontId="2" fillId="0" borderId="6" xfId="0" applyFont="1" applyBorder="1" applyAlignment="1" applyProtection="1">
      <alignment horizontal="center" vertical="center"/>
    </xf>
    <xf numFmtId="0" fontId="2" fillId="0" borderId="27"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41"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0" xfId="0" applyFont="1" applyBorder="1" applyAlignment="1" applyProtection="1">
      <alignment horizontal="left" vertical="center"/>
    </xf>
    <xf numFmtId="0" fontId="2" fillId="2" borderId="6" xfId="0" applyFont="1" applyFill="1" applyBorder="1" applyAlignment="1" applyProtection="1">
      <alignment horizontal="center" vertical="center"/>
    </xf>
    <xf numFmtId="0" fontId="2" fillId="0" borderId="41"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3" xfId="0" applyFont="1" applyBorder="1" applyAlignment="1" applyProtection="1">
      <alignment horizontal="center" vertical="center"/>
    </xf>
    <xf numFmtId="0" fontId="5" fillId="0" borderId="41"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0" xfId="0" applyFont="1" applyAlignment="1" applyProtection="1">
      <alignment horizontal="left" vertical="center" wrapText="1"/>
    </xf>
    <xf numFmtId="49" fontId="10" fillId="0" borderId="0" xfId="0" applyNumberFormat="1" applyFont="1" applyAlignment="1">
      <alignment vertical="top"/>
    </xf>
    <xf numFmtId="0" fontId="10" fillId="0" borderId="0" xfId="0" applyFont="1" applyAlignment="1">
      <alignment vertical="top"/>
    </xf>
    <xf numFmtId="0" fontId="24" fillId="0" borderId="0" xfId="0" applyFont="1">
      <alignment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18"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37"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37" xfId="0" applyFont="1" applyBorder="1" applyAlignment="1">
      <alignment horizontal="left" vertical="top" wrapText="1"/>
    </xf>
    <xf numFmtId="0" fontId="2" fillId="0" borderId="41" xfId="0" applyFont="1" applyBorder="1" applyAlignment="1">
      <alignment horizontal="left" vertical="top" wrapText="1"/>
    </xf>
    <xf numFmtId="0" fontId="2" fillId="0" borderId="29" xfId="0" applyFont="1" applyBorder="1" applyAlignment="1">
      <alignment horizontal="left" vertical="top" wrapText="1"/>
    </xf>
    <xf numFmtId="0" fontId="2" fillId="0" borderId="10" xfId="0" applyFont="1" applyBorder="1" applyAlignment="1">
      <alignment horizontal="left" vertical="top" wrapText="1"/>
    </xf>
    <xf numFmtId="0" fontId="2" fillId="0" borderId="38" xfId="0" applyFont="1" applyBorder="1" applyAlignment="1">
      <alignment horizontal="left" vertical="top" wrapText="1"/>
    </xf>
    <xf numFmtId="0" fontId="2" fillId="0" borderId="11" xfId="0" applyFont="1" applyBorder="1" applyAlignment="1">
      <alignment horizontal="left" vertical="top" wrapText="1"/>
    </xf>
    <xf numFmtId="0" fontId="2" fillId="0" borderId="40" xfId="0" applyFont="1" applyBorder="1" applyAlignment="1">
      <alignment horizontal="left" vertical="top" wrapText="1"/>
    </xf>
    <xf numFmtId="0" fontId="2" fillId="0" borderId="39" xfId="0" applyFont="1" applyBorder="1" applyAlignment="1">
      <alignment horizontal="left" vertical="top" wrapText="1"/>
    </xf>
    <xf numFmtId="0" fontId="2" fillId="0" borderId="10" xfId="0" applyFont="1" applyBorder="1" applyAlignment="1">
      <alignment horizontal="left" vertical="center"/>
    </xf>
    <xf numFmtId="0" fontId="2" fillId="0" borderId="38" xfId="0" applyFont="1" applyBorder="1" applyAlignment="1">
      <alignment horizontal="left" vertical="center"/>
    </xf>
    <xf numFmtId="0" fontId="4" fillId="0" borderId="0" xfId="0" applyFont="1" applyAlignment="1">
      <alignment horizontal="left" vertical="top" wrapText="1"/>
    </xf>
    <xf numFmtId="0" fontId="4" fillId="0" borderId="38" xfId="0" applyFont="1" applyBorder="1" applyAlignment="1">
      <alignment horizontal="left" vertical="top" wrapText="1"/>
    </xf>
    <xf numFmtId="0" fontId="2" fillId="0" borderId="10" xfId="0" applyFont="1" applyBorder="1" applyAlignment="1">
      <alignment horizontal="left" vertical="top"/>
    </xf>
    <xf numFmtId="0" fontId="2" fillId="0" borderId="38" xfId="0" applyFont="1" applyBorder="1" applyAlignment="1">
      <alignment horizontal="left" vertical="top"/>
    </xf>
    <xf numFmtId="0" fontId="4" fillId="0" borderId="0" xfId="0" applyFont="1" applyAlignment="1">
      <alignment horizontal="left" vertical="center"/>
    </xf>
    <xf numFmtId="0" fontId="22" fillId="0" borderId="0" xfId="0" applyFont="1" applyAlignment="1">
      <alignment horizontal="left" vertical="top" wrapText="1"/>
    </xf>
    <xf numFmtId="0" fontId="17" fillId="0" borderId="0" xfId="0" applyFont="1" applyAlignment="1">
      <alignment horizontal="left" vertical="top"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27" xfId="0" applyFont="1" applyFill="1" applyBorder="1" applyAlignment="1">
      <alignment horizontal="center" vertical="center"/>
    </xf>
    <xf numFmtId="0" fontId="10" fillId="7" borderId="20"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0" xfId="0" applyFont="1" applyBorder="1" applyAlignment="1">
      <alignment horizontal="left" vertical="top" wrapText="1"/>
    </xf>
    <xf numFmtId="0" fontId="2" fillId="0" borderId="7" xfId="2" applyFont="1" applyBorder="1" applyAlignment="1" applyProtection="1">
      <alignment horizontal="center" vertical="center"/>
    </xf>
    <xf numFmtId="0" fontId="2" fillId="0" borderId="17" xfId="2" applyFont="1" applyBorder="1" applyAlignment="1" applyProtection="1">
      <alignment horizontal="center" vertical="center"/>
    </xf>
    <xf numFmtId="0" fontId="2" fillId="0" borderId="27"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20"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6" xfId="2" applyFont="1" applyBorder="1" applyAlignment="1" applyProtection="1">
      <alignment horizontal="center" vertical="center" textRotation="255"/>
    </xf>
    <xf numFmtId="0" fontId="20" fillId="8" borderId="43" xfId="0" applyFont="1" applyFill="1" applyBorder="1" applyAlignment="1" applyProtection="1">
      <alignment horizontal="center" vertical="center" wrapText="1"/>
    </xf>
    <xf numFmtId="0" fontId="20" fillId="8" borderId="44" xfId="0" applyFont="1" applyFill="1" applyBorder="1" applyAlignment="1" applyProtection="1">
      <alignment horizontal="center" vertical="center" wrapText="1"/>
    </xf>
    <xf numFmtId="0" fontId="20" fillId="8" borderId="46" xfId="0" applyFont="1" applyFill="1" applyBorder="1" applyAlignment="1" applyProtection="1">
      <alignment horizontal="center" vertical="center" wrapText="1"/>
    </xf>
    <xf numFmtId="0" fontId="20" fillId="8" borderId="42" xfId="0" applyFont="1" applyFill="1" applyBorder="1" applyAlignment="1" applyProtection="1">
      <alignment horizontal="center" vertical="center" wrapText="1"/>
    </xf>
    <xf numFmtId="0" fontId="20" fillId="8" borderId="45" xfId="0" applyFont="1" applyFill="1" applyBorder="1" applyAlignment="1" applyProtection="1">
      <alignment horizontal="center" vertical="center" wrapText="1"/>
    </xf>
    <xf numFmtId="0" fontId="20" fillId="8" borderId="47"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shrinkToFit="1"/>
    </xf>
    <xf numFmtId="0" fontId="2" fillId="3" borderId="35" xfId="0" applyFont="1" applyFill="1" applyBorder="1" applyAlignment="1" applyProtection="1">
      <alignment horizontal="center" vertical="center" shrinkToFit="1"/>
    </xf>
    <xf numFmtId="0" fontId="2" fillId="3" borderId="36" xfId="0" applyFont="1" applyFill="1" applyBorder="1" applyAlignment="1" applyProtection="1">
      <alignment horizontal="center" vertical="center" shrinkToFit="1"/>
    </xf>
    <xf numFmtId="0" fontId="2" fillId="0" borderId="0" xfId="0" applyFont="1" applyBorder="1" applyAlignment="1" applyProtection="1">
      <alignment horizontal="left" vertical="center"/>
    </xf>
    <xf numFmtId="0" fontId="2" fillId="0" borderId="6" xfId="0" applyFont="1" applyBorder="1" applyAlignment="1" applyProtection="1">
      <alignment horizontal="left" vertical="center" wrapText="1"/>
    </xf>
    <xf numFmtId="0" fontId="2" fillId="0" borderId="6"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shrinkToFit="1"/>
    </xf>
    <xf numFmtId="178" fontId="2" fillId="4" borderId="23" xfId="1" applyNumberFormat="1" applyFont="1" applyFill="1" applyBorder="1" applyAlignment="1" applyProtection="1">
      <alignment horizontal="center" vertical="center"/>
    </xf>
    <xf numFmtId="0" fontId="2" fillId="0" borderId="21" xfId="0" applyFont="1" applyBorder="1" applyAlignment="1" applyProtection="1">
      <alignment horizontal="center" vertical="center"/>
    </xf>
    <xf numFmtId="0" fontId="2" fillId="3" borderId="20" xfId="0" applyFont="1" applyFill="1" applyBorder="1" applyAlignment="1" applyProtection="1">
      <alignment horizontal="center" vertical="center" textRotation="255" shrinkToFit="1"/>
    </xf>
    <xf numFmtId="0" fontId="2" fillId="3" borderId="24" xfId="0" applyFont="1" applyFill="1" applyBorder="1" applyAlignment="1" applyProtection="1">
      <alignment horizontal="center" vertical="center" textRotation="255" shrinkToFit="1"/>
    </xf>
    <xf numFmtId="0" fontId="2" fillId="3" borderId="12" xfId="0" applyFont="1" applyFill="1" applyBorder="1" applyAlignment="1" applyProtection="1">
      <alignment horizontal="center" vertical="center" textRotation="255" shrinkToFit="1"/>
    </xf>
    <xf numFmtId="0" fontId="2" fillId="3" borderId="37" xfId="0" applyFont="1" applyFill="1" applyBorder="1" applyAlignment="1" applyProtection="1">
      <alignment horizontal="center" vertical="center" shrinkToFit="1"/>
    </xf>
    <xf numFmtId="0" fontId="2" fillId="3" borderId="29" xfId="0" applyFont="1" applyFill="1" applyBorder="1" applyAlignment="1" applyProtection="1">
      <alignment horizontal="center" vertical="center" shrinkToFit="1"/>
    </xf>
    <xf numFmtId="0" fontId="2" fillId="3" borderId="10" xfId="0" applyFont="1" applyFill="1" applyBorder="1" applyAlignment="1" applyProtection="1">
      <alignment horizontal="center" vertical="center" shrinkToFit="1"/>
    </xf>
    <xf numFmtId="0" fontId="2" fillId="3" borderId="38" xfId="0" applyFont="1" applyFill="1" applyBorder="1" applyAlignment="1" applyProtection="1">
      <alignment horizontal="center" vertical="center" shrinkToFit="1"/>
    </xf>
    <xf numFmtId="0" fontId="2" fillId="3" borderId="11" xfId="0" applyFont="1" applyFill="1" applyBorder="1" applyAlignment="1" applyProtection="1">
      <alignment horizontal="center" vertical="center" shrinkToFit="1"/>
    </xf>
    <xf numFmtId="0" fontId="2" fillId="3" borderId="39" xfId="0" applyFont="1" applyFill="1" applyBorder="1" applyAlignment="1" applyProtection="1">
      <alignment horizontal="center" vertical="center" shrinkToFit="1"/>
    </xf>
    <xf numFmtId="0" fontId="2" fillId="3" borderId="30" xfId="0" applyFont="1" applyFill="1" applyBorder="1" applyAlignment="1" applyProtection="1">
      <alignment horizontal="center" vertical="center" shrinkToFit="1"/>
    </xf>
    <xf numFmtId="0" fontId="2" fillId="3" borderId="31" xfId="0" applyFont="1" applyFill="1" applyBorder="1" applyAlignment="1" applyProtection="1">
      <alignment horizontal="center" vertical="center" shrinkToFit="1"/>
    </xf>
    <xf numFmtId="0" fontId="2" fillId="3" borderId="32" xfId="0" applyFont="1" applyFill="1" applyBorder="1" applyAlignment="1" applyProtection="1">
      <alignment horizontal="center" vertical="center" shrinkToFit="1"/>
    </xf>
    <xf numFmtId="179" fontId="2" fillId="4" borderId="20" xfId="1" applyNumberFormat="1" applyFont="1" applyFill="1" applyBorder="1" applyAlignment="1" applyProtection="1">
      <alignment horizontal="center" vertical="center"/>
    </xf>
    <xf numFmtId="0" fontId="2" fillId="3" borderId="33" xfId="0" applyFont="1" applyFill="1" applyBorder="1" applyAlignment="1" applyProtection="1">
      <alignment horizontal="center" vertical="center" shrinkToFit="1"/>
    </xf>
    <xf numFmtId="0" fontId="2" fillId="3" borderId="25" xfId="0" applyFont="1" applyFill="1" applyBorder="1" applyAlignment="1" applyProtection="1">
      <alignment horizontal="center" vertical="center" shrinkToFit="1"/>
    </xf>
    <xf numFmtId="0" fontId="2" fillId="3" borderId="26" xfId="0" applyFont="1" applyFill="1" applyBorder="1" applyAlignment="1" applyProtection="1">
      <alignment horizontal="center" vertical="center" shrinkToFit="1"/>
    </xf>
    <xf numFmtId="177" fontId="2" fillId="0" borderId="6" xfId="0" applyNumberFormat="1" applyFont="1" applyBorder="1" applyAlignment="1" applyProtection="1">
      <alignment horizontal="center" vertical="center"/>
    </xf>
    <xf numFmtId="0" fontId="2" fillId="3" borderId="7" xfId="0" applyFont="1" applyFill="1" applyBorder="1" applyAlignment="1" applyProtection="1">
      <alignment horizontal="center" vertical="center" shrinkToFit="1"/>
    </xf>
    <xf numFmtId="0" fontId="2" fillId="3" borderId="17" xfId="0" applyFont="1" applyFill="1" applyBorder="1" applyAlignment="1" applyProtection="1">
      <alignment horizontal="center" vertical="center" shrinkToFit="1"/>
    </xf>
    <xf numFmtId="0" fontId="2" fillId="3" borderId="27" xfId="0" applyFont="1" applyFill="1" applyBorder="1" applyAlignment="1" applyProtection="1">
      <alignment horizontal="center" vertical="center" shrinkToFit="1"/>
    </xf>
    <xf numFmtId="0" fontId="2" fillId="4" borderId="6" xfId="0" applyFont="1" applyFill="1" applyBorder="1" applyAlignment="1" applyProtection="1">
      <alignment horizontal="center" vertical="center"/>
    </xf>
    <xf numFmtId="0" fontId="2" fillId="3" borderId="5" xfId="0" applyFont="1" applyFill="1" applyBorder="1" applyAlignment="1" applyProtection="1">
      <alignment horizontal="distributed" vertical="center" indent="1"/>
    </xf>
    <xf numFmtId="0" fontId="2" fillId="3" borderId="6" xfId="0" applyFont="1" applyFill="1" applyBorder="1" applyAlignment="1" applyProtection="1">
      <alignment horizontal="distributed" vertical="center" indent="1"/>
    </xf>
    <xf numFmtId="0" fontId="2" fillId="2" borderId="7"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3" borderId="3" xfId="0" applyFont="1" applyFill="1" applyBorder="1" applyAlignment="1" applyProtection="1">
      <alignment horizontal="distributed" vertical="center" indent="1"/>
    </xf>
    <xf numFmtId="0" fontId="2" fillId="3" borderId="4" xfId="0" applyFont="1" applyFill="1" applyBorder="1" applyAlignment="1" applyProtection="1">
      <alignment horizontal="distributed" vertical="center" indent="1"/>
    </xf>
    <xf numFmtId="0" fontId="2" fillId="11" borderId="9" xfId="0" applyFont="1" applyFill="1" applyBorder="1" applyAlignment="1" applyProtection="1">
      <alignment horizontal="center" vertical="center"/>
    </xf>
    <xf numFmtId="0" fontId="2" fillId="11" borderId="8" xfId="0" applyFont="1" applyFill="1" applyBorder="1" applyAlignment="1" applyProtection="1">
      <alignment horizontal="center" vertical="center"/>
    </xf>
    <xf numFmtId="0" fontId="2" fillId="11" borderId="13" xfId="0" applyFont="1" applyFill="1" applyBorder="1" applyAlignment="1" applyProtection="1">
      <alignment horizontal="center" vertical="center"/>
    </xf>
    <xf numFmtId="0" fontId="2" fillId="3" borderId="6" xfId="0" applyFont="1" applyFill="1" applyBorder="1" applyAlignment="1" applyProtection="1">
      <alignment horizontal="distributed" vertical="center" wrapText="1"/>
    </xf>
    <xf numFmtId="0" fontId="5" fillId="0" borderId="41"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3" borderId="1" xfId="0" applyFont="1" applyFill="1" applyBorder="1" applyAlignment="1" applyProtection="1">
      <alignment horizontal="distributed" vertical="center" indent="1"/>
    </xf>
    <xf numFmtId="0" fontId="2" fillId="3" borderId="2" xfId="0" applyFont="1" applyFill="1" applyBorder="1" applyAlignment="1" applyProtection="1">
      <alignment horizontal="distributed" vertical="center" indent="1"/>
    </xf>
    <xf numFmtId="0" fontId="2" fillId="11" borderId="14" xfId="0" applyFont="1" applyFill="1" applyBorder="1" applyAlignment="1" applyProtection="1">
      <alignment horizontal="center" vertical="center" shrinkToFit="1"/>
    </xf>
    <xf numFmtId="0" fontId="2" fillId="11" borderId="15" xfId="0" applyFont="1" applyFill="1" applyBorder="1" applyAlignment="1" applyProtection="1">
      <alignment horizontal="center" vertical="center" shrinkToFit="1"/>
    </xf>
    <xf numFmtId="0" fontId="2" fillId="11" borderId="16" xfId="0" applyFont="1" applyFill="1" applyBorder="1" applyAlignment="1" applyProtection="1">
      <alignment horizontal="center" vertical="center" shrinkToFit="1"/>
    </xf>
    <xf numFmtId="0" fontId="2" fillId="3" borderId="19" xfId="0" applyFont="1" applyFill="1" applyBorder="1" applyAlignment="1" applyProtection="1">
      <alignment horizontal="distributed" vertical="center" indent="1"/>
    </xf>
    <xf numFmtId="0" fontId="2" fillId="3" borderId="20" xfId="0" applyFont="1" applyFill="1" applyBorder="1" applyAlignment="1" applyProtection="1">
      <alignment horizontal="distributed" vertical="center" indent="1"/>
    </xf>
    <xf numFmtId="0" fontId="2" fillId="11" borderId="7" xfId="0" applyFont="1" applyFill="1" applyBorder="1" applyAlignment="1" applyProtection="1">
      <alignment horizontal="center" vertical="center" shrinkToFit="1"/>
    </xf>
    <xf numFmtId="0" fontId="2" fillId="11" borderId="17" xfId="0" applyFont="1" applyFill="1" applyBorder="1" applyAlignment="1" applyProtection="1">
      <alignment horizontal="center" vertical="center" shrinkToFit="1"/>
    </xf>
    <xf numFmtId="0" fontId="2" fillId="11" borderId="18" xfId="0" applyFont="1" applyFill="1" applyBorder="1" applyAlignment="1" applyProtection="1">
      <alignment horizontal="center" vertical="center" shrinkToFit="1"/>
    </xf>
    <xf numFmtId="0" fontId="26" fillId="0" borderId="1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38" xfId="0" applyFont="1" applyBorder="1" applyAlignment="1" applyProtection="1">
      <alignment horizontal="center" vertical="center"/>
    </xf>
    <xf numFmtId="0" fontId="2" fillId="0" borderId="22" xfId="0" applyFont="1" applyBorder="1" applyAlignment="1" applyProtection="1">
      <alignment horizontal="center" vertical="center"/>
    </xf>
    <xf numFmtId="179" fontId="2" fillId="2" borderId="33" xfId="1" applyNumberFormat="1" applyFont="1" applyFill="1" applyBorder="1" applyAlignment="1" applyProtection="1">
      <alignment horizontal="center" vertical="center"/>
    </xf>
    <xf numFmtId="179" fontId="2" fillId="2" borderId="25" xfId="1" applyNumberFormat="1" applyFont="1" applyFill="1" applyBorder="1" applyAlignment="1" applyProtection="1">
      <alignment horizontal="center" vertical="center"/>
    </xf>
    <xf numFmtId="179" fontId="2" fillId="2" borderId="26" xfId="1" applyNumberFormat="1" applyFont="1" applyFill="1" applyBorder="1" applyAlignment="1" applyProtection="1">
      <alignment horizontal="center" vertical="center"/>
    </xf>
    <xf numFmtId="0" fontId="2" fillId="0" borderId="23" xfId="0" applyFont="1" applyBorder="1" applyAlignment="1" applyProtection="1">
      <alignment horizontal="center" vertical="center"/>
    </xf>
    <xf numFmtId="0" fontId="3" fillId="6" borderId="7" xfId="2" applyFont="1" applyFill="1" applyBorder="1" applyAlignment="1" applyProtection="1">
      <alignment horizontal="center" vertical="center"/>
    </xf>
    <xf numFmtId="0" fontId="3" fillId="6" borderId="17" xfId="2" applyFont="1" applyFill="1" applyBorder="1" applyAlignment="1" applyProtection="1">
      <alignment horizontal="center" vertical="center"/>
    </xf>
    <xf numFmtId="0" fontId="3" fillId="6" borderId="27" xfId="2" applyFont="1" applyFill="1" applyBorder="1" applyAlignment="1" applyProtection="1">
      <alignment horizontal="center" vertical="center"/>
    </xf>
    <xf numFmtId="0" fontId="6" fillId="2" borderId="6" xfId="0" applyFont="1" applyFill="1" applyBorder="1" applyAlignment="1" applyProtection="1">
      <alignment horizontal="center" vertical="center" shrinkToFit="1"/>
    </xf>
    <xf numFmtId="176" fontId="2" fillId="2" borderId="6" xfId="1" applyNumberFormat="1" applyFont="1" applyFill="1" applyBorder="1" applyAlignment="1" applyProtection="1">
      <alignment horizontal="center" vertical="center" wrapText="1"/>
    </xf>
    <xf numFmtId="0" fontId="3" fillId="6" borderId="20" xfId="2" applyFont="1" applyFill="1" applyBorder="1" applyAlignment="1" applyProtection="1">
      <alignment horizontal="center" vertical="center"/>
    </xf>
    <xf numFmtId="0" fontId="3" fillId="6" borderId="24" xfId="2" applyFont="1" applyFill="1" applyBorder="1" applyAlignment="1" applyProtection="1">
      <alignment horizontal="center" vertical="center"/>
    </xf>
    <xf numFmtId="0" fontId="3" fillId="6" borderId="37" xfId="2" applyFont="1" applyFill="1" applyBorder="1" applyAlignment="1" applyProtection="1">
      <alignment horizontal="center" vertical="center"/>
    </xf>
    <xf numFmtId="0" fontId="3" fillId="6" borderId="41" xfId="2" applyFont="1" applyFill="1" applyBorder="1" applyAlignment="1" applyProtection="1">
      <alignment horizontal="center" vertical="center"/>
    </xf>
    <xf numFmtId="0" fontId="3" fillId="6" borderId="29" xfId="2" applyFont="1" applyFill="1" applyBorder="1" applyAlignment="1" applyProtection="1">
      <alignment horizontal="center" vertical="center"/>
    </xf>
    <xf numFmtId="0" fontId="3" fillId="6" borderId="11" xfId="2" applyFont="1" applyFill="1" applyBorder="1" applyAlignment="1" applyProtection="1">
      <alignment horizontal="center" vertical="center"/>
    </xf>
    <xf numFmtId="0" fontId="3" fillId="6" borderId="40" xfId="2" applyFont="1" applyFill="1" applyBorder="1" applyAlignment="1" applyProtection="1">
      <alignment horizontal="center" vertical="center"/>
    </xf>
    <xf numFmtId="0" fontId="3" fillId="6" borderId="39" xfId="2" applyFont="1" applyFill="1" applyBorder="1" applyAlignment="1" applyProtection="1">
      <alignment horizontal="center" vertical="center"/>
    </xf>
    <xf numFmtId="0" fontId="6" fillId="3" borderId="6" xfId="0" applyFont="1" applyFill="1" applyBorder="1" applyAlignment="1" applyProtection="1">
      <alignment horizontal="center" vertical="center" shrinkToFit="1"/>
    </xf>
    <xf numFmtId="179" fontId="2" fillId="2" borderId="6" xfId="1" applyNumberFormat="1" applyFont="1" applyFill="1" applyBorder="1" applyAlignment="1" applyProtection="1">
      <alignment horizontal="center" vertical="center" wrapText="1"/>
    </xf>
    <xf numFmtId="0" fontId="10" fillId="0" borderId="6" xfId="0" applyFont="1" applyBorder="1" applyAlignment="1" applyProtection="1">
      <alignment horizontal="center" vertical="center"/>
    </xf>
    <xf numFmtId="0" fontId="2" fillId="2"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shrinkToFit="1"/>
    </xf>
    <xf numFmtId="0" fontId="6" fillId="3" borderId="17" xfId="0" applyFont="1" applyFill="1" applyBorder="1" applyAlignment="1" applyProtection="1">
      <alignment horizontal="center" vertical="center" shrinkToFit="1"/>
    </xf>
    <xf numFmtId="0" fontId="6" fillId="3" borderId="27" xfId="0" applyFont="1" applyFill="1" applyBorder="1" applyAlignment="1" applyProtection="1">
      <alignment horizontal="center" vertical="center" shrinkToFit="1"/>
    </xf>
    <xf numFmtId="176" fontId="2" fillId="2" borderId="7" xfId="1" applyNumberFormat="1" applyFont="1" applyFill="1" applyBorder="1" applyAlignment="1" applyProtection="1">
      <alignment horizontal="center" vertical="center" wrapText="1"/>
    </xf>
    <xf numFmtId="176" fontId="2" fillId="2" borderId="17" xfId="1" applyNumberFormat="1" applyFont="1" applyFill="1" applyBorder="1" applyAlignment="1" applyProtection="1">
      <alignment horizontal="center" vertical="center" wrapText="1"/>
    </xf>
    <xf numFmtId="176" fontId="2" fillId="2" borderId="27" xfId="1" applyNumberFormat="1"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xf>
    <xf numFmtId="0" fontId="2" fillId="0" borderId="29"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40" xfId="0" applyFont="1" applyBorder="1" applyAlignment="1" applyProtection="1">
      <alignment horizontal="center" vertical="center"/>
    </xf>
    <xf numFmtId="0" fontId="17" fillId="9" borderId="37" xfId="0" applyFont="1" applyFill="1" applyBorder="1" applyAlignment="1" applyProtection="1">
      <alignment horizontal="center" vertical="center"/>
    </xf>
    <xf numFmtId="0" fontId="17" fillId="9" borderId="41" xfId="0" applyFont="1" applyFill="1" applyBorder="1" applyAlignment="1" applyProtection="1">
      <alignment horizontal="center" vertical="center"/>
    </xf>
    <xf numFmtId="0" fontId="17" fillId="9" borderId="29" xfId="0" applyFont="1" applyFill="1" applyBorder="1" applyAlignment="1" applyProtection="1">
      <alignment horizontal="center" vertical="center"/>
    </xf>
    <xf numFmtId="0" fontId="17" fillId="9" borderId="11" xfId="0" applyFont="1" applyFill="1" applyBorder="1" applyAlignment="1" applyProtection="1">
      <alignment horizontal="center" vertical="center"/>
    </xf>
    <xf numFmtId="0" fontId="17" fillId="9" borderId="40" xfId="0" applyFont="1" applyFill="1" applyBorder="1" applyAlignment="1" applyProtection="1">
      <alignment horizontal="center" vertical="center"/>
    </xf>
    <xf numFmtId="0" fontId="17" fillId="9" borderId="39" xfId="0" applyFont="1" applyFill="1" applyBorder="1" applyAlignment="1" applyProtection="1">
      <alignment horizontal="center" vertical="center"/>
    </xf>
    <xf numFmtId="0" fontId="17" fillId="9" borderId="6" xfId="0" applyFont="1" applyFill="1" applyBorder="1" applyAlignment="1" applyProtection="1">
      <alignment horizontal="left" vertical="center" wrapText="1"/>
    </xf>
    <xf numFmtId="0" fontId="17" fillId="10" borderId="37" xfId="0" applyFont="1" applyFill="1" applyBorder="1" applyAlignment="1" applyProtection="1">
      <alignment horizontal="center" vertical="center"/>
    </xf>
    <xf numFmtId="0" fontId="17" fillId="10" borderId="41" xfId="0" applyFont="1" applyFill="1" applyBorder="1" applyAlignment="1" applyProtection="1">
      <alignment horizontal="center" vertical="center"/>
    </xf>
    <xf numFmtId="0" fontId="17" fillId="10" borderId="29" xfId="0" applyFont="1" applyFill="1" applyBorder="1" applyAlignment="1" applyProtection="1">
      <alignment horizontal="center" vertical="center"/>
    </xf>
    <xf numFmtId="0" fontId="17" fillId="10" borderId="11" xfId="0" applyFont="1" applyFill="1" applyBorder="1" applyAlignment="1" applyProtection="1">
      <alignment horizontal="center" vertical="center"/>
    </xf>
    <xf numFmtId="0" fontId="17" fillId="10" borderId="40" xfId="0" applyFont="1" applyFill="1" applyBorder="1" applyAlignment="1" applyProtection="1">
      <alignment horizontal="center" vertical="center"/>
    </xf>
    <xf numFmtId="0" fontId="17" fillId="10" borderId="39" xfId="0" applyFont="1" applyFill="1" applyBorder="1" applyAlignment="1" applyProtection="1">
      <alignment horizontal="center" vertical="center"/>
    </xf>
    <xf numFmtId="0" fontId="17" fillId="10" borderId="6" xfId="0" applyFont="1" applyFill="1" applyBorder="1" applyAlignment="1" applyProtection="1">
      <alignment horizontal="left" vertical="center" wrapText="1"/>
    </xf>
    <xf numFmtId="0" fontId="2" fillId="4" borderId="20" xfId="2" applyFont="1" applyFill="1" applyBorder="1" applyAlignment="1" applyProtection="1">
      <alignment horizontal="center" vertical="center" textRotation="255" wrapText="1"/>
    </xf>
    <xf numFmtId="0" fontId="2" fillId="4" borderId="24" xfId="2" applyFont="1" applyFill="1" applyBorder="1" applyAlignment="1" applyProtection="1">
      <alignment horizontal="center" vertical="center" textRotation="255" wrapText="1"/>
    </xf>
    <xf numFmtId="0" fontId="2" fillId="4" borderId="12" xfId="2" applyFont="1" applyFill="1" applyBorder="1" applyAlignment="1" applyProtection="1">
      <alignment horizontal="center" vertical="center" textRotation="255" wrapText="1"/>
    </xf>
    <xf numFmtId="0" fontId="2" fillId="0" borderId="7"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9" xfId="2" applyFont="1" applyBorder="1" applyAlignment="1" applyProtection="1">
      <alignment horizontal="center" vertical="center"/>
    </xf>
    <xf numFmtId="0" fontId="2" fillId="0" borderId="39" xfId="2" applyFont="1" applyBorder="1" applyAlignment="1" applyProtection="1">
      <alignment horizontal="center" vertical="center"/>
    </xf>
    <xf numFmtId="0" fontId="10" fillId="0" borderId="6" xfId="2" applyFont="1" applyBorder="1" applyAlignment="1" applyProtection="1">
      <alignment horizontal="center" vertical="center"/>
    </xf>
    <xf numFmtId="0" fontId="2" fillId="0" borderId="37"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20"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3" fillId="6" borderId="12" xfId="2" applyFont="1" applyFill="1" applyBorder="1" applyAlignment="1" applyProtection="1">
      <alignment horizontal="center" vertical="center"/>
    </xf>
    <xf numFmtId="0" fontId="2" fillId="0" borderId="38" xfId="2" applyFont="1" applyBorder="1" applyAlignment="1" applyProtection="1">
      <alignment horizontal="center" vertical="center"/>
    </xf>
    <xf numFmtId="0" fontId="2" fillId="0" borderId="41"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24" xfId="2" applyFont="1" applyBorder="1" applyAlignment="1" applyProtection="1">
      <alignment horizontal="center" vertical="center"/>
    </xf>
    <xf numFmtId="0" fontId="10" fillId="0" borderId="20" xfId="2" applyFont="1" applyBorder="1" applyAlignment="1" applyProtection="1">
      <alignment horizontal="left" vertical="center" wrapText="1"/>
    </xf>
    <xf numFmtId="0" fontId="10" fillId="0" borderId="24" xfId="2" applyFont="1" applyBorder="1" applyAlignment="1" applyProtection="1">
      <alignment horizontal="left" vertical="center" wrapText="1"/>
    </xf>
    <xf numFmtId="0" fontId="10" fillId="0" borderId="12" xfId="2" applyFont="1" applyBorder="1" applyAlignment="1" applyProtection="1">
      <alignment horizontal="left" vertical="center" wrapText="1"/>
    </xf>
    <xf numFmtId="0" fontId="3" fillId="6" borderId="20" xfId="2" applyFont="1" applyFill="1" applyBorder="1" applyAlignment="1" applyProtection="1">
      <alignment horizontal="center" vertical="center" wrapText="1"/>
    </xf>
    <xf numFmtId="0" fontId="3" fillId="6" borderId="12" xfId="2" applyFont="1" applyFill="1" applyBorder="1" applyAlignment="1" applyProtection="1">
      <alignment horizontal="center" vertical="center" wrapText="1"/>
    </xf>
    <xf numFmtId="0" fontId="3" fillId="6" borderId="6" xfId="2" applyFont="1" applyFill="1" applyBorder="1" applyAlignment="1" applyProtection="1">
      <alignment horizontal="center" vertical="center" wrapText="1"/>
    </xf>
    <xf numFmtId="0" fontId="3" fillId="6" borderId="29" xfId="2" applyFont="1" applyFill="1" applyBorder="1" applyAlignment="1" applyProtection="1">
      <alignment horizontal="center" vertical="center" wrapText="1"/>
    </xf>
    <xf numFmtId="0" fontId="3" fillId="6" borderId="39" xfId="2" applyFont="1" applyFill="1" applyBorder="1" applyAlignment="1" applyProtection="1">
      <alignment horizontal="center" vertical="center" wrapText="1"/>
    </xf>
    <xf numFmtId="0" fontId="2" fillId="0" borderId="20" xfId="2" quotePrefix="1" applyFont="1" applyBorder="1" applyAlignment="1" applyProtection="1">
      <alignment horizontal="center" vertical="center"/>
    </xf>
    <xf numFmtId="0" fontId="2" fillId="0" borderId="12" xfId="2" quotePrefix="1" applyFont="1" applyBorder="1" applyAlignment="1" applyProtection="1">
      <alignment horizontal="center" vertical="center"/>
    </xf>
    <xf numFmtId="0" fontId="2" fillId="11" borderId="20" xfId="2" applyFont="1" applyFill="1" applyBorder="1" applyAlignment="1" applyProtection="1">
      <alignment horizontal="center" vertical="center" wrapText="1"/>
    </xf>
    <xf numFmtId="0" fontId="2" fillId="11" borderId="24" xfId="2" applyFont="1" applyFill="1" applyBorder="1" applyAlignment="1" applyProtection="1">
      <alignment horizontal="center" vertical="center" wrapText="1"/>
    </xf>
    <xf numFmtId="0" fontId="2" fillId="11" borderId="12" xfId="2" applyFont="1" applyFill="1" applyBorder="1" applyAlignment="1" applyProtection="1">
      <alignment horizontal="center" vertical="center" wrapText="1"/>
    </xf>
    <xf numFmtId="0" fontId="17" fillId="9" borderId="6" xfId="0" applyFont="1" applyFill="1" applyBorder="1" applyAlignment="1" applyProtection="1">
      <alignment horizontal="center" vertical="center"/>
    </xf>
    <xf numFmtId="0" fontId="17" fillId="10" borderId="6" xfId="0" applyFont="1" applyFill="1" applyBorder="1" applyAlignment="1" applyProtection="1">
      <alignment horizontal="center" vertical="center"/>
    </xf>
    <xf numFmtId="0" fontId="25" fillId="0" borderId="0" xfId="0" quotePrefix="1" applyFont="1" applyAlignment="1" applyProtection="1">
      <alignment horizontal="center" vertical="center"/>
    </xf>
    <xf numFmtId="0" fontId="25" fillId="0" borderId="0" xfId="0" applyFont="1" applyAlignment="1" applyProtection="1">
      <alignment horizontal="center" vertical="center"/>
    </xf>
    <xf numFmtId="49" fontId="2" fillId="0" borderId="10"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38"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178" fontId="2" fillId="2" borderId="7" xfId="1" applyNumberFormat="1" applyFont="1" applyFill="1" applyBorder="1" applyAlignment="1" applyProtection="1">
      <alignment horizontal="center" vertical="center"/>
    </xf>
    <xf numFmtId="178" fontId="2" fillId="2" borderId="17" xfId="1" applyNumberFormat="1" applyFont="1" applyFill="1" applyBorder="1" applyAlignment="1" applyProtection="1">
      <alignment horizontal="center" vertical="center"/>
    </xf>
    <xf numFmtId="178" fontId="2" fillId="2" borderId="27" xfId="1" applyNumberFormat="1" applyFont="1" applyFill="1" applyBorder="1" applyAlignment="1" applyProtection="1">
      <alignment horizontal="center" vertical="center"/>
    </xf>
    <xf numFmtId="0" fontId="4" fillId="0" borderId="0" xfId="0" applyFont="1" applyBorder="1" applyAlignment="1" applyProtection="1">
      <alignment horizontal="left" vertical="center"/>
    </xf>
    <xf numFmtId="0" fontId="2" fillId="4" borderId="0" xfId="0" applyFont="1" applyFill="1" applyBorder="1" applyAlignment="1" applyProtection="1">
      <alignment horizontal="left" vertical="center" shrinkToFit="1"/>
    </xf>
    <xf numFmtId="0" fontId="2" fillId="0" borderId="0" xfId="0" applyFont="1" applyBorder="1" applyAlignment="1" applyProtection="1">
      <alignment horizontal="left" vertical="center" wrapText="1"/>
    </xf>
    <xf numFmtId="0" fontId="19" fillId="2" borderId="6" xfId="0" applyFont="1" applyFill="1" applyBorder="1" applyAlignment="1" applyProtection="1">
      <alignment horizontal="center" vertical="center"/>
    </xf>
    <xf numFmtId="0" fontId="19" fillId="2" borderId="6" xfId="0" applyFont="1" applyFill="1" applyBorder="1" applyAlignment="1" applyProtection="1">
      <alignment horizontal="left" vertical="center"/>
    </xf>
    <xf numFmtId="0" fontId="17" fillId="8" borderId="37" xfId="0" applyFont="1" applyFill="1" applyBorder="1" applyAlignment="1" applyProtection="1">
      <alignment horizontal="center" vertical="center" wrapText="1"/>
    </xf>
    <xf numFmtId="0" fontId="17" fillId="8" borderId="41" xfId="0" applyFont="1" applyFill="1" applyBorder="1" applyAlignment="1" applyProtection="1">
      <alignment horizontal="center" vertical="center" wrapText="1"/>
    </xf>
    <xf numFmtId="0" fontId="17" fillId="8" borderId="29" xfId="0" applyFont="1" applyFill="1" applyBorder="1" applyAlignment="1" applyProtection="1">
      <alignment horizontal="center" vertical="center" wrapText="1"/>
    </xf>
    <xf numFmtId="0" fontId="17" fillId="8" borderId="10" xfId="0" applyFont="1" applyFill="1" applyBorder="1" applyAlignment="1" applyProtection="1">
      <alignment horizontal="center" vertical="center" wrapText="1"/>
    </xf>
    <xf numFmtId="0" fontId="17" fillId="8" borderId="0" xfId="0" applyFont="1" applyFill="1" applyBorder="1" applyAlignment="1" applyProtection="1">
      <alignment horizontal="center" vertical="center" wrapText="1"/>
    </xf>
    <xf numFmtId="0" fontId="17" fillId="8" borderId="38" xfId="0" applyFont="1" applyFill="1" applyBorder="1" applyAlignment="1" applyProtection="1">
      <alignment horizontal="center" vertical="center" wrapText="1"/>
    </xf>
    <xf numFmtId="0" fontId="17" fillId="8" borderId="11" xfId="0" applyFont="1" applyFill="1" applyBorder="1" applyAlignment="1" applyProtection="1">
      <alignment horizontal="center" vertical="center" wrapText="1"/>
    </xf>
    <xf numFmtId="0" fontId="17" fillId="8" borderId="40" xfId="0" applyFont="1" applyFill="1" applyBorder="1" applyAlignment="1" applyProtection="1">
      <alignment horizontal="center" vertical="center" wrapText="1"/>
    </xf>
    <xf numFmtId="0" fontId="17" fillId="8" borderId="39" xfId="0" applyFont="1" applyFill="1" applyBorder="1" applyAlignment="1" applyProtection="1">
      <alignment horizontal="center" vertical="center" wrapText="1"/>
    </xf>
    <xf numFmtId="0" fontId="17" fillId="8" borderId="6" xfId="0" applyFont="1" applyFill="1" applyBorder="1" applyAlignment="1" applyProtection="1">
      <alignment horizontal="left" vertical="center" wrapText="1"/>
    </xf>
    <xf numFmtId="0" fontId="2" fillId="11" borderId="14" xfId="0" applyFont="1" applyFill="1" applyBorder="1" applyAlignment="1" applyProtection="1">
      <alignment horizontal="center" vertical="center" shrinkToFit="1"/>
      <protection locked="0"/>
    </xf>
    <xf numFmtId="0" fontId="2" fillId="11" borderId="15" xfId="0" applyFont="1" applyFill="1" applyBorder="1" applyAlignment="1" applyProtection="1">
      <alignment horizontal="center" vertical="center" shrinkToFit="1"/>
      <protection locked="0"/>
    </xf>
    <xf numFmtId="0" fontId="2" fillId="11" borderId="16" xfId="0" applyFont="1" applyFill="1" applyBorder="1" applyAlignment="1" applyProtection="1">
      <alignment horizontal="center" vertical="center" shrinkToFit="1"/>
      <protection locked="0"/>
    </xf>
    <xf numFmtId="0" fontId="2" fillId="11" borderId="7" xfId="0" applyFont="1" applyFill="1" applyBorder="1" applyAlignment="1" applyProtection="1">
      <alignment horizontal="center" vertical="center" shrinkToFit="1"/>
      <protection locked="0"/>
    </xf>
    <xf numFmtId="0" fontId="2" fillId="11" borderId="17" xfId="0" applyFont="1" applyFill="1" applyBorder="1" applyAlignment="1" applyProtection="1">
      <alignment horizontal="center" vertical="center" shrinkToFit="1"/>
      <protection locked="0"/>
    </xf>
    <xf numFmtId="0" fontId="2" fillId="11" borderId="18" xfId="0" applyFont="1" applyFill="1" applyBorder="1" applyAlignment="1" applyProtection="1">
      <alignment horizontal="center" vertical="center" shrinkToFit="1"/>
      <protection locked="0"/>
    </xf>
    <xf numFmtId="0" fontId="5" fillId="0" borderId="0" xfId="0" applyFont="1" applyAlignment="1" applyProtection="1">
      <alignment horizontal="center" vertical="center"/>
    </xf>
    <xf numFmtId="0" fontId="2" fillId="0" borderId="42" xfId="0" applyFont="1" applyBorder="1" applyAlignment="1" applyProtection="1">
      <alignment horizontal="center" vertical="center"/>
    </xf>
    <xf numFmtId="0" fontId="2" fillId="4" borderId="6" xfId="0" applyFont="1" applyFill="1" applyBorder="1" applyAlignment="1" applyProtection="1">
      <alignment horizontal="center" vertical="center"/>
      <protection locked="0"/>
    </xf>
    <xf numFmtId="0" fontId="2" fillId="11" borderId="9" xfId="0" applyFont="1" applyFill="1" applyBorder="1" applyAlignment="1" applyProtection="1">
      <alignment horizontal="center" vertical="center"/>
      <protection locked="0"/>
    </xf>
    <xf numFmtId="0" fontId="2" fillId="11" borderId="8" xfId="0" applyFont="1" applyFill="1" applyBorder="1" applyAlignment="1" applyProtection="1">
      <alignment horizontal="center" vertical="center"/>
      <protection locked="0"/>
    </xf>
    <xf numFmtId="0" fontId="2" fillId="11" borderId="13" xfId="0" applyFont="1" applyFill="1" applyBorder="1" applyAlignment="1" applyProtection="1">
      <alignment horizontal="center" vertical="center"/>
      <protection locked="0"/>
    </xf>
    <xf numFmtId="178" fontId="2" fillId="4" borderId="23" xfId="1" applyNumberFormat="1" applyFont="1" applyFill="1" applyBorder="1" applyAlignment="1" applyProtection="1">
      <alignment horizontal="center" vertical="center"/>
      <protection locked="0"/>
    </xf>
    <xf numFmtId="179" fontId="2" fillId="4" borderId="20" xfId="1"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2" fillId="4" borderId="0" xfId="0" applyFont="1" applyFill="1" applyAlignment="1" applyProtection="1">
      <alignment horizontal="left" vertical="center" shrinkToFit="1"/>
      <protection locked="0"/>
    </xf>
    <xf numFmtId="49" fontId="2" fillId="4" borderId="0" xfId="0" applyNumberFormat="1" applyFont="1" applyFill="1" applyAlignment="1" applyProtection="1">
      <alignment horizontal="left" vertical="center" shrinkToFit="1"/>
      <protection locked="0"/>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176" fontId="2" fillId="5" borderId="0" xfId="0" applyNumberFormat="1" applyFont="1" applyFill="1" applyAlignment="1" applyProtection="1">
      <alignment horizontal="center" vertical="center"/>
    </xf>
    <xf numFmtId="0" fontId="17" fillId="9" borderId="7" xfId="0" applyFont="1" applyFill="1" applyBorder="1" applyAlignment="1" applyProtection="1">
      <alignment horizontal="center" vertical="center"/>
    </xf>
    <xf numFmtId="0" fontId="17" fillId="9" borderId="27" xfId="0" applyFont="1" applyFill="1" applyBorder="1" applyAlignment="1" applyProtection="1">
      <alignment horizontal="center" vertical="center"/>
    </xf>
    <xf numFmtId="0" fontId="17" fillId="10" borderId="7" xfId="0" applyFont="1" applyFill="1" applyBorder="1" applyAlignment="1" applyProtection="1">
      <alignment horizontal="center" vertical="center"/>
    </xf>
    <xf numFmtId="0" fontId="17" fillId="10" borderId="27" xfId="0" applyFont="1" applyFill="1" applyBorder="1" applyAlignment="1" applyProtection="1">
      <alignment horizontal="center" vertical="center"/>
    </xf>
    <xf numFmtId="49" fontId="6" fillId="0" borderId="0" xfId="0" applyNumberFormat="1" applyFont="1" applyBorder="1" applyAlignment="1" applyProtection="1">
      <alignment horizont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35</xdr:col>
      <xdr:colOff>92368</xdr:colOff>
      <xdr:row>44</xdr:row>
      <xdr:rowOff>224841</xdr:rowOff>
    </xdr:from>
    <xdr:to>
      <xdr:col>53</xdr:col>
      <xdr:colOff>2103298</xdr:colOff>
      <xdr:row>53</xdr:row>
      <xdr:rowOff>143077</xdr:rowOff>
    </xdr:to>
    <xdr:grpSp>
      <xdr:nvGrpSpPr>
        <xdr:cNvPr id="11" name="グループ化 10">
          <a:extLst>
            <a:ext uri="{FF2B5EF4-FFF2-40B4-BE49-F238E27FC236}">
              <a16:creationId xmlns:a16="http://schemas.microsoft.com/office/drawing/2014/main" id="{34842AA3-81EF-44F0-B1AF-975327CE1402}"/>
            </a:ext>
          </a:extLst>
        </xdr:cNvPr>
        <xdr:cNvGrpSpPr/>
      </xdr:nvGrpSpPr>
      <xdr:grpSpPr>
        <a:xfrm>
          <a:off x="8198143" y="10416591"/>
          <a:ext cx="6868680" cy="2232811"/>
          <a:chOff x="8002463" y="10264588"/>
          <a:chExt cx="8202318" cy="2232248"/>
        </a:xfrm>
      </xdr:grpSpPr>
      <xdr:sp macro="" textlink="">
        <xdr:nvSpPr>
          <xdr:cNvPr id="3" name="テキスト ボックス 23">
            <a:extLst>
              <a:ext uri="{FF2B5EF4-FFF2-40B4-BE49-F238E27FC236}">
                <a16:creationId xmlns:a16="http://schemas.microsoft.com/office/drawing/2014/main" id="{71073EB6-4BC7-4708-BEE0-1E6BD05AFD77}"/>
              </a:ext>
            </a:extLst>
          </xdr:cNvPr>
          <xdr:cNvSpPr txBox="1"/>
        </xdr:nvSpPr>
        <xdr:spPr>
          <a:xfrm>
            <a:off x="8002463" y="10360351"/>
            <a:ext cx="2945820" cy="55810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0">
                <a:latin typeface="Meiryo UI" panose="020B0604030504040204" pitchFamily="50" charset="-128"/>
                <a:ea typeface="Meiryo UI" panose="020B0604030504040204" pitchFamily="50" charset="-128"/>
              </a:rPr>
              <a:t>既存設備</a:t>
            </a:r>
            <a:endParaRPr kumimoji="1" lang="en-US" altLang="ja-JP" sz="1100" b="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（導入設備の一代前モデル）</a:t>
            </a:r>
            <a:endParaRPr kumimoji="1" lang="en-US" altLang="ja-JP" sz="1100">
              <a:latin typeface="Meiryo UI" panose="020B0604030504040204" pitchFamily="50" charset="-128"/>
              <a:ea typeface="Meiryo UI" panose="020B0604030504040204" pitchFamily="50" charset="-128"/>
            </a:endParaRPr>
          </a:p>
        </xdr:txBody>
      </xdr:sp>
      <xdr:pic>
        <xdr:nvPicPr>
          <xdr:cNvPr id="4" name="table">
            <a:extLst>
              <a:ext uri="{FF2B5EF4-FFF2-40B4-BE49-F238E27FC236}">
                <a16:creationId xmlns:a16="http://schemas.microsoft.com/office/drawing/2014/main" id="{A3D12974-33CD-4B16-8EC3-5F83326947DD}"/>
              </a:ext>
            </a:extLst>
          </xdr:cNvPr>
          <xdr:cNvPicPr>
            <a:picLocks noChangeAspect="1"/>
          </xdr:cNvPicPr>
        </xdr:nvPicPr>
        <xdr:blipFill>
          <a:blip xmlns:r="http://schemas.openxmlformats.org/officeDocument/2006/relationships" r:embed="rId1"/>
          <a:stretch>
            <a:fillRect/>
          </a:stretch>
        </xdr:blipFill>
        <xdr:spPr>
          <a:xfrm>
            <a:off x="10922193" y="10264588"/>
            <a:ext cx="5282588" cy="749629"/>
          </a:xfrm>
          <a:prstGeom prst="rect">
            <a:avLst/>
          </a:prstGeom>
        </xdr:spPr>
      </xdr:pic>
      <xdr:sp macro="" textlink="">
        <xdr:nvSpPr>
          <xdr:cNvPr id="5" name="テキスト ボックス 28">
            <a:extLst>
              <a:ext uri="{FF2B5EF4-FFF2-40B4-BE49-F238E27FC236}">
                <a16:creationId xmlns:a16="http://schemas.microsoft.com/office/drawing/2014/main" id="{5BDB3A0D-537E-4F31-95CD-F93D47B9AC34}"/>
              </a:ext>
            </a:extLst>
          </xdr:cNvPr>
          <xdr:cNvSpPr txBox="1"/>
        </xdr:nvSpPr>
        <xdr:spPr>
          <a:xfrm>
            <a:off x="8768096" y="11940960"/>
            <a:ext cx="1475747" cy="3252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0" i="1">
                <a:latin typeface="Meiryo UI" panose="020B0604030504040204" pitchFamily="50" charset="-128"/>
                <a:ea typeface="Meiryo UI" panose="020B0604030504040204" pitchFamily="50" charset="-128"/>
              </a:rPr>
              <a:t>導入</a:t>
            </a:r>
            <a:r>
              <a:rPr kumimoji="1" lang="ja-JP" altLang="en-US" sz="1100" b="0">
                <a:latin typeface="Meiryo UI" panose="020B0604030504040204" pitchFamily="50" charset="-128"/>
                <a:ea typeface="Meiryo UI" panose="020B0604030504040204" pitchFamily="50" charset="-128"/>
              </a:rPr>
              <a:t>設備</a:t>
            </a:r>
            <a:endParaRPr kumimoji="1" lang="en-US" altLang="ja-JP" sz="1100" b="0">
              <a:latin typeface="Meiryo UI" panose="020B0604030504040204" pitchFamily="50" charset="-128"/>
              <a:ea typeface="Meiryo UI" panose="020B0604030504040204" pitchFamily="50" charset="-128"/>
            </a:endParaRPr>
          </a:p>
        </xdr:txBody>
      </xdr:sp>
      <xdr:cxnSp macro="">
        <xdr:nvCxnSpPr>
          <xdr:cNvPr id="6" name="直線コネクタ 5">
            <a:extLst>
              <a:ext uri="{FF2B5EF4-FFF2-40B4-BE49-F238E27FC236}">
                <a16:creationId xmlns:a16="http://schemas.microsoft.com/office/drawing/2014/main" id="{2B4C6FB4-5AFF-4735-AA4D-11EBD7293C83}"/>
              </a:ext>
            </a:extLst>
          </xdr:cNvPr>
          <xdr:cNvCxnSpPr>
            <a:cxnSpLocks/>
          </xdr:cNvCxnSpPr>
        </xdr:nvCxnSpPr>
        <xdr:spPr>
          <a:xfrm>
            <a:off x="10936400" y="10994431"/>
            <a:ext cx="0" cy="720000"/>
          </a:xfrm>
          <a:prstGeom prst="line">
            <a:avLst/>
          </a:prstGeom>
          <a:ln w="285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1C796CFE-0BC9-4B3A-A018-F24F22CC7816}"/>
              </a:ext>
            </a:extLst>
          </xdr:cNvPr>
          <xdr:cNvCxnSpPr>
            <a:cxnSpLocks/>
          </xdr:cNvCxnSpPr>
        </xdr:nvCxnSpPr>
        <xdr:spPr>
          <a:xfrm flipH="1">
            <a:off x="13354867" y="11014217"/>
            <a:ext cx="208620" cy="696083"/>
          </a:xfrm>
          <a:prstGeom prst="line">
            <a:avLst/>
          </a:prstGeom>
          <a:ln w="285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34">
            <a:extLst>
              <a:ext uri="{FF2B5EF4-FFF2-40B4-BE49-F238E27FC236}">
                <a16:creationId xmlns:a16="http://schemas.microsoft.com/office/drawing/2014/main" id="{9BD57CB6-67F0-45D4-B458-3BD14758CF7B}"/>
              </a:ext>
            </a:extLst>
          </xdr:cNvPr>
          <xdr:cNvSpPr txBox="1"/>
        </xdr:nvSpPr>
        <xdr:spPr>
          <a:xfrm>
            <a:off x="10979679" y="11017059"/>
            <a:ext cx="2484353" cy="67067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400" b="1">
                <a:solidFill>
                  <a:srgbClr val="FF0000"/>
                </a:solidFill>
                <a:latin typeface="Meiryo UI" panose="020B0604030504040204" pitchFamily="50" charset="-128"/>
                <a:ea typeface="Meiryo UI" panose="020B0604030504040204" pitchFamily="50" charset="-128"/>
              </a:rPr>
              <a:t>1</a:t>
            </a:r>
            <a:r>
              <a:rPr kumimoji="1" lang="ja-JP" altLang="en-US" sz="1400" b="1" i="1">
                <a:solidFill>
                  <a:srgbClr val="FF0000"/>
                </a:solidFill>
                <a:latin typeface="Meiryo UI" panose="020B0604030504040204" pitchFamily="50" charset="-128"/>
                <a:ea typeface="Meiryo UI" panose="020B0604030504040204" pitchFamily="50" charset="-128"/>
              </a:rPr>
              <a:t>サイクル当たりの</a:t>
            </a:r>
            <a:endParaRPr kumimoji="1" lang="en-US" altLang="ja-JP" sz="1400" b="1" i="1">
              <a:solidFill>
                <a:srgbClr val="FF0000"/>
              </a:solidFill>
              <a:latin typeface="Meiryo UI" panose="020B0604030504040204" pitchFamily="50" charset="-128"/>
              <a:ea typeface="Meiryo UI" panose="020B0604030504040204" pitchFamily="50" charset="-128"/>
            </a:endParaRPr>
          </a:p>
          <a:p>
            <a:pPr algn="ctr"/>
            <a:r>
              <a:rPr kumimoji="1" lang="ja-JP" altLang="en-US" sz="1400" b="1" i="1">
                <a:solidFill>
                  <a:srgbClr val="FF0000"/>
                </a:solidFill>
                <a:latin typeface="Meiryo UI" panose="020B0604030504040204" pitchFamily="50" charset="-128"/>
                <a:ea typeface="Meiryo UI" panose="020B0604030504040204" pitchFamily="50" charset="-128"/>
              </a:rPr>
              <a:t>所要時間</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pic>
        <xdr:nvPicPr>
          <xdr:cNvPr id="9" name="table">
            <a:extLst>
              <a:ext uri="{FF2B5EF4-FFF2-40B4-BE49-F238E27FC236}">
                <a16:creationId xmlns:a16="http://schemas.microsoft.com/office/drawing/2014/main" id="{A64582AB-9961-49B3-96D0-78938F5DF42D}"/>
              </a:ext>
            </a:extLst>
          </xdr:cNvPr>
          <xdr:cNvPicPr>
            <a:picLocks noChangeAspect="1"/>
          </xdr:cNvPicPr>
        </xdr:nvPicPr>
        <xdr:blipFill>
          <a:blip xmlns:r="http://schemas.openxmlformats.org/officeDocument/2006/relationships" r:embed="rId2"/>
          <a:stretch>
            <a:fillRect/>
          </a:stretch>
        </xdr:blipFill>
        <xdr:spPr>
          <a:xfrm>
            <a:off x="10922194" y="11710300"/>
            <a:ext cx="4865346" cy="786536"/>
          </a:xfrm>
          <a:prstGeom prst="rect">
            <a:avLst/>
          </a:prstGeom>
        </xdr:spPr>
      </xdr:pic>
    </xdr:grpSp>
    <xdr:clientData/>
  </xdr:twoCellAnchor>
  <xdr:twoCellAnchor>
    <xdr:from>
      <xdr:col>53</xdr:col>
      <xdr:colOff>874059</xdr:colOff>
      <xdr:row>42</xdr:row>
      <xdr:rowOff>56130</xdr:rowOff>
    </xdr:from>
    <xdr:to>
      <xdr:col>54</xdr:col>
      <xdr:colOff>1238248</xdr:colOff>
      <xdr:row>44</xdr:row>
      <xdr:rowOff>137772</xdr:rowOff>
    </xdr:to>
    <xdr:sp macro="" textlink="">
      <xdr:nvSpPr>
        <xdr:cNvPr id="12" name="正方形/長方形 11">
          <a:extLst>
            <a:ext uri="{FF2B5EF4-FFF2-40B4-BE49-F238E27FC236}">
              <a16:creationId xmlns:a16="http://schemas.microsoft.com/office/drawing/2014/main" id="{A52DBCD5-1A42-47A4-99D5-1F3A8A8AA384}"/>
            </a:ext>
          </a:extLst>
        </xdr:cNvPr>
        <xdr:cNvSpPr/>
      </xdr:nvSpPr>
      <xdr:spPr>
        <a:xfrm>
          <a:off x="13637559" y="9704395"/>
          <a:ext cx="7098924" cy="56349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Ｐ明朝" panose="02020600040205080304" pitchFamily="18" charset="-128"/>
              <a:ea typeface="ＭＳ Ｐ明朝" panose="02020600040205080304" pitchFamily="18" charset="-128"/>
            </a:rPr>
            <a:t>１サイクル当たりの所要時間（秒） ＝ 加工条件に記載の作業（仕掛品や製品等の製作）の所要時間</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050">
              <a:solidFill>
                <a:sysClr val="windowText" lastClr="000000"/>
              </a:solidFill>
              <a:latin typeface="ＭＳ Ｐ明朝" panose="02020600040205080304" pitchFamily="18" charset="-128"/>
              <a:ea typeface="ＭＳ Ｐ明朝" panose="02020600040205080304" pitchFamily="18" charset="-128"/>
            </a:rPr>
            <a:t>（１サイクル当たりの所要時間（秒）＝１サイクル当たりの待機時間（秒）＋１サイクル当たりの加工時間（秒））</a:t>
          </a:r>
        </a:p>
      </xdr:txBody>
    </xdr:sp>
    <xdr:clientData/>
  </xdr:twoCellAnchor>
  <xdr:twoCellAnchor>
    <xdr:from>
      <xdr:col>44</xdr:col>
      <xdr:colOff>176213</xdr:colOff>
      <xdr:row>55</xdr:row>
      <xdr:rowOff>217374</xdr:rowOff>
    </xdr:from>
    <xdr:to>
      <xdr:col>50</xdr:col>
      <xdr:colOff>434748</xdr:colOff>
      <xdr:row>56</xdr:row>
      <xdr:rowOff>161243</xdr:rowOff>
    </xdr:to>
    <xdr:sp macro="" textlink="">
      <xdr:nvSpPr>
        <xdr:cNvPr id="86" name="テキスト ボックス 85">
          <a:extLst>
            <a:ext uri="{FF2B5EF4-FFF2-40B4-BE49-F238E27FC236}">
              <a16:creationId xmlns:a16="http://schemas.microsoft.com/office/drawing/2014/main" id="{55B3A38E-A9EC-40F7-8B08-330163E9858D}"/>
            </a:ext>
          </a:extLst>
        </xdr:cNvPr>
        <xdr:cNvSpPr txBox="1"/>
      </xdr:nvSpPr>
      <xdr:spPr>
        <a:xfrm>
          <a:off x="8629651" y="13278530"/>
          <a:ext cx="3104128" cy="289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■省エネ性向上判定ロジック</a:t>
          </a:r>
        </a:p>
      </xdr:txBody>
    </xdr:sp>
    <xdr:clientData/>
  </xdr:twoCellAnchor>
  <xdr:twoCellAnchor>
    <xdr:from>
      <xdr:col>44</xdr:col>
      <xdr:colOff>176213</xdr:colOff>
      <xdr:row>65</xdr:row>
      <xdr:rowOff>217372</xdr:rowOff>
    </xdr:from>
    <xdr:to>
      <xdr:col>50</xdr:col>
      <xdr:colOff>433048</xdr:colOff>
      <xdr:row>66</xdr:row>
      <xdr:rowOff>244585</xdr:rowOff>
    </xdr:to>
    <xdr:sp macro="" textlink="">
      <xdr:nvSpPr>
        <xdr:cNvPr id="87" name="テキスト ボックス 86">
          <a:extLst>
            <a:ext uri="{FF2B5EF4-FFF2-40B4-BE49-F238E27FC236}">
              <a16:creationId xmlns:a16="http://schemas.microsoft.com/office/drawing/2014/main" id="{EC73B4EF-3F9D-4077-BC3D-F944B749D5AB}"/>
            </a:ext>
          </a:extLst>
        </xdr:cNvPr>
        <xdr:cNvSpPr txBox="1"/>
      </xdr:nvSpPr>
      <xdr:spPr>
        <a:xfrm>
          <a:off x="8629651" y="15981247"/>
          <a:ext cx="3102428" cy="289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■生産性向上判定ロジック</a:t>
          </a:r>
        </a:p>
      </xdr:txBody>
    </xdr:sp>
    <xdr:clientData/>
  </xdr:twoCellAnchor>
  <xdr:twoCellAnchor>
    <xdr:from>
      <xdr:col>22</xdr:col>
      <xdr:colOff>108571</xdr:colOff>
      <xdr:row>33</xdr:row>
      <xdr:rowOff>163605</xdr:rowOff>
    </xdr:from>
    <xdr:to>
      <xdr:col>24</xdr:col>
      <xdr:colOff>69924</xdr:colOff>
      <xdr:row>35</xdr:row>
      <xdr:rowOff>80134</xdr:rowOff>
    </xdr:to>
    <xdr:sp macro="" textlink="">
      <xdr:nvSpPr>
        <xdr:cNvPr id="16" name="楕円 15">
          <a:extLst>
            <a:ext uri="{FF2B5EF4-FFF2-40B4-BE49-F238E27FC236}">
              <a16:creationId xmlns:a16="http://schemas.microsoft.com/office/drawing/2014/main" id="{CFD8663C-91AA-46B2-A59A-5228C72D87D0}"/>
            </a:ext>
          </a:extLst>
        </xdr:cNvPr>
        <xdr:cNvSpPr/>
      </xdr:nvSpPr>
      <xdr:spPr>
        <a:xfrm>
          <a:off x="5228259" y="7581199"/>
          <a:ext cx="437603" cy="440404"/>
        </a:xfrm>
        <a:prstGeom prst="ellipse">
          <a:avLst/>
        </a:prstGeom>
        <a:noFill/>
        <a:ln w="6350"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35719</xdr:colOff>
      <xdr:row>56</xdr:row>
      <xdr:rowOff>190500</xdr:rowOff>
    </xdr:from>
    <xdr:to>
      <xdr:col>53</xdr:col>
      <xdr:colOff>4292552</xdr:colOff>
      <xdr:row>65</xdr:row>
      <xdr:rowOff>175093</xdr:rowOff>
    </xdr:to>
    <xdr:grpSp>
      <xdr:nvGrpSpPr>
        <xdr:cNvPr id="2" name="グループ化 1">
          <a:extLst>
            <a:ext uri="{FF2B5EF4-FFF2-40B4-BE49-F238E27FC236}">
              <a16:creationId xmlns:a16="http://schemas.microsoft.com/office/drawing/2014/main" id="{8C685556-8571-42E8-94B4-44C983A65633}"/>
            </a:ext>
          </a:extLst>
        </xdr:cNvPr>
        <xdr:cNvGrpSpPr/>
      </xdr:nvGrpSpPr>
      <xdr:grpSpPr>
        <a:xfrm>
          <a:off x="8598694" y="13554075"/>
          <a:ext cx="8657383" cy="2299168"/>
          <a:chOff x="8667750" y="15240000"/>
          <a:chExt cx="8662146" cy="2342030"/>
        </a:xfrm>
      </xdr:grpSpPr>
      <xdr:pic>
        <xdr:nvPicPr>
          <xdr:cNvPr id="17" name="図 16">
            <a:extLst>
              <a:ext uri="{FF2B5EF4-FFF2-40B4-BE49-F238E27FC236}">
                <a16:creationId xmlns:a16="http://schemas.microsoft.com/office/drawing/2014/main" id="{5ACEEC6C-1595-4E8E-BFF2-301401EC0E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0" y="15240000"/>
            <a:ext cx="8662146" cy="234203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図 17">
            <a:extLst>
              <a:ext uri="{FF2B5EF4-FFF2-40B4-BE49-F238E27FC236}">
                <a16:creationId xmlns:a16="http://schemas.microsoft.com/office/drawing/2014/main" id="{416CEB02-BD49-4CAB-8A9B-44A0615E58C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6131" y="15329646"/>
            <a:ext cx="7669867" cy="97323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図 18">
            <a:extLst>
              <a:ext uri="{FF2B5EF4-FFF2-40B4-BE49-F238E27FC236}">
                <a16:creationId xmlns:a16="http://schemas.microsoft.com/office/drawing/2014/main" id="{CD24A374-AACB-4FC9-B23B-B697D76A43F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384926" y="16483853"/>
            <a:ext cx="7679392" cy="98275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45</xdr:col>
      <xdr:colOff>47625</xdr:colOff>
      <xdr:row>67</xdr:row>
      <xdr:rowOff>0</xdr:rowOff>
    </xdr:from>
    <xdr:to>
      <xdr:col>53</xdr:col>
      <xdr:colOff>957263</xdr:colOff>
      <xdr:row>72</xdr:row>
      <xdr:rowOff>169488</xdr:rowOff>
    </xdr:to>
    <xdr:pic>
      <xdr:nvPicPr>
        <xdr:cNvPr id="21" name="図 20">
          <a:extLst>
            <a:ext uri="{FF2B5EF4-FFF2-40B4-BE49-F238E27FC236}">
              <a16:creationId xmlns:a16="http://schemas.microsoft.com/office/drawing/2014/main" id="{571127B4-6BC5-473B-B01F-ABD50653FF8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15375" y="16287750"/>
          <a:ext cx="5314950" cy="1479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125941</xdr:colOff>
      <xdr:row>31</xdr:row>
      <xdr:rowOff>142874</xdr:rowOff>
    </xdr:from>
    <xdr:to>
      <xdr:col>22</xdr:col>
      <xdr:colOff>117691</xdr:colOff>
      <xdr:row>33</xdr:row>
      <xdr:rowOff>96524</xdr:rowOff>
    </xdr:to>
    <xdr:sp macro="" textlink="">
      <xdr:nvSpPr>
        <xdr:cNvPr id="4" name="楕円 3">
          <a:extLst>
            <a:ext uri="{FF2B5EF4-FFF2-40B4-BE49-F238E27FC236}">
              <a16:creationId xmlns:a16="http://schemas.microsoft.com/office/drawing/2014/main" id="{FB95D931-B466-4784-9564-BD6C60911631}"/>
            </a:ext>
          </a:extLst>
        </xdr:cNvPr>
        <xdr:cNvSpPr/>
      </xdr:nvSpPr>
      <xdr:spPr>
        <a:xfrm>
          <a:off x="4736041" y="7181849"/>
          <a:ext cx="468000" cy="468000"/>
        </a:xfrm>
        <a:prstGeom prst="ellipse">
          <a:avLst/>
        </a:prstGeom>
        <a:noFill/>
        <a:ln w="6350"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endParaRPr kumimoji="1" lang="ja-JP" altLang="en-US" sz="1000" u="sng">
            <a:solidFill>
              <a:schemeClr val="tx1">
                <a:lumMod val="50000"/>
                <a:lumOff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30C4F-081A-4E8E-BFBC-FDDB130DE088}">
  <dimension ref="B1:AH69"/>
  <sheetViews>
    <sheetView tabSelected="1" view="pageBreakPreview" topLeftCell="A10" zoomScaleNormal="100" zoomScaleSheetLayoutView="100" zoomScalePageLayoutView="98" workbookViewId="0">
      <selection activeCell="C48" sqref="C48:AC48"/>
    </sheetView>
  </sheetViews>
  <sheetFormatPr defaultRowHeight="13.5" x14ac:dyDescent="0.15"/>
  <cols>
    <col min="1" max="1" width="1.125" customWidth="1"/>
    <col min="2" max="2" width="2.125" style="2" customWidth="1"/>
    <col min="3" max="4" width="2.5" style="2" customWidth="1"/>
    <col min="5" max="18" width="3.125" style="2" customWidth="1"/>
    <col min="19" max="19" width="4.25" style="2" customWidth="1"/>
    <col min="20" max="29" width="3.125" style="2" customWidth="1"/>
    <col min="30" max="30" width="2.375" style="2" customWidth="1"/>
    <col min="31" max="33" width="3.125" style="2" customWidth="1"/>
  </cols>
  <sheetData>
    <row r="1" spans="3:34" ht="5.25" customHeight="1" x14ac:dyDescent="0.15"/>
    <row r="2" spans="3:34" ht="13.5" customHeight="1" x14ac:dyDescent="0.15">
      <c r="C2" s="161" t="s">
        <v>157</v>
      </c>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3:34" ht="13.5" customHeight="1" x14ac:dyDescent="0.15">
      <c r="C3" s="161" t="s">
        <v>158</v>
      </c>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row>
    <row r="4" spans="3:34" ht="5.25" customHeight="1" x14ac:dyDescent="0.15">
      <c r="C4" s="12"/>
      <c r="D4" s="12"/>
      <c r="E4" s="12"/>
      <c r="F4" s="12"/>
      <c r="G4" s="12"/>
      <c r="H4" s="12"/>
      <c r="I4" s="12"/>
      <c r="J4" s="12"/>
      <c r="K4" s="12"/>
      <c r="L4" s="12"/>
      <c r="M4" s="12"/>
      <c r="N4" s="12"/>
      <c r="O4" s="12"/>
      <c r="P4" s="12"/>
      <c r="Q4" s="12"/>
      <c r="R4" s="12"/>
      <c r="S4" s="12"/>
      <c r="T4" s="12"/>
      <c r="U4" s="12"/>
      <c r="V4" s="12"/>
      <c r="W4" s="12"/>
      <c r="X4" s="12"/>
      <c r="Y4" s="12"/>
      <c r="Z4" s="12"/>
      <c r="AA4" s="12"/>
      <c r="AB4" s="12"/>
      <c r="AC4" s="12"/>
    </row>
    <row r="5" spans="3:34" ht="13.5" customHeight="1" x14ac:dyDescent="0.15">
      <c r="C5" s="161" t="s">
        <v>159</v>
      </c>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row>
    <row r="6" spans="3:34" ht="6" customHeight="1" x14ac:dyDescent="0.15"/>
    <row r="7" spans="3:34" ht="15" customHeight="1" x14ac:dyDescent="0.15">
      <c r="C7" s="160" t="s">
        <v>160</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H7" s="2"/>
    </row>
    <row r="8" spans="3:34" ht="5.25" customHeight="1" x14ac:dyDescent="0.15">
      <c r="C8" s="4"/>
      <c r="AH8" s="2"/>
    </row>
    <row r="9" spans="3:34" ht="13.5" customHeight="1" x14ac:dyDescent="0.15">
      <c r="C9" s="158" t="s">
        <v>161</v>
      </c>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9"/>
      <c r="AH9" s="2"/>
    </row>
    <row r="10" spans="3:34" x14ac:dyDescent="0.15">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9"/>
      <c r="AH10" s="2"/>
    </row>
    <row r="11" spans="3:34" x14ac:dyDescent="0.15">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9"/>
      <c r="AH11" s="2"/>
    </row>
    <row r="12" spans="3:34" ht="6" customHeight="1" x14ac:dyDescent="0.15">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H12" s="2"/>
    </row>
    <row r="13" spans="3:34" x14ac:dyDescent="0.15">
      <c r="C13" s="13" t="s">
        <v>162</v>
      </c>
      <c r="D13" s="159" t="s">
        <v>146</v>
      </c>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9"/>
      <c r="AH13" s="2"/>
    </row>
    <row r="14" spans="3:34" ht="13.5" customHeight="1" x14ac:dyDescent="0.15">
      <c r="C14" s="13"/>
      <c r="D14" s="158" t="s">
        <v>163</v>
      </c>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9"/>
      <c r="AH14" s="2"/>
    </row>
    <row r="15" spans="3:34" x14ac:dyDescent="0.15">
      <c r="C15" s="13"/>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9"/>
      <c r="AH15" s="2"/>
    </row>
    <row r="16" spans="3:34" ht="13.5" customHeight="1" x14ac:dyDescent="0.15">
      <c r="C16" s="13"/>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9"/>
      <c r="AH16" s="2"/>
    </row>
    <row r="17" spans="3:34" x14ac:dyDescent="0.15">
      <c r="C17" s="13"/>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9"/>
      <c r="AH17" s="2"/>
    </row>
    <row r="18" spans="3:34" ht="6" customHeight="1" x14ac:dyDescent="0.15">
      <c r="C18" s="13"/>
      <c r="D18" s="9"/>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9"/>
      <c r="AH18" s="2"/>
    </row>
    <row r="19" spans="3:34" x14ac:dyDescent="0.15">
      <c r="C19" s="13" t="s">
        <v>164</v>
      </c>
      <c r="D19" s="159" t="s">
        <v>147</v>
      </c>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9"/>
      <c r="AH19" s="2"/>
    </row>
    <row r="20" spans="3:34" ht="13.5" customHeight="1" x14ac:dyDescent="0.15">
      <c r="C20" s="13"/>
      <c r="D20" s="158" t="s">
        <v>165</v>
      </c>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9"/>
      <c r="AH20" s="2"/>
    </row>
    <row r="21" spans="3:34" x14ac:dyDescent="0.15">
      <c r="C21" s="13"/>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9"/>
      <c r="AH21" s="2"/>
    </row>
    <row r="22" spans="3:34" x14ac:dyDescent="0.15">
      <c r="C22" s="13"/>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9"/>
      <c r="AH22" s="2"/>
    </row>
    <row r="23" spans="3:34" x14ac:dyDescent="0.15">
      <c r="C23" s="13"/>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9"/>
      <c r="AH23" s="2"/>
    </row>
    <row r="24" spans="3:34" ht="7.5" customHeight="1" x14ac:dyDescent="0.15">
      <c r="C24" s="13"/>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9"/>
      <c r="AH24" s="2"/>
    </row>
    <row r="25" spans="3:34" ht="13.5" customHeight="1" x14ac:dyDescent="0.15">
      <c r="C25" s="157" t="s">
        <v>244</v>
      </c>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9"/>
      <c r="AH25" s="2"/>
    </row>
    <row r="26" spans="3:34" x14ac:dyDescent="0.15">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9"/>
      <c r="AH26" s="2"/>
    </row>
    <row r="27" spans="3:34" x14ac:dyDescent="0.15">
      <c r="C27" s="13"/>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9"/>
      <c r="AH27" s="2"/>
    </row>
    <row r="28" spans="3:34" ht="15" customHeight="1" x14ac:dyDescent="0.15">
      <c r="C28" s="160" t="s">
        <v>148</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9"/>
      <c r="AH28" s="2"/>
    </row>
    <row r="29" spans="3:34" ht="5.25" customHeight="1" x14ac:dyDescent="0.15">
      <c r="C29" s="4"/>
      <c r="AH29" s="2"/>
    </row>
    <row r="30" spans="3:34" ht="13.5" customHeight="1" x14ac:dyDescent="0.15">
      <c r="C30" s="158" t="s">
        <v>166</v>
      </c>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H30" s="2"/>
    </row>
    <row r="31" spans="3:34" x14ac:dyDescent="0.15">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H31" s="2"/>
    </row>
    <row r="32" spans="3:34" x14ac:dyDescent="0.15">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H32" s="2"/>
    </row>
    <row r="33" spans="3:34" x14ac:dyDescent="0.15">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H33" s="2"/>
    </row>
    <row r="34" spans="3:34" x14ac:dyDescent="0.15">
      <c r="C34" s="2" t="s">
        <v>69</v>
      </c>
      <c r="D34" s="158" t="s">
        <v>167</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H34" s="2"/>
    </row>
    <row r="35" spans="3:34" x14ac:dyDescent="0.15">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H35" s="2"/>
    </row>
    <row r="36" spans="3:34" x14ac:dyDescent="0.15">
      <c r="AH36" s="2"/>
    </row>
    <row r="37" spans="3:34" ht="15" customHeight="1" x14ac:dyDescent="0.15">
      <c r="C37" s="160" t="s">
        <v>153</v>
      </c>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1"/>
      <c r="AH37" s="2"/>
    </row>
    <row r="38" spans="3:34" ht="5.25" customHeight="1" x14ac:dyDescent="0.15">
      <c r="C38" s="4"/>
      <c r="AH38" s="2"/>
    </row>
    <row r="39" spans="3:34" ht="13.5" customHeight="1" x14ac:dyDescent="0.15">
      <c r="C39" s="158" t="s">
        <v>249</v>
      </c>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row>
    <row r="40" spans="3:34" x14ac:dyDescent="0.15">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row>
    <row r="41" spans="3:34" x14ac:dyDescent="0.15">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row>
    <row r="42" spans="3:34" x14ac:dyDescent="0.15">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row>
    <row r="43" spans="3:34" x14ac:dyDescent="0.15">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row>
    <row r="44" spans="3:34" x14ac:dyDescent="0.15">
      <c r="C44" s="14" t="s">
        <v>69</v>
      </c>
      <c r="D44" s="158" t="s">
        <v>245</v>
      </c>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row>
    <row r="45" spans="3:34" x14ac:dyDescent="0.15">
      <c r="C45" s="14"/>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row>
    <row r="46" spans="3:34" ht="6.75" customHeight="1" x14ac:dyDescent="0.15">
      <c r="C46" s="14"/>
      <c r="D46" s="9"/>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3:34" x14ac:dyDescent="0.15">
      <c r="C47" s="159" t="s">
        <v>168</v>
      </c>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9"/>
      <c r="AH47" s="2"/>
    </row>
    <row r="48" spans="3:34" x14ac:dyDescent="0.15">
      <c r="C48" s="156" t="s">
        <v>257</v>
      </c>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9"/>
      <c r="AH48" s="2"/>
    </row>
    <row r="49" spans="3:34" ht="7.5" customHeight="1" x14ac:dyDescent="0.15">
      <c r="C49" s="9"/>
      <c r="D49" s="10"/>
      <c r="E49" s="9"/>
      <c r="F49" s="9"/>
      <c r="G49" s="9"/>
      <c r="H49" s="9"/>
      <c r="I49" s="9"/>
      <c r="J49" s="9"/>
      <c r="K49" s="9"/>
      <c r="L49" s="9"/>
      <c r="M49" s="9"/>
      <c r="N49" s="9"/>
      <c r="O49" s="9"/>
      <c r="P49" s="9"/>
      <c r="Q49" s="9"/>
      <c r="R49" s="9"/>
      <c r="S49" s="9"/>
      <c r="T49" s="9"/>
      <c r="U49" s="9"/>
      <c r="V49" s="9"/>
      <c r="W49" s="9"/>
      <c r="X49" s="9"/>
      <c r="Y49" s="9"/>
      <c r="Z49" s="9"/>
      <c r="AA49" s="9"/>
      <c r="AB49" s="9"/>
      <c r="AC49" s="9"/>
      <c r="AD49" s="9"/>
      <c r="AH49" s="2"/>
    </row>
    <row r="50" spans="3:34" x14ac:dyDescent="0.15">
      <c r="C50" s="156" t="s">
        <v>246</v>
      </c>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9"/>
      <c r="AH50" s="2"/>
    </row>
    <row r="51" spans="3:34" ht="4.5" customHeight="1" x14ac:dyDescent="0.15">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9"/>
      <c r="AH51" s="2"/>
    </row>
    <row r="52" spans="3:34" x14ac:dyDescent="0.15">
      <c r="C52" s="151" t="s">
        <v>162</v>
      </c>
      <c r="D52" s="157" t="s">
        <v>247</v>
      </c>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9"/>
      <c r="AH52" s="2"/>
    </row>
    <row r="53" spans="3:34" x14ac:dyDescent="0.15">
      <c r="C53" s="152"/>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9"/>
      <c r="AH53" s="2"/>
    </row>
    <row r="54" spans="3:34" x14ac:dyDescent="0.15">
      <c r="C54" s="151" t="s">
        <v>164</v>
      </c>
      <c r="D54" s="157" t="s">
        <v>169</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9"/>
      <c r="AH54" s="2"/>
    </row>
    <row r="55" spans="3:34" x14ac:dyDescent="0.15">
      <c r="C55" s="151"/>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9"/>
      <c r="AH55" s="2"/>
    </row>
    <row r="56" spans="3:34" x14ac:dyDescent="0.15">
      <c r="C56" s="152"/>
      <c r="D56" s="128" t="s">
        <v>170</v>
      </c>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9"/>
      <c r="AH56" s="2"/>
    </row>
    <row r="57" spans="3:34" ht="13.5" customHeight="1" x14ac:dyDescent="0.15">
      <c r="C57" s="152"/>
      <c r="D57" s="128"/>
      <c r="E57" s="157" t="s">
        <v>250</v>
      </c>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9"/>
      <c r="AH57" s="2"/>
    </row>
    <row r="58" spans="3:34" x14ac:dyDescent="0.15">
      <c r="C58" s="152"/>
      <c r="D58" s="128"/>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9"/>
      <c r="AH58" s="2"/>
    </row>
    <row r="59" spans="3:34" x14ac:dyDescent="0.15">
      <c r="C59" s="152"/>
      <c r="D59" s="128"/>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9"/>
      <c r="AH59" s="2"/>
    </row>
    <row r="60" spans="3:34" x14ac:dyDescent="0.15">
      <c r="C60" s="152"/>
      <c r="D60" s="128"/>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9"/>
      <c r="AH60" s="2"/>
    </row>
    <row r="61" spans="3:34" x14ac:dyDescent="0.15">
      <c r="C61" s="9"/>
      <c r="D61" s="126" t="s">
        <v>171</v>
      </c>
      <c r="E61" s="9"/>
      <c r="F61" s="9"/>
      <c r="G61" s="9"/>
      <c r="H61" s="9"/>
      <c r="I61" s="9"/>
      <c r="J61" s="9"/>
      <c r="K61" s="9"/>
      <c r="L61" s="9"/>
      <c r="M61" s="9"/>
      <c r="N61" s="9"/>
      <c r="O61" s="9"/>
      <c r="P61" s="9"/>
      <c r="Q61" s="9"/>
      <c r="R61" s="9"/>
      <c r="S61" s="9"/>
      <c r="T61" s="9"/>
      <c r="U61" s="9"/>
      <c r="V61" s="9"/>
      <c r="W61" s="9"/>
      <c r="X61" s="9"/>
      <c r="Y61" s="9"/>
      <c r="Z61" s="9"/>
      <c r="AA61" s="9"/>
      <c r="AB61" s="9"/>
      <c r="AC61" s="9"/>
      <c r="AD61" s="9"/>
      <c r="AH61" s="2"/>
    </row>
    <row r="62" spans="3:34" x14ac:dyDescent="0.15">
      <c r="C62" s="9"/>
      <c r="D62" s="126"/>
      <c r="E62" s="158" t="s">
        <v>222</v>
      </c>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9"/>
      <c r="AH62" s="2"/>
    </row>
    <row r="63" spans="3:34" x14ac:dyDescent="0.15">
      <c r="C63" s="9"/>
      <c r="D63" s="10"/>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9"/>
      <c r="AH63" s="2"/>
    </row>
    <row r="64" spans="3:34" x14ac:dyDescent="0.15">
      <c r="C64" s="9"/>
      <c r="D64" s="9"/>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9"/>
      <c r="AH64" s="2"/>
    </row>
    <row r="65" spans="2:34" ht="13.5" customHeight="1" x14ac:dyDescent="0.15">
      <c r="C65" s="9"/>
      <c r="D65" s="9" t="s">
        <v>69</v>
      </c>
      <c r="E65" s="158" t="s">
        <v>172</v>
      </c>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9"/>
      <c r="AH65" s="2"/>
    </row>
    <row r="66" spans="2:34" ht="13.5" customHeight="1" x14ac:dyDescent="0.15">
      <c r="C66" s="9"/>
      <c r="D66" s="9"/>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9"/>
      <c r="AH66" s="2"/>
    </row>
    <row r="67" spans="2:34" ht="13.5" customHeight="1" x14ac:dyDescent="0.15">
      <c r="C67" s="9"/>
      <c r="D67" s="9"/>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9"/>
      <c r="AH67" s="2"/>
    </row>
    <row r="68" spans="2:34" ht="13.5" customHeight="1" x14ac:dyDescent="0.15">
      <c r="C68" s="9"/>
      <c r="D68" s="9"/>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9"/>
      <c r="AH68" s="2"/>
    </row>
    <row r="69" spans="2:34" x14ac:dyDescent="0.15">
      <c r="B69" s="154" t="s">
        <v>173</v>
      </c>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row>
  </sheetData>
  <sheetProtection algorithmName="SHA-512" hashValue="Pa1flV4Uuyh2uAJF4X3ywCZB+FYK0RErkJitzFd8CblXH7AAgF8E7TkAv6jSXkIEHbB1WVZPoZcfQuR+urvB8Q==" saltValue="4flbcZX2Pb7PReGm3zE0Vg==" spinCount="100000" sheet="1" objects="1" scenarios="1" selectLockedCells="1"/>
  <mergeCells count="25">
    <mergeCell ref="D13:AC13"/>
    <mergeCell ref="C2:AC2"/>
    <mergeCell ref="C3:AC3"/>
    <mergeCell ref="C5:AC5"/>
    <mergeCell ref="C7:AC7"/>
    <mergeCell ref="C9:AC11"/>
    <mergeCell ref="C48:AC48"/>
    <mergeCell ref="D14:AC17"/>
    <mergeCell ref="D19:AC19"/>
    <mergeCell ref="D20:AC23"/>
    <mergeCell ref="C25:AC26"/>
    <mergeCell ref="C28:AC28"/>
    <mergeCell ref="C30:AC33"/>
    <mergeCell ref="D34:AC35"/>
    <mergeCell ref="C37:AC37"/>
    <mergeCell ref="C39:AC43"/>
    <mergeCell ref="D44:AC45"/>
    <mergeCell ref="C47:AC47"/>
    <mergeCell ref="B69:AD69"/>
    <mergeCell ref="C50:AC50"/>
    <mergeCell ref="D52:AC53"/>
    <mergeCell ref="D54:AC55"/>
    <mergeCell ref="E57:AC60"/>
    <mergeCell ref="E62:AC64"/>
    <mergeCell ref="E65:AC65"/>
  </mergeCells>
  <phoneticPr fontId="1"/>
  <pageMargins left="0.59055118110236227" right="0.31496062992125984"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41F89-17EC-423F-938B-667A871357B0}">
  <dimension ref="B1:AH60"/>
  <sheetViews>
    <sheetView view="pageBreakPreview" zoomScaleNormal="100" zoomScaleSheetLayoutView="100" zoomScalePageLayoutView="98" workbookViewId="0">
      <selection activeCell="B2" sqref="B2"/>
    </sheetView>
  </sheetViews>
  <sheetFormatPr defaultRowHeight="13.5" x14ac:dyDescent="0.15"/>
  <cols>
    <col min="1" max="1" width="1.125" customWidth="1"/>
    <col min="2" max="2" width="1.125" style="2" customWidth="1"/>
    <col min="3" max="5" width="2.5" style="2" customWidth="1"/>
    <col min="6" max="19" width="3.125" style="2" customWidth="1"/>
    <col min="20" max="20" width="4.25" style="2" customWidth="1"/>
    <col min="21" max="33" width="3.125" style="2" customWidth="1"/>
  </cols>
  <sheetData>
    <row r="1" spans="3:34" ht="5.25" customHeight="1" x14ac:dyDescent="0.15"/>
    <row r="2" spans="3:34" x14ac:dyDescent="0.15">
      <c r="C2" s="4" t="s">
        <v>174</v>
      </c>
      <c r="AH2" s="2"/>
    </row>
    <row r="3" spans="3:34" x14ac:dyDescent="0.15">
      <c r="C3" s="2" t="s">
        <v>215</v>
      </c>
      <c r="AH3" s="2"/>
    </row>
    <row r="4" spans="3:34" x14ac:dyDescent="0.15">
      <c r="AH4" s="2"/>
    </row>
    <row r="5" spans="3:34" ht="32.25" customHeight="1" x14ac:dyDescent="0.15">
      <c r="C5" s="193" t="s">
        <v>154</v>
      </c>
      <c r="D5" s="193"/>
      <c r="E5" s="193"/>
      <c r="F5" s="194" t="s">
        <v>175</v>
      </c>
      <c r="G5" s="195"/>
      <c r="H5" s="195"/>
      <c r="I5" s="195"/>
      <c r="J5" s="195"/>
      <c r="K5" s="195"/>
      <c r="L5" s="195"/>
      <c r="M5" s="195"/>
      <c r="N5" s="195"/>
      <c r="O5" s="195"/>
      <c r="P5" s="195"/>
      <c r="Q5" s="195"/>
      <c r="R5" s="195"/>
      <c r="S5" s="195"/>
      <c r="T5" s="196"/>
      <c r="U5" s="197" t="s">
        <v>176</v>
      </c>
      <c r="V5" s="197"/>
      <c r="W5" s="197"/>
      <c r="X5" s="197"/>
      <c r="Y5" s="197"/>
      <c r="Z5" s="197"/>
      <c r="AA5" s="197"/>
      <c r="AB5" s="197"/>
      <c r="AC5" s="197"/>
      <c r="AH5" s="2"/>
    </row>
    <row r="6" spans="3:34" ht="6" customHeight="1" x14ac:dyDescent="0.15">
      <c r="C6" s="198" t="s">
        <v>149</v>
      </c>
      <c r="D6" s="198"/>
      <c r="E6" s="199"/>
      <c r="F6" s="173"/>
      <c r="G6" s="174"/>
      <c r="H6" s="174"/>
      <c r="I6" s="174"/>
      <c r="J6" s="174"/>
      <c r="K6" s="174"/>
      <c r="L6" s="174"/>
      <c r="M6" s="174"/>
      <c r="N6" s="174"/>
      <c r="O6" s="174"/>
      <c r="P6" s="174"/>
      <c r="Q6" s="174"/>
      <c r="R6" s="174"/>
      <c r="S6" s="174"/>
      <c r="T6" s="175"/>
      <c r="U6" s="177" t="s">
        <v>216</v>
      </c>
      <c r="V6" s="177"/>
      <c r="W6" s="177"/>
      <c r="X6" s="177"/>
      <c r="Y6" s="177"/>
      <c r="Z6" s="177"/>
      <c r="AA6" s="177"/>
      <c r="AB6" s="177"/>
      <c r="AC6" s="178"/>
      <c r="AH6" s="2"/>
    </row>
    <row r="7" spans="3:34" ht="13.5" customHeight="1" x14ac:dyDescent="0.15">
      <c r="C7" s="198"/>
      <c r="D7" s="198"/>
      <c r="E7" s="198"/>
      <c r="F7" s="184" t="s">
        <v>177</v>
      </c>
      <c r="G7" s="163"/>
      <c r="H7" s="163"/>
      <c r="I7" s="163"/>
      <c r="J7" s="163"/>
      <c r="K7" s="163"/>
      <c r="L7" s="163"/>
      <c r="M7" s="163"/>
      <c r="N7" s="163"/>
      <c r="O7" s="163"/>
      <c r="P7" s="163"/>
      <c r="Q7" s="163"/>
      <c r="R7" s="163"/>
      <c r="S7" s="163"/>
      <c r="T7" s="185"/>
      <c r="U7" s="179"/>
      <c r="V7" s="158"/>
      <c r="W7" s="158"/>
      <c r="X7" s="158"/>
      <c r="Y7" s="158"/>
      <c r="Z7" s="158"/>
      <c r="AA7" s="158"/>
      <c r="AB7" s="158"/>
      <c r="AC7" s="180"/>
      <c r="AH7" s="2"/>
    </row>
    <row r="8" spans="3:34" ht="13.5" customHeight="1" x14ac:dyDescent="0.15">
      <c r="C8" s="198"/>
      <c r="D8" s="198"/>
      <c r="E8" s="198"/>
      <c r="F8" s="179" t="s">
        <v>219</v>
      </c>
      <c r="G8" s="158"/>
      <c r="H8" s="158"/>
      <c r="I8" s="158"/>
      <c r="J8" s="158"/>
      <c r="K8" s="158"/>
      <c r="L8" s="158"/>
      <c r="M8" s="158"/>
      <c r="N8" s="158"/>
      <c r="O8" s="158"/>
      <c r="P8" s="158"/>
      <c r="Q8" s="158"/>
      <c r="R8" s="158"/>
      <c r="S8" s="158"/>
      <c r="T8" s="180"/>
      <c r="U8" s="179"/>
      <c r="V8" s="158"/>
      <c r="W8" s="158"/>
      <c r="X8" s="158"/>
      <c r="Y8" s="158"/>
      <c r="Z8" s="158"/>
      <c r="AA8" s="158"/>
      <c r="AB8" s="158"/>
      <c r="AC8" s="180"/>
      <c r="AH8" s="2"/>
    </row>
    <row r="9" spans="3:34" x14ac:dyDescent="0.15">
      <c r="C9" s="198"/>
      <c r="D9" s="198"/>
      <c r="E9" s="198"/>
      <c r="F9" s="179"/>
      <c r="G9" s="158"/>
      <c r="H9" s="158"/>
      <c r="I9" s="158"/>
      <c r="J9" s="158"/>
      <c r="K9" s="158"/>
      <c r="L9" s="158"/>
      <c r="M9" s="158"/>
      <c r="N9" s="158"/>
      <c r="O9" s="158"/>
      <c r="P9" s="158"/>
      <c r="Q9" s="158"/>
      <c r="R9" s="158"/>
      <c r="S9" s="158"/>
      <c r="T9" s="180"/>
      <c r="U9" s="179"/>
      <c r="V9" s="158"/>
      <c r="W9" s="158"/>
      <c r="X9" s="158"/>
      <c r="Y9" s="158"/>
      <c r="Z9" s="158"/>
      <c r="AA9" s="158"/>
      <c r="AB9" s="158"/>
      <c r="AC9" s="180"/>
      <c r="AH9" s="2"/>
    </row>
    <row r="10" spans="3:34" x14ac:dyDescent="0.15">
      <c r="C10" s="198"/>
      <c r="D10" s="198"/>
      <c r="E10" s="198"/>
      <c r="F10" s="179"/>
      <c r="G10" s="158"/>
      <c r="H10" s="158"/>
      <c r="I10" s="158"/>
      <c r="J10" s="158"/>
      <c r="K10" s="158"/>
      <c r="L10" s="158"/>
      <c r="M10" s="158"/>
      <c r="N10" s="158"/>
      <c r="O10" s="158"/>
      <c r="P10" s="158"/>
      <c r="Q10" s="158"/>
      <c r="R10" s="158"/>
      <c r="S10" s="158"/>
      <c r="T10" s="180"/>
      <c r="U10" s="179"/>
      <c r="V10" s="158"/>
      <c r="W10" s="158"/>
      <c r="X10" s="158"/>
      <c r="Y10" s="158"/>
      <c r="Z10" s="158"/>
      <c r="AA10" s="158"/>
      <c r="AB10" s="158"/>
      <c r="AC10" s="180"/>
      <c r="AH10" s="2"/>
    </row>
    <row r="11" spans="3:34" x14ac:dyDescent="0.15">
      <c r="C11" s="198"/>
      <c r="D11" s="198"/>
      <c r="E11" s="198"/>
      <c r="F11" s="1"/>
      <c r="T11" s="5"/>
      <c r="U11" s="179"/>
      <c r="V11" s="158"/>
      <c r="W11" s="158"/>
      <c r="X11" s="158"/>
      <c r="Y11" s="158"/>
      <c r="Z11" s="158"/>
      <c r="AA11" s="158"/>
      <c r="AB11" s="158"/>
      <c r="AC11" s="180"/>
      <c r="AH11" s="2"/>
    </row>
    <row r="12" spans="3:34" x14ac:dyDescent="0.15">
      <c r="C12" s="198"/>
      <c r="D12" s="198"/>
      <c r="E12" s="198"/>
      <c r="F12" s="184" t="s">
        <v>178</v>
      </c>
      <c r="G12" s="163"/>
      <c r="H12" s="163"/>
      <c r="I12" s="163"/>
      <c r="J12" s="163"/>
      <c r="K12" s="163"/>
      <c r="L12" s="163"/>
      <c r="M12" s="163"/>
      <c r="N12" s="163"/>
      <c r="O12" s="163"/>
      <c r="P12" s="163"/>
      <c r="Q12" s="163"/>
      <c r="R12" s="163"/>
      <c r="S12" s="163"/>
      <c r="T12" s="185"/>
      <c r="U12" s="179"/>
      <c r="V12" s="158"/>
      <c r="W12" s="158"/>
      <c r="X12" s="158"/>
      <c r="Y12" s="158"/>
      <c r="Z12" s="158"/>
      <c r="AA12" s="158"/>
      <c r="AB12" s="158"/>
      <c r="AC12" s="180"/>
      <c r="AH12" s="2"/>
    </row>
    <row r="13" spans="3:34" x14ac:dyDescent="0.15">
      <c r="C13" s="198"/>
      <c r="D13" s="198"/>
      <c r="E13" s="198"/>
      <c r="F13" s="200" t="s">
        <v>217</v>
      </c>
      <c r="G13" s="186"/>
      <c r="H13" s="186"/>
      <c r="I13" s="186"/>
      <c r="J13" s="186"/>
      <c r="K13" s="186"/>
      <c r="L13" s="186"/>
      <c r="M13" s="186"/>
      <c r="N13" s="186"/>
      <c r="O13" s="186"/>
      <c r="P13" s="186"/>
      <c r="Q13" s="186"/>
      <c r="R13" s="186"/>
      <c r="S13" s="186"/>
      <c r="T13" s="187"/>
      <c r="U13" s="179"/>
      <c r="V13" s="158"/>
      <c r="W13" s="158"/>
      <c r="X13" s="158"/>
      <c r="Y13" s="158"/>
      <c r="Z13" s="158"/>
      <c r="AA13" s="158"/>
      <c r="AB13" s="158"/>
      <c r="AC13" s="180"/>
      <c r="AH13" s="2"/>
    </row>
    <row r="14" spans="3:34" ht="15.75" customHeight="1" x14ac:dyDescent="0.15">
      <c r="C14" s="198"/>
      <c r="D14" s="198"/>
      <c r="E14" s="198"/>
      <c r="F14" s="200"/>
      <c r="G14" s="186"/>
      <c r="H14" s="186"/>
      <c r="I14" s="186"/>
      <c r="J14" s="186"/>
      <c r="K14" s="186"/>
      <c r="L14" s="186"/>
      <c r="M14" s="186"/>
      <c r="N14" s="186"/>
      <c r="O14" s="186"/>
      <c r="P14" s="186"/>
      <c r="Q14" s="186"/>
      <c r="R14" s="186"/>
      <c r="S14" s="186"/>
      <c r="T14" s="187"/>
      <c r="U14" s="179"/>
      <c r="V14" s="158"/>
      <c r="W14" s="158"/>
      <c r="X14" s="158"/>
      <c r="Y14" s="158"/>
      <c r="Z14" s="158"/>
      <c r="AA14" s="158"/>
      <c r="AB14" s="158"/>
      <c r="AC14" s="180"/>
      <c r="AH14" s="2"/>
    </row>
    <row r="15" spans="3:34" x14ac:dyDescent="0.15">
      <c r="C15" s="198"/>
      <c r="D15" s="198"/>
      <c r="E15" s="198"/>
      <c r="F15" s="1"/>
      <c r="T15" s="5"/>
      <c r="U15" s="179"/>
      <c r="V15" s="158"/>
      <c r="W15" s="158"/>
      <c r="X15" s="158"/>
      <c r="Y15" s="158"/>
      <c r="Z15" s="158"/>
      <c r="AA15" s="158"/>
      <c r="AB15" s="158"/>
      <c r="AC15" s="180"/>
      <c r="AH15" s="2"/>
    </row>
    <row r="16" spans="3:34" x14ac:dyDescent="0.15">
      <c r="C16" s="198"/>
      <c r="D16" s="198"/>
      <c r="E16" s="198"/>
      <c r="F16" s="6"/>
      <c r="G16" s="7"/>
      <c r="H16" s="7"/>
      <c r="I16" s="7"/>
      <c r="J16" s="7"/>
      <c r="K16" s="7"/>
      <c r="L16" s="7"/>
      <c r="M16" s="7"/>
      <c r="N16" s="7"/>
      <c r="O16" s="7"/>
      <c r="P16" s="7"/>
      <c r="Q16" s="7"/>
      <c r="R16" s="7"/>
      <c r="S16" s="7"/>
      <c r="T16" s="8"/>
      <c r="U16" s="179"/>
      <c r="V16" s="158"/>
      <c r="W16" s="158"/>
      <c r="X16" s="158"/>
      <c r="Y16" s="158"/>
      <c r="Z16" s="158"/>
      <c r="AA16" s="158"/>
      <c r="AB16" s="158"/>
      <c r="AC16" s="180"/>
      <c r="AH16" s="2"/>
    </row>
    <row r="17" spans="3:34" ht="6" customHeight="1" x14ac:dyDescent="0.15">
      <c r="C17" s="165" t="s">
        <v>150</v>
      </c>
      <c r="D17" s="166"/>
      <c r="E17" s="166"/>
      <c r="F17" s="173"/>
      <c r="G17" s="174"/>
      <c r="H17" s="174"/>
      <c r="I17" s="174"/>
      <c r="J17" s="174"/>
      <c r="K17" s="174"/>
      <c r="L17" s="174"/>
      <c r="M17" s="174"/>
      <c r="N17" s="174"/>
      <c r="O17" s="174"/>
      <c r="P17" s="174"/>
      <c r="Q17" s="174"/>
      <c r="R17" s="174"/>
      <c r="S17" s="174"/>
      <c r="T17" s="175"/>
      <c r="U17" s="176" t="s">
        <v>218</v>
      </c>
      <c r="V17" s="177"/>
      <c r="W17" s="177"/>
      <c r="X17" s="177"/>
      <c r="Y17" s="177"/>
      <c r="Z17" s="177"/>
      <c r="AA17" s="177"/>
      <c r="AB17" s="177"/>
      <c r="AC17" s="178"/>
      <c r="AH17" s="2"/>
    </row>
    <row r="18" spans="3:34" x14ac:dyDescent="0.15">
      <c r="C18" s="167"/>
      <c r="D18" s="168"/>
      <c r="E18" s="168"/>
      <c r="F18" s="184" t="s">
        <v>177</v>
      </c>
      <c r="G18" s="163"/>
      <c r="H18" s="163"/>
      <c r="I18" s="163"/>
      <c r="J18" s="163"/>
      <c r="K18" s="163"/>
      <c r="L18" s="163"/>
      <c r="M18" s="163"/>
      <c r="N18" s="163"/>
      <c r="O18" s="163"/>
      <c r="P18" s="163"/>
      <c r="Q18" s="163"/>
      <c r="R18" s="163"/>
      <c r="S18" s="163"/>
      <c r="T18" s="185"/>
      <c r="U18" s="179"/>
      <c r="V18" s="158"/>
      <c r="W18" s="158"/>
      <c r="X18" s="158"/>
      <c r="Y18" s="158"/>
      <c r="Z18" s="158"/>
      <c r="AA18" s="158"/>
      <c r="AB18" s="158"/>
      <c r="AC18" s="180"/>
      <c r="AH18" s="2"/>
    </row>
    <row r="19" spans="3:34" ht="13.5" customHeight="1" x14ac:dyDescent="0.15">
      <c r="C19" s="167"/>
      <c r="D19" s="168"/>
      <c r="E19" s="169"/>
      <c r="F19" s="158" t="s">
        <v>220</v>
      </c>
      <c r="G19" s="158"/>
      <c r="H19" s="158"/>
      <c r="I19" s="158"/>
      <c r="J19" s="158"/>
      <c r="K19" s="158"/>
      <c r="L19" s="158"/>
      <c r="M19" s="158"/>
      <c r="N19" s="158"/>
      <c r="O19" s="158"/>
      <c r="P19" s="158"/>
      <c r="Q19" s="158"/>
      <c r="R19" s="158"/>
      <c r="S19" s="158"/>
      <c r="T19" s="180"/>
      <c r="U19" s="179"/>
      <c r="V19" s="158"/>
      <c r="W19" s="158"/>
      <c r="X19" s="158"/>
      <c r="Y19" s="158"/>
      <c r="Z19" s="158"/>
      <c r="AA19" s="158"/>
      <c r="AB19" s="158"/>
      <c r="AC19" s="180"/>
      <c r="AH19" s="2"/>
    </row>
    <row r="20" spans="3:34" x14ac:dyDescent="0.15">
      <c r="C20" s="167"/>
      <c r="D20" s="168"/>
      <c r="E20" s="169"/>
      <c r="F20" s="158"/>
      <c r="G20" s="158"/>
      <c r="H20" s="158"/>
      <c r="I20" s="158"/>
      <c r="J20" s="158"/>
      <c r="K20" s="158"/>
      <c r="L20" s="158"/>
      <c r="M20" s="158"/>
      <c r="N20" s="158"/>
      <c r="O20" s="158"/>
      <c r="P20" s="158"/>
      <c r="Q20" s="158"/>
      <c r="R20" s="158"/>
      <c r="S20" s="158"/>
      <c r="T20" s="180"/>
      <c r="U20" s="179"/>
      <c r="V20" s="158"/>
      <c r="W20" s="158"/>
      <c r="X20" s="158"/>
      <c r="Y20" s="158"/>
      <c r="Z20" s="158"/>
      <c r="AA20" s="158"/>
      <c r="AB20" s="158"/>
      <c r="AC20" s="180"/>
      <c r="AH20" s="2"/>
    </row>
    <row r="21" spans="3:34" x14ac:dyDescent="0.15">
      <c r="C21" s="167"/>
      <c r="D21" s="168"/>
      <c r="E21" s="169"/>
      <c r="T21" s="5"/>
      <c r="U21" s="179"/>
      <c r="V21" s="158"/>
      <c r="W21" s="158"/>
      <c r="X21" s="158"/>
      <c r="Y21" s="158"/>
      <c r="Z21" s="158"/>
      <c r="AA21" s="158"/>
      <c r="AB21" s="158"/>
      <c r="AC21" s="180"/>
      <c r="AH21" s="2"/>
    </row>
    <row r="22" spans="3:34" x14ac:dyDescent="0.15">
      <c r="C22" s="167"/>
      <c r="D22" s="168"/>
      <c r="E22" s="169"/>
      <c r="F22" s="184" t="s">
        <v>178</v>
      </c>
      <c r="G22" s="163"/>
      <c r="H22" s="163"/>
      <c r="I22" s="163"/>
      <c r="J22" s="163"/>
      <c r="K22" s="163"/>
      <c r="L22" s="163"/>
      <c r="M22" s="163"/>
      <c r="N22" s="163"/>
      <c r="O22" s="163"/>
      <c r="P22" s="163"/>
      <c r="Q22" s="163"/>
      <c r="R22" s="163"/>
      <c r="S22" s="163"/>
      <c r="T22" s="185"/>
      <c r="U22" s="179"/>
      <c r="V22" s="158"/>
      <c r="W22" s="158"/>
      <c r="X22" s="158"/>
      <c r="Y22" s="158"/>
      <c r="Z22" s="158"/>
      <c r="AA22" s="158"/>
      <c r="AB22" s="158"/>
      <c r="AC22" s="180"/>
      <c r="AH22" s="2"/>
    </row>
    <row r="23" spans="3:34" ht="15.75" customHeight="1" x14ac:dyDescent="0.15">
      <c r="C23" s="167"/>
      <c r="D23" s="168"/>
      <c r="E23" s="169"/>
      <c r="F23" s="186" t="s">
        <v>179</v>
      </c>
      <c r="G23" s="186"/>
      <c r="H23" s="186"/>
      <c r="I23" s="186"/>
      <c r="J23" s="186"/>
      <c r="K23" s="186"/>
      <c r="L23" s="186"/>
      <c r="M23" s="186"/>
      <c r="N23" s="186"/>
      <c r="O23" s="186"/>
      <c r="P23" s="186"/>
      <c r="Q23" s="186"/>
      <c r="R23" s="186"/>
      <c r="S23" s="186"/>
      <c r="T23" s="187"/>
      <c r="U23" s="179"/>
      <c r="V23" s="158"/>
      <c r="W23" s="158"/>
      <c r="X23" s="158"/>
      <c r="Y23" s="158"/>
      <c r="Z23" s="158"/>
      <c r="AA23" s="158"/>
      <c r="AB23" s="158"/>
      <c r="AC23" s="180"/>
      <c r="AH23" s="2"/>
    </row>
    <row r="24" spans="3:34" ht="15.75" customHeight="1" x14ac:dyDescent="0.15">
      <c r="C24" s="167"/>
      <c r="D24" s="168"/>
      <c r="E24" s="169"/>
      <c r="F24" s="186"/>
      <c r="G24" s="186"/>
      <c r="H24" s="186"/>
      <c r="I24" s="186"/>
      <c r="J24" s="186"/>
      <c r="K24" s="186"/>
      <c r="L24" s="186"/>
      <c r="M24" s="186"/>
      <c r="N24" s="186"/>
      <c r="O24" s="186"/>
      <c r="P24" s="186"/>
      <c r="Q24" s="186"/>
      <c r="R24" s="186"/>
      <c r="S24" s="186"/>
      <c r="T24" s="187"/>
      <c r="U24" s="179"/>
      <c r="V24" s="158"/>
      <c r="W24" s="158"/>
      <c r="X24" s="158"/>
      <c r="Y24" s="158"/>
      <c r="Z24" s="158"/>
      <c r="AA24" s="158"/>
      <c r="AB24" s="158"/>
      <c r="AC24" s="180"/>
      <c r="AH24" s="2"/>
    </row>
    <row r="25" spans="3:34" ht="13.5" customHeight="1" x14ac:dyDescent="0.15">
      <c r="C25" s="167"/>
      <c r="D25" s="168"/>
      <c r="E25" s="169"/>
      <c r="F25" s="9"/>
      <c r="G25" s="14"/>
      <c r="H25" s="14"/>
      <c r="I25" s="14"/>
      <c r="J25" s="14"/>
      <c r="K25" s="14"/>
      <c r="L25" s="14"/>
      <c r="M25" s="14"/>
      <c r="N25" s="14"/>
      <c r="O25" s="14"/>
      <c r="P25" s="14"/>
      <c r="Q25" s="14"/>
      <c r="R25" s="14"/>
      <c r="S25" s="14"/>
      <c r="T25" s="15"/>
      <c r="U25" s="179"/>
      <c r="V25" s="158"/>
      <c r="W25" s="158"/>
      <c r="X25" s="158"/>
      <c r="Y25" s="158"/>
      <c r="Z25" s="158"/>
      <c r="AA25" s="158"/>
      <c r="AB25" s="158"/>
      <c r="AC25" s="180"/>
      <c r="AH25" s="2"/>
    </row>
    <row r="26" spans="3:34" ht="13.5" customHeight="1" x14ac:dyDescent="0.15">
      <c r="C26" s="167"/>
      <c r="D26" s="168"/>
      <c r="E26" s="169"/>
      <c r="F26" s="188" t="s">
        <v>180</v>
      </c>
      <c r="G26" s="159"/>
      <c r="H26" s="159"/>
      <c r="I26" s="159"/>
      <c r="J26" s="159"/>
      <c r="K26" s="159"/>
      <c r="L26" s="159"/>
      <c r="M26" s="159"/>
      <c r="N26" s="159"/>
      <c r="O26" s="159"/>
      <c r="P26" s="159"/>
      <c r="Q26" s="159"/>
      <c r="R26" s="159"/>
      <c r="S26" s="159"/>
      <c r="T26" s="189"/>
      <c r="U26" s="179"/>
      <c r="V26" s="158"/>
      <c r="W26" s="158"/>
      <c r="X26" s="158"/>
      <c r="Y26" s="158"/>
      <c r="Z26" s="158"/>
      <c r="AA26" s="158"/>
      <c r="AB26" s="158"/>
      <c r="AC26" s="180"/>
      <c r="AH26" s="2"/>
    </row>
    <row r="27" spans="3:34" x14ac:dyDescent="0.15">
      <c r="C27" s="167"/>
      <c r="D27" s="168"/>
      <c r="E27" s="169"/>
      <c r="F27" s="158" t="s">
        <v>181</v>
      </c>
      <c r="G27" s="158"/>
      <c r="H27" s="158"/>
      <c r="I27" s="158"/>
      <c r="J27" s="158"/>
      <c r="K27" s="158"/>
      <c r="L27" s="158"/>
      <c r="M27" s="158"/>
      <c r="N27" s="158"/>
      <c r="O27" s="158"/>
      <c r="P27" s="158"/>
      <c r="Q27" s="158"/>
      <c r="R27" s="158"/>
      <c r="S27" s="158"/>
      <c r="T27" s="180"/>
      <c r="U27" s="179"/>
      <c r="V27" s="158"/>
      <c r="W27" s="158"/>
      <c r="X27" s="158"/>
      <c r="Y27" s="158"/>
      <c r="Z27" s="158"/>
      <c r="AA27" s="158"/>
      <c r="AB27" s="158"/>
      <c r="AC27" s="180"/>
      <c r="AH27" s="2"/>
    </row>
    <row r="28" spans="3:34" x14ac:dyDescent="0.15">
      <c r="C28" s="167"/>
      <c r="D28" s="168"/>
      <c r="E28" s="169"/>
      <c r="F28" s="158"/>
      <c r="G28" s="158"/>
      <c r="H28" s="158"/>
      <c r="I28" s="158"/>
      <c r="J28" s="158"/>
      <c r="K28" s="158"/>
      <c r="L28" s="158"/>
      <c r="M28" s="158"/>
      <c r="N28" s="158"/>
      <c r="O28" s="158"/>
      <c r="P28" s="158"/>
      <c r="Q28" s="158"/>
      <c r="R28" s="158"/>
      <c r="S28" s="158"/>
      <c r="T28" s="180"/>
      <c r="U28" s="179"/>
      <c r="V28" s="158"/>
      <c r="W28" s="158"/>
      <c r="X28" s="158"/>
      <c r="Y28" s="158"/>
      <c r="Z28" s="158"/>
      <c r="AA28" s="158"/>
      <c r="AB28" s="158"/>
      <c r="AC28" s="180"/>
      <c r="AH28" s="2"/>
    </row>
    <row r="29" spans="3:34" x14ac:dyDescent="0.15">
      <c r="C29" s="167"/>
      <c r="D29" s="168"/>
      <c r="E29" s="169"/>
      <c r="F29" s="158"/>
      <c r="G29" s="158"/>
      <c r="H29" s="158"/>
      <c r="I29" s="158"/>
      <c r="J29" s="158"/>
      <c r="K29" s="158"/>
      <c r="L29" s="158"/>
      <c r="M29" s="158"/>
      <c r="N29" s="158"/>
      <c r="O29" s="158"/>
      <c r="P29" s="158"/>
      <c r="Q29" s="158"/>
      <c r="R29" s="158"/>
      <c r="S29" s="158"/>
      <c r="T29" s="180"/>
      <c r="U29" s="179"/>
      <c r="V29" s="158"/>
      <c r="W29" s="158"/>
      <c r="X29" s="158"/>
      <c r="Y29" s="158"/>
      <c r="Z29" s="158"/>
      <c r="AA29" s="158"/>
      <c r="AB29" s="158"/>
      <c r="AC29" s="180"/>
      <c r="AH29" s="2"/>
    </row>
    <row r="30" spans="3:34" x14ac:dyDescent="0.15">
      <c r="C30" s="167"/>
      <c r="D30" s="168"/>
      <c r="E30" s="169"/>
      <c r="F30" s="158"/>
      <c r="G30" s="158"/>
      <c r="H30" s="158"/>
      <c r="I30" s="158"/>
      <c r="J30" s="158"/>
      <c r="K30" s="158"/>
      <c r="L30" s="158"/>
      <c r="M30" s="158"/>
      <c r="N30" s="158"/>
      <c r="O30" s="158"/>
      <c r="P30" s="158"/>
      <c r="Q30" s="158"/>
      <c r="R30" s="158"/>
      <c r="S30" s="158"/>
      <c r="T30" s="180"/>
      <c r="U30" s="179"/>
      <c r="V30" s="158"/>
      <c r="W30" s="158"/>
      <c r="X30" s="158"/>
      <c r="Y30" s="158"/>
      <c r="Z30" s="158"/>
      <c r="AA30" s="158"/>
      <c r="AB30" s="158"/>
      <c r="AC30" s="180"/>
      <c r="AH30" s="2"/>
    </row>
    <row r="31" spans="3:34" x14ac:dyDescent="0.15">
      <c r="C31" s="170"/>
      <c r="D31" s="171"/>
      <c r="E31" s="172"/>
      <c r="F31" s="7"/>
      <c r="G31" s="7"/>
      <c r="H31" s="7"/>
      <c r="I31" s="7"/>
      <c r="J31" s="7"/>
      <c r="K31" s="7"/>
      <c r="L31" s="7"/>
      <c r="M31" s="7"/>
      <c r="N31" s="7"/>
      <c r="O31" s="7"/>
      <c r="P31" s="7"/>
      <c r="Q31" s="7"/>
      <c r="R31" s="7"/>
      <c r="S31" s="7"/>
      <c r="T31" s="8"/>
      <c r="U31" s="181"/>
      <c r="V31" s="182"/>
      <c r="W31" s="182"/>
      <c r="X31" s="182"/>
      <c r="Y31" s="182"/>
      <c r="Z31" s="182"/>
      <c r="AA31" s="182"/>
      <c r="AB31" s="182"/>
      <c r="AC31" s="183"/>
      <c r="AH31" s="2"/>
    </row>
    <row r="32" spans="3:34" x14ac:dyDescent="0.15">
      <c r="C32" s="129"/>
      <c r="D32" s="129"/>
      <c r="E32" s="129"/>
      <c r="U32" s="127"/>
      <c r="V32" s="127"/>
      <c r="W32" s="127"/>
      <c r="X32" s="127"/>
      <c r="Y32" s="127"/>
      <c r="Z32" s="127"/>
      <c r="AA32" s="127"/>
      <c r="AB32" s="127"/>
      <c r="AC32" s="127"/>
      <c r="AH32" s="2"/>
    </row>
    <row r="33" spans="3:34" x14ac:dyDescent="0.15">
      <c r="AH33" s="2"/>
    </row>
    <row r="34" spans="3:34" x14ac:dyDescent="0.15">
      <c r="C34" s="190" t="s">
        <v>253</v>
      </c>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row>
    <row r="35" spans="3:34" ht="6.75" customHeight="1" x14ac:dyDescent="0.1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row>
    <row r="36" spans="3:34" ht="13.5" customHeight="1" x14ac:dyDescent="0.15">
      <c r="C36" s="18" t="s">
        <v>208</v>
      </c>
      <c r="D36" s="191" t="s">
        <v>251</v>
      </c>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7"/>
    </row>
    <row r="37" spans="3:34" x14ac:dyDescent="0.15">
      <c r="C37" s="17"/>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7"/>
    </row>
    <row r="38" spans="3:34" x14ac:dyDescent="0.15">
      <c r="C38" s="17"/>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7"/>
    </row>
    <row r="39" spans="3:34" x14ac:dyDescent="0.15">
      <c r="C39" s="18" t="s">
        <v>208</v>
      </c>
      <c r="D39" s="192" t="s">
        <v>209</v>
      </c>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7"/>
    </row>
    <row r="40" spans="3:34" x14ac:dyDescent="0.15">
      <c r="C40" s="17"/>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7"/>
    </row>
    <row r="41" spans="3:34" x14ac:dyDescent="0.15">
      <c r="C41" s="16"/>
      <c r="D41" s="16" t="s">
        <v>69</v>
      </c>
      <c r="E41" s="192" t="s">
        <v>252</v>
      </c>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row>
    <row r="42" spans="3:34" x14ac:dyDescent="0.15">
      <c r="C42" s="16"/>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row>
    <row r="43" spans="3:34" x14ac:dyDescent="0.15">
      <c r="C43" s="18" t="s">
        <v>208</v>
      </c>
      <c r="D43" s="162" t="s">
        <v>210</v>
      </c>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row>
    <row r="44" spans="3:34" ht="15.75" customHeight="1" x14ac:dyDescent="0.15">
      <c r="C44" s="106"/>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row>
    <row r="45" spans="3:34" ht="15.75" customHeight="1" x14ac:dyDescent="0.15">
      <c r="C45" s="106"/>
      <c r="D45" s="16" t="s">
        <v>69</v>
      </c>
      <c r="E45" s="162" t="s">
        <v>248</v>
      </c>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row>
    <row r="46" spans="3:34" ht="15.75" customHeight="1" x14ac:dyDescent="0.15">
      <c r="C46" s="106"/>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row>
    <row r="47" spans="3:34" ht="13.5" customHeight="1" x14ac:dyDescent="0.15">
      <c r="C47" s="18" t="s">
        <v>208</v>
      </c>
      <c r="D47" s="162" t="s">
        <v>225</v>
      </c>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row>
    <row r="48" spans="3:34" x14ac:dyDescent="0.15">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row>
    <row r="49" spans="2:34" ht="13.5" customHeight="1" x14ac:dyDescent="0.15">
      <c r="C49" s="106"/>
      <c r="D49" s="153" t="s">
        <v>69</v>
      </c>
      <c r="E49" s="153" t="s">
        <v>226</v>
      </c>
    </row>
    <row r="52" spans="2:34" x14ac:dyDescent="0.15">
      <c r="C52" s="2" t="s">
        <v>182</v>
      </c>
    </row>
    <row r="53" spans="2:34" s="2" customFormat="1" x14ac:dyDescent="0.15">
      <c r="AH53"/>
    </row>
    <row r="54" spans="2:34" x14ac:dyDescent="0.15">
      <c r="C54" s="163" t="s">
        <v>183</v>
      </c>
      <c r="D54" s="163"/>
      <c r="E54" s="163"/>
      <c r="F54" s="163"/>
      <c r="G54" s="163"/>
      <c r="H54" s="155" t="s">
        <v>184</v>
      </c>
      <c r="I54" s="155"/>
      <c r="J54" s="164" t="s">
        <v>223</v>
      </c>
      <c r="K54" s="164"/>
      <c r="L54" s="164"/>
      <c r="M54" s="164"/>
      <c r="N54" s="164"/>
      <c r="O54" s="164"/>
      <c r="P54" s="164"/>
      <c r="Q54" s="164"/>
      <c r="R54" s="164"/>
      <c r="S54" s="164"/>
      <c r="T54" s="164"/>
      <c r="U54" s="164"/>
      <c r="V54" s="164"/>
      <c r="W54" s="164"/>
      <c r="X54" s="164"/>
      <c r="Y54" s="164"/>
      <c r="Z54" s="164"/>
      <c r="AA54" s="164"/>
      <c r="AB54" s="164"/>
      <c r="AC54" s="164"/>
    </row>
    <row r="55" spans="2:34" x14ac:dyDescent="0.15">
      <c r="C55" s="163"/>
      <c r="D55" s="163"/>
      <c r="E55" s="163"/>
      <c r="F55" s="163"/>
      <c r="G55" s="163"/>
      <c r="H55" s="155"/>
      <c r="I55" s="155"/>
      <c r="J55" s="164"/>
      <c r="K55" s="164"/>
      <c r="L55" s="164"/>
      <c r="M55" s="164"/>
      <c r="N55" s="164"/>
      <c r="O55" s="164"/>
      <c r="P55" s="164"/>
      <c r="Q55" s="164"/>
      <c r="R55" s="164"/>
      <c r="S55" s="164"/>
      <c r="T55" s="164"/>
      <c r="U55" s="164"/>
      <c r="V55" s="164"/>
      <c r="W55" s="164"/>
      <c r="X55" s="164"/>
      <c r="Y55" s="164"/>
      <c r="Z55" s="164"/>
      <c r="AA55" s="164"/>
      <c r="AB55" s="164"/>
      <c r="AC55" s="164"/>
    </row>
    <row r="56" spans="2:34" x14ac:dyDescent="0.15">
      <c r="C56" s="163" t="s">
        <v>185</v>
      </c>
      <c r="D56" s="163"/>
      <c r="E56" s="163"/>
      <c r="F56" s="163"/>
      <c r="G56" s="163"/>
      <c r="H56" s="155" t="s">
        <v>184</v>
      </c>
      <c r="I56" s="155"/>
      <c r="J56" s="164" t="s">
        <v>224</v>
      </c>
      <c r="K56" s="164"/>
      <c r="L56" s="164"/>
      <c r="M56" s="164"/>
      <c r="N56" s="164"/>
      <c r="O56" s="164"/>
      <c r="P56" s="164"/>
      <c r="Q56" s="164"/>
      <c r="R56" s="164"/>
      <c r="S56" s="164"/>
      <c r="T56" s="164"/>
      <c r="U56" s="164"/>
      <c r="V56" s="164"/>
      <c r="W56" s="164"/>
      <c r="X56" s="164"/>
      <c r="Y56" s="164"/>
      <c r="Z56" s="164"/>
      <c r="AA56" s="164"/>
      <c r="AB56" s="164"/>
      <c r="AC56" s="164"/>
    </row>
    <row r="57" spans="2:34" x14ac:dyDescent="0.15">
      <c r="C57" s="163"/>
      <c r="D57" s="163"/>
      <c r="E57" s="163"/>
      <c r="F57" s="163"/>
      <c r="G57" s="163"/>
      <c r="H57" s="155"/>
      <c r="I57" s="155"/>
      <c r="J57" s="164"/>
      <c r="K57" s="164"/>
      <c r="L57" s="164"/>
      <c r="M57" s="164"/>
      <c r="N57" s="164"/>
      <c r="O57" s="164"/>
      <c r="P57" s="164"/>
      <c r="Q57" s="164"/>
      <c r="R57" s="164"/>
      <c r="S57" s="164"/>
      <c r="T57" s="164"/>
      <c r="U57" s="164"/>
      <c r="V57" s="164"/>
      <c r="W57" s="164"/>
      <c r="X57" s="164"/>
      <c r="Y57" s="164"/>
      <c r="Z57" s="164"/>
      <c r="AA57" s="164"/>
      <c r="AB57" s="164"/>
      <c r="AC57" s="164"/>
    </row>
    <row r="60" spans="2:34" x14ac:dyDescent="0.15">
      <c r="B60" s="154" t="s">
        <v>186</v>
      </c>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row>
  </sheetData>
  <sheetProtection sheet="1" objects="1" scenarios="1" selectLockedCells="1"/>
  <mergeCells count="33">
    <mergeCell ref="C5:E5"/>
    <mergeCell ref="F5:T5"/>
    <mergeCell ref="U5:AC5"/>
    <mergeCell ref="C6:E16"/>
    <mergeCell ref="F6:T6"/>
    <mergeCell ref="U6:AC16"/>
    <mergeCell ref="F7:T7"/>
    <mergeCell ref="F8:T10"/>
    <mergeCell ref="F12:T12"/>
    <mergeCell ref="F13:T14"/>
    <mergeCell ref="E45:AC46"/>
    <mergeCell ref="C17:E31"/>
    <mergeCell ref="F17:T17"/>
    <mergeCell ref="U17:AC31"/>
    <mergeCell ref="F18:T18"/>
    <mergeCell ref="F19:T20"/>
    <mergeCell ref="F22:T22"/>
    <mergeCell ref="F23:T24"/>
    <mergeCell ref="F26:T26"/>
    <mergeCell ref="F27:T30"/>
    <mergeCell ref="C34:AB34"/>
    <mergeCell ref="D36:AC38"/>
    <mergeCell ref="D39:AC40"/>
    <mergeCell ref="E41:AC42"/>
    <mergeCell ref="D43:AC44"/>
    <mergeCell ref="B60:AD60"/>
    <mergeCell ref="D47:AC48"/>
    <mergeCell ref="C54:G55"/>
    <mergeCell ref="H54:I55"/>
    <mergeCell ref="J54:AC55"/>
    <mergeCell ref="C56:G57"/>
    <mergeCell ref="H56:I57"/>
    <mergeCell ref="J56:AC5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E77"/>
  <sheetViews>
    <sheetView showGridLines="0" view="pageBreakPreview" zoomScaleNormal="70" zoomScaleSheetLayoutView="100" zoomScalePageLayoutView="85" workbookViewId="0">
      <selection activeCell="B2" sqref="B2"/>
    </sheetView>
  </sheetViews>
  <sheetFormatPr defaultColWidth="2.875" defaultRowHeight="20.25" customHeight="1" x14ac:dyDescent="0.15"/>
  <cols>
    <col min="1" max="1" width="1.5" style="19" customWidth="1"/>
    <col min="2" max="2" width="2.125" style="19" customWidth="1"/>
    <col min="3" max="3" width="2.75" style="19" customWidth="1"/>
    <col min="4" max="36" width="3.125" style="19" customWidth="1"/>
    <col min="37" max="37" width="3.125" style="19" hidden="1" customWidth="1"/>
    <col min="38" max="38" width="9" style="19" hidden="1" customWidth="1"/>
    <col min="39" max="39" width="22.375" style="19" hidden="1" customWidth="1"/>
    <col min="40" max="40" width="14" style="19" hidden="1" customWidth="1"/>
    <col min="41" max="41" width="11.5" style="19" hidden="1" customWidth="1"/>
    <col min="42" max="42" width="8.5" style="19" hidden="1" customWidth="1"/>
    <col min="43" max="43" width="6.625" style="19" hidden="1" customWidth="1"/>
    <col min="44" max="44" width="0" style="19" hidden="1" customWidth="1"/>
    <col min="45" max="45" width="2.875" style="19"/>
    <col min="46" max="46" width="8.375" style="19" customWidth="1"/>
    <col min="47" max="47" width="3.375" style="20" bestFit="1" customWidth="1"/>
    <col min="48" max="48" width="3.75" style="20" customWidth="1"/>
    <col min="49" max="49" width="8.875" style="19" customWidth="1"/>
    <col min="50" max="50" width="10" style="19" bestFit="1" customWidth="1"/>
    <col min="51" max="51" width="7.625" style="20" customWidth="1"/>
    <col min="52" max="52" width="9.125" style="19" bestFit="1" customWidth="1"/>
    <col min="53" max="53" width="6.625" style="19" customWidth="1"/>
    <col min="54" max="54" width="88.375" style="19" bestFit="1" customWidth="1"/>
    <col min="55" max="55" width="19" style="19" bestFit="1" customWidth="1"/>
    <col min="56" max="16384" width="2.875" style="19"/>
  </cols>
  <sheetData>
    <row r="1" spans="3:56" ht="5.25" customHeight="1" x14ac:dyDescent="0.15"/>
    <row r="2" spans="3:56" ht="9" customHeight="1" x14ac:dyDescent="0.15"/>
    <row r="3" spans="3:56" s="21" customFormat="1" ht="20.25" customHeight="1" x14ac:dyDescent="0.15">
      <c r="C3" s="23"/>
      <c r="D3" s="24"/>
      <c r="E3" s="259" t="s">
        <v>67</v>
      </c>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148" t="s">
        <v>69</v>
      </c>
      <c r="AI3" s="25"/>
      <c r="AS3" s="26" t="s">
        <v>81</v>
      </c>
      <c r="AT3" s="27"/>
      <c r="AU3" s="140"/>
      <c r="AV3" s="140"/>
      <c r="AW3" s="28"/>
      <c r="AX3" s="28"/>
      <c r="AY3" s="140"/>
      <c r="AZ3" s="140"/>
      <c r="BA3" s="28"/>
      <c r="BB3" s="29"/>
      <c r="BC3" s="140"/>
      <c r="BD3" s="30"/>
    </row>
    <row r="4" spans="3:56" s="21" customFormat="1" ht="20.25" customHeight="1" x14ac:dyDescent="0.15">
      <c r="C4" s="31"/>
      <c r="D4" s="32"/>
      <c r="E4" s="260" t="s">
        <v>46</v>
      </c>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32"/>
      <c r="AI4" s="33"/>
      <c r="AS4" s="34"/>
      <c r="AT4" s="35"/>
      <c r="AU4" s="141"/>
      <c r="AV4" s="141"/>
      <c r="AW4" s="36"/>
      <c r="AX4" s="36"/>
      <c r="AY4" s="141"/>
      <c r="AZ4" s="141"/>
      <c r="BA4" s="36"/>
      <c r="BB4" s="37"/>
      <c r="BC4" s="141"/>
      <c r="BD4" s="38"/>
    </row>
    <row r="5" spans="3:56" ht="28.5" customHeight="1" thickBot="1" x14ac:dyDescent="0.2">
      <c r="C5" s="271" t="s">
        <v>221</v>
      </c>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3"/>
      <c r="AL5" s="205" t="s">
        <v>50</v>
      </c>
      <c r="AM5" s="205"/>
      <c r="AN5" s="205"/>
      <c r="AO5" s="205"/>
      <c r="AP5" s="205"/>
      <c r="AQ5" s="205"/>
      <c r="AS5" s="34"/>
      <c r="AT5" s="35" t="s">
        <v>188</v>
      </c>
      <c r="AU5" s="141"/>
      <c r="AV5" s="141"/>
      <c r="AW5" s="36"/>
      <c r="AX5" s="36"/>
      <c r="AY5" s="141"/>
      <c r="AZ5" s="141"/>
      <c r="BA5" s="36"/>
      <c r="BB5" s="37"/>
      <c r="BC5" s="40"/>
      <c r="BD5" s="41"/>
    </row>
    <row r="6" spans="3:56" ht="20.25" customHeight="1" x14ac:dyDescent="0.15">
      <c r="C6" s="39"/>
      <c r="D6" s="261" t="s">
        <v>0</v>
      </c>
      <c r="E6" s="262"/>
      <c r="F6" s="262"/>
      <c r="G6" s="262"/>
      <c r="H6" s="262"/>
      <c r="I6" s="262"/>
      <c r="J6" s="262"/>
      <c r="K6" s="262"/>
      <c r="L6" s="262"/>
      <c r="M6" s="262"/>
      <c r="N6" s="262"/>
      <c r="O6" s="263" t="s">
        <v>191</v>
      </c>
      <c r="P6" s="264"/>
      <c r="Q6" s="264"/>
      <c r="R6" s="264"/>
      <c r="S6" s="264"/>
      <c r="T6" s="264"/>
      <c r="U6" s="264"/>
      <c r="V6" s="264"/>
      <c r="W6" s="264"/>
      <c r="X6" s="264"/>
      <c r="Y6" s="264"/>
      <c r="Z6" s="264"/>
      <c r="AA6" s="264"/>
      <c r="AB6" s="264"/>
      <c r="AC6" s="264"/>
      <c r="AD6" s="264"/>
      <c r="AE6" s="264"/>
      <c r="AF6" s="264"/>
      <c r="AG6" s="264"/>
      <c r="AH6" s="265"/>
      <c r="AI6" s="42"/>
      <c r="AL6" s="43" t="s">
        <v>70</v>
      </c>
      <c r="AM6" s="44" t="s">
        <v>71</v>
      </c>
      <c r="AN6" s="44" t="s">
        <v>72</v>
      </c>
      <c r="AO6" s="44" t="s">
        <v>76</v>
      </c>
      <c r="AP6" s="44" t="s">
        <v>77</v>
      </c>
      <c r="AQ6" s="44" t="s">
        <v>78</v>
      </c>
      <c r="AS6" s="34"/>
      <c r="AT6" s="45" t="s">
        <v>116</v>
      </c>
      <c r="AU6" s="279" t="s">
        <v>82</v>
      </c>
      <c r="AV6" s="280"/>
      <c r="AW6" s="280"/>
      <c r="AX6" s="281"/>
      <c r="AY6" s="46" t="s">
        <v>131</v>
      </c>
      <c r="AZ6" s="46" t="s">
        <v>132</v>
      </c>
      <c r="BA6" s="45" t="s">
        <v>83</v>
      </c>
      <c r="BB6" s="46" t="s">
        <v>84</v>
      </c>
      <c r="BC6" s="40"/>
      <c r="BD6" s="41"/>
    </row>
    <row r="7" spans="3:56" ht="20.25" customHeight="1" x14ac:dyDescent="0.15">
      <c r="C7" s="39"/>
      <c r="D7" s="266" t="s">
        <v>36</v>
      </c>
      <c r="E7" s="267"/>
      <c r="F7" s="267"/>
      <c r="G7" s="267"/>
      <c r="H7" s="267"/>
      <c r="I7" s="267"/>
      <c r="J7" s="267"/>
      <c r="K7" s="267"/>
      <c r="L7" s="267"/>
      <c r="M7" s="267"/>
      <c r="N7" s="267"/>
      <c r="O7" s="268" t="s">
        <v>192</v>
      </c>
      <c r="P7" s="269"/>
      <c r="Q7" s="269"/>
      <c r="R7" s="269"/>
      <c r="S7" s="269"/>
      <c r="T7" s="269"/>
      <c r="U7" s="269"/>
      <c r="V7" s="269"/>
      <c r="W7" s="269"/>
      <c r="X7" s="269"/>
      <c r="Y7" s="269"/>
      <c r="Z7" s="269"/>
      <c r="AA7" s="269"/>
      <c r="AB7" s="269"/>
      <c r="AC7" s="269"/>
      <c r="AD7" s="269"/>
      <c r="AE7" s="269"/>
      <c r="AF7" s="269"/>
      <c r="AG7" s="269"/>
      <c r="AH7" s="270"/>
      <c r="AI7" s="42"/>
      <c r="AS7" s="34"/>
      <c r="AT7" s="353" t="s">
        <v>117</v>
      </c>
      <c r="AU7" s="139" t="s">
        <v>118</v>
      </c>
      <c r="AV7" s="201" t="s">
        <v>119</v>
      </c>
      <c r="AW7" s="202"/>
      <c r="AX7" s="203"/>
      <c r="AY7" s="139" t="s">
        <v>112</v>
      </c>
      <c r="AZ7" s="139" t="s">
        <v>133</v>
      </c>
      <c r="BA7" s="139" t="s">
        <v>86</v>
      </c>
      <c r="BB7" s="47" t="s">
        <v>115</v>
      </c>
      <c r="BC7" s="40"/>
      <c r="BD7" s="41"/>
    </row>
    <row r="8" spans="3:56" ht="20.25" customHeight="1" x14ac:dyDescent="0.15">
      <c r="C8" s="39"/>
      <c r="D8" s="248" t="s">
        <v>37</v>
      </c>
      <c r="E8" s="249"/>
      <c r="F8" s="249"/>
      <c r="G8" s="249"/>
      <c r="H8" s="249"/>
      <c r="I8" s="249"/>
      <c r="J8" s="249"/>
      <c r="K8" s="249"/>
      <c r="L8" s="249"/>
      <c r="M8" s="249"/>
      <c r="N8" s="249"/>
      <c r="O8" s="137" t="s">
        <v>38</v>
      </c>
      <c r="P8" s="250" t="s">
        <v>70</v>
      </c>
      <c r="Q8" s="251"/>
      <c r="R8" s="251"/>
      <c r="S8" s="251"/>
      <c r="T8" s="251"/>
      <c r="U8" s="251"/>
      <c r="V8" s="251"/>
      <c r="W8" s="251"/>
      <c r="X8" s="251"/>
      <c r="Y8" s="251"/>
      <c r="Z8" s="251"/>
      <c r="AA8" s="251"/>
      <c r="AB8" s="251"/>
      <c r="AC8" s="251"/>
      <c r="AD8" s="251"/>
      <c r="AE8" s="251"/>
      <c r="AF8" s="251"/>
      <c r="AG8" s="251"/>
      <c r="AH8" s="252"/>
      <c r="AI8" s="42"/>
      <c r="AS8" s="34"/>
      <c r="AT8" s="354"/>
      <c r="AU8" s="139" t="s">
        <v>118</v>
      </c>
      <c r="AV8" s="201" t="s">
        <v>120</v>
      </c>
      <c r="AW8" s="202"/>
      <c r="AX8" s="203"/>
      <c r="AY8" s="139" t="s">
        <v>112</v>
      </c>
      <c r="AZ8" s="139" t="s">
        <v>133</v>
      </c>
      <c r="BA8" s="139" t="s">
        <v>86</v>
      </c>
      <c r="BB8" s="47" t="s">
        <v>229</v>
      </c>
      <c r="BC8" s="40"/>
      <c r="BD8" s="41"/>
    </row>
    <row r="9" spans="3:56" s="22" customFormat="1" ht="20.25" customHeight="1" thickBot="1" x14ac:dyDescent="0.2">
      <c r="C9" s="48"/>
      <c r="D9" s="253" t="s">
        <v>2</v>
      </c>
      <c r="E9" s="254"/>
      <c r="F9" s="254"/>
      <c r="G9" s="254"/>
      <c r="H9" s="254"/>
      <c r="I9" s="254"/>
      <c r="J9" s="254"/>
      <c r="K9" s="254"/>
      <c r="L9" s="254"/>
      <c r="M9" s="254"/>
      <c r="N9" s="254"/>
      <c r="O9" s="49" t="s">
        <v>39</v>
      </c>
      <c r="P9" s="255" t="s">
        <v>71</v>
      </c>
      <c r="Q9" s="256"/>
      <c r="R9" s="256"/>
      <c r="S9" s="256"/>
      <c r="T9" s="256"/>
      <c r="U9" s="256"/>
      <c r="V9" s="256"/>
      <c r="W9" s="256"/>
      <c r="X9" s="256"/>
      <c r="Y9" s="256"/>
      <c r="Z9" s="256"/>
      <c r="AA9" s="256"/>
      <c r="AB9" s="256"/>
      <c r="AC9" s="256"/>
      <c r="AD9" s="256"/>
      <c r="AE9" s="256"/>
      <c r="AF9" s="256"/>
      <c r="AG9" s="256"/>
      <c r="AH9" s="257"/>
      <c r="AI9" s="42"/>
      <c r="AL9" s="19"/>
      <c r="AM9" s="19"/>
      <c r="AN9" s="19"/>
      <c r="AO9" s="19"/>
      <c r="AP9" s="19"/>
      <c r="AQ9" s="19"/>
      <c r="AS9" s="34"/>
      <c r="AT9" s="354"/>
      <c r="AU9" s="139" t="s">
        <v>118</v>
      </c>
      <c r="AV9" s="201" t="s">
        <v>121</v>
      </c>
      <c r="AW9" s="202"/>
      <c r="AX9" s="203"/>
      <c r="AY9" s="139" t="s">
        <v>87</v>
      </c>
      <c r="AZ9" s="139" t="s">
        <v>88</v>
      </c>
      <c r="BA9" s="139" t="s">
        <v>86</v>
      </c>
      <c r="BB9" s="47" t="s">
        <v>123</v>
      </c>
      <c r="BC9" s="50"/>
      <c r="BD9" s="51"/>
    </row>
    <row r="10" spans="3:56" ht="20.25" customHeight="1" x14ac:dyDescent="0.15">
      <c r="C10" s="39"/>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1"/>
      <c r="AS10" s="34"/>
      <c r="AT10" s="355"/>
      <c r="AU10" s="139" t="s">
        <v>118</v>
      </c>
      <c r="AV10" s="201" t="s">
        <v>122</v>
      </c>
      <c r="AW10" s="202"/>
      <c r="AX10" s="203"/>
      <c r="AY10" s="139" t="s">
        <v>89</v>
      </c>
      <c r="AZ10" s="139" t="s">
        <v>90</v>
      </c>
      <c r="BA10" s="139" t="s">
        <v>86</v>
      </c>
      <c r="BB10" s="47" t="s">
        <v>124</v>
      </c>
      <c r="BC10" s="52"/>
      <c r="BD10" s="41"/>
    </row>
    <row r="11" spans="3:56" s="22" customFormat="1" ht="20.25" customHeight="1" x14ac:dyDescent="0.15">
      <c r="C11" s="48"/>
      <c r="D11" s="53" t="s">
        <v>3</v>
      </c>
      <c r="E11" s="258" t="s">
        <v>48</v>
      </c>
      <c r="F11" s="258"/>
      <c r="G11" s="258"/>
      <c r="H11" s="258"/>
      <c r="I11" s="258"/>
      <c r="J11" s="258"/>
      <c r="K11" s="54"/>
      <c r="L11" s="137" t="s">
        <v>40</v>
      </c>
      <c r="M11" s="247" t="s">
        <v>203</v>
      </c>
      <c r="N11" s="247"/>
      <c r="O11" s="247"/>
      <c r="P11" s="247"/>
      <c r="Q11" s="247"/>
      <c r="R11" s="247"/>
      <c r="S11" s="247"/>
      <c r="T11" s="247"/>
      <c r="U11" s="247"/>
      <c r="V11" s="247"/>
      <c r="W11" s="247"/>
      <c r="X11" s="247"/>
      <c r="Y11" s="247"/>
      <c r="Z11" s="247"/>
      <c r="AA11" s="247"/>
      <c r="AB11" s="247"/>
      <c r="AC11" s="247"/>
      <c r="AD11" s="247"/>
      <c r="AE11" s="247"/>
      <c r="AF11" s="247"/>
      <c r="AG11" s="247"/>
      <c r="AH11" s="247"/>
      <c r="AI11" s="42"/>
      <c r="AJ11" s="19"/>
      <c r="AK11" s="19"/>
      <c r="AL11" s="19"/>
      <c r="AM11" s="19"/>
      <c r="AN11" s="19"/>
      <c r="AO11" s="19"/>
      <c r="AP11" s="19"/>
      <c r="AQ11" s="19"/>
      <c r="AR11" s="19"/>
      <c r="AS11" s="34"/>
      <c r="AT11" s="35"/>
      <c r="AU11" s="133"/>
      <c r="AV11" s="133"/>
      <c r="AW11" s="40"/>
      <c r="AX11" s="40"/>
      <c r="AY11" s="133"/>
      <c r="AZ11" s="40"/>
      <c r="BA11" s="40"/>
      <c r="BB11" s="40"/>
      <c r="BC11" s="40"/>
      <c r="BD11" s="51"/>
    </row>
    <row r="12" spans="3:56" s="22" customFormat="1" ht="20.25" customHeight="1" x14ac:dyDescent="0.15">
      <c r="C12" s="48"/>
      <c r="D12" s="53" t="s">
        <v>4</v>
      </c>
      <c r="E12" s="258" t="s">
        <v>58</v>
      </c>
      <c r="F12" s="258"/>
      <c r="G12" s="258"/>
      <c r="H12" s="258"/>
      <c r="I12" s="258"/>
      <c r="J12" s="258"/>
      <c r="K12" s="54"/>
      <c r="L12" s="137" t="s">
        <v>41</v>
      </c>
      <c r="M12" s="247" t="s">
        <v>204</v>
      </c>
      <c r="N12" s="247"/>
      <c r="O12" s="247"/>
      <c r="P12" s="247"/>
      <c r="Q12" s="247"/>
      <c r="R12" s="247"/>
      <c r="S12" s="247"/>
      <c r="T12" s="247"/>
      <c r="U12" s="247"/>
      <c r="V12" s="247"/>
      <c r="W12" s="247"/>
      <c r="X12" s="247"/>
      <c r="Y12" s="247"/>
      <c r="Z12" s="247"/>
      <c r="AA12" s="247"/>
      <c r="AB12" s="247"/>
      <c r="AC12" s="247"/>
      <c r="AD12" s="247"/>
      <c r="AE12" s="247"/>
      <c r="AF12" s="247"/>
      <c r="AG12" s="247"/>
      <c r="AH12" s="247"/>
      <c r="AI12" s="42"/>
      <c r="AJ12" s="19"/>
      <c r="AK12" s="19"/>
      <c r="AL12" s="19"/>
      <c r="AM12" s="19"/>
      <c r="AN12" s="19"/>
      <c r="AO12" s="19"/>
      <c r="AP12" s="19"/>
      <c r="AQ12" s="19"/>
      <c r="AR12" s="19"/>
      <c r="AS12" s="34"/>
      <c r="AT12" s="35" t="s">
        <v>189</v>
      </c>
      <c r="AU12" s="133"/>
      <c r="AV12" s="133"/>
      <c r="AW12" s="40"/>
      <c r="AX12" s="40"/>
      <c r="AY12" s="133"/>
      <c r="AZ12" s="40"/>
      <c r="BA12" s="40"/>
      <c r="BB12" s="19" t="s">
        <v>190</v>
      </c>
      <c r="BC12" s="40"/>
      <c r="BD12" s="51"/>
    </row>
    <row r="13" spans="3:56" s="22" customFormat="1" ht="20.25" customHeight="1" x14ac:dyDescent="0.15">
      <c r="C13" s="48"/>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1"/>
      <c r="AJ13" s="19"/>
      <c r="AK13" s="19"/>
      <c r="AL13" s="19"/>
      <c r="AM13" s="19"/>
      <c r="AN13" s="19"/>
      <c r="AO13" s="19"/>
      <c r="AP13" s="19"/>
      <c r="AQ13" s="19"/>
      <c r="AR13" s="19"/>
      <c r="AS13" s="34"/>
      <c r="AT13" s="284" t="s">
        <v>116</v>
      </c>
      <c r="AU13" s="286" t="s">
        <v>82</v>
      </c>
      <c r="AV13" s="287"/>
      <c r="AW13" s="287"/>
      <c r="AX13" s="288"/>
      <c r="AY13" s="348" t="s">
        <v>131</v>
      </c>
      <c r="AZ13" s="349" t="s">
        <v>132</v>
      </c>
      <c r="BA13" s="284" t="s">
        <v>83</v>
      </c>
      <c r="BB13" s="346" t="s">
        <v>84</v>
      </c>
      <c r="BC13" s="284" t="s">
        <v>85</v>
      </c>
      <c r="BD13" s="51"/>
    </row>
    <row r="14" spans="3:56" s="22" customFormat="1" ht="20.25" customHeight="1" x14ac:dyDescent="0.15">
      <c r="C14" s="48"/>
      <c r="D14" s="40"/>
      <c r="E14" s="40"/>
      <c r="F14" s="40"/>
      <c r="G14" s="40"/>
      <c r="H14" s="40"/>
      <c r="I14" s="40"/>
      <c r="J14" s="40"/>
      <c r="K14" s="40"/>
      <c r="L14" s="243" t="s">
        <v>49</v>
      </c>
      <c r="M14" s="243"/>
      <c r="N14" s="243"/>
      <c r="O14" s="243"/>
      <c r="P14" s="243"/>
      <c r="Q14" s="243"/>
      <c r="R14" s="243"/>
      <c r="S14" s="243"/>
      <c r="T14" s="243"/>
      <c r="U14" s="243"/>
      <c r="V14" s="243"/>
      <c r="W14" s="40"/>
      <c r="X14" s="205" t="s">
        <v>21</v>
      </c>
      <c r="Y14" s="205"/>
      <c r="Z14" s="205"/>
      <c r="AA14" s="205"/>
      <c r="AB14" s="205"/>
      <c r="AC14" s="205"/>
      <c r="AD14" s="205"/>
      <c r="AE14" s="205"/>
      <c r="AF14" s="205"/>
      <c r="AG14" s="205"/>
      <c r="AH14" s="205"/>
      <c r="AI14" s="55"/>
      <c r="AJ14" s="56"/>
      <c r="AS14" s="34"/>
      <c r="AT14" s="285"/>
      <c r="AU14" s="289"/>
      <c r="AV14" s="290"/>
      <c r="AW14" s="290"/>
      <c r="AX14" s="291"/>
      <c r="AY14" s="348"/>
      <c r="AZ14" s="350"/>
      <c r="BA14" s="336"/>
      <c r="BB14" s="347"/>
      <c r="BC14" s="336"/>
      <c r="BD14" s="51"/>
    </row>
    <row r="15" spans="3:56" s="22" customFormat="1" ht="20.25" customHeight="1" x14ac:dyDescent="0.15">
      <c r="C15" s="48"/>
      <c r="D15" s="137" t="s">
        <v>5</v>
      </c>
      <c r="E15" s="244" t="s">
        <v>16</v>
      </c>
      <c r="F15" s="245"/>
      <c r="G15" s="245"/>
      <c r="H15" s="245"/>
      <c r="I15" s="245"/>
      <c r="J15" s="246"/>
      <c r="K15" s="40"/>
      <c r="L15" s="137" t="s">
        <v>17</v>
      </c>
      <c r="M15" s="247" t="s">
        <v>240</v>
      </c>
      <c r="N15" s="247"/>
      <c r="O15" s="247"/>
      <c r="P15" s="247"/>
      <c r="Q15" s="247"/>
      <c r="R15" s="247"/>
      <c r="S15" s="247"/>
      <c r="T15" s="247"/>
      <c r="U15" s="247"/>
      <c r="V15" s="247"/>
      <c r="W15" s="40"/>
      <c r="X15" s="137" t="s">
        <v>18</v>
      </c>
      <c r="Y15" s="247" t="s">
        <v>241</v>
      </c>
      <c r="Z15" s="247"/>
      <c r="AA15" s="247"/>
      <c r="AB15" s="247"/>
      <c r="AC15" s="247"/>
      <c r="AD15" s="247"/>
      <c r="AE15" s="247"/>
      <c r="AF15" s="247"/>
      <c r="AG15" s="247"/>
      <c r="AH15" s="247"/>
      <c r="AI15" s="42"/>
      <c r="AJ15" s="56"/>
      <c r="AS15" s="34"/>
      <c r="AT15" s="323" t="s">
        <v>230</v>
      </c>
      <c r="AU15" s="329" t="s">
        <v>91</v>
      </c>
      <c r="AV15" s="332" t="s">
        <v>125</v>
      </c>
      <c r="AW15" s="338"/>
      <c r="AX15" s="329"/>
      <c r="AY15" s="208" t="s">
        <v>92</v>
      </c>
      <c r="AZ15" s="208" t="s">
        <v>133</v>
      </c>
      <c r="BA15" s="208" t="s">
        <v>86</v>
      </c>
      <c r="BB15" s="343" t="s">
        <v>233</v>
      </c>
      <c r="BC15" s="208" t="s">
        <v>86</v>
      </c>
      <c r="BD15" s="51"/>
    </row>
    <row r="16" spans="3:56" s="22" customFormat="1" ht="20.25" customHeight="1" x14ac:dyDescent="0.15">
      <c r="C16" s="48"/>
      <c r="D16" s="137" t="s">
        <v>6</v>
      </c>
      <c r="E16" s="227" t="s">
        <v>51</v>
      </c>
      <c r="F16" s="230" t="s">
        <v>7</v>
      </c>
      <c r="G16" s="231"/>
      <c r="H16" s="236" t="s">
        <v>8</v>
      </c>
      <c r="I16" s="237"/>
      <c r="J16" s="238"/>
      <c r="K16" s="40"/>
      <c r="L16" s="57" t="s">
        <v>19</v>
      </c>
      <c r="M16" s="239">
        <v>30</v>
      </c>
      <c r="N16" s="239"/>
      <c r="O16" s="239"/>
      <c r="P16" s="239"/>
      <c r="Q16" s="239"/>
      <c r="R16" s="239"/>
      <c r="S16" s="206" t="s">
        <v>32</v>
      </c>
      <c r="T16" s="206"/>
      <c r="U16" s="206"/>
      <c r="V16" s="206"/>
      <c r="W16" s="40"/>
      <c r="X16" s="146" t="s">
        <v>34</v>
      </c>
      <c r="Y16" s="239">
        <v>28</v>
      </c>
      <c r="Z16" s="239"/>
      <c r="AA16" s="239"/>
      <c r="AB16" s="239"/>
      <c r="AC16" s="239"/>
      <c r="AD16" s="239"/>
      <c r="AE16" s="206" t="s">
        <v>32</v>
      </c>
      <c r="AF16" s="206"/>
      <c r="AG16" s="206"/>
      <c r="AH16" s="206"/>
      <c r="AI16" s="55"/>
      <c r="AJ16" s="56"/>
      <c r="AS16" s="34"/>
      <c r="AT16" s="324"/>
      <c r="AU16" s="337"/>
      <c r="AV16" s="339"/>
      <c r="AW16" s="340"/>
      <c r="AX16" s="337"/>
      <c r="AY16" s="342"/>
      <c r="AZ16" s="342"/>
      <c r="BA16" s="342"/>
      <c r="BB16" s="344"/>
      <c r="BC16" s="342"/>
      <c r="BD16" s="51"/>
    </row>
    <row r="17" spans="3:56" s="22" customFormat="1" ht="20.25" customHeight="1" x14ac:dyDescent="0.15">
      <c r="C17" s="48"/>
      <c r="D17" s="137" t="s">
        <v>10</v>
      </c>
      <c r="E17" s="228"/>
      <c r="F17" s="232"/>
      <c r="G17" s="233"/>
      <c r="H17" s="217" t="s">
        <v>60</v>
      </c>
      <c r="I17" s="218"/>
      <c r="J17" s="219"/>
      <c r="K17" s="40"/>
      <c r="L17" s="57" t="s">
        <v>25</v>
      </c>
      <c r="M17" s="225">
        <v>300</v>
      </c>
      <c r="N17" s="225"/>
      <c r="O17" s="225"/>
      <c r="P17" s="225"/>
      <c r="Q17" s="225"/>
      <c r="R17" s="225"/>
      <c r="S17" s="226" t="s">
        <v>59</v>
      </c>
      <c r="T17" s="226"/>
      <c r="U17" s="226"/>
      <c r="V17" s="226"/>
      <c r="W17" s="58"/>
      <c r="X17" s="147" t="s">
        <v>20</v>
      </c>
      <c r="Y17" s="225">
        <v>270</v>
      </c>
      <c r="Z17" s="225"/>
      <c r="AA17" s="225"/>
      <c r="AB17" s="225"/>
      <c r="AC17" s="225"/>
      <c r="AD17" s="225"/>
      <c r="AE17" s="226" t="s">
        <v>59</v>
      </c>
      <c r="AF17" s="226"/>
      <c r="AG17" s="226"/>
      <c r="AH17" s="226"/>
      <c r="AI17" s="55"/>
      <c r="AJ17" s="56"/>
      <c r="AS17" s="34"/>
      <c r="AT17" s="324"/>
      <c r="AU17" s="330"/>
      <c r="AV17" s="333"/>
      <c r="AW17" s="341"/>
      <c r="AX17" s="330"/>
      <c r="AY17" s="209"/>
      <c r="AZ17" s="209"/>
      <c r="BA17" s="209"/>
      <c r="BB17" s="345"/>
      <c r="BC17" s="209"/>
      <c r="BD17" s="51"/>
    </row>
    <row r="18" spans="3:56" s="22" customFormat="1" ht="20.25" customHeight="1" x14ac:dyDescent="0.15">
      <c r="C18" s="48"/>
      <c r="D18" s="137" t="s">
        <v>11</v>
      </c>
      <c r="E18" s="228"/>
      <c r="F18" s="234"/>
      <c r="G18" s="235"/>
      <c r="H18" s="240" t="s">
        <v>9</v>
      </c>
      <c r="I18" s="241"/>
      <c r="J18" s="242"/>
      <c r="K18" s="40"/>
      <c r="L18" s="275">
        <f>IF(OR(M16="",M17=""),"",ROUNDDOWN(M16*M17/3600,3))</f>
        <v>2.5</v>
      </c>
      <c r="M18" s="276"/>
      <c r="N18" s="276"/>
      <c r="O18" s="276"/>
      <c r="P18" s="276"/>
      <c r="Q18" s="276"/>
      <c r="R18" s="277"/>
      <c r="S18" s="207" t="s">
        <v>33</v>
      </c>
      <c r="T18" s="207"/>
      <c r="U18" s="207"/>
      <c r="V18" s="207"/>
      <c r="W18" s="40"/>
      <c r="X18" s="275">
        <f>IF(OR(Y16="",Y17=""),"",ROUNDDOWN(Y16*Y17/3600,3))</f>
        <v>2.1</v>
      </c>
      <c r="Y18" s="276"/>
      <c r="Z18" s="276"/>
      <c r="AA18" s="276"/>
      <c r="AB18" s="276"/>
      <c r="AC18" s="276"/>
      <c r="AD18" s="277"/>
      <c r="AE18" s="207" t="s">
        <v>33</v>
      </c>
      <c r="AF18" s="207"/>
      <c r="AG18" s="207"/>
      <c r="AH18" s="207"/>
      <c r="AI18" s="55"/>
      <c r="AJ18" s="56"/>
      <c r="AS18" s="34"/>
      <c r="AT18" s="324"/>
      <c r="AU18" s="303" t="s">
        <v>126</v>
      </c>
      <c r="AV18" s="305" t="s">
        <v>127</v>
      </c>
      <c r="AW18" s="306"/>
      <c r="AX18" s="303"/>
      <c r="AY18" s="206" t="s">
        <v>41</v>
      </c>
      <c r="AZ18" s="208" t="s">
        <v>133</v>
      </c>
      <c r="BA18" s="208" t="s">
        <v>86</v>
      </c>
      <c r="BB18" s="221" t="s">
        <v>234</v>
      </c>
      <c r="BC18" s="205" t="s">
        <v>86</v>
      </c>
      <c r="BD18" s="51"/>
    </row>
    <row r="19" spans="3:56" s="22" customFormat="1" ht="20.25" customHeight="1" x14ac:dyDescent="0.15">
      <c r="C19" s="48"/>
      <c r="D19" s="137" t="s">
        <v>12</v>
      </c>
      <c r="E19" s="228"/>
      <c r="F19" s="230" t="s">
        <v>15</v>
      </c>
      <c r="G19" s="231"/>
      <c r="H19" s="236" t="s">
        <v>8</v>
      </c>
      <c r="I19" s="237"/>
      <c r="J19" s="238"/>
      <c r="K19" s="39"/>
      <c r="L19" s="112" t="s">
        <v>22</v>
      </c>
      <c r="M19" s="239">
        <v>10</v>
      </c>
      <c r="N19" s="239"/>
      <c r="O19" s="239"/>
      <c r="P19" s="239"/>
      <c r="Q19" s="239"/>
      <c r="R19" s="239"/>
      <c r="S19" s="206" t="s">
        <v>32</v>
      </c>
      <c r="T19" s="206"/>
      <c r="U19" s="206"/>
      <c r="V19" s="206"/>
      <c r="W19" s="40"/>
      <c r="X19" s="146" t="s">
        <v>23</v>
      </c>
      <c r="Y19" s="239">
        <v>9</v>
      </c>
      <c r="Z19" s="239"/>
      <c r="AA19" s="239"/>
      <c r="AB19" s="239"/>
      <c r="AC19" s="239"/>
      <c r="AD19" s="239"/>
      <c r="AE19" s="206" t="s">
        <v>32</v>
      </c>
      <c r="AF19" s="206"/>
      <c r="AG19" s="206"/>
      <c r="AH19" s="206"/>
      <c r="AI19" s="55"/>
      <c r="AJ19" s="56"/>
      <c r="AS19" s="34"/>
      <c r="AT19" s="324"/>
      <c r="AU19" s="304"/>
      <c r="AV19" s="307"/>
      <c r="AW19" s="308"/>
      <c r="AX19" s="304"/>
      <c r="AY19" s="207"/>
      <c r="AZ19" s="209"/>
      <c r="BA19" s="209"/>
      <c r="BB19" s="221"/>
      <c r="BC19" s="205"/>
      <c r="BD19" s="51"/>
    </row>
    <row r="20" spans="3:56" s="22" customFormat="1" ht="20.25" customHeight="1" x14ac:dyDescent="0.15">
      <c r="C20" s="48"/>
      <c r="D20" s="137" t="s">
        <v>13</v>
      </c>
      <c r="E20" s="228"/>
      <c r="F20" s="232"/>
      <c r="G20" s="233"/>
      <c r="H20" s="217" t="s">
        <v>60</v>
      </c>
      <c r="I20" s="218"/>
      <c r="J20" s="219"/>
      <c r="K20" s="58"/>
      <c r="L20" s="59" t="s">
        <v>24</v>
      </c>
      <c r="M20" s="225">
        <v>30</v>
      </c>
      <c r="N20" s="225"/>
      <c r="O20" s="225"/>
      <c r="P20" s="225"/>
      <c r="Q20" s="225"/>
      <c r="R20" s="225"/>
      <c r="S20" s="278" t="s">
        <v>59</v>
      </c>
      <c r="T20" s="278"/>
      <c r="U20" s="278"/>
      <c r="V20" s="278"/>
      <c r="W20" s="58"/>
      <c r="X20" s="149" t="s">
        <v>35</v>
      </c>
      <c r="Y20" s="225">
        <v>30</v>
      </c>
      <c r="Z20" s="225"/>
      <c r="AA20" s="225"/>
      <c r="AB20" s="225"/>
      <c r="AC20" s="225"/>
      <c r="AD20" s="225"/>
      <c r="AE20" s="278" t="s">
        <v>59</v>
      </c>
      <c r="AF20" s="278"/>
      <c r="AG20" s="278"/>
      <c r="AH20" s="278"/>
      <c r="AI20" s="55"/>
      <c r="AJ20" s="56"/>
      <c r="AS20" s="34"/>
      <c r="AT20" s="324"/>
      <c r="AU20" s="204" t="s">
        <v>128</v>
      </c>
      <c r="AV20" s="204" t="s">
        <v>130</v>
      </c>
      <c r="AW20" s="204"/>
      <c r="AX20" s="204"/>
      <c r="AY20" s="205" t="s">
        <v>129</v>
      </c>
      <c r="AZ20" s="204" t="s">
        <v>133</v>
      </c>
      <c r="BA20" s="204" t="s">
        <v>86</v>
      </c>
      <c r="BB20" s="221" t="s">
        <v>205</v>
      </c>
      <c r="BC20" s="205" t="s">
        <v>86</v>
      </c>
      <c r="BD20" s="51"/>
    </row>
    <row r="21" spans="3:56" ht="20.25" customHeight="1" x14ac:dyDescent="0.15">
      <c r="C21" s="39"/>
      <c r="D21" s="137" t="s">
        <v>14</v>
      </c>
      <c r="E21" s="229"/>
      <c r="F21" s="234"/>
      <c r="G21" s="235"/>
      <c r="H21" s="240" t="s">
        <v>9</v>
      </c>
      <c r="I21" s="241"/>
      <c r="J21" s="242"/>
      <c r="K21" s="58"/>
      <c r="L21" s="275">
        <f>IF(OR(M19="",M20=""),"",ROUNDDOWN(M19*M20/3600,3))</f>
        <v>8.3000000000000004E-2</v>
      </c>
      <c r="M21" s="276"/>
      <c r="N21" s="276"/>
      <c r="O21" s="276"/>
      <c r="P21" s="276"/>
      <c r="Q21" s="276"/>
      <c r="R21" s="277"/>
      <c r="S21" s="274" t="s">
        <v>33</v>
      </c>
      <c r="T21" s="274"/>
      <c r="U21" s="274"/>
      <c r="V21" s="274"/>
      <c r="W21" s="58"/>
      <c r="X21" s="275">
        <f>IF(OR(Y19="",Y20=""),"",ROUNDDOWN(Y19*Y20/3600,3))</f>
        <v>7.4999999999999997E-2</v>
      </c>
      <c r="Y21" s="276"/>
      <c r="Z21" s="276"/>
      <c r="AA21" s="276"/>
      <c r="AB21" s="276"/>
      <c r="AC21" s="276"/>
      <c r="AD21" s="277"/>
      <c r="AE21" s="274" t="s">
        <v>33</v>
      </c>
      <c r="AF21" s="274"/>
      <c r="AG21" s="274"/>
      <c r="AH21" s="274"/>
      <c r="AI21" s="55"/>
      <c r="AJ21" s="22"/>
      <c r="AK21" s="22"/>
      <c r="AL21" s="22"/>
      <c r="AM21" s="22"/>
      <c r="AN21" s="22"/>
      <c r="AO21" s="22"/>
      <c r="AP21" s="22"/>
      <c r="AQ21" s="22"/>
      <c r="AS21" s="34"/>
      <c r="AT21" s="324"/>
      <c r="AU21" s="204"/>
      <c r="AV21" s="204"/>
      <c r="AW21" s="204"/>
      <c r="AX21" s="204"/>
      <c r="AY21" s="205"/>
      <c r="AZ21" s="204"/>
      <c r="BA21" s="204"/>
      <c r="BB21" s="221"/>
      <c r="BC21" s="205"/>
      <c r="BD21" s="41"/>
    </row>
    <row r="22" spans="3:56" ht="20.25" customHeight="1" x14ac:dyDescent="0.15">
      <c r="C22" s="39"/>
      <c r="D22" s="137" t="s">
        <v>26</v>
      </c>
      <c r="E22" s="296" t="s">
        <v>79</v>
      </c>
      <c r="F22" s="297"/>
      <c r="G22" s="297"/>
      <c r="H22" s="297"/>
      <c r="I22" s="297"/>
      <c r="J22" s="298"/>
      <c r="K22" s="40"/>
      <c r="L22" s="364">
        <f>IF(AND(M17="",M20=""),"",M17+M20)</f>
        <v>330</v>
      </c>
      <c r="M22" s="365"/>
      <c r="N22" s="365"/>
      <c r="O22" s="365"/>
      <c r="P22" s="365"/>
      <c r="Q22" s="365"/>
      <c r="R22" s="366"/>
      <c r="S22" s="326" t="s">
        <v>59</v>
      </c>
      <c r="T22" s="327"/>
      <c r="U22" s="327"/>
      <c r="V22" s="328"/>
      <c r="W22" s="40"/>
      <c r="X22" s="364">
        <f>IF(AND(Y17="",Y20=""),"",Y17+Y20)</f>
        <v>300</v>
      </c>
      <c r="Y22" s="365"/>
      <c r="Z22" s="365"/>
      <c r="AA22" s="365"/>
      <c r="AB22" s="365"/>
      <c r="AC22" s="365"/>
      <c r="AD22" s="366"/>
      <c r="AE22" s="326" t="s">
        <v>59</v>
      </c>
      <c r="AF22" s="327"/>
      <c r="AG22" s="327"/>
      <c r="AH22" s="328"/>
      <c r="AI22" s="55"/>
      <c r="AJ22" s="22"/>
      <c r="AK22" s="22"/>
      <c r="AL22" s="22"/>
      <c r="AM22" s="22"/>
      <c r="AN22" s="22"/>
      <c r="AO22" s="22"/>
      <c r="AP22" s="22"/>
      <c r="AQ22" s="22"/>
      <c r="AS22" s="34"/>
      <c r="AT22" s="324"/>
      <c r="AU22" s="137" t="s">
        <v>93</v>
      </c>
      <c r="AV22" s="210" t="s">
        <v>94</v>
      </c>
      <c r="AW22" s="205" t="s">
        <v>7</v>
      </c>
      <c r="AX22" s="139" t="s">
        <v>95</v>
      </c>
      <c r="AY22" s="139" t="s">
        <v>134</v>
      </c>
      <c r="AZ22" s="139" t="s">
        <v>137</v>
      </c>
      <c r="BA22" s="139" t="s">
        <v>96</v>
      </c>
      <c r="BB22" s="44" t="s">
        <v>138</v>
      </c>
      <c r="BC22" s="137" t="s">
        <v>118</v>
      </c>
      <c r="BD22" s="41"/>
    </row>
    <row r="23" spans="3:56" ht="20.25" customHeight="1" x14ac:dyDescent="0.15">
      <c r="C23" s="39"/>
      <c r="D23" s="137" t="s">
        <v>27</v>
      </c>
      <c r="E23" s="296" t="s">
        <v>80</v>
      </c>
      <c r="F23" s="297"/>
      <c r="G23" s="297"/>
      <c r="H23" s="297"/>
      <c r="I23" s="297"/>
      <c r="J23" s="298"/>
      <c r="K23" s="60"/>
      <c r="L23" s="293">
        <f>IF(AND(L18="",L21=""),"",IF(AND(L18&lt;&gt;"",L21=""),L18,IF(AND(L18="",L21&lt;&gt;""),L21,L18+L21)))</f>
        <v>2.5830000000000002</v>
      </c>
      <c r="M23" s="293"/>
      <c r="N23" s="293"/>
      <c r="O23" s="293"/>
      <c r="P23" s="293"/>
      <c r="Q23" s="293"/>
      <c r="R23" s="293"/>
      <c r="S23" s="326" t="s">
        <v>33</v>
      </c>
      <c r="T23" s="327"/>
      <c r="U23" s="327"/>
      <c r="V23" s="328"/>
      <c r="W23" s="40"/>
      <c r="X23" s="293">
        <f>IF(AND(X18="",X21=""),"",IF(AND(X18&lt;&gt;"",X21=""),X18,IF(AND(X18="",X21&lt;&gt;""),X21,X18+X21)))</f>
        <v>2.1750000000000003</v>
      </c>
      <c r="Y23" s="293"/>
      <c r="Z23" s="293"/>
      <c r="AA23" s="293"/>
      <c r="AB23" s="293"/>
      <c r="AC23" s="293"/>
      <c r="AD23" s="293"/>
      <c r="AE23" s="326" t="s">
        <v>33</v>
      </c>
      <c r="AF23" s="327"/>
      <c r="AG23" s="327"/>
      <c r="AH23" s="328"/>
      <c r="AI23" s="55"/>
      <c r="AJ23" s="22"/>
      <c r="AK23" s="22"/>
      <c r="AL23" s="22"/>
      <c r="AM23" s="22"/>
      <c r="AN23" s="22"/>
      <c r="AO23" s="22"/>
      <c r="AP23" s="22"/>
      <c r="AQ23" s="22"/>
      <c r="AS23" s="34"/>
      <c r="AT23" s="324"/>
      <c r="AU23" s="137" t="s">
        <v>97</v>
      </c>
      <c r="AV23" s="210"/>
      <c r="AW23" s="205"/>
      <c r="AX23" s="139" t="s">
        <v>98</v>
      </c>
      <c r="AY23" s="139" t="s">
        <v>135</v>
      </c>
      <c r="AZ23" s="139" t="s">
        <v>137</v>
      </c>
      <c r="BA23" s="139" t="s">
        <v>99</v>
      </c>
      <c r="BB23" s="44" t="s">
        <v>136</v>
      </c>
      <c r="BC23" s="137" t="s">
        <v>118</v>
      </c>
      <c r="BD23" s="41"/>
    </row>
    <row r="24" spans="3:56" ht="20.25" customHeight="1" x14ac:dyDescent="0.15">
      <c r="C24" s="39"/>
      <c r="D24" s="53" t="s">
        <v>54</v>
      </c>
      <c r="E24" s="292" t="s">
        <v>52</v>
      </c>
      <c r="F24" s="292"/>
      <c r="G24" s="292"/>
      <c r="H24" s="292"/>
      <c r="I24" s="292"/>
      <c r="J24" s="292"/>
      <c r="K24" s="60"/>
      <c r="L24" s="293">
        <f>IFERROR(ROUNDDOWN(((M16*M17+M19*M20)/L22),3),"")</f>
        <v>28.181000000000001</v>
      </c>
      <c r="M24" s="293"/>
      <c r="N24" s="293"/>
      <c r="O24" s="293"/>
      <c r="P24" s="293"/>
      <c r="Q24" s="293"/>
      <c r="R24" s="293"/>
      <c r="S24" s="294" t="s">
        <v>68</v>
      </c>
      <c r="T24" s="294"/>
      <c r="U24" s="294"/>
      <c r="V24" s="294"/>
      <c r="W24" s="40"/>
      <c r="X24" s="293">
        <f>IFERROR(ROUNDDOWN(((Y16*Y17+Y19*Y20)/X22),3),"")</f>
        <v>26.1</v>
      </c>
      <c r="Y24" s="293"/>
      <c r="Z24" s="293"/>
      <c r="AA24" s="293"/>
      <c r="AB24" s="293"/>
      <c r="AC24" s="293"/>
      <c r="AD24" s="293"/>
      <c r="AE24" s="294" t="s">
        <v>68</v>
      </c>
      <c r="AF24" s="294"/>
      <c r="AG24" s="294"/>
      <c r="AH24" s="294"/>
      <c r="AI24" s="55"/>
      <c r="AJ24" s="22"/>
      <c r="AK24" s="22"/>
      <c r="AL24" s="22"/>
      <c r="AM24" s="22"/>
      <c r="AN24" s="22"/>
      <c r="AO24" s="22"/>
      <c r="AP24" s="22"/>
      <c r="AQ24" s="22"/>
      <c r="AS24" s="34"/>
      <c r="AT24" s="324"/>
      <c r="AU24" s="137" t="s">
        <v>100</v>
      </c>
      <c r="AV24" s="210"/>
      <c r="AW24" s="205"/>
      <c r="AX24" s="139" t="s">
        <v>101</v>
      </c>
      <c r="AY24" s="204" t="s">
        <v>102</v>
      </c>
      <c r="AZ24" s="204"/>
      <c r="BA24" s="139" t="s">
        <v>103</v>
      </c>
      <c r="BB24" s="44" t="s">
        <v>139</v>
      </c>
      <c r="BC24" s="64" t="s">
        <v>141</v>
      </c>
      <c r="BD24" s="41"/>
    </row>
    <row r="25" spans="3:56" ht="20.25" hidden="1" customHeight="1" x14ac:dyDescent="0.15">
      <c r="C25" s="39"/>
      <c r="D25" s="53" t="s">
        <v>28</v>
      </c>
      <c r="E25" s="296" t="s">
        <v>30</v>
      </c>
      <c r="F25" s="297"/>
      <c r="G25" s="297"/>
      <c r="H25" s="297"/>
      <c r="I25" s="297"/>
      <c r="J25" s="298"/>
      <c r="K25" s="60"/>
      <c r="L25" s="61" t="s">
        <v>20</v>
      </c>
      <c r="M25" s="299" t="s">
        <v>73</v>
      </c>
      <c r="N25" s="300"/>
      <c r="O25" s="300"/>
      <c r="P25" s="300"/>
      <c r="Q25" s="300"/>
      <c r="R25" s="301"/>
      <c r="S25" s="250" t="s">
        <v>74</v>
      </c>
      <c r="T25" s="251"/>
      <c r="U25" s="251"/>
      <c r="V25" s="302"/>
      <c r="W25" s="40"/>
      <c r="X25" s="143" t="s">
        <v>42</v>
      </c>
      <c r="Y25" s="299" t="s">
        <v>73</v>
      </c>
      <c r="Z25" s="300"/>
      <c r="AA25" s="300"/>
      <c r="AB25" s="300"/>
      <c r="AC25" s="300"/>
      <c r="AD25" s="301"/>
      <c r="AE25" s="250" t="s">
        <v>74</v>
      </c>
      <c r="AF25" s="251"/>
      <c r="AG25" s="251"/>
      <c r="AH25" s="302"/>
      <c r="AI25" s="62"/>
      <c r="AJ25" s="22"/>
      <c r="AK25" s="22"/>
      <c r="AL25" s="22" t="s">
        <v>61</v>
      </c>
      <c r="AM25" s="22"/>
      <c r="AN25" s="22"/>
      <c r="AO25" s="22"/>
      <c r="AP25" s="22"/>
      <c r="AQ25" s="22"/>
      <c r="AS25" s="34"/>
      <c r="AT25" s="324"/>
      <c r="AU25" s="137"/>
      <c r="AV25" s="210"/>
      <c r="AW25" s="116"/>
      <c r="AX25" s="139" t="s">
        <v>101</v>
      </c>
      <c r="AY25" s="139" t="s">
        <v>102</v>
      </c>
      <c r="AZ25" s="137"/>
      <c r="BA25" s="137"/>
      <c r="BB25" s="44"/>
      <c r="BC25" s="44"/>
      <c r="BD25" s="41"/>
    </row>
    <row r="26" spans="3:56" ht="20.25" hidden="1" customHeight="1" x14ac:dyDescent="0.15">
      <c r="C26" s="39"/>
      <c r="D26" s="53" t="s">
        <v>29</v>
      </c>
      <c r="E26" s="296" t="s">
        <v>31</v>
      </c>
      <c r="F26" s="297"/>
      <c r="G26" s="297"/>
      <c r="H26" s="297"/>
      <c r="I26" s="297"/>
      <c r="J26" s="298"/>
      <c r="K26" s="60"/>
      <c r="L26" s="299" t="s">
        <v>73</v>
      </c>
      <c r="M26" s="300"/>
      <c r="N26" s="300"/>
      <c r="O26" s="300"/>
      <c r="P26" s="300"/>
      <c r="Q26" s="300"/>
      <c r="R26" s="301"/>
      <c r="S26" s="250" t="s">
        <v>74</v>
      </c>
      <c r="T26" s="251"/>
      <c r="U26" s="251"/>
      <c r="V26" s="302"/>
      <c r="W26" s="40"/>
      <c r="X26" s="299" t="s">
        <v>73</v>
      </c>
      <c r="Y26" s="300"/>
      <c r="Z26" s="300"/>
      <c r="AA26" s="300"/>
      <c r="AB26" s="300"/>
      <c r="AC26" s="300"/>
      <c r="AD26" s="301"/>
      <c r="AE26" s="250" t="s">
        <v>74</v>
      </c>
      <c r="AF26" s="251"/>
      <c r="AG26" s="251"/>
      <c r="AH26" s="302"/>
      <c r="AI26" s="62"/>
      <c r="AJ26" s="22"/>
      <c r="AK26" s="22"/>
      <c r="AL26" s="22" t="s">
        <v>61</v>
      </c>
      <c r="AM26" s="22"/>
      <c r="AN26" s="22"/>
      <c r="AO26" s="22"/>
      <c r="AP26" s="22"/>
      <c r="AQ26" s="22"/>
      <c r="AS26" s="34"/>
      <c r="AT26" s="324"/>
      <c r="AU26" s="137"/>
      <c r="AV26" s="210"/>
      <c r="AW26" s="116"/>
      <c r="AX26" s="137"/>
      <c r="AY26" s="137"/>
      <c r="AZ26" s="137"/>
      <c r="BA26" s="137"/>
      <c r="BB26" s="44"/>
      <c r="BC26" s="44"/>
      <c r="BD26" s="41"/>
    </row>
    <row r="27" spans="3:56" ht="20.25" customHeight="1" x14ac:dyDescent="0.15">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63"/>
      <c r="AJ27" s="22"/>
      <c r="AK27" s="22"/>
      <c r="AL27" s="22"/>
      <c r="AM27" s="22"/>
      <c r="AN27" s="22"/>
      <c r="AO27" s="22"/>
      <c r="AP27" s="22"/>
      <c r="AQ27" s="22"/>
      <c r="AS27" s="34"/>
      <c r="AT27" s="324"/>
      <c r="AU27" s="204" t="s">
        <v>104</v>
      </c>
      <c r="AV27" s="210"/>
      <c r="AW27" s="205" t="s">
        <v>105</v>
      </c>
      <c r="AX27" s="204" t="s">
        <v>95</v>
      </c>
      <c r="AY27" s="204" t="s">
        <v>254</v>
      </c>
      <c r="AZ27" s="204" t="s">
        <v>137</v>
      </c>
      <c r="BA27" s="204" t="s">
        <v>96</v>
      </c>
      <c r="BB27" s="221" t="s">
        <v>236</v>
      </c>
      <c r="BC27" s="205" t="s">
        <v>118</v>
      </c>
      <c r="BD27" s="41"/>
    </row>
    <row r="28" spans="3:56" ht="20.25" hidden="1" customHeight="1" x14ac:dyDescent="0.15">
      <c r="C28" s="39"/>
      <c r="D28" s="53" t="s">
        <v>55</v>
      </c>
      <c r="E28" s="282" t="s">
        <v>53</v>
      </c>
      <c r="F28" s="282"/>
      <c r="G28" s="282"/>
      <c r="H28" s="282"/>
      <c r="I28" s="282"/>
      <c r="J28" s="282"/>
      <c r="K28" s="60"/>
      <c r="L28" s="283" t="s">
        <v>73</v>
      </c>
      <c r="M28" s="283"/>
      <c r="N28" s="283"/>
      <c r="O28" s="283"/>
      <c r="P28" s="283"/>
      <c r="Q28" s="283"/>
      <c r="R28" s="283"/>
      <c r="S28" s="295" t="s">
        <v>74</v>
      </c>
      <c r="T28" s="295"/>
      <c r="U28" s="295"/>
      <c r="V28" s="295"/>
      <c r="W28" s="40"/>
      <c r="X28" s="283" t="s">
        <v>73</v>
      </c>
      <c r="Y28" s="283"/>
      <c r="Z28" s="283"/>
      <c r="AA28" s="283"/>
      <c r="AB28" s="283"/>
      <c r="AC28" s="283"/>
      <c r="AD28" s="283"/>
      <c r="AE28" s="295" t="s">
        <v>74</v>
      </c>
      <c r="AF28" s="295"/>
      <c r="AG28" s="295"/>
      <c r="AH28" s="295"/>
      <c r="AI28" s="62"/>
      <c r="AJ28" s="22"/>
      <c r="AK28" s="22"/>
      <c r="AL28" s="22" t="s">
        <v>61</v>
      </c>
      <c r="AM28" s="22"/>
      <c r="AN28" s="22"/>
      <c r="AO28" s="22"/>
      <c r="AP28" s="22"/>
      <c r="AQ28" s="22"/>
      <c r="AS28" s="34"/>
      <c r="AT28" s="324"/>
      <c r="AU28" s="204"/>
      <c r="AV28" s="210"/>
      <c r="AW28" s="205"/>
      <c r="AX28" s="204"/>
      <c r="AY28" s="204"/>
      <c r="AZ28" s="204"/>
      <c r="BA28" s="204"/>
      <c r="BB28" s="221"/>
      <c r="BC28" s="205"/>
      <c r="BD28" s="41"/>
    </row>
    <row r="29" spans="3:56" ht="20.25" customHeight="1" x14ac:dyDescent="0.15">
      <c r="C29" s="39"/>
      <c r="D29" s="142" t="s">
        <v>57</v>
      </c>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41"/>
      <c r="AJ29" s="22"/>
      <c r="AK29" s="22"/>
      <c r="AL29" s="22"/>
      <c r="AM29" s="22"/>
      <c r="AN29" s="22"/>
      <c r="AO29" s="22"/>
      <c r="AP29" s="22"/>
      <c r="AQ29" s="22"/>
      <c r="AS29" s="39"/>
      <c r="AT29" s="324"/>
      <c r="AU29" s="204"/>
      <c r="AV29" s="210"/>
      <c r="AW29" s="205"/>
      <c r="AX29" s="204"/>
      <c r="AY29" s="204"/>
      <c r="AZ29" s="204"/>
      <c r="BA29" s="204"/>
      <c r="BB29" s="221"/>
      <c r="BC29" s="205"/>
      <c r="BD29" s="41"/>
    </row>
    <row r="30" spans="3:56" ht="20.25" customHeight="1" x14ac:dyDescent="0.15">
      <c r="C30" s="39"/>
      <c r="D30" s="220" t="s">
        <v>56</v>
      </c>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65"/>
      <c r="AJ30" s="22"/>
      <c r="AK30" s="22"/>
      <c r="AL30" s="22"/>
      <c r="AM30" s="22"/>
      <c r="AN30" s="22"/>
      <c r="AO30" s="22"/>
      <c r="AP30" s="22"/>
      <c r="AQ30" s="22"/>
      <c r="AS30" s="39"/>
      <c r="AT30" s="324"/>
      <c r="AU30" s="204" t="s">
        <v>106</v>
      </c>
      <c r="AV30" s="210"/>
      <c r="AW30" s="205"/>
      <c r="AX30" s="204" t="s">
        <v>98</v>
      </c>
      <c r="AY30" s="204" t="s">
        <v>255</v>
      </c>
      <c r="AZ30" s="204" t="s">
        <v>137</v>
      </c>
      <c r="BA30" s="204" t="s">
        <v>99</v>
      </c>
      <c r="BB30" s="221" t="s">
        <v>235</v>
      </c>
      <c r="BC30" s="205" t="s">
        <v>118</v>
      </c>
      <c r="BD30" s="41"/>
    </row>
    <row r="31" spans="3:56" ht="20.25" customHeight="1" x14ac:dyDescent="0.15">
      <c r="C31" s="39"/>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65"/>
      <c r="AJ31" s="22"/>
      <c r="AK31" s="22"/>
      <c r="AL31" s="22"/>
      <c r="AM31" s="22"/>
      <c r="AN31" s="22"/>
      <c r="AO31" s="22"/>
      <c r="AP31" s="22"/>
      <c r="AQ31" s="22"/>
      <c r="AS31" s="39"/>
      <c r="AT31" s="324"/>
      <c r="AU31" s="204"/>
      <c r="AV31" s="210"/>
      <c r="AW31" s="205"/>
      <c r="AX31" s="204"/>
      <c r="AY31" s="204"/>
      <c r="AZ31" s="204"/>
      <c r="BA31" s="204"/>
      <c r="BB31" s="222"/>
      <c r="BC31" s="205"/>
      <c r="BD31" s="41"/>
    </row>
    <row r="32" spans="3:56" ht="20.25" customHeight="1" x14ac:dyDescent="0.15">
      <c r="C32" s="39"/>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65"/>
      <c r="AJ32" s="22"/>
      <c r="AK32" s="22"/>
      <c r="AL32" s="22"/>
      <c r="AM32" s="22"/>
      <c r="AN32" s="22"/>
      <c r="AO32" s="22"/>
      <c r="AP32" s="22"/>
      <c r="AQ32" s="22"/>
      <c r="AS32" s="39"/>
      <c r="AT32" s="324"/>
      <c r="AU32" s="139" t="s">
        <v>107</v>
      </c>
      <c r="AV32" s="210"/>
      <c r="AW32" s="205"/>
      <c r="AX32" s="139" t="s">
        <v>101</v>
      </c>
      <c r="AY32" s="204" t="s">
        <v>102</v>
      </c>
      <c r="AZ32" s="204"/>
      <c r="BA32" s="139" t="s">
        <v>103</v>
      </c>
      <c r="BB32" s="44" t="s">
        <v>140</v>
      </c>
      <c r="BC32" s="64" t="s">
        <v>142</v>
      </c>
      <c r="BD32" s="41"/>
    </row>
    <row r="33" spans="3:56" ht="18.75" customHeight="1" x14ac:dyDescent="0.15">
      <c r="C33" s="39"/>
      <c r="D33" s="40"/>
      <c r="E33" s="40"/>
      <c r="F33" s="142" t="s">
        <v>62</v>
      </c>
      <c r="G33" s="142"/>
      <c r="H33" s="66">
        <v>2020</v>
      </c>
      <c r="I33" s="66"/>
      <c r="J33" s="40" t="s">
        <v>63</v>
      </c>
      <c r="K33" s="67">
        <v>4</v>
      </c>
      <c r="L33" s="40" t="s">
        <v>65</v>
      </c>
      <c r="M33" s="67">
        <v>3</v>
      </c>
      <c r="N33" s="40" t="s">
        <v>64</v>
      </c>
      <c r="O33" s="40"/>
      <c r="P33" s="40"/>
      <c r="Q33" s="40"/>
      <c r="R33" s="40"/>
      <c r="S33" s="40"/>
      <c r="T33" s="40"/>
      <c r="U33" s="40"/>
      <c r="V33" s="40"/>
      <c r="W33" s="40"/>
      <c r="X33" s="40"/>
      <c r="Y33" s="40"/>
      <c r="Z33" s="40"/>
      <c r="AA33" s="40"/>
      <c r="AB33" s="40"/>
      <c r="AC33" s="40"/>
      <c r="AD33" s="40"/>
      <c r="AE33" s="40"/>
      <c r="AF33" s="40"/>
      <c r="AG33" s="40"/>
      <c r="AH33" s="40"/>
      <c r="AI33" s="41"/>
      <c r="AJ33" s="22"/>
      <c r="AK33" s="22"/>
      <c r="AL33" s="22"/>
      <c r="AM33" s="22"/>
      <c r="AN33" s="22"/>
      <c r="AO33" s="22"/>
      <c r="AP33" s="22"/>
      <c r="AQ33" s="22"/>
      <c r="AS33" s="39"/>
      <c r="AT33" s="324"/>
      <c r="AU33" s="203" t="s">
        <v>108</v>
      </c>
      <c r="AV33" s="204" t="s">
        <v>109</v>
      </c>
      <c r="AW33" s="204"/>
      <c r="AX33" s="204"/>
      <c r="AY33" s="204" t="s">
        <v>102</v>
      </c>
      <c r="AZ33" s="204"/>
      <c r="BA33" s="204" t="s">
        <v>99</v>
      </c>
      <c r="BB33" s="334" t="s">
        <v>237</v>
      </c>
      <c r="BC33" s="351" t="s">
        <v>143</v>
      </c>
      <c r="BD33" s="41"/>
    </row>
    <row r="34" spans="3:56" ht="20.25" customHeight="1" x14ac:dyDescent="0.15">
      <c r="C34" s="39"/>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1"/>
      <c r="AJ34" s="22"/>
      <c r="AK34" s="22"/>
      <c r="AL34" s="22"/>
      <c r="AM34" s="22"/>
      <c r="AN34" s="22"/>
      <c r="AO34" s="22"/>
      <c r="AP34" s="22"/>
      <c r="AQ34" s="22"/>
      <c r="AS34" s="39"/>
      <c r="AT34" s="324"/>
      <c r="AU34" s="203"/>
      <c r="AV34" s="204"/>
      <c r="AW34" s="204"/>
      <c r="AX34" s="204"/>
      <c r="AY34" s="204"/>
      <c r="AZ34" s="204"/>
      <c r="BA34" s="204"/>
      <c r="BB34" s="335"/>
      <c r="BC34" s="352"/>
      <c r="BD34" s="41"/>
    </row>
    <row r="35" spans="3:56" ht="20.25" customHeight="1" x14ac:dyDescent="0.15">
      <c r="C35" s="39"/>
      <c r="D35" s="40"/>
      <c r="E35" s="40"/>
      <c r="F35" s="134" t="s">
        <v>43</v>
      </c>
      <c r="G35" s="134"/>
      <c r="H35" s="134"/>
      <c r="I35" s="368" t="s">
        <v>193</v>
      </c>
      <c r="J35" s="368"/>
      <c r="K35" s="368"/>
      <c r="L35" s="368"/>
      <c r="M35" s="368"/>
      <c r="N35" s="368"/>
      <c r="O35" s="368"/>
      <c r="P35" s="368"/>
      <c r="Q35" s="368"/>
      <c r="R35" s="368"/>
      <c r="S35" s="368"/>
      <c r="T35" s="368"/>
      <c r="U35" s="368"/>
      <c r="V35" s="368"/>
      <c r="W35" s="40"/>
      <c r="X35" s="72" t="s">
        <v>47</v>
      </c>
      <c r="Y35" s="68"/>
      <c r="Z35" s="68"/>
      <c r="AA35" s="68"/>
      <c r="AB35" s="68"/>
      <c r="AC35" s="68"/>
      <c r="AD35" s="68"/>
      <c r="AE35" s="68"/>
      <c r="AF35" s="68"/>
      <c r="AG35" s="68"/>
      <c r="AH35" s="68"/>
      <c r="AI35" s="41"/>
      <c r="AJ35" s="22"/>
      <c r="AK35" s="22"/>
      <c r="AL35" s="22"/>
      <c r="AM35" s="22"/>
      <c r="AN35" s="22"/>
      <c r="AO35" s="22"/>
      <c r="AP35" s="22"/>
      <c r="AQ35" s="22"/>
      <c r="AS35" s="39"/>
      <c r="AT35" s="324"/>
      <c r="AU35" s="138" t="s">
        <v>110</v>
      </c>
      <c r="AV35" s="201" t="s">
        <v>111</v>
      </c>
      <c r="AW35" s="202"/>
      <c r="AX35" s="203"/>
      <c r="AY35" s="201" t="s">
        <v>102</v>
      </c>
      <c r="AZ35" s="203"/>
      <c r="BA35" s="139" t="s">
        <v>103</v>
      </c>
      <c r="BB35" s="69" t="s">
        <v>207</v>
      </c>
      <c r="BC35" s="64" t="s">
        <v>144</v>
      </c>
      <c r="BD35" s="41"/>
    </row>
    <row r="36" spans="3:56" ht="20.25" customHeight="1" x14ac:dyDescent="0.15">
      <c r="C36" s="39"/>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70"/>
      <c r="AS36" s="39"/>
      <c r="AT36" s="324"/>
      <c r="AU36" s="329" t="s">
        <v>113</v>
      </c>
      <c r="AV36" s="331" t="s">
        <v>114</v>
      </c>
      <c r="AW36" s="331"/>
      <c r="AX36" s="331"/>
      <c r="AY36" s="332" t="s">
        <v>102</v>
      </c>
      <c r="AZ36" s="329"/>
      <c r="BA36" s="204" t="s">
        <v>103</v>
      </c>
      <c r="BB36" s="334" t="s">
        <v>206</v>
      </c>
      <c r="BC36" s="351" t="s">
        <v>145</v>
      </c>
      <c r="BD36" s="41"/>
    </row>
    <row r="37" spans="3:56" ht="20.25" customHeight="1" x14ac:dyDescent="0.15">
      <c r="C37" s="39"/>
      <c r="D37" s="40"/>
      <c r="E37" s="40"/>
      <c r="F37" s="134" t="s">
        <v>1</v>
      </c>
      <c r="G37" s="134"/>
      <c r="H37" s="134"/>
      <c r="I37" s="71" t="s">
        <v>194</v>
      </c>
      <c r="J37" s="71"/>
      <c r="K37" s="71"/>
      <c r="L37" s="71"/>
      <c r="M37" s="71"/>
      <c r="N37" s="71"/>
      <c r="O37" s="68"/>
      <c r="P37" s="72"/>
      <c r="Q37" s="68"/>
      <c r="R37" s="134" t="s">
        <v>66</v>
      </c>
      <c r="S37" s="134"/>
      <c r="T37" s="134"/>
      <c r="U37" s="134"/>
      <c r="V37" s="134"/>
      <c r="W37" s="73" t="s">
        <v>195</v>
      </c>
      <c r="X37" s="73"/>
      <c r="Y37" s="73"/>
      <c r="Z37" s="73"/>
      <c r="AA37" s="73"/>
      <c r="AB37" s="73"/>
      <c r="AC37" s="73"/>
      <c r="AD37" s="73"/>
      <c r="AE37" s="73"/>
      <c r="AF37" s="73"/>
      <c r="AG37" s="68"/>
      <c r="AH37" s="68"/>
      <c r="AI37" s="41"/>
      <c r="AS37" s="39"/>
      <c r="AT37" s="325"/>
      <c r="AU37" s="330"/>
      <c r="AV37" s="331"/>
      <c r="AW37" s="331"/>
      <c r="AX37" s="331"/>
      <c r="AY37" s="333"/>
      <c r="AZ37" s="330"/>
      <c r="BA37" s="204"/>
      <c r="BB37" s="335"/>
      <c r="BC37" s="352"/>
      <c r="BD37" s="41"/>
    </row>
    <row r="38" spans="3:56" ht="20.25" customHeight="1" x14ac:dyDescent="0.15">
      <c r="C38" s="39"/>
      <c r="D38" s="40"/>
      <c r="E38" s="40"/>
      <c r="F38" s="40"/>
      <c r="G38" s="40"/>
      <c r="H38" s="40"/>
      <c r="I38" s="40"/>
      <c r="J38" s="40"/>
      <c r="K38" s="40"/>
      <c r="L38" s="40"/>
      <c r="M38" s="40"/>
      <c r="N38" s="40"/>
      <c r="O38" s="40"/>
      <c r="P38" s="40"/>
      <c r="Q38" s="40"/>
      <c r="R38" s="136"/>
      <c r="S38" s="136"/>
      <c r="T38" s="136"/>
      <c r="U38" s="136"/>
      <c r="V38" s="136"/>
      <c r="W38" s="136"/>
      <c r="X38" s="136"/>
      <c r="Y38" s="136"/>
      <c r="Z38" s="136"/>
      <c r="AA38" s="136"/>
      <c r="AB38" s="136"/>
      <c r="AC38" s="136"/>
      <c r="AD38" s="136"/>
      <c r="AE38" s="136"/>
      <c r="AF38" s="136"/>
      <c r="AG38" s="136"/>
      <c r="AH38" s="136"/>
      <c r="AI38" s="70"/>
      <c r="AJ38" s="74"/>
      <c r="AS38" s="39"/>
      <c r="AT38" s="68"/>
      <c r="AU38" s="68"/>
      <c r="AV38" s="68"/>
      <c r="AW38" s="68"/>
      <c r="AX38" s="68"/>
      <c r="AY38" s="68"/>
      <c r="AZ38" s="68"/>
      <c r="BA38" s="68"/>
      <c r="BB38" s="68"/>
      <c r="BC38" s="68"/>
      <c r="BD38" s="70"/>
    </row>
    <row r="39" spans="3:56" ht="16.5" customHeight="1" x14ac:dyDescent="0.15">
      <c r="C39" s="39"/>
      <c r="D39" s="40"/>
      <c r="E39" s="40"/>
      <c r="F39" s="134" t="s">
        <v>44</v>
      </c>
      <c r="G39" s="134"/>
      <c r="H39" s="134"/>
      <c r="I39" s="368" t="s">
        <v>196</v>
      </c>
      <c r="J39" s="368"/>
      <c r="K39" s="368"/>
      <c r="L39" s="368"/>
      <c r="M39" s="368"/>
      <c r="N39" s="368"/>
      <c r="O39" s="368"/>
      <c r="P39" s="368"/>
      <c r="Q39" s="368"/>
      <c r="R39" s="368"/>
      <c r="S39" s="368"/>
      <c r="T39" s="368"/>
      <c r="U39" s="368"/>
      <c r="V39" s="368"/>
      <c r="W39" s="368"/>
      <c r="X39" s="368"/>
      <c r="Y39" s="368"/>
      <c r="Z39" s="368"/>
      <c r="AA39" s="368"/>
      <c r="AB39" s="368"/>
      <c r="AC39" s="368"/>
      <c r="AD39" s="368"/>
      <c r="AE39" s="368"/>
      <c r="AF39" s="135"/>
      <c r="AG39" s="68"/>
      <c r="AH39" s="68"/>
      <c r="AI39" s="75"/>
      <c r="AS39" s="39"/>
      <c r="AT39" s="115" t="s">
        <v>151</v>
      </c>
      <c r="AU39" s="76"/>
      <c r="AV39" s="76"/>
      <c r="AW39" s="76"/>
      <c r="AX39" s="76"/>
      <c r="AY39" s="76"/>
      <c r="AZ39" s="76"/>
      <c r="BD39" s="41"/>
    </row>
    <row r="40" spans="3:56" ht="20.25" customHeight="1" x14ac:dyDescent="0.15">
      <c r="C40" s="39"/>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70"/>
      <c r="AS40" s="39"/>
      <c r="AT40" s="19" t="s">
        <v>238</v>
      </c>
      <c r="AU40" s="19"/>
      <c r="AW40" s="20"/>
      <c r="AY40" s="19"/>
      <c r="AZ40" s="20"/>
      <c r="BD40" s="41"/>
    </row>
    <row r="41" spans="3:56" ht="18" customHeight="1" x14ac:dyDescent="0.15">
      <c r="C41" s="39"/>
      <c r="D41" s="40"/>
      <c r="E41" s="40"/>
      <c r="F41" s="367" t="s">
        <v>45</v>
      </c>
      <c r="G41" s="367"/>
      <c r="H41" s="367"/>
      <c r="I41" s="368" t="s">
        <v>196</v>
      </c>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68"/>
      <c r="AH41" s="68"/>
      <c r="AI41" s="41"/>
      <c r="AS41" s="39"/>
      <c r="AT41" s="77" t="s">
        <v>239</v>
      </c>
      <c r="AU41" s="19"/>
      <c r="AW41" s="20"/>
      <c r="AY41" s="19"/>
      <c r="AZ41" s="20"/>
      <c r="BD41" s="41"/>
    </row>
    <row r="42" spans="3:56" ht="20.25" customHeight="1" x14ac:dyDescent="0.15">
      <c r="C42" s="39"/>
      <c r="D42" s="78"/>
      <c r="E42" s="78"/>
      <c r="F42" s="223"/>
      <c r="G42" s="223"/>
      <c r="H42" s="223"/>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79"/>
      <c r="AH42" s="79"/>
      <c r="AI42" s="70"/>
      <c r="AS42" s="39"/>
      <c r="AT42" s="19" t="s">
        <v>231</v>
      </c>
      <c r="AU42" s="19"/>
      <c r="AW42" s="20"/>
      <c r="AY42" s="19"/>
      <c r="AZ42" s="20"/>
      <c r="BD42" s="41"/>
    </row>
    <row r="43" spans="3:56" ht="18" customHeight="1" x14ac:dyDescent="0.15">
      <c r="C43" s="39"/>
      <c r="D43" s="369" t="s">
        <v>75</v>
      </c>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40"/>
      <c r="AH43" s="40"/>
      <c r="AI43" s="41"/>
      <c r="AS43" s="39"/>
      <c r="AT43" s="19" t="s">
        <v>152</v>
      </c>
      <c r="AU43" s="40"/>
      <c r="AV43" s="40"/>
      <c r="AW43" s="40"/>
      <c r="AX43" s="40"/>
      <c r="AY43" s="40"/>
      <c r="AZ43" s="40"/>
      <c r="BA43" s="40"/>
      <c r="BB43" s="40"/>
      <c r="BC43" s="68"/>
      <c r="BD43" s="41"/>
    </row>
    <row r="44" spans="3:56" ht="20.25" customHeight="1" x14ac:dyDescent="0.15">
      <c r="C44" s="3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60"/>
      <c r="AH44" s="60"/>
      <c r="AI44" s="75"/>
      <c r="AS44" s="39"/>
      <c r="AT44" s="40" t="s">
        <v>232</v>
      </c>
      <c r="AU44" s="40"/>
      <c r="AV44" s="40"/>
      <c r="AW44" s="40"/>
      <c r="AX44" s="40"/>
      <c r="AY44" s="40"/>
      <c r="AZ44" s="40"/>
      <c r="BA44" s="40"/>
      <c r="BB44" s="40"/>
      <c r="BC44" s="68"/>
      <c r="BD44" s="41"/>
    </row>
    <row r="45" spans="3:56" ht="20.25" customHeight="1" x14ac:dyDescent="0.15">
      <c r="C45" s="3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60"/>
      <c r="AH45" s="60"/>
      <c r="AI45" s="75"/>
      <c r="AS45" s="39"/>
      <c r="AT45" s="80"/>
      <c r="AU45" s="68"/>
      <c r="AV45" s="68"/>
      <c r="AW45" s="68"/>
      <c r="AX45" s="68"/>
      <c r="AY45" s="68"/>
      <c r="AZ45" s="68"/>
      <c r="BA45" s="68"/>
      <c r="BB45" s="68"/>
      <c r="BC45" s="68"/>
      <c r="BD45" s="41"/>
    </row>
    <row r="46" spans="3:56" ht="20.25" customHeight="1" x14ac:dyDescent="0.15">
      <c r="C46" s="39"/>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60"/>
      <c r="AH46" s="60"/>
      <c r="AI46" s="75"/>
      <c r="AS46" s="39"/>
      <c r="AT46" s="80"/>
      <c r="AU46" s="68"/>
      <c r="AV46" s="68"/>
      <c r="AW46" s="68"/>
      <c r="AX46" s="68"/>
      <c r="AY46" s="68"/>
      <c r="AZ46" s="68"/>
      <c r="BA46" s="68"/>
      <c r="BB46" s="68"/>
      <c r="BC46" s="68"/>
      <c r="BD46" s="41"/>
    </row>
    <row r="47" spans="3:56" ht="20.25" customHeight="1" x14ac:dyDescent="0.15">
      <c r="C47" s="39"/>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60"/>
      <c r="AH47" s="60"/>
      <c r="AI47" s="75"/>
      <c r="AS47" s="39"/>
      <c r="AT47" s="80"/>
      <c r="AU47" s="68"/>
      <c r="AV47" s="68"/>
      <c r="AW47" s="68"/>
      <c r="AX47" s="68"/>
      <c r="AY47" s="68"/>
      <c r="AZ47" s="68"/>
      <c r="BA47" s="68"/>
      <c r="BB47" s="68"/>
      <c r="BC47" s="68"/>
      <c r="BD47" s="41"/>
    </row>
    <row r="48" spans="3:56" ht="20.25" customHeight="1" x14ac:dyDescent="0.15">
      <c r="C48" s="360" t="s">
        <v>211</v>
      </c>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2"/>
      <c r="AS48" s="39"/>
      <c r="AT48" s="80"/>
      <c r="AU48" s="68"/>
      <c r="AV48" s="68"/>
      <c r="AW48" s="68"/>
      <c r="AX48" s="68"/>
      <c r="AY48" s="68"/>
      <c r="AZ48" s="68"/>
      <c r="BA48" s="68"/>
      <c r="BB48" s="68"/>
      <c r="BC48" s="68"/>
      <c r="BD48" s="41"/>
    </row>
    <row r="49" spans="3:57" ht="20.25" customHeight="1" thickBot="1" x14ac:dyDescent="0.2">
      <c r="C49" s="130"/>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2"/>
      <c r="AS49" s="81"/>
      <c r="AT49" s="68"/>
      <c r="AU49" s="68"/>
      <c r="AV49" s="68"/>
      <c r="AW49" s="68"/>
      <c r="AX49" s="68"/>
      <c r="AY49" s="68"/>
      <c r="AZ49" s="68"/>
      <c r="BA49" s="68"/>
      <c r="BB49" s="68"/>
      <c r="BC49" s="68"/>
      <c r="BD49" s="41"/>
    </row>
    <row r="50" spans="3:57" ht="20.25" customHeight="1" x14ac:dyDescent="0.15">
      <c r="C50" s="39"/>
      <c r="D50" s="136"/>
      <c r="E50" s="40"/>
      <c r="I50" s="211" t="s">
        <v>187</v>
      </c>
      <c r="J50" s="212"/>
      <c r="K50" s="212"/>
      <c r="L50" s="212"/>
      <c r="M50" s="212"/>
      <c r="N50" s="212"/>
      <c r="O50" s="212"/>
      <c r="P50" s="211" t="str">
        <f>IF(OR($AA$50="",$AA$51=""),"",IF(AND($AA$50="OK",$AA$51="OK"),"OK","NG"))</f>
        <v>OK</v>
      </c>
      <c r="Q50" s="212"/>
      <c r="R50" s="215"/>
      <c r="S50" s="136"/>
      <c r="T50" s="131"/>
      <c r="U50" s="356" t="s">
        <v>155</v>
      </c>
      <c r="V50" s="356"/>
      <c r="W50" s="356"/>
      <c r="X50" s="356"/>
      <c r="Y50" s="356"/>
      <c r="Z50" s="356"/>
      <c r="AA50" s="356" t="str">
        <f>IF(OR($L$24="",$X$24=""),"",IF(($L$24-$X$24*$X$22/$L$22)&gt;0,"OK","NG"))</f>
        <v>OK</v>
      </c>
      <c r="AB50" s="356"/>
      <c r="AC50" s="356"/>
      <c r="AD50" s="40"/>
      <c r="AE50" s="40"/>
      <c r="AF50" s="40"/>
      <c r="AG50" s="40"/>
      <c r="AH50" s="40"/>
      <c r="AI50" s="41"/>
      <c r="AS50" s="39"/>
      <c r="AT50" s="40"/>
      <c r="AU50" s="133"/>
      <c r="AV50" s="133"/>
      <c r="AW50" s="40"/>
      <c r="AX50" s="40"/>
      <c r="AY50" s="133"/>
      <c r="AZ50" s="40"/>
      <c r="BA50" s="40"/>
      <c r="BB50" s="40"/>
      <c r="BC50" s="40"/>
      <c r="BD50" s="41"/>
    </row>
    <row r="51" spans="3:57" ht="20.25" customHeight="1" thickBot="1" x14ac:dyDescent="0.2">
      <c r="C51" s="39"/>
      <c r="D51" s="82"/>
      <c r="E51" s="40"/>
      <c r="I51" s="213"/>
      <c r="J51" s="214"/>
      <c r="K51" s="214"/>
      <c r="L51" s="214"/>
      <c r="M51" s="214"/>
      <c r="N51" s="214"/>
      <c r="O51" s="214"/>
      <c r="P51" s="213"/>
      <c r="Q51" s="214"/>
      <c r="R51" s="216"/>
      <c r="S51" s="60"/>
      <c r="T51" s="131"/>
      <c r="U51" s="357" t="s">
        <v>156</v>
      </c>
      <c r="V51" s="357"/>
      <c r="W51" s="357"/>
      <c r="X51" s="357"/>
      <c r="Y51" s="357"/>
      <c r="Z51" s="357"/>
      <c r="AA51" s="357" t="str">
        <f>IF(OR($L$22="",$X$22=""),"",IF($L$22-$X$22&gt;0,"OK","NG"))</f>
        <v>OK</v>
      </c>
      <c r="AB51" s="357"/>
      <c r="AC51" s="357"/>
      <c r="AD51" s="40"/>
      <c r="AE51" s="40"/>
      <c r="AF51" s="40"/>
      <c r="AG51" s="40"/>
      <c r="AH51" s="40"/>
      <c r="AI51" s="41"/>
      <c r="AS51" s="39"/>
      <c r="AT51" s="40"/>
      <c r="AU51" s="133"/>
      <c r="AV51" s="133"/>
      <c r="AW51" s="40"/>
      <c r="AX51" s="40"/>
      <c r="AY51" s="133"/>
      <c r="AZ51" s="40"/>
      <c r="BA51" s="40"/>
      <c r="BB51" s="40"/>
      <c r="BC51" s="40"/>
      <c r="BD51" s="41"/>
    </row>
    <row r="52" spans="3:57" ht="20.25" customHeight="1" x14ac:dyDescent="0.15">
      <c r="C52" s="39"/>
      <c r="D52" s="40"/>
      <c r="E52" s="40"/>
      <c r="F52" s="40"/>
      <c r="G52" s="40"/>
      <c r="H52" s="40"/>
      <c r="I52" s="40"/>
      <c r="J52" s="40"/>
      <c r="K52" s="40"/>
      <c r="L52" s="40"/>
      <c r="M52" s="40"/>
      <c r="N52" s="40"/>
      <c r="O52" s="83"/>
      <c r="P52" s="83"/>
      <c r="Q52" s="83"/>
      <c r="R52" s="40"/>
      <c r="S52" s="83"/>
      <c r="T52" s="83"/>
      <c r="U52" s="40"/>
      <c r="V52" s="83"/>
      <c r="W52" s="83"/>
      <c r="X52" s="40"/>
      <c r="Y52" s="40"/>
      <c r="Z52" s="40"/>
      <c r="AA52" s="40"/>
      <c r="AB52" s="40"/>
      <c r="AC52" s="40"/>
      <c r="AD52" s="40"/>
      <c r="AE52" s="40"/>
      <c r="AF52" s="40"/>
      <c r="AG52" s="40"/>
      <c r="AH52" s="40"/>
      <c r="AI52" s="41"/>
      <c r="AS52" s="39"/>
      <c r="AT52" s="40"/>
      <c r="AU52" s="133"/>
      <c r="AV52" s="133"/>
      <c r="AW52" s="40"/>
      <c r="AX52" s="40"/>
      <c r="AY52" s="133"/>
      <c r="AZ52" s="40"/>
      <c r="BA52" s="40"/>
      <c r="BB52" s="40"/>
      <c r="BC52" s="40"/>
      <c r="BD52" s="41"/>
    </row>
    <row r="53" spans="3:57" ht="20.25" customHeight="1" x14ac:dyDescent="0.15">
      <c r="C53" s="39"/>
      <c r="D53" s="82"/>
      <c r="E53" s="40"/>
      <c r="F53" s="40"/>
      <c r="G53" s="40"/>
      <c r="H53" s="40"/>
      <c r="I53" s="40"/>
      <c r="J53" s="40"/>
      <c r="K53" s="40"/>
      <c r="L53" s="40"/>
      <c r="M53" s="40"/>
      <c r="N53" s="40"/>
      <c r="O53" s="40"/>
      <c r="P53" s="83"/>
      <c r="Q53" s="83"/>
      <c r="R53" s="83"/>
      <c r="S53" s="40"/>
      <c r="T53" s="83"/>
      <c r="U53" s="83"/>
      <c r="V53" s="40"/>
      <c r="W53" s="83"/>
      <c r="X53" s="83"/>
      <c r="Y53" s="40"/>
      <c r="Z53" s="40"/>
      <c r="AA53" s="40"/>
      <c r="AB53" s="40"/>
      <c r="AC53" s="40"/>
      <c r="AD53" s="40"/>
      <c r="AE53" s="40"/>
      <c r="AF53" s="40"/>
      <c r="AG53" s="40"/>
      <c r="AH53" s="40"/>
      <c r="AI53" s="41"/>
      <c r="AS53" s="39"/>
      <c r="AT53" s="40"/>
      <c r="AU53" s="133"/>
      <c r="AV53" s="133"/>
      <c r="AW53" s="40"/>
      <c r="AX53" s="40"/>
      <c r="AY53" s="133"/>
      <c r="AZ53" s="40"/>
      <c r="BA53" s="40"/>
      <c r="BB53" s="40"/>
      <c r="BC53" s="40"/>
      <c r="BD53" s="41"/>
    </row>
    <row r="54" spans="3:57" ht="20.25" customHeight="1" x14ac:dyDescent="0.15">
      <c r="C54" s="84"/>
      <c r="D54" s="85"/>
      <c r="E54" s="86"/>
      <c r="F54" s="85"/>
      <c r="G54" s="85"/>
      <c r="H54" s="85"/>
      <c r="I54" s="85"/>
      <c r="J54" s="85"/>
      <c r="K54" s="85"/>
      <c r="L54" s="85"/>
      <c r="M54" s="85"/>
      <c r="N54" s="85"/>
      <c r="O54" s="85"/>
      <c r="P54" s="85"/>
      <c r="Q54" s="85"/>
      <c r="R54" s="85"/>
      <c r="S54" s="85"/>
      <c r="T54" s="85"/>
      <c r="U54" s="85"/>
      <c r="V54" s="85"/>
      <c r="W54" s="85"/>
      <c r="X54" s="85"/>
      <c r="Y54" s="85"/>
      <c r="Z54" s="85"/>
      <c r="AA54" s="85"/>
      <c r="AB54" s="86"/>
      <c r="AC54" s="86"/>
      <c r="AD54" s="86"/>
      <c r="AE54" s="86"/>
      <c r="AF54" s="86"/>
      <c r="AG54" s="86"/>
      <c r="AH54" s="86"/>
      <c r="AI54" s="87"/>
      <c r="AJ54" s="150"/>
      <c r="AS54" s="84"/>
      <c r="AT54" s="85"/>
      <c r="AU54" s="145"/>
      <c r="AV54" s="145"/>
      <c r="AW54" s="85"/>
      <c r="AX54" s="85"/>
      <c r="AY54" s="145"/>
      <c r="AZ54" s="85"/>
      <c r="BA54" s="85"/>
      <c r="BB54" s="85"/>
      <c r="BC54" s="85"/>
      <c r="BD54" s="88"/>
    </row>
    <row r="55" spans="3:57" ht="20.25" customHeight="1" x14ac:dyDescent="0.15">
      <c r="E55" s="150"/>
      <c r="AB55" s="150"/>
      <c r="AC55" s="150"/>
      <c r="AD55" s="150"/>
      <c r="AE55" s="150"/>
      <c r="AF55" s="150"/>
      <c r="AG55" s="150"/>
      <c r="AH55" s="150"/>
      <c r="AI55" s="150"/>
      <c r="AJ55" s="150"/>
      <c r="AS55" s="89"/>
      <c r="AT55" s="89"/>
      <c r="AU55" s="144"/>
      <c r="AV55" s="144"/>
      <c r="AW55" s="89"/>
      <c r="AX55" s="89"/>
      <c r="AY55" s="144"/>
      <c r="AZ55" s="89"/>
      <c r="BA55" s="89"/>
      <c r="BB55" s="89"/>
      <c r="BC55" s="89"/>
      <c r="BD55" s="89"/>
    </row>
    <row r="56" spans="3:57" ht="27" customHeight="1" x14ac:dyDescent="0.15">
      <c r="C56" s="90"/>
      <c r="D56" s="91"/>
      <c r="E56" s="92" t="s">
        <v>197</v>
      </c>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4"/>
      <c r="AK56" s="89"/>
      <c r="AL56" s="89"/>
      <c r="AM56" s="89"/>
      <c r="AN56" s="89"/>
      <c r="AO56" s="89"/>
      <c r="AP56" s="89"/>
      <c r="AQ56" s="89"/>
      <c r="AR56" s="89"/>
      <c r="AS56" s="89"/>
      <c r="AT56" s="89"/>
      <c r="AU56" s="144"/>
      <c r="AV56" s="144"/>
      <c r="AW56" s="89"/>
      <c r="AX56" s="89"/>
      <c r="AY56" s="144"/>
      <c r="AZ56" s="89"/>
      <c r="BA56" s="89"/>
      <c r="BB56" s="89"/>
      <c r="BC56" s="89"/>
      <c r="BD56" s="95"/>
    </row>
    <row r="57" spans="3:57" ht="20.25" customHeight="1" x14ac:dyDescent="0.15">
      <c r="C57" s="39"/>
      <c r="D57" s="136"/>
      <c r="E57" s="96" t="s">
        <v>198</v>
      </c>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8"/>
      <c r="AK57" s="40"/>
      <c r="AL57" s="40"/>
      <c r="AM57" s="40"/>
      <c r="AN57" s="40"/>
      <c r="AO57" s="40"/>
      <c r="AP57" s="40"/>
      <c r="AQ57" s="40"/>
      <c r="AR57" s="40"/>
      <c r="AS57" s="40"/>
      <c r="AT57" s="50"/>
      <c r="AU57" s="133"/>
      <c r="AV57" s="133"/>
      <c r="AW57" s="40"/>
      <c r="AX57" s="40"/>
      <c r="AY57" s="133"/>
      <c r="AZ57" s="40"/>
      <c r="BA57" s="40"/>
      <c r="BB57" s="40"/>
      <c r="BC57" s="40"/>
      <c r="BD57" s="41"/>
      <c r="BE57" s="40"/>
    </row>
    <row r="58" spans="3:57" ht="20.25" customHeight="1" x14ac:dyDescent="0.15">
      <c r="C58" s="39"/>
      <c r="D58" s="136"/>
      <c r="E58" s="96" t="s">
        <v>212</v>
      </c>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8"/>
      <c r="AK58" s="40"/>
      <c r="AL58" s="40"/>
      <c r="AM58" s="40"/>
      <c r="AN58" s="40"/>
      <c r="AO58" s="40"/>
      <c r="AP58" s="40"/>
      <c r="AQ58" s="40"/>
      <c r="AR58" s="40"/>
      <c r="AS58" s="40"/>
      <c r="AT58" s="50"/>
      <c r="AU58" s="133"/>
      <c r="AV58" s="133"/>
      <c r="AW58" s="40"/>
      <c r="AX58" s="40"/>
      <c r="AY58" s="133"/>
      <c r="AZ58" s="40"/>
      <c r="BA58" s="40"/>
      <c r="BB58" s="133"/>
      <c r="BC58" s="40"/>
      <c r="BD58" s="41"/>
      <c r="BE58" s="40"/>
    </row>
    <row r="59" spans="3:57" ht="20.25" customHeight="1" x14ac:dyDescent="0.15">
      <c r="C59" s="39"/>
      <c r="D59" s="98"/>
      <c r="E59" s="370" t="s">
        <v>199</v>
      </c>
      <c r="F59" s="370"/>
      <c r="G59" s="370"/>
      <c r="H59" s="370"/>
      <c r="I59" s="370"/>
      <c r="J59" s="370"/>
      <c r="K59" s="371" t="s">
        <v>200</v>
      </c>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98"/>
      <c r="AK59" s="40"/>
      <c r="AL59" s="40"/>
      <c r="AM59" s="40"/>
      <c r="AN59" s="40"/>
      <c r="AO59" s="40"/>
      <c r="AP59" s="40"/>
      <c r="AQ59" s="40"/>
      <c r="AR59" s="40"/>
      <c r="AS59" s="40"/>
      <c r="AT59" s="99"/>
      <c r="AU59" s="363"/>
      <c r="AV59" s="363"/>
      <c r="AW59" s="363"/>
      <c r="AX59" s="363"/>
      <c r="AY59" s="363"/>
      <c r="AZ59" s="363"/>
      <c r="BA59" s="363"/>
      <c r="BB59" s="100"/>
      <c r="BC59" s="40"/>
      <c r="BD59" s="41"/>
      <c r="BE59" s="40"/>
    </row>
    <row r="60" spans="3:57" ht="20.25" customHeight="1" x14ac:dyDescent="0.15">
      <c r="C60" s="39"/>
      <c r="D60" s="101"/>
      <c r="E60" s="372" t="s">
        <v>201</v>
      </c>
      <c r="F60" s="373"/>
      <c r="G60" s="373"/>
      <c r="H60" s="373"/>
      <c r="I60" s="373"/>
      <c r="J60" s="374"/>
      <c r="K60" s="381" t="s">
        <v>213</v>
      </c>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98"/>
      <c r="AK60" s="40"/>
      <c r="AL60" s="40"/>
      <c r="AM60" s="40"/>
      <c r="AN60" s="40"/>
      <c r="AO60" s="40"/>
      <c r="AP60" s="40"/>
      <c r="AQ60" s="40"/>
      <c r="AR60" s="40"/>
      <c r="AS60" s="40"/>
      <c r="AT60" s="99"/>
      <c r="AU60" s="363"/>
      <c r="AV60" s="363"/>
      <c r="AW60" s="363"/>
      <c r="AX60" s="363"/>
      <c r="AY60" s="363"/>
      <c r="AZ60" s="363"/>
      <c r="BA60" s="363"/>
      <c r="BB60" s="100"/>
      <c r="BC60" s="40"/>
      <c r="BD60" s="41"/>
      <c r="BE60" s="40"/>
    </row>
    <row r="61" spans="3:57" ht="20.25" customHeight="1" x14ac:dyDescent="0.15">
      <c r="C61" s="39"/>
      <c r="D61" s="98"/>
      <c r="E61" s="375"/>
      <c r="F61" s="376"/>
      <c r="G61" s="376"/>
      <c r="H61" s="376"/>
      <c r="I61" s="376"/>
      <c r="J61" s="377"/>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98"/>
      <c r="AK61" s="40"/>
      <c r="AL61" s="40"/>
      <c r="AM61" s="40"/>
      <c r="AN61" s="40"/>
      <c r="AO61" s="40"/>
      <c r="AP61" s="40"/>
      <c r="AQ61" s="40"/>
      <c r="AR61" s="40"/>
      <c r="AS61" s="40"/>
      <c r="AT61" s="99"/>
      <c r="AU61" s="363"/>
      <c r="AV61" s="363"/>
      <c r="AW61" s="363"/>
      <c r="AX61" s="363"/>
      <c r="AY61" s="363"/>
      <c r="AZ61" s="363"/>
      <c r="BA61" s="363"/>
      <c r="BB61" s="100"/>
      <c r="BC61" s="40"/>
      <c r="BD61" s="41"/>
    </row>
    <row r="62" spans="3:57" ht="20.25" customHeight="1" x14ac:dyDescent="0.15">
      <c r="C62" s="39"/>
      <c r="D62" s="98"/>
      <c r="E62" s="378"/>
      <c r="F62" s="379"/>
      <c r="G62" s="379"/>
      <c r="H62" s="379"/>
      <c r="I62" s="379"/>
      <c r="J62" s="380"/>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98"/>
      <c r="AK62" s="40"/>
      <c r="AL62" s="40"/>
      <c r="AM62" s="40"/>
      <c r="AN62" s="40"/>
      <c r="AO62" s="40"/>
      <c r="AP62" s="40"/>
      <c r="AQ62" s="40"/>
      <c r="AR62" s="40"/>
      <c r="AS62" s="40"/>
      <c r="AT62" s="99"/>
      <c r="AU62" s="100"/>
      <c r="AV62" s="100"/>
      <c r="AW62" s="100"/>
      <c r="AX62" s="100"/>
      <c r="AY62" s="100"/>
      <c r="AZ62" s="100"/>
      <c r="BA62" s="100"/>
      <c r="BB62" s="40"/>
      <c r="BC62" s="40"/>
      <c r="BD62" s="41"/>
    </row>
    <row r="63" spans="3:57" ht="20.25" customHeight="1" x14ac:dyDescent="0.15">
      <c r="C63" s="39"/>
      <c r="D63" s="98"/>
      <c r="E63" s="309" t="s">
        <v>155</v>
      </c>
      <c r="F63" s="310"/>
      <c r="G63" s="310"/>
      <c r="H63" s="310"/>
      <c r="I63" s="310"/>
      <c r="J63" s="311"/>
      <c r="K63" s="315" t="s">
        <v>227</v>
      </c>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98"/>
      <c r="AK63" s="40"/>
      <c r="AL63" s="40"/>
      <c r="AM63" s="40"/>
      <c r="AN63" s="40"/>
      <c r="AO63" s="40"/>
      <c r="AP63" s="40"/>
      <c r="AQ63" s="40"/>
      <c r="AR63" s="40"/>
      <c r="AS63" s="40"/>
      <c r="AT63" s="99"/>
      <c r="AU63" s="100"/>
      <c r="AV63" s="100"/>
      <c r="AW63" s="100"/>
      <c r="AX63" s="100"/>
      <c r="AY63" s="100"/>
      <c r="AZ63" s="100"/>
      <c r="BA63" s="100"/>
      <c r="BB63" s="40"/>
      <c r="BC63" s="40"/>
      <c r="BD63" s="41"/>
    </row>
    <row r="64" spans="3:57" ht="20.25" customHeight="1" x14ac:dyDescent="0.15">
      <c r="C64" s="39"/>
      <c r="D64" s="98"/>
      <c r="E64" s="312"/>
      <c r="F64" s="313"/>
      <c r="G64" s="313"/>
      <c r="H64" s="313"/>
      <c r="I64" s="313"/>
      <c r="J64" s="314"/>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98"/>
      <c r="AK64" s="40"/>
      <c r="AL64" s="40"/>
      <c r="AM64" s="40"/>
      <c r="AN64" s="40"/>
      <c r="AO64" s="40"/>
      <c r="AP64" s="40"/>
      <c r="AQ64" s="40"/>
      <c r="AR64" s="40"/>
      <c r="AS64" s="40"/>
      <c r="AT64" s="50"/>
      <c r="AU64" s="100"/>
      <c r="AV64" s="100"/>
      <c r="AW64" s="100"/>
      <c r="AX64" s="100"/>
      <c r="AY64" s="100"/>
      <c r="AZ64" s="100"/>
      <c r="BA64" s="100"/>
      <c r="BB64" s="40"/>
      <c r="BC64" s="40"/>
      <c r="BD64" s="41"/>
    </row>
    <row r="65" spans="3:57" ht="20.25" customHeight="1" x14ac:dyDescent="0.15">
      <c r="C65" s="39"/>
      <c r="D65" s="98"/>
      <c r="E65" s="316" t="s">
        <v>202</v>
      </c>
      <c r="F65" s="317"/>
      <c r="G65" s="317"/>
      <c r="H65" s="317"/>
      <c r="I65" s="317"/>
      <c r="J65" s="318"/>
      <c r="K65" s="322" t="s">
        <v>228</v>
      </c>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98"/>
      <c r="AK65" s="40"/>
      <c r="AL65" s="40"/>
      <c r="AM65" s="40"/>
      <c r="AN65" s="40"/>
      <c r="AO65" s="40"/>
      <c r="AP65" s="40"/>
      <c r="AQ65" s="40"/>
      <c r="AR65" s="40"/>
      <c r="AS65" s="40"/>
      <c r="AT65" s="40"/>
      <c r="AU65" s="133"/>
      <c r="AV65" s="133"/>
      <c r="AW65" s="40"/>
      <c r="AX65" s="40"/>
      <c r="AY65" s="133"/>
      <c r="AZ65" s="40"/>
      <c r="BA65" s="40"/>
      <c r="BB65" s="40"/>
      <c r="BC65" s="40"/>
      <c r="BD65" s="41"/>
    </row>
    <row r="66" spans="3:57" ht="20.25" customHeight="1" x14ac:dyDescent="0.15">
      <c r="C66" s="39"/>
      <c r="D66" s="98"/>
      <c r="E66" s="319"/>
      <c r="F66" s="320"/>
      <c r="G66" s="320"/>
      <c r="H66" s="320"/>
      <c r="I66" s="320"/>
      <c r="J66" s="321"/>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98"/>
      <c r="AK66" s="40"/>
      <c r="AL66" s="40"/>
      <c r="AM66" s="40"/>
      <c r="AN66" s="40"/>
      <c r="AO66" s="40"/>
      <c r="AP66" s="40"/>
      <c r="AQ66" s="40"/>
      <c r="AR66" s="40"/>
      <c r="AS66" s="40"/>
      <c r="AT66" s="40"/>
      <c r="AU66" s="133"/>
      <c r="AV66" s="133"/>
      <c r="AW66" s="40"/>
      <c r="AX66" s="40"/>
      <c r="AY66" s="133"/>
      <c r="AZ66" s="40"/>
      <c r="BA66" s="40"/>
      <c r="BB66" s="40"/>
      <c r="BC66" s="40"/>
      <c r="BD66" s="41"/>
    </row>
    <row r="67" spans="3:57" ht="20.25" customHeight="1" x14ac:dyDescent="0.15">
      <c r="C67" s="39"/>
      <c r="D67" s="98"/>
      <c r="E67" s="40"/>
      <c r="F67" s="40"/>
      <c r="G67" s="40"/>
      <c r="H67" s="40"/>
      <c r="I67" s="40"/>
      <c r="J67" s="40"/>
      <c r="K67" s="40"/>
      <c r="L67" s="98"/>
      <c r="M67" s="40"/>
      <c r="N67" s="40"/>
      <c r="O67" s="40"/>
      <c r="P67" s="40"/>
      <c r="Q67" s="40"/>
      <c r="R67" s="40"/>
      <c r="S67" s="40"/>
      <c r="T67" s="40"/>
      <c r="U67" s="40"/>
      <c r="V67" s="40"/>
      <c r="W67" s="133"/>
      <c r="X67" s="133"/>
      <c r="Y67" s="98"/>
      <c r="Z67" s="40"/>
      <c r="AA67" s="40"/>
      <c r="AB67" s="40"/>
      <c r="AC67" s="40"/>
      <c r="AD67" s="40"/>
      <c r="AE67" s="40"/>
      <c r="AF67" s="40"/>
      <c r="AG67" s="40"/>
      <c r="AH67" s="40"/>
      <c r="AI67" s="40"/>
      <c r="AJ67" s="133"/>
      <c r="AK67" s="133"/>
      <c r="AL67" s="40"/>
      <c r="AM67" s="40"/>
      <c r="AN67" s="133"/>
      <c r="AO67" s="40"/>
      <c r="AP67" s="40"/>
      <c r="AQ67" s="40"/>
      <c r="AR67" s="40"/>
      <c r="AS67" s="40"/>
      <c r="AT67" s="40"/>
      <c r="AU67" s="133"/>
      <c r="AV67" s="133"/>
      <c r="AW67" s="40"/>
      <c r="AX67" s="40"/>
      <c r="AY67" s="133"/>
      <c r="AZ67" s="40"/>
      <c r="BA67" s="40"/>
      <c r="BB67" s="40"/>
      <c r="BC67" s="40"/>
      <c r="BD67" s="41"/>
    </row>
    <row r="68" spans="3:57" ht="20.25" customHeight="1" x14ac:dyDescent="0.15">
      <c r="C68" s="39"/>
      <c r="D68" s="98"/>
      <c r="E68" s="40"/>
      <c r="F68" s="40"/>
      <c r="G68" s="40"/>
      <c r="H68" s="40"/>
      <c r="I68" s="40"/>
      <c r="J68" s="40"/>
      <c r="K68" s="40"/>
      <c r="L68" s="40"/>
      <c r="M68" s="98"/>
      <c r="N68" s="40"/>
      <c r="O68" s="40"/>
      <c r="P68" s="40"/>
      <c r="Q68" s="40"/>
      <c r="R68" s="40"/>
      <c r="S68" s="40"/>
      <c r="T68" s="40"/>
      <c r="U68" s="98"/>
      <c r="V68" s="40"/>
      <c r="W68" s="40"/>
      <c r="X68" s="40"/>
      <c r="Y68" s="40"/>
      <c r="Z68" s="40"/>
      <c r="AA68" s="40"/>
      <c r="AB68" s="40"/>
      <c r="AC68" s="40"/>
      <c r="AD68" s="40"/>
      <c r="AE68" s="40"/>
      <c r="AF68" s="133"/>
      <c r="AG68" s="133"/>
      <c r="AH68" s="40"/>
      <c r="AI68" s="40"/>
      <c r="AJ68" s="133"/>
      <c r="AK68" s="40"/>
      <c r="AL68" s="40"/>
      <c r="AM68" s="40"/>
      <c r="AN68" s="40"/>
      <c r="AO68" s="40"/>
      <c r="AP68" s="40"/>
      <c r="AQ68" s="40"/>
      <c r="AR68" s="40"/>
      <c r="AS68" s="40"/>
      <c r="AT68" s="40"/>
      <c r="AU68" s="133"/>
      <c r="AV68" s="133"/>
      <c r="AW68" s="40"/>
      <c r="AX68" s="40"/>
      <c r="AY68" s="133"/>
      <c r="AZ68" s="40"/>
      <c r="BA68" s="40"/>
      <c r="BB68" s="40"/>
      <c r="BC68" s="40"/>
      <c r="BD68" s="41"/>
    </row>
    <row r="69" spans="3:57" ht="20.25" customHeight="1" x14ac:dyDescent="0.15">
      <c r="C69" s="39"/>
      <c r="D69" s="98"/>
      <c r="E69" s="40"/>
      <c r="F69" s="40"/>
      <c r="G69" s="40"/>
      <c r="H69" s="40"/>
      <c r="I69" s="40"/>
      <c r="J69" s="40"/>
      <c r="K69" s="40"/>
      <c r="L69" s="40"/>
      <c r="M69" s="98"/>
      <c r="N69" s="40"/>
      <c r="O69" s="40"/>
      <c r="P69" s="40"/>
      <c r="Q69" s="40"/>
      <c r="R69" s="40"/>
      <c r="S69" s="40"/>
      <c r="T69" s="40"/>
      <c r="U69" s="98"/>
      <c r="V69" s="40"/>
      <c r="W69" s="40"/>
      <c r="X69" s="40"/>
      <c r="Y69" s="40"/>
      <c r="Z69" s="40"/>
      <c r="AA69" s="40"/>
      <c r="AB69" s="40"/>
      <c r="AC69" s="40"/>
      <c r="AD69" s="40"/>
      <c r="AE69" s="40"/>
      <c r="AF69" s="133"/>
      <c r="AG69" s="133"/>
      <c r="AH69" s="40"/>
      <c r="AI69" s="40"/>
      <c r="AJ69" s="133"/>
      <c r="AK69" s="40"/>
      <c r="AL69" s="40"/>
      <c r="AM69" s="40"/>
      <c r="AN69" s="40"/>
      <c r="AO69" s="40"/>
      <c r="AP69" s="40"/>
      <c r="AQ69" s="40"/>
      <c r="AR69" s="40"/>
      <c r="AS69" s="40"/>
      <c r="AT69" s="40"/>
      <c r="AU69" s="133"/>
      <c r="AV69" s="133"/>
      <c r="AW69" s="40"/>
      <c r="AX69" s="40"/>
      <c r="AY69" s="133"/>
      <c r="AZ69" s="40"/>
      <c r="BA69" s="40"/>
      <c r="BB69" s="40"/>
      <c r="BC69" s="40"/>
      <c r="BD69" s="41"/>
    </row>
    <row r="70" spans="3:57" ht="20.25" customHeight="1" x14ac:dyDescent="0.15">
      <c r="C70" s="39"/>
      <c r="D70" s="98"/>
      <c r="E70" s="40"/>
      <c r="F70" s="40"/>
      <c r="G70" s="40"/>
      <c r="H70" s="40"/>
      <c r="I70" s="40"/>
      <c r="J70" s="40"/>
      <c r="K70" s="40"/>
      <c r="L70" s="40"/>
      <c r="M70" s="98"/>
      <c r="N70" s="40"/>
      <c r="O70" s="40"/>
      <c r="P70" s="40"/>
      <c r="Q70" s="40"/>
      <c r="R70" s="40"/>
      <c r="S70" s="40"/>
      <c r="T70" s="40"/>
      <c r="U70" s="98"/>
      <c r="V70" s="40"/>
      <c r="W70" s="40"/>
      <c r="X70" s="40"/>
      <c r="Y70" s="40"/>
      <c r="Z70" s="40"/>
      <c r="AA70" s="40"/>
      <c r="AB70" s="40"/>
      <c r="AC70" s="40"/>
      <c r="AD70" s="40"/>
      <c r="AE70" s="40"/>
      <c r="AF70" s="133"/>
      <c r="AG70" s="133"/>
      <c r="AH70" s="40"/>
      <c r="AI70" s="40"/>
      <c r="AJ70" s="133"/>
      <c r="AK70" s="40"/>
      <c r="AL70" s="40"/>
      <c r="AM70" s="40"/>
      <c r="AN70" s="40"/>
      <c r="AO70" s="40"/>
      <c r="AP70" s="40"/>
      <c r="AQ70" s="40"/>
      <c r="AR70" s="40"/>
      <c r="AS70" s="40"/>
      <c r="AT70" s="40"/>
      <c r="AU70" s="133"/>
      <c r="AV70" s="133"/>
      <c r="AW70" s="40"/>
      <c r="AX70" s="40"/>
      <c r="AY70" s="133"/>
      <c r="AZ70" s="40"/>
      <c r="BA70" s="40"/>
      <c r="BB70" s="40"/>
      <c r="BC70" s="40"/>
      <c r="BD70" s="41"/>
    </row>
    <row r="71" spans="3:57" ht="20.25" customHeight="1" x14ac:dyDescent="0.15">
      <c r="C71" s="39"/>
      <c r="D71" s="98"/>
      <c r="E71" s="40"/>
      <c r="F71" s="40"/>
      <c r="G71" s="40"/>
      <c r="H71" s="40"/>
      <c r="I71" s="40"/>
      <c r="J71" s="40"/>
      <c r="K71" s="40"/>
      <c r="L71" s="40"/>
      <c r="M71" s="98"/>
      <c r="N71" s="40"/>
      <c r="O71" s="40"/>
      <c r="P71" s="40"/>
      <c r="Q71" s="40"/>
      <c r="R71" s="40"/>
      <c r="S71" s="40"/>
      <c r="T71" s="40"/>
      <c r="U71" s="98"/>
      <c r="V71" s="40"/>
      <c r="W71" s="40"/>
      <c r="X71" s="40"/>
      <c r="Y71" s="40"/>
      <c r="Z71" s="40"/>
      <c r="AA71" s="40"/>
      <c r="AB71" s="40"/>
      <c r="AC71" s="40"/>
      <c r="AD71" s="40"/>
      <c r="AE71" s="40"/>
      <c r="AF71" s="133"/>
      <c r="AG71" s="133"/>
      <c r="AH71" s="40"/>
      <c r="AI71" s="40"/>
      <c r="AJ71" s="133"/>
      <c r="AK71" s="40"/>
      <c r="AL71" s="40"/>
      <c r="AM71" s="40"/>
      <c r="AN71" s="40"/>
      <c r="AO71" s="40"/>
      <c r="AP71" s="40"/>
      <c r="AQ71" s="40"/>
      <c r="AR71" s="40"/>
      <c r="AS71" s="40"/>
      <c r="AT71" s="40"/>
      <c r="AU71" s="133"/>
      <c r="AV71" s="133"/>
      <c r="AW71" s="40"/>
      <c r="AX71" s="40"/>
      <c r="AY71" s="133"/>
      <c r="AZ71" s="40"/>
      <c r="BA71" s="40"/>
      <c r="BB71" s="40"/>
      <c r="BC71" s="40"/>
      <c r="BD71" s="41"/>
    </row>
    <row r="72" spans="3:57" ht="20.25" customHeight="1" x14ac:dyDescent="0.15">
      <c r="C72" s="39"/>
      <c r="D72" s="98"/>
      <c r="E72" s="40"/>
      <c r="F72" s="40"/>
      <c r="G72" s="40"/>
      <c r="H72" s="40"/>
      <c r="I72" s="40"/>
      <c r="J72" s="40"/>
      <c r="K72" s="40"/>
      <c r="L72" s="40"/>
      <c r="M72" s="40"/>
      <c r="N72" s="40"/>
      <c r="O72" s="133"/>
      <c r="P72" s="133"/>
      <c r="Q72" s="40"/>
      <c r="R72" s="40"/>
      <c r="S72" s="133"/>
      <c r="T72" s="40"/>
      <c r="U72" s="98"/>
      <c r="V72" s="40"/>
      <c r="W72" s="40"/>
      <c r="X72" s="40"/>
      <c r="Y72" s="40"/>
      <c r="Z72" s="40"/>
      <c r="AA72" s="40"/>
      <c r="AB72" s="40"/>
      <c r="AC72" s="40"/>
      <c r="AD72" s="40"/>
      <c r="AE72" s="40"/>
      <c r="AF72" s="133"/>
      <c r="AG72" s="133"/>
      <c r="AH72" s="40"/>
      <c r="AI72" s="40"/>
      <c r="AJ72" s="133"/>
      <c r="AK72" s="40"/>
      <c r="AL72" s="40"/>
      <c r="AM72" s="40"/>
      <c r="AN72" s="40"/>
      <c r="AO72" s="40"/>
      <c r="AP72" s="40"/>
      <c r="AQ72" s="40"/>
      <c r="AR72" s="40"/>
      <c r="AS72" s="40"/>
      <c r="AT72" s="40"/>
      <c r="AU72" s="133"/>
      <c r="AV72" s="133"/>
      <c r="AW72" s="40"/>
      <c r="AX72" s="40"/>
      <c r="AY72" s="133"/>
      <c r="AZ72" s="40"/>
      <c r="BA72" s="40"/>
      <c r="BB72" s="40"/>
      <c r="BC72" s="40"/>
      <c r="BD72" s="41"/>
    </row>
    <row r="73" spans="3:57" ht="20.25" customHeight="1" x14ac:dyDescent="0.15">
      <c r="C73" s="39"/>
      <c r="D73" s="98"/>
      <c r="E73" s="40"/>
      <c r="F73" s="40"/>
      <c r="G73" s="40"/>
      <c r="H73" s="40"/>
      <c r="I73" s="40"/>
      <c r="J73" s="40"/>
      <c r="K73" s="40"/>
      <c r="L73" s="40"/>
      <c r="M73" s="40"/>
      <c r="N73" s="40"/>
      <c r="O73" s="133"/>
      <c r="P73" s="133"/>
      <c r="Q73" s="40"/>
      <c r="R73" s="40"/>
      <c r="S73" s="133"/>
      <c r="T73" s="40"/>
      <c r="U73" s="98"/>
      <c r="V73" s="40"/>
      <c r="W73" s="40"/>
      <c r="X73" s="40"/>
      <c r="Y73" s="40"/>
      <c r="Z73" s="40"/>
      <c r="AA73" s="40"/>
      <c r="AB73" s="40"/>
      <c r="AC73" s="40"/>
      <c r="AD73" s="40"/>
      <c r="AE73" s="40"/>
      <c r="AF73" s="133"/>
      <c r="AG73" s="133"/>
      <c r="AH73" s="40"/>
      <c r="AI73" s="40"/>
      <c r="AJ73" s="133"/>
      <c r="AK73" s="40"/>
      <c r="AL73" s="40"/>
      <c r="AM73" s="40"/>
      <c r="AN73" s="40"/>
      <c r="AO73" s="40"/>
      <c r="AP73" s="40"/>
      <c r="AQ73" s="40"/>
      <c r="AR73" s="40"/>
      <c r="AS73" s="40"/>
      <c r="AT73" s="40"/>
      <c r="AU73" s="133"/>
      <c r="AV73" s="133"/>
      <c r="AW73" s="40"/>
      <c r="AX73" s="40"/>
      <c r="AY73" s="133"/>
      <c r="AZ73" s="40"/>
      <c r="BA73" s="40"/>
      <c r="BB73" s="40"/>
      <c r="BC73" s="40"/>
      <c r="BD73" s="41"/>
    </row>
    <row r="74" spans="3:57" ht="12.75" customHeight="1" x14ac:dyDescent="0.15">
      <c r="C74" s="84"/>
      <c r="D74" s="102"/>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2"/>
      <c r="AK74" s="85"/>
      <c r="AL74" s="85"/>
      <c r="AM74" s="85"/>
      <c r="AN74" s="85"/>
      <c r="AO74" s="85"/>
      <c r="AP74" s="85"/>
      <c r="AQ74" s="85"/>
      <c r="AR74" s="85"/>
      <c r="AS74" s="85"/>
      <c r="AT74" s="85"/>
      <c r="AU74" s="145"/>
      <c r="AV74" s="145"/>
      <c r="AW74" s="85"/>
      <c r="AX74" s="85"/>
      <c r="AY74" s="145"/>
      <c r="AZ74" s="85"/>
      <c r="BA74" s="85"/>
      <c r="BB74" s="85"/>
      <c r="BC74" s="85"/>
      <c r="BD74" s="88"/>
    </row>
    <row r="75" spans="3:57" ht="20.25" customHeight="1" x14ac:dyDescent="0.15">
      <c r="C75" s="40"/>
      <c r="D75" s="98"/>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98"/>
      <c r="AK75" s="40"/>
      <c r="AL75" s="40"/>
      <c r="AM75" s="40"/>
      <c r="AN75" s="40"/>
      <c r="AO75" s="40"/>
      <c r="AP75" s="40"/>
      <c r="AQ75" s="40"/>
      <c r="AR75" s="40"/>
      <c r="AS75" s="40"/>
      <c r="AT75" s="40"/>
      <c r="AU75" s="133"/>
      <c r="AV75" s="133"/>
      <c r="AW75" s="40"/>
      <c r="AX75" s="40"/>
      <c r="AY75" s="133"/>
      <c r="AZ75" s="40"/>
      <c r="BA75" s="40"/>
      <c r="BB75" s="40"/>
      <c r="BC75" s="40"/>
      <c r="BD75" s="40"/>
    </row>
    <row r="76" spans="3:57" ht="20.25" customHeight="1" x14ac:dyDescent="0.15">
      <c r="C76" s="40"/>
      <c r="D76" s="98"/>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98"/>
      <c r="AK76" s="40"/>
      <c r="AL76" s="40"/>
      <c r="AM76" s="40"/>
      <c r="AN76" s="40"/>
      <c r="AO76" s="40"/>
      <c r="AP76" s="40"/>
      <c r="AQ76" s="40"/>
      <c r="AR76" s="40"/>
      <c r="AS76" s="40"/>
      <c r="AT76" s="40"/>
      <c r="AU76" s="133"/>
      <c r="AV76" s="133"/>
      <c r="AW76" s="40"/>
      <c r="AX76" s="40"/>
      <c r="AY76" s="133"/>
      <c r="AZ76" s="40"/>
      <c r="BA76" s="40"/>
      <c r="BB76" s="40"/>
      <c r="BC76" s="40"/>
      <c r="BD76" s="40"/>
    </row>
    <row r="77" spans="3:57" ht="24" customHeight="1" x14ac:dyDescent="0.15">
      <c r="C77" s="358" t="s">
        <v>214</v>
      </c>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59"/>
    </row>
  </sheetData>
  <sheetProtection algorithmName="SHA-512" hashValue="GtnZFBV2GNX57VhCZwo+COqS0OaSrOnCS+cT0dBVdYsSpt9M/b40er2nx3CD1hhR0Ft8VoJ0myNgqQa9CO/yeA==" saltValue="u08/Jy9krgv1PjngZcuQeg==" spinCount="100000" sheet="1" objects="1" scenarios="1" selectLockedCells="1"/>
  <mergeCells count="179">
    <mergeCell ref="BC36:BC37"/>
    <mergeCell ref="AY35:AZ35"/>
    <mergeCell ref="AT7:AT10"/>
    <mergeCell ref="AA50:AC50"/>
    <mergeCell ref="AA51:AC51"/>
    <mergeCell ref="U50:Z50"/>
    <mergeCell ref="U51:Z51"/>
    <mergeCell ref="C77:BE77"/>
    <mergeCell ref="C48:AI48"/>
    <mergeCell ref="AU59:BA61"/>
    <mergeCell ref="E22:J22"/>
    <mergeCell ref="L22:R22"/>
    <mergeCell ref="S22:V22"/>
    <mergeCell ref="X22:AD22"/>
    <mergeCell ref="AE22:AH22"/>
    <mergeCell ref="F41:H41"/>
    <mergeCell ref="I41:AF41"/>
    <mergeCell ref="I35:V35"/>
    <mergeCell ref="I39:AE39"/>
    <mergeCell ref="D43:AF45"/>
    <mergeCell ref="E59:J59"/>
    <mergeCell ref="K59:AI59"/>
    <mergeCell ref="E60:J62"/>
    <mergeCell ref="K60:AI62"/>
    <mergeCell ref="BC18:BC19"/>
    <mergeCell ref="AY33:AZ34"/>
    <mergeCell ref="AV33:AX34"/>
    <mergeCell ref="AU33:AU34"/>
    <mergeCell ref="BC20:BC21"/>
    <mergeCell ref="BA27:BA29"/>
    <mergeCell ref="BB27:BB29"/>
    <mergeCell ref="BC27:BC29"/>
    <mergeCell ref="BC30:BC31"/>
    <mergeCell ref="BC33:BC34"/>
    <mergeCell ref="AU36:AU37"/>
    <mergeCell ref="AV36:AX37"/>
    <mergeCell ref="AY36:AZ37"/>
    <mergeCell ref="BA36:BA37"/>
    <mergeCell ref="BB36:BB37"/>
    <mergeCell ref="BB33:BB34"/>
    <mergeCell ref="BA33:BA34"/>
    <mergeCell ref="BC13:BC14"/>
    <mergeCell ref="AU15:AU17"/>
    <mergeCell ref="AV15:AX17"/>
    <mergeCell ref="AY15:AY17"/>
    <mergeCell ref="AZ15:AZ17"/>
    <mergeCell ref="BA15:BA17"/>
    <mergeCell ref="BB15:BB17"/>
    <mergeCell ref="BC15:BC17"/>
    <mergeCell ref="BA13:BA14"/>
    <mergeCell ref="BB13:BB14"/>
    <mergeCell ref="AY13:AY14"/>
    <mergeCell ref="AZ13:AZ14"/>
    <mergeCell ref="BA18:BA19"/>
    <mergeCell ref="BB18:BB19"/>
    <mergeCell ref="BA20:BA21"/>
    <mergeCell ref="BB20:BB21"/>
    <mergeCell ref="AV35:AX35"/>
    <mergeCell ref="AE25:AH25"/>
    <mergeCell ref="E26:J26"/>
    <mergeCell ref="L26:R26"/>
    <mergeCell ref="AU18:AU19"/>
    <mergeCell ref="AV18:AX19"/>
    <mergeCell ref="E63:J64"/>
    <mergeCell ref="K63:AI64"/>
    <mergeCell ref="E65:J66"/>
    <mergeCell ref="K65:AI66"/>
    <mergeCell ref="S26:V26"/>
    <mergeCell ref="X26:AD26"/>
    <mergeCell ref="F19:G21"/>
    <mergeCell ref="H19:J19"/>
    <mergeCell ref="AE26:AH26"/>
    <mergeCell ref="M19:R19"/>
    <mergeCell ref="S19:V19"/>
    <mergeCell ref="AT15:AT37"/>
    <mergeCell ref="E23:J23"/>
    <mergeCell ref="L23:R23"/>
    <mergeCell ref="S23:V23"/>
    <mergeCell ref="X23:AD23"/>
    <mergeCell ref="AE23:AH23"/>
    <mergeCell ref="H21:J21"/>
    <mergeCell ref="L21:R21"/>
    <mergeCell ref="AU6:AX6"/>
    <mergeCell ref="D30:AH30"/>
    <mergeCell ref="D32:AH32"/>
    <mergeCell ref="E28:J28"/>
    <mergeCell ref="L28:R28"/>
    <mergeCell ref="AT13:AT14"/>
    <mergeCell ref="AU13:AX14"/>
    <mergeCell ref="E24:J24"/>
    <mergeCell ref="L24:R24"/>
    <mergeCell ref="S24:V24"/>
    <mergeCell ref="X24:AD24"/>
    <mergeCell ref="AE24:AH24"/>
    <mergeCell ref="S28:V28"/>
    <mergeCell ref="X28:AD28"/>
    <mergeCell ref="AE28:AH28"/>
    <mergeCell ref="E25:J25"/>
    <mergeCell ref="M25:R25"/>
    <mergeCell ref="S25:V25"/>
    <mergeCell ref="Y25:AD25"/>
    <mergeCell ref="L18:R18"/>
    <mergeCell ref="S18:V18"/>
    <mergeCell ref="X18:AD18"/>
    <mergeCell ref="Y20:AD20"/>
    <mergeCell ref="AE20:AH20"/>
    <mergeCell ref="S21:V21"/>
    <mergeCell ref="X21:AD21"/>
    <mergeCell ref="AE21:AH21"/>
    <mergeCell ref="AE18:AH18"/>
    <mergeCell ref="Y19:AD19"/>
    <mergeCell ref="AE19:AH19"/>
    <mergeCell ref="H20:J20"/>
    <mergeCell ref="M20:R20"/>
    <mergeCell ref="S20:V20"/>
    <mergeCell ref="E3:AG3"/>
    <mergeCell ref="E4:AG4"/>
    <mergeCell ref="AL5:AQ5"/>
    <mergeCell ref="D6:N6"/>
    <mergeCell ref="O6:AH6"/>
    <mergeCell ref="D7:N7"/>
    <mergeCell ref="O7:AH7"/>
    <mergeCell ref="E12:J12"/>
    <mergeCell ref="M12:AH12"/>
    <mergeCell ref="C5:AI5"/>
    <mergeCell ref="L14:V14"/>
    <mergeCell ref="X14:AH14"/>
    <mergeCell ref="E15:J15"/>
    <mergeCell ref="M15:V15"/>
    <mergeCell ref="Y15:AH15"/>
    <mergeCell ref="D8:N8"/>
    <mergeCell ref="P8:AH8"/>
    <mergeCell ref="D9:N9"/>
    <mergeCell ref="P9:AH9"/>
    <mergeCell ref="E11:J11"/>
    <mergeCell ref="M11:AH11"/>
    <mergeCell ref="I50:O51"/>
    <mergeCell ref="P50:R51"/>
    <mergeCell ref="AE16:AH16"/>
    <mergeCell ref="H17:J17"/>
    <mergeCell ref="D31:AH31"/>
    <mergeCell ref="BB30:BB31"/>
    <mergeCell ref="BA30:BA31"/>
    <mergeCell ref="AZ30:AZ31"/>
    <mergeCell ref="AY30:AY31"/>
    <mergeCell ref="AX30:AX31"/>
    <mergeCell ref="F42:H42"/>
    <mergeCell ref="I42:AF42"/>
    <mergeCell ref="AY32:AZ32"/>
    <mergeCell ref="M17:R17"/>
    <mergeCell ref="S17:V17"/>
    <mergeCell ref="Y17:AD17"/>
    <mergeCell ref="AE17:AH17"/>
    <mergeCell ref="E16:E21"/>
    <mergeCell ref="F16:G18"/>
    <mergeCell ref="H16:J16"/>
    <mergeCell ref="M16:R16"/>
    <mergeCell ref="S16:V16"/>
    <mergeCell ref="Y16:AD16"/>
    <mergeCell ref="H18:J18"/>
    <mergeCell ref="AV10:AX10"/>
    <mergeCell ref="AV9:AX9"/>
    <mergeCell ref="AV8:AX8"/>
    <mergeCell ref="AV7:AX7"/>
    <mergeCell ref="AU20:AU21"/>
    <mergeCell ref="AV20:AX21"/>
    <mergeCell ref="AY20:AY21"/>
    <mergeCell ref="AZ20:AZ21"/>
    <mergeCell ref="AU30:AU31"/>
    <mergeCell ref="AY18:AY19"/>
    <mergeCell ref="AZ18:AZ19"/>
    <mergeCell ref="AW22:AW24"/>
    <mergeCell ref="AU27:AU29"/>
    <mergeCell ref="AX27:AX29"/>
    <mergeCell ref="AY27:AY29"/>
    <mergeCell ref="AZ27:AZ29"/>
    <mergeCell ref="AW27:AW32"/>
    <mergeCell ref="AV22:AV32"/>
    <mergeCell ref="AY24:AZ24"/>
  </mergeCells>
  <phoneticPr fontId="1"/>
  <dataValidations count="8">
    <dataValidation type="list" allowBlank="1" showInputMessage="1" showErrorMessage="1" sqref="P9:AH9" xr:uid="{00000000-0002-0000-0200-000000000000}">
      <formula1>$AM$6:$AQ$6</formula1>
    </dataValidation>
    <dataValidation type="custom" allowBlank="1" showInputMessage="1" showErrorMessage="1" error="小数第三位までの数字を入力してください。" sqref="M16:R16 Y16:AD16 M19:R19 Y19:AD19" xr:uid="{00000000-0002-0000-0200-000001000000}">
      <formula1>M16*1000=INT(M16*1000)</formula1>
    </dataValidation>
    <dataValidation type="custom" allowBlank="1" showInputMessage="1" showErrorMessage="1" error="小数第一位までの数字を入力してください。" sqref="M17:R17 Y17:AD17 M20:R20 Y20:AD20" xr:uid="{00000000-0002-0000-0200-000002000000}">
      <formula1>M17*10=INT(M17*10)</formula1>
    </dataValidation>
    <dataValidation type="textLength" allowBlank="1" showInputMessage="1" showErrorMessage="1" error="25字以内で加工条件を入力してください。" sqref="M11:AH12" xr:uid="{00000000-0002-0000-0200-000003000000}">
      <formula1>1</formula1>
      <formula2>25</formula2>
    </dataValidation>
    <dataValidation type="whole" allowBlank="1" showInputMessage="1" showErrorMessage="1" error="西暦を数字4桁で入力してください。" sqref="H33:I33" xr:uid="{00000000-0002-0000-0200-000004000000}">
      <formula1>2020</formula1>
      <formula2>2030</formula2>
    </dataValidation>
    <dataValidation type="whole" allowBlank="1" showInputMessage="1" showErrorMessage="1" sqref="K33" xr:uid="{00000000-0002-0000-0200-000005000000}">
      <formula1>1</formula1>
      <formula2>12</formula2>
    </dataValidation>
    <dataValidation type="whole" allowBlank="1" showInputMessage="1" showErrorMessage="1" sqref="M33" xr:uid="{00000000-0002-0000-0200-000006000000}">
      <formula1>1</formula1>
      <formula2>31</formula2>
    </dataValidation>
    <dataValidation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W37:AF37" xr:uid="{00000000-0002-0000-0200-000007000000}"/>
  </dataValidations>
  <printOptions horizontalCentered="1"/>
  <pageMargins left="0.19685039370078741" right="0.19685039370078741" top="0.59055118110236227" bottom="0.39370078740157483" header="0.31496062992125984" footer="0.31496062992125984"/>
  <pageSetup paperSize="8"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Q48"/>
  <sheetViews>
    <sheetView showGridLines="0" view="pageBreakPreview" zoomScaleNormal="70" zoomScaleSheetLayoutView="100" zoomScalePageLayoutView="85" workbookViewId="0">
      <selection activeCell="M5" sqref="M5:AF5"/>
    </sheetView>
  </sheetViews>
  <sheetFormatPr defaultColWidth="2.875" defaultRowHeight="20.25" customHeight="1" x14ac:dyDescent="0.15"/>
  <cols>
    <col min="1" max="1" width="1.125" style="19" customWidth="1"/>
    <col min="2" max="32" width="3.125" style="19" customWidth="1"/>
    <col min="33" max="34" width="3.125" style="19" hidden="1" customWidth="1"/>
    <col min="35" max="35" width="9" style="19" hidden="1" customWidth="1"/>
    <col min="36" max="36" width="22.375" style="19" hidden="1" customWidth="1"/>
    <col min="37" max="37" width="14" style="19" hidden="1" customWidth="1"/>
    <col min="38" max="38" width="11.5" style="19" hidden="1" customWidth="1"/>
    <col min="39" max="39" width="8.5" style="19" hidden="1" customWidth="1"/>
    <col min="40" max="40" width="6.625" style="19" hidden="1" customWidth="1"/>
    <col min="41" max="41" width="2.875" style="19" hidden="1" customWidth="1"/>
    <col min="42" max="42" width="0" style="19" hidden="1" customWidth="1"/>
    <col min="43" max="16384" width="2.875" style="19"/>
  </cols>
  <sheetData>
    <row r="1" spans="2:42" ht="9" customHeight="1" x14ac:dyDescent="0.15"/>
    <row r="2" spans="2:42" s="21" customFormat="1" ht="20.25" customHeight="1" x14ac:dyDescent="0.15">
      <c r="B2" s="117"/>
      <c r="C2" s="388" t="s">
        <v>67</v>
      </c>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118" t="s">
        <v>69</v>
      </c>
    </row>
    <row r="3" spans="2:42" s="21" customFormat="1" ht="20.25" customHeight="1" x14ac:dyDescent="0.15">
      <c r="B3" s="117"/>
      <c r="C3" s="388" t="s">
        <v>46</v>
      </c>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117"/>
    </row>
    <row r="4" spans="2:42" ht="20.25" customHeight="1" thickBot="1" x14ac:dyDescent="0.2">
      <c r="X4" s="389"/>
      <c r="Y4" s="389"/>
      <c r="Z4" s="389"/>
      <c r="AA4" s="389"/>
      <c r="AB4" s="389"/>
      <c r="AC4" s="389"/>
      <c r="AD4" s="389"/>
      <c r="AE4" s="389"/>
      <c r="AF4" s="389"/>
      <c r="AI4" s="205" t="s">
        <v>50</v>
      </c>
      <c r="AJ4" s="205"/>
      <c r="AK4" s="205"/>
      <c r="AL4" s="205"/>
      <c r="AM4" s="205"/>
      <c r="AN4" s="205"/>
    </row>
    <row r="5" spans="2:42" ht="20.25" customHeight="1" x14ac:dyDescent="0.15">
      <c r="B5" s="261" t="s">
        <v>0</v>
      </c>
      <c r="C5" s="262"/>
      <c r="D5" s="262"/>
      <c r="E5" s="262"/>
      <c r="F5" s="262"/>
      <c r="G5" s="262"/>
      <c r="H5" s="262"/>
      <c r="I5" s="262"/>
      <c r="J5" s="262"/>
      <c r="K5" s="262"/>
      <c r="L5" s="262"/>
      <c r="M5" s="382"/>
      <c r="N5" s="383"/>
      <c r="O5" s="383"/>
      <c r="P5" s="383"/>
      <c r="Q5" s="383"/>
      <c r="R5" s="383"/>
      <c r="S5" s="383"/>
      <c r="T5" s="383"/>
      <c r="U5" s="383"/>
      <c r="V5" s="383"/>
      <c r="W5" s="383"/>
      <c r="X5" s="383"/>
      <c r="Y5" s="383"/>
      <c r="Z5" s="383"/>
      <c r="AA5" s="383"/>
      <c r="AB5" s="383"/>
      <c r="AC5" s="383"/>
      <c r="AD5" s="383"/>
      <c r="AE5" s="383"/>
      <c r="AF5" s="384"/>
      <c r="AI5" s="43" t="s">
        <v>70</v>
      </c>
      <c r="AJ5" s="44" t="s">
        <v>256</v>
      </c>
      <c r="AK5" s="44" t="s">
        <v>72</v>
      </c>
      <c r="AL5" s="44" t="s">
        <v>76</v>
      </c>
      <c r="AM5" s="44" t="s">
        <v>77</v>
      </c>
      <c r="AN5" s="44" t="s">
        <v>78</v>
      </c>
    </row>
    <row r="6" spans="2:42" ht="20.25" customHeight="1" x14ac:dyDescent="0.15">
      <c r="B6" s="266" t="s">
        <v>36</v>
      </c>
      <c r="C6" s="267"/>
      <c r="D6" s="267"/>
      <c r="E6" s="267"/>
      <c r="F6" s="267"/>
      <c r="G6" s="267"/>
      <c r="H6" s="267"/>
      <c r="I6" s="267"/>
      <c r="J6" s="267"/>
      <c r="K6" s="267"/>
      <c r="L6" s="267"/>
      <c r="M6" s="385"/>
      <c r="N6" s="386"/>
      <c r="O6" s="386"/>
      <c r="P6" s="386"/>
      <c r="Q6" s="386"/>
      <c r="R6" s="386"/>
      <c r="S6" s="386"/>
      <c r="T6" s="386"/>
      <c r="U6" s="386"/>
      <c r="V6" s="386"/>
      <c r="W6" s="386"/>
      <c r="X6" s="386"/>
      <c r="Y6" s="386"/>
      <c r="Z6" s="386"/>
      <c r="AA6" s="386"/>
      <c r="AB6" s="386"/>
      <c r="AC6" s="386"/>
      <c r="AD6" s="386"/>
      <c r="AE6" s="386"/>
      <c r="AF6" s="387"/>
    </row>
    <row r="7" spans="2:42" ht="20.25" customHeight="1" x14ac:dyDescent="0.15">
      <c r="B7" s="248" t="s">
        <v>37</v>
      </c>
      <c r="C7" s="249"/>
      <c r="D7" s="249"/>
      <c r="E7" s="249"/>
      <c r="F7" s="249"/>
      <c r="G7" s="249"/>
      <c r="H7" s="249"/>
      <c r="I7" s="249"/>
      <c r="J7" s="249"/>
      <c r="K7" s="249"/>
      <c r="L7" s="249"/>
      <c r="M7" s="109" t="s">
        <v>38</v>
      </c>
      <c r="N7" s="250" t="s">
        <v>70</v>
      </c>
      <c r="O7" s="251"/>
      <c r="P7" s="251"/>
      <c r="Q7" s="251"/>
      <c r="R7" s="251"/>
      <c r="S7" s="251"/>
      <c r="T7" s="251"/>
      <c r="U7" s="251"/>
      <c r="V7" s="251"/>
      <c r="W7" s="251"/>
      <c r="X7" s="251"/>
      <c r="Y7" s="251"/>
      <c r="Z7" s="251"/>
      <c r="AA7" s="251"/>
      <c r="AB7" s="251"/>
      <c r="AC7" s="251"/>
      <c r="AD7" s="251"/>
      <c r="AE7" s="251"/>
      <c r="AF7" s="252"/>
    </row>
    <row r="8" spans="2:42" s="22" customFormat="1" ht="20.25" customHeight="1" thickBot="1" x14ac:dyDescent="0.2">
      <c r="B8" s="253" t="s">
        <v>2</v>
      </c>
      <c r="C8" s="254"/>
      <c r="D8" s="254"/>
      <c r="E8" s="254"/>
      <c r="F8" s="254"/>
      <c r="G8" s="254"/>
      <c r="H8" s="254"/>
      <c r="I8" s="254"/>
      <c r="J8" s="254"/>
      <c r="K8" s="254"/>
      <c r="L8" s="254"/>
      <c r="M8" s="49" t="s">
        <v>39</v>
      </c>
      <c r="N8" s="391"/>
      <c r="O8" s="392"/>
      <c r="P8" s="392"/>
      <c r="Q8" s="392"/>
      <c r="R8" s="392"/>
      <c r="S8" s="392"/>
      <c r="T8" s="392"/>
      <c r="U8" s="392"/>
      <c r="V8" s="392"/>
      <c r="W8" s="392"/>
      <c r="X8" s="392"/>
      <c r="Y8" s="392"/>
      <c r="Z8" s="392"/>
      <c r="AA8" s="392"/>
      <c r="AB8" s="392"/>
      <c r="AC8" s="392"/>
      <c r="AD8" s="392"/>
      <c r="AE8" s="392"/>
      <c r="AF8" s="393"/>
      <c r="AI8" s="19"/>
      <c r="AJ8" s="19"/>
      <c r="AK8" s="19"/>
      <c r="AL8" s="19"/>
      <c r="AM8" s="19"/>
      <c r="AN8" s="19"/>
    </row>
    <row r="10" spans="2:42" s="22" customFormat="1" ht="20.25" customHeight="1" x14ac:dyDescent="0.15">
      <c r="B10" s="53" t="s">
        <v>3</v>
      </c>
      <c r="C10" s="258" t="s">
        <v>48</v>
      </c>
      <c r="D10" s="258"/>
      <c r="E10" s="258"/>
      <c r="F10" s="258"/>
      <c r="G10" s="258"/>
      <c r="H10" s="258"/>
      <c r="J10" s="109" t="s">
        <v>40</v>
      </c>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19"/>
      <c r="AH10" s="19"/>
      <c r="AI10" s="19"/>
      <c r="AJ10" s="19"/>
      <c r="AK10" s="19"/>
      <c r="AL10" s="19"/>
      <c r="AM10" s="19"/>
      <c r="AN10" s="19"/>
      <c r="AO10" s="19"/>
      <c r="AP10" s="19"/>
    </row>
    <row r="11" spans="2:42" s="22" customFormat="1" ht="20.25" customHeight="1" x14ac:dyDescent="0.15">
      <c r="B11" s="53" t="s">
        <v>4</v>
      </c>
      <c r="C11" s="258" t="s">
        <v>58</v>
      </c>
      <c r="D11" s="258"/>
      <c r="E11" s="258"/>
      <c r="F11" s="258"/>
      <c r="G11" s="258"/>
      <c r="H11" s="258"/>
      <c r="J11" s="109" t="s">
        <v>41</v>
      </c>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19"/>
      <c r="AH11" s="19"/>
      <c r="AI11" s="19"/>
      <c r="AJ11" s="19"/>
      <c r="AK11" s="19"/>
      <c r="AL11" s="19"/>
      <c r="AM11" s="19"/>
      <c r="AN11" s="19"/>
      <c r="AO11" s="19"/>
      <c r="AP11" s="19"/>
    </row>
    <row r="12" spans="2:42" s="22" customFormat="1" ht="20.25" customHeight="1" x14ac:dyDescent="0.15">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row>
    <row r="13" spans="2:42" s="22" customFormat="1" ht="20.25" customHeight="1" x14ac:dyDescent="0.15">
      <c r="B13" s="19"/>
      <c r="C13" s="19"/>
      <c r="D13" s="19"/>
      <c r="E13" s="19"/>
      <c r="F13" s="19"/>
      <c r="G13" s="19"/>
      <c r="H13" s="19"/>
      <c r="I13" s="19"/>
      <c r="J13" s="243" t="s">
        <v>49</v>
      </c>
      <c r="K13" s="243"/>
      <c r="L13" s="243"/>
      <c r="M13" s="243"/>
      <c r="N13" s="243"/>
      <c r="O13" s="243"/>
      <c r="P13" s="243"/>
      <c r="Q13" s="243"/>
      <c r="R13" s="243"/>
      <c r="S13" s="243"/>
      <c r="T13" s="243"/>
      <c r="U13" s="19"/>
      <c r="V13" s="205" t="s">
        <v>21</v>
      </c>
      <c r="W13" s="205"/>
      <c r="X13" s="205"/>
      <c r="Y13" s="205"/>
      <c r="Z13" s="205"/>
      <c r="AA13" s="205"/>
      <c r="AB13" s="205"/>
      <c r="AC13" s="205"/>
      <c r="AD13" s="205"/>
      <c r="AE13" s="205"/>
      <c r="AF13" s="205"/>
      <c r="AG13" s="56"/>
    </row>
    <row r="14" spans="2:42" s="22" customFormat="1" ht="20.25" customHeight="1" x14ac:dyDescent="0.15">
      <c r="B14" s="109" t="s">
        <v>5</v>
      </c>
      <c r="C14" s="244" t="s">
        <v>16</v>
      </c>
      <c r="D14" s="245"/>
      <c r="E14" s="245"/>
      <c r="F14" s="245"/>
      <c r="G14" s="245"/>
      <c r="H14" s="246"/>
      <c r="I14" s="19"/>
      <c r="J14" s="109" t="s">
        <v>17</v>
      </c>
      <c r="K14" s="390"/>
      <c r="L14" s="390"/>
      <c r="M14" s="390"/>
      <c r="N14" s="390"/>
      <c r="O14" s="390"/>
      <c r="P14" s="390"/>
      <c r="Q14" s="390"/>
      <c r="R14" s="390"/>
      <c r="S14" s="390"/>
      <c r="T14" s="390"/>
      <c r="U14" s="19"/>
      <c r="V14" s="109" t="s">
        <v>18</v>
      </c>
      <c r="W14" s="390"/>
      <c r="X14" s="390"/>
      <c r="Y14" s="390"/>
      <c r="Z14" s="390"/>
      <c r="AA14" s="390"/>
      <c r="AB14" s="390"/>
      <c r="AC14" s="390"/>
      <c r="AD14" s="390"/>
      <c r="AE14" s="390"/>
      <c r="AF14" s="390"/>
      <c r="AG14" s="56"/>
    </row>
    <row r="15" spans="2:42" s="22" customFormat="1" ht="20.25" customHeight="1" x14ac:dyDescent="0.15">
      <c r="B15" s="109" t="s">
        <v>6</v>
      </c>
      <c r="C15" s="227" t="s">
        <v>51</v>
      </c>
      <c r="D15" s="230" t="s">
        <v>7</v>
      </c>
      <c r="E15" s="231"/>
      <c r="F15" s="236" t="s">
        <v>8</v>
      </c>
      <c r="G15" s="237"/>
      <c r="H15" s="238"/>
      <c r="I15" s="19"/>
      <c r="J15" s="57" t="s">
        <v>19</v>
      </c>
      <c r="K15" s="395"/>
      <c r="L15" s="395"/>
      <c r="M15" s="395"/>
      <c r="N15" s="395"/>
      <c r="O15" s="395"/>
      <c r="P15" s="395"/>
      <c r="Q15" s="206" t="s">
        <v>32</v>
      </c>
      <c r="R15" s="206"/>
      <c r="S15" s="206"/>
      <c r="T15" s="206"/>
      <c r="U15" s="19"/>
      <c r="V15" s="107" t="s">
        <v>34</v>
      </c>
      <c r="W15" s="395"/>
      <c r="X15" s="395"/>
      <c r="Y15" s="395"/>
      <c r="Z15" s="395"/>
      <c r="AA15" s="395"/>
      <c r="AB15" s="395"/>
      <c r="AC15" s="206" t="s">
        <v>32</v>
      </c>
      <c r="AD15" s="206"/>
      <c r="AE15" s="206"/>
      <c r="AF15" s="206"/>
      <c r="AG15" s="56"/>
    </row>
    <row r="16" spans="2:42" s="22" customFormat="1" ht="20.25" customHeight="1" x14ac:dyDescent="0.15">
      <c r="B16" s="109" t="s">
        <v>10</v>
      </c>
      <c r="C16" s="228"/>
      <c r="D16" s="232"/>
      <c r="E16" s="233"/>
      <c r="F16" s="217" t="s">
        <v>60</v>
      </c>
      <c r="G16" s="218"/>
      <c r="H16" s="219"/>
      <c r="I16" s="19"/>
      <c r="J16" s="57" t="s">
        <v>25</v>
      </c>
      <c r="K16" s="394"/>
      <c r="L16" s="394"/>
      <c r="M16" s="394"/>
      <c r="N16" s="394"/>
      <c r="O16" s="394"/>
      <c r="P16" s="394"/>
      <c r="Q16" s="226" t="s">
        <v>59</v>
      </c>
      <c r="R16" s="226"/>
      <c r="S16" s="226"/>
      <c r="T16" s="226"/>
      <c r="U16" s="58"/>
      <c r="V16" s="110" t="s">
        <v>20</v>
      </c>
      <c r="W16" s="394"/>
      <c r="X16" s="394"/>
      <c r="Y16" s="394"/>
      <c r="Z16" s="394"/>
      <c r="AA16" s="394"/>
      <c r="AB16" s="394"/>
      <c r="AC16" s="226" t="s">
        <v>59</v>
      </c>
      <c r="AD16" s="226"/>
      <c r="AE16" s="226"/>
      <c r="AF16" s="226"/>
      <c r="AG16" s="56"/>
    </row>
    <row r="17" spans="2:40" s="22" customFormat="1" ht="20.25" customHeight="1" x14ac:dyDescent="0.15">
      <c r="B17" s="109" t="s">
        <v>11</v>
      </c>
      <c r="C17" s="228"/>
      <c r="D17" s="234"/>
      <c r="E17" s="235"/>
      <c r="F17" s="240" t="s">
        <v>9</v>
      </c>
      <c r="G17" s="241"/>
      <c r="H17" s="242"/>
      <c r="I17" s="19"/>
      <c r="J17" s="275" t="str">
        <f>IF(OR(K15="",K16=""),"",ROUNDDOWN(K15*K16/3600,3))</f>
        <v/>
      </c>
      <c r="K17" s="276"/>
      <c r="L17" s="276"/>
      <c r="M17" s="276"/>
      <c r="N17" s="276"/>
      <c r="O17" s="276"/>
      <c r="P17" s="277"/>
      <c r="Q17" s="207" t="s">
        <v>33</v>
      </c>
      <c r="R17" s="207"/>
      <c r="S17" s="207"/>
      <c r="T17" s="207"/>
      <c r="U17" s="19"/>
      <c r="V17" s="275" t="str">
        <f>IF(OR(W15="",W16=""),"",ROUNDDOWN(W15*W16/3600,3))</f>
        <v/>
      </c>
      <c r="W17" s="276"/>
      <c r="X17" s="276"/>
      <c r="Y17" s="276"/>
      <c r="Z17" s="276"/>
      <c r="AA17" s="276"/>
      <c r="AB17" s="277"/>
      <c r="AC17" s="207" t="s">
        <v>33</v>
      </c>
      <c r="AD17" s="207"/>
      <c r="AE17" s="207"/>
      <c r="AF17" s="207"/>
      <c r="AG17" s="56"/>
    </row>
    <row r="18" spans="2:40" s="22" customFormat="1" ht="20.25" customHeight="1" x14ac:dyDescent="0.15">
      <c r="B18" s="109" t="s">
        <v>12</v>
      </c>
      <c r="C18" s="228"/>
      <c r="D18" s="230" t="s">
        <v>15</v>
      </c>
      <c r="E18" s="231"/>
      <c r="F18" s="236" t="s">
        <v>8</v>
      </c>
      <c r="G18" s="237"/>
      <c r="H18" s="238"/>
      <c r="I18" s="39"/>
      <c r="J18" s="112" t="s">
        <v>22</v>
      </c>
      <c r="K18" s="395"/>
      <c r="L18" s="395"/>
      <c r="M18" s="395"/>
      <c r="N18" s="395"/>
      <c r="O18" s="395"/>
      <c r="P18" s="395"/>
      <c r="Q18" s="206" t="s">
        <v>32</v>
      </c>
      <c r="R18" s="206"/>
      <c r="S18" s="206"/>
      <c r="T18" s="206"/>
      <c r="U18" s="19"/>
      <c r="V18" s="107" t="s">
        <v>23</v>
      </c>
      <c r="W18" s="395"/>
      <c r="X18" s="395"/>
      <c r="Y18" s="395"/>
      <c r="Z18" s="395"/>
      <c r="AA18" s="395"/>
      <c r="AB18" s="395"/>
      <c r="AC18" s="206" t="s">
        <v>32</v>
      </c>
      <c r="AD18" s="206"/>
      <c r="AE18" s="206"/>
      <c r="AF18" s="206"/>
      <c r="AG18" s="56"/>
    </row>
    <row r="19" spans="2:40" s="22" customFormat="1" ht="20.25" customHeight="1" x14ac:dyDescent="0.15">
      <c r="B19" s="109" t="s">
        <v>13</v>
      </c>
      <c r="C19" s="228"/>
      <c r="D19" s="232"/>
      <c r="E19" s="233"/>
      <c r="F19" s="217" t="s">
        <v>60</v>
      </c>
      <c r="G19" s="218"/>
      <c r="H19" s="219"/>
      <c r="I19" s="58"/>
      <c r="J19" s="59" t="s">
        <v>24</v>
      </c>
      <c r="K19" s="394"/>
      <c r="L19" s="394"/>
      <c r="M19" s="394"/>
      <c r="N19" s="394"/>
      <c r="O19" s="394"/>
      <c r="P19" s="394"/>
      <c r="Q19" s="278" t="s">
        <v>59</v>
      </c>
      <c r="R19" s="278"/>
      <c r="S19" s="278"/>
      <c r="T19" s="278"/>
      <c r="U19" s="58"/>
      <c r="V19" s="108" t="s">
        <v>35</v>
      </c>
      <c r="W19" s="394"/>
      <c r="X19" s="394"/>
      <c r="Y19" s="394"/>
      <c r="Z19" s="394"/>
      <c r="AA19" s="394"/>
      <c r="AB19" s="394"/>
      <c r="AC19" s="278" t="s">
        <v>59</v>
      </c>
      <c r="AD19" s="278"/>
      <c r="AE19" s="278"/>
      <c r="AF19" s="278"/>
      <c r="AG19" s="56"/>
    </row>
    <row r="20" spans="2:40" ht="20.25" customHeight="1" x14ac:dyDescent="0.15">
      <c r="B20" s="109" t="s">
        <v>14</v>
      </c>
      <c r="C20" s="229"/>
      <c r="D20" s="234"/>
      <c r="E20" s="235"/>
      <c r="F20" s="240" t="s">
        <v>9</v>
      </c>
      <c r="G20" s="241"/>
      <c r="H20" s="242"/>
      <c r="I20" s="58"/>
      <c r="J20" s="275" t="str">
        <f>IF(OR(K18="",K19=""),"",ROUNDDOWN(K18*K19/3600,3))</f>
        <v/>
      </c>
      <c r="K20" s="276"/>
      <c r="L20" s="276"/>
      <c r="M20" s="276"/>
      <c r="N20" s="276"/>
      <c r="O20" s="276"/>
      <c r="P20" s="277"/>
      <c r="Q20" s="274" t="s">
        <v>33</v>
      </c>
      <c r="R20" s="274"/>
      <c r="S20" s="274"/>
      <c r="T20" s="274"/>
      <c r="U20" s="58"/>
      <c r="V20" s="275" t="str">
        <f>IF(OR(W18="",W19=""),"",ROUNDDOWN(W18*W19/3600,3))</f>
        <v/>
      </c>
      <c r="W20" s="276"/>
      <c r="X20" s="276"/>
      <c r="Y20" s="276"/>
      <c r="Z20" s="276"/>
      <c r="AA20" s="276"/>
      <c r="AB20" s="277"/>
      <c r="AC20" s="274" t="s">
        <v>33</v>
      </c>
      <c r="AD20" s="274"/>
      <c r="AE20" s="274"/>
      <c r="AF20" s="274"/>
      <c r="AG20" s="22"/>
      <c r="AH20" s="22"/>
      <c r="AI20" s="22"/>
      <c r="AJ20" s="22"/>
      <c r="AK20" s="22"/>
      <c r="AL20" s="22"/>
      <c r="AM20" s="22"/>
      <c r="AN20" s="22"/>
    </row>
    <row r="21" spans="2:40" ht="20.25" customHeight="1" x14ac:dyDescent="0.15">
      <c r="B21" s="109" t="s">
        <v>26</v>
      </c>
      <c r="C21" s="292" t="s">
        <v>79</v>
      </c>
      <c r="D21" s="292"/>
      <c r="E21" s="292"/>
      <c r="F21" s="292"/>
      <c r="G21" s="292"/>
      <c r="H21" s="292"/>
      <c r="J21" s="364" t="str">
        <f>IF(AND(K16="",K19=""),"",K16+K19)</f>
        <v/>
      </c>
      <c r="K21" s="365"/>
      <c r="L21" s="365"/>
      <c r="M21" s="365"/>
      <c r="N21" s="365"/>
      <c r="O21" s="365"/>
      <c r="P21" s="366"/>
      <c r="Q21" s="205" t="s">
        <v>59</v>
      </c>
      <c r="R21" s="205"/>
      <c r="S21" s="205"/>
      <c r="T21" s="205"/>
      <c r="V21" s="364" t="str">
        <f>IF(AND(W16="",W19=""),"",W16+W19)</f>
        <v/>
      </c>
      <c r="W21" s="365"/>
      <c r="X21" s="365"/>
      <c r="Y21" s="365"/>
      <c r="Z21" s="365"/>
      <c r="AA21" s="365"/>
      <c r="AB21" s="366"/>
      <c r="AC21" s="205" t="s">
        <v>59</v>
      </c>
      <c r="AD21" s="205"/>
      <c r="AE21" s="205"/>
      <c r="AF21" s="205"/>
      <c r="AG21" s="22"/>
      <c r="AH21" s="22"/>
      <c r="AI21" s="22"/>
      <c r="AJ21" s="22"/>
      <c r="AK21" s="22"/>
      <c r="AL21" s="22"/>
      <c r="AM21" s="22"/>
      <c r="AN21" s="22"/>
    </row>
    <row r="22" spans="2:40" ht="20.25" customHeight="1" x14ac:dyDescent="0.15">
      <c r="B22" s="109" t="s">
        <v>27</v>
      </c>
      <c r="C22" s="292" t="s">
        <v>80</v>
      </c>
      <c r="D22" s="292"/>
      <c r="E22" s="292"/>
      <c r="F22" s="292"/>
      <c r="G22" s="292"/>
      <c r="H22" s="292"/>
      <c r="I22" s="74"/>
      <c r="J22" s="293" t="str">
        <f>IF(AND(J17="",J20=""),"",IF(AND(J17&lt;&gt;"",J20=""),J17,IF(AND(J17="",J20&lt;&gt;""),J20,J17+J20)))</f>
        <v/>
      </c>
      <c r="K22" s="293"/>
      <c r="L22" s="293"/>
      <c r="M22" s="293"/>
      <c r="N22" s="293"/>
      <c r="O22" s="293"/>
      <c r="P22" s="293"/>
      <c r="Q22" s="205" t="s">
        <v>33</v>
      </c>
      <c r="R22" s="205"/>
      <c r="S22" s="205"/>
      <c r="T22" s="205"/>
      <c r="V22" s="293" t="str">
        <f>IF(AND(V17="",V20=""),"",IF(AND(V17&lt;&gt;"",V20=""),V17,IF(AND(V17="",V20&lt;&gt;""),V20,V17+V20)))</f>
        <v/>
      </c>
      <c r="W22" s="293"/>
      <c r="X22" s="293"/>
      <c r="Y22" s="293"/>
      <c r="Z22" s="293"/>
      <c r="AA22" s="293"/>
      <c r="AB22" s="293"/>
      <c r="AC22" s="205" t="s">
        <v>33</v>
      </c>
      <c r="AD22" s="205"/>
      <c r="AE22" s="205"/>
      <c r="AF22" s="205"/>
      <c r="AG22" s="22"/>
      <c r="AH22" s="22"/>
      <c r="AI22" s="22"/>
      <c r="AJ22" s="22"/>
      <c r="AK22" s="22"/>
      <c r="AL22" s="22"/>
      <c r="AM22" s="22"/>
      <c r="AN22" s="22"/>
    </row>
    <row r="23" spans="2:40" ht="20.25" hidden="1" customHeight="1" x14ac:dyDescent="0.15">
      <c r="B23" s="53" t="s">
        <v>28</v>
      </c>
      <c r="C23" s="292" t="s">
        <v>30</v>
      </c>
      <c r="D23" s="292"/>
      <c r="E23" s="292"/>
      <c r="F23" s="292"/>
      <c r="G23" s="292"/>
      <c r="H23" s="292"/>
      <c r="I23" s="74"/>
      <c r="J23" s="61" t="s">
        <v>20</v>
      </c>
      <c r="K23" s="283" t="s">
        <v>73</v>
      </c>
      <c r="L23" s="283"/>
      <c r="M23" s="283"/>
      <c r="N23" s="283"/>
      <c r="O23" s="283"/>
      <c r="P23" s="283"/>
      <c r="Q23" s="295" t="s">
        <v>74</v>
      </c>
      <c r="R23" s="295"/>
      <c r="S23" s="295"/>
      <c r="T23" s="295"/>
      <c r="V23" s="111" t="s">
        <v>42</v>
      </c>
      <c r="W23" s="283" t="s">
        <v>73</v>
      </c>
      <c r="X23" s="283"/>
      <c r="Y23" s="283"/>
      <c r="Z23" s="283"/>
      <c r="AA23" s="283"/>
      <c r="AB23" s="283"/>
      <c r="AC23" s="295" t="s">
        <v>74</v>
      </c>
      <c r="AD23" s="295"/>
      <c r="AE23" s="295"/>
      <c r="AF23" s="295"/>
      <c r="AG23" s="22"/>
      <c r="AH23" s="22"/>
      <c r="AI23" s="22" t="s">
        <v>61</v>
      </c>
      <c r="AJ23" s="22"/>
      <c r="AK23" s="22"/>
      <c r="AL23" s="22"/>
      <c r="AM23" s="22"/>
      <c r="AN23" s="22"/>
    </row>
    <row r="24" spans="2:40" ht="20.25" hidden="1" customHeight="1" x14ac:dyDescent="0.15">
      <c r="B24" s="53" t="s">
        <v>29</v>
      </c>
      <c r="C24" s="292" t="s">
        <v>31</v>
      </c>
      <c r="D24" s="292"/>
      <c r="E24" s="292"/>
      <c r="F24" s="292"/>
      <c r="G24" s="292"/>
      <c r="H24" s="292"/>
      <c r="I24" s="74"/>
      <c r="J24" s="283" t="s">
        <v>73</v>
      </c>
      <c r="K24" s="283"/>
      <c r="L24" s="283"/>
      <c r="M24" s="283"/>
      <c r="N24" s="283"/>
      <c r="O24" s="283"/>
      <c r="P24" s="283"/>
      <c r="Q24" s="295" t="s">
        <v>74</v>
      </c>
      <c r="R24" s="295"/>
      <c r="S24" s="295"/>
      <c r="T24" s="295"/>
      <c r="V24" s="299" t="s">
        <v>73</v>
      </c>
      <c r="W24" s="300"/>
      <c r="X24" s="300"/>
      <c r="Y24" s="300"/>
      <c r="Z24" s="300"/>
      <c r="AA24" s="300"/>
      <c r="AB24" s="301"/>
      <c r="AC24" s="295" t="s">
        <v>74</v>
      </c>
      <c r="AD24" s="295"/>
      <c r="AE24" s="295"/>
      <c r="AF24" s="295"/>
      <c r="AG24" s="22"/>
      <c r="AH24" s="22"/>
      <c r="AI24" s="22" t="s">
        <v>61</v>
      </c>
      <c r="AJ24" s="22"/>
      <c r="AK24" s="22"/>
      <c r="AL24" s="22"/>
      <c r="AM24" s="22"/>
      <c r="AN24" s="22"/>
    </row>
    <row r="25" spans="2:40" ht="20.25" customHeight="1" x14ac:dyDescent="0.15">
      <c r="B25" s="53" t="s">
        <v>54</v>
      </c>
      <c r="C25" s="292" t="s">
        <v>52</v>
      </c>
      <c r="D25" s="292"/>
      <c r="E25" s="292"/>
      <c r="F25" s="292"/>
      <c r="G25" s="292"/>
      <c r="H25" s="292"/>
      <c r="I25" s="74"/>
      <c r="J25" s="293" t="str">
        <f>IFERROR(ROUNDDOWN(((K15*K16+K18*K19)/J21),3),"")</f>
        <v/>
      </c>
      <c r="K25" s="293"/>
      <c r="L25" s="293"/>
      <c r="M25" s="293"/>
      <c r="N25" s="293"/>
      <c r="O25" s="293"/>
      <c r="P25" s="293"/>
      <c r="Q25" s="294" t="s">
        <v>68</v>
      </c>
      <c r="R25" s="294"/>
      <c r="S25" s="294"/>
      <c r="T25" s="294"/>
      <c r="V25" s="293" t="str">
        <f>IFERROR(ROUNDDOWN(((W15*W16+W18*W19)/V21),3),"")</f>
        <v/>
      </c>
      <c r="W25" s="293"/>
      <c r="X25" s="293"/>
      <c r="Y25" s="293"/>
      <c r="Z25" s="293"/>
      <c r="AA25" s="293"/>
      <c r="AB25" s="293"/>
      <c r="AC25" s="294" t="s">
        <v>68</v>
      </c>
      <c r="AD25" s="294"/>
      <c r="AE25" s="294"/>
      <c r="AF25" s="294"/>
      <c r="AG25" s="22"/>
      <c r="AH25" s="22"/>
      <c r="AI25" s="22"/>
      <c r="AJ25" s="22"/>
      <c r="AK25" s="22"/>
      <c r="AL25" s="22"/>
      <c r="AM25" s="22"/>
      <c r="AN25" s="22"/>
    </row>
    <row r="26" spans="2:40" ht="20.25" hidden="1" customHeight="1" x14ac:dyDescent="0.15">
      <c r="B26" s="53" t="s">
        <v>55</v>
      </c>
      <c r="C26" s="282" t="s">
        <v>53</v>
      </c>
      <c r="D26" s="282"/>
      <c r="E26" s="282"/>
      <c r="F26" s="282"/>
      <c r="G26" s="282"/>
      <c r="H26" s="282"/>
      <c r="I26" s="74"/>
      <c r="J26" s="283" t="s">
        <v>73</v>
      </c>
      <c r="K26" s="283"/>
      <c r="L26" s="283"/>
      <c r="M26" s="283"/>
      <c r="N26" s="283"/>
      <c r="O26" s="283"/>
      <c r="P26" s="283"/>
      <c r="Q26" s="295" t="s">
        <v>74</v>
      </c>
      <c r="R26" s="295"/>
      <c r="S26" s="295"/>
      <c r="T26" s="295"/>
      <c r="V26" s="283" t="s">
        <v>73</v>
      </c>
      <c r="W26" s="283"/>
      <c r="X26" s="283"/>
      <c r="Y26" s="283"/>
      <c r="Z26" s="283"/>
      <c r="AA26" s="283"/>
      <c r="AB26" s="283"/>
      <c r="AC26" s="295" t="s">
        <v>74</v>
      </c>
      <c r="AD26" s="295"/>
      <c r="AE26" s="295"/>
      <c r="AF26" s="295"/>
      <c r="AG26" s="22"/>
      <c r="AH26" s="22"/>
      <c r="AI26" s="22" t="s">
        <v>61</v>
      </c>
      <c r="AJ26" s="22"/>
      <c r="AK26" s="22"/>
      <c r="AL26" s="22"/>
      <c r="AM26" s="22"/>
      <c r="AN26" s="22"/>
    </row>
    <row r="27" spans="2:40" ht="20.25" customHeight="1" x14ac:dyDescent="0.15">
      <c r="AG27" s="22"/>
      <c r="AH27" s="22"/>
      <c r="AI27" s="22"/>
      <c r="AJ27" s="22"/>
      <c r="AK27" s="22"/>
      <c r="AL27" s="22"/>
      <c r="AM27" s="22"/>
      <c r="AN27" s="22"/>
    </row>
    <row r="28" spans="2:40" ht="20.25" customHeight="1" x14ac:dyDescent="0.15">
      <c r="B28" s="400" t="s">
        <v>57</v>
      </c>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22"/>
      <c r="AH28" s="22"/>
      <c r="AI28" s="22"/>
      <c r="AJ28" s="22"/>
      <c r="AK28" s="22"/>
      <c r="AL28" s="22"/>
      <c r="AM28" s="22"/>
      <c r="AN28" s="22"/>
    </row>
    <row r="29" spans="2:40" ht="20.25" customHeight="1" x14ac:dyDescent="0.15">
      <c r="B29" s="400" t="s">
        <v>56</v>
      </c>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22"/>
      <c r="AH29" s="22"/>
      <c r="AI29" s="22"/>
      <c r="AJ29" s="22"/>
      <c r="AK29" s="22"/>
      <c r="AL29" s="22"/>
      <c r="AM29" s="22"/>
      <c r="AN29" s="22"/>
    </row>
    <row r="30" spans="2:40" ht="18.75" customHeight="1" x14ac:dyDescent="0.15">
      <c r="AG30" s="22"/>
      <c r="AH30" s="22"/>
      <c r="AI30" s="22"/>
      <c r="AJ30" s="22"/>
      <c r="AK30" s="22"/>
      <c r="AL30" s="22"/>
      <c r="AM30" s="22"/>
      <c r="AN30" s="22"/>
    </row>
    <row r="31" spans="2:40" ht="20.25" customHeight="1" x14ac:dyDescent="0.15">
      <c r="D31" s="400" t="s">
        <v>62</v>
      </c>
      <c r="E31" s="400"/>
      <c r="F31" s="401">
        <v>2020</v>
      </c>
      <c r="G31" s="401"/>
      <c r="H31" s="19" t="s">
        <v>63</v>
      </c>
      <c r="I31" s="3"/>
      <c r="J31" s="19" t="s">
        <v>65</v>
      </c>
      <c r="K31" s="3"/>
      <c r="L31" s="19" t="s">
        <v>64</v>
      </c>
      <c r="AG31" s="22"/>
      <c r="AH31" s="22"/>
      <c r="AI31" s="22"/>
      <c r="AJ31" s="22"/>
      <c r="AK31" s="22"/>
      <c r="AL31" s="22"/>
      <c r="AM31" s="22"/>
      <c r="AN31" s="22"/>
    </row>
    <row r="32" spans="2:40" ht="20.25" customHeight="1" x14ac:dyDescent="0.15">
      <c r="AG32" s="22"/>
      <c r="AH32" s="22"/>
      <c r="AI32" s="22"/>
      <c r="AJ32" s="22"/>
      <c r="AK32" s="22"/>
      <c r="AL32" s="22"/>
      <c r="AM32" s="22"/>
      <c r="AN32" s="22"/>
    </row>
    <row r="33" spans="2:43" ht="20.25" customHeight="1" x14ac:dyDescent="0.15">
      <c r="D33" s="396" t="s">
        <v>43</v>
      </c>
      <c r="E33" s="396"/>
      <c r="F33" s="396"/>
      <c r="G33" s="397"/>
      <c r="H33" s="397"/>
      <c r="I33" s="397"/>
      <c r="J33" s="397"/>
      <c r="K33" s="397"/>
      <c r="L33" s="397"/>
      <c r="M33" s="397"/>
      <c r="N33" s="397"/>
      <c r="O33" s="397"/>
      <c r="P33" s="397"/>
      <c r="Q33" s="397"/>
      <c r="R33" s="397"/>
      <c r="S33" s="397"/>
      <c r="T33" s="397"/>
      <c r="U33" s="76"/>
      <c r="V33" s="125" t="s">
        <v>243</v>
      </c>
      <c r="W33" s="76"/>
      <c r="X33" s="76"/>
      <c r="Y33" s="76"/>
      <c r="Z33" s="76"/>
      <c r="AA33" s="76"/>
      <c r="AB33" s="76"/>
      <c r="AC33" s="76"/>
      <c r="AD33" s="76"/>
      <c r="AE33" s="76"/>
      <c r="AF33" s="76"/>
    </row>
    <row r="35" spans="2:43" ht="20.25" customHeight="1" x14ac:dyDescent="0.15">
      <c r="D35" s="396" t="s">
        <v>1</v>
      </c>
      <c r="E35" s="396"/>
      <c r="F35" s="396"/>
      <c r="G35" s="397"/>
      <c r="H35" s="397"/>
      <c r="I35" s="397"/>
      <c r="J35" s="397"/>
      <c r="K35" s="397"/>
      <c r="L35" s="397"/>
      <c r="M35" s="76"/>
      <c r="N35" s="119"/>
      <c r="O35" s="76"/>
      <c r="P35" s="396" t="s">
        <v>66</v>
      </c>
      <c r="Q35" s="396"/>
      <c r="R35" s="396"/>
      <c r="S35" s="396"/>
      <c r="T35" s="396"/>
      <c r="U35" s="398"/>
      <c r="V35" s="398"/>
      <c r="W35" s="398"/>
      <c r="X35" s="398"/>
      <c r="Y35" s="398"/>
      <c r="Z35" s="398"/>
      <c r="AA35" s="398"/>
      <c r="AB35" s="398"/>
      <c r="AC35" s="398"/>
      <c r="AD35" s="398"/>
      <c r="AE35" s="76"/>
      <c r="AF35" s="76"/>
      <c r="AG35" s="74"/>
    </row>
    <row r="36" spans="2:43" ht="16.5" customHeight="1" x14ac:dyDescent="0.15">
      <c r="P36" s="399"/>
      <c r="Q36" s="399"/>
      <c r="R36" s="399"/>
      <c r="S36" s="399"/>
      <c r="T36" s="399"/>
      <c r="U36" s="399"/>
      <c r="V36" s="399"/>
      <c r="W36" s="399"/>
      <c r="X36" s="399"/>
      <c r="Y36" s="399"/>
      <c r="Z36" s="399"/>
      <c r="AA36" s="399"/>
      <c r="AB36" s="399"/>
      <c r="AC36" s="399"/>
      <c r="AD36" s="399"/>
      <c r="AE36" s="399"/>
      <c r="AF36" s="399"/>
    </row>
    <row r="37" spans="2:43" ht="20.25" customHeight="1" x14ac:dyDescent="0.15">
      <c r="D37" s="396" t="s">
        <v>44</v>
      </c>
      <c r="E37" s="396"/>
      <c r="F37" s="396"/>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76"/>
      <c r="AF37" s="76"/>
    </row>
    <row r="38" spans="2:43" ht="18" customHeight="1" x14ac:dyDescent="0.15"/>
    <row r="39" spans="2:43" ht="20.25" customHeight="1" x14ac:dyDescent="0.15">
      <c r="D39" s="396" t="s">
        <v>45</v>
      </c>
      <c r="E39" s="396"/>
      <c r="F39" s="396"/>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76"/>
      <c r="AF39" s="76"/>
    </row>
    <row r="40" spans="2:43" ht="18" customHeight="1" x14ac:dyDescent="0.15">
      <c r="B40" s="74"/>
      <c r="C40" s="74"/>
      <c r="D40" s="74"/>
      <c r="E40" s="74"/>
      <c r="F40" s="74"/>
      <c r="G40" s="74"/>
      <c r="H40" s="74"/>
      <c r="I40" s="74"/>
      <c r="J40" s="74"/>
      <c r="K40" s="74"/>
      <c r="L40" s="74"/>
      <c r="M40" s="74"/>
      <c r="N40" s="74"/>
      <c r="O40" s="74"/>
    </row>
    <row r="41" spans="2:43" ht="20.25" customHeight="1" x14ac:dyDescent="0.15">
      <c r="B41" s="399" t="s">
        <v>75</v>
      </c>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row>
    <row r="42" spans="2:43" ht="20.25" customHeight="1" x14ac:dyDescent="0.15">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row>
    <row r="43" spans="2:43" ht="20.25" customHeight="1" x14ac:dyDescent="0.15">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row>
    <row r="44" spans="2:43" s="121" customFormat="1" ht="20.25" customHeight="1" x14ac:dyDescent="0.15">
      <c r="B44" s="406" t="s">
        <v>242</v>
      </c>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113"/>
      <c r="AH44" s="114"/>
      <c r="AI44" s="120"/>
      <c r="AJ44" s="120"/>
      <c r="AK44" s="120"/>
      <c r="AL44" s="120"/>
      <c r="AM44" s="120"/>
      <c r="AN44" s="120"/>
      <c r="AO44" s="120"/>
      <c r="AP44" s="120"/>
    </row>
    <row r="45" spans="2:43" ht="20.25" customHeight="1" thickBot="1" x14ac:dyDescent="0.2">
      <c r="B45" s="122"/>
      <c r="C45" s="122"/>
      <c r="W45" s="122"/>
      <c r="X45" s="122"/>
      <c r="Y45" s="122"/>
      <c r="Z45" s="122"/>
      <c r="AA45" s="122"/>
      <c r="AB45" s="122"/>
      <c r="AC45" s="122"/>
      <c r="AD45" s="122"/>
      <c r="AE45" s="122"/>
      <c r="AF45" s="122"/>
      <c r="AG45" s="122"/>
      <c r="AH45" s="122"/>
      <c r="AI45" s="122"/>
      <c r="AJ45" s="122"/>
      <c r="AK45" s="122"/>
      <c r="AL45" s="122"/>
      <c r="AM45" s="122"/>
      <c r="AN45" s="122"/>
      <c r="AO45" s="122"/>
      <c r="AP45" s="122"/>
      <c r="AQ45" s="122"/>
    </row>
    <row r="46" spans="2:43" ht="20.25" customHeight="1" x14ac:dyDescent="0.15">
      <c r="B46" s="122"/>
      <c r="C46" s="122"/>
      <c r="G46" s="211" t="s">
        <v>187</v>
      </c>
      <c r="H46" s="212"/>
      <c r="I46" s="212"/>
      <c r="J46" s="212"/>
      <c r="K46" s="212"/>
      <c r="L46" s="212"/>
      <c r="M46" s="212"/>
      <c r="N46" s="211" t="str">
        <f>IF(OR(X46="",X47=""),"",IF(AND(X46="OK",X47="OK"),"OK","NG"))</f>
        <v/>
      </c>
      <c r="O46" s="212"/>
      <c r="P46" s="215"/>
      <c r="Q46" s="123"/>
      <c r="R46" s="356" t="s">
        <v>155</v>
      </c>
      <c r="S46" s="356"/>
      <c r="T46" s="356"/>
      <c r="U46" s="356"/>
      <c r="V46" s="356"/>
      <c r="W46" s="356"/>
      <c r="X46" s="402" t="str">
        <f>IF(OR($J$25="",$V$25=""),"",IF(($J$25-$V$25*$V$21/$J$21)&gt;0,"OK","NG"))</f>
        <v/>
      </c>
      <c r="Y46" s="403"/>
      <c r="Z46" s="122"/>
      <c r="AA46" s="122"/>
      <c r="AB46" s="122"/>
      <c r="AC46" s="122"/>
      <c r="AD46" s="122"/>
      <c r="AE46" s="122"/>
      <c r="AF46" s="122"/>
      <c r="AG46" s="122"/>
      <c r="AH46" s="122"/>
      <c r="AI46" s="122"/>
      <c r="AJ46" s="122"/>
      <c r="AK46" s="122"/>
      <c r="AL46" s="122"/>
      <c r="AM46" s="122"/>
      <c r="AN46" s="122"/>
      <c r="AO46" s="122"/>
      <c r="AP46" s="122"/>
      <c r="AQ46" s="122"/>
    </row>
    <row r="47" spans="2:43" ht="20.25" customHeight="1" thickBot="1" x14ac:dyDescent="0.2">
      <c r="B47" s="122"/>
      <c r="C47" s="122"/>
      <c r="D47" s="122"/>
      <c r="E47" s="122"/>
      <c r="F47" s="122"/>
      <c r="G47" s="213"/>
      <c r="H47" s="214"/>
      <c r="I47" s="214"/>
      <c r="J47" s="214"/>
      <c r="K47" s="214"/>
      <c r="L47" s="214"/>
      <c r="M47" s="214"/>
      <c r="N47" s="213"/>
      <c r="O47" s="214"/>
      <c r="P47" s="216"/>
      <c r="Q47" s="124"/>
      <c r="R47" s="357" t="s">
        <v>156</v>
      </c>
      <c r="S47" s="357"/>
      <c r="T47" s="357"/>
      <c r="U47" s="357"/>
      <c r="V47" s="357"/>
      <c r="W47" s="357"/>
      <c r="X47" s="404" t="str">
        <f>IF(OR($J$21="",$V$21=""),"",IF($J$21-$V$21&gt;0,"OK","NG"))</f>
        <v/>
      </c>
      <c r="Y47" s="405"/>
      <c r="Z47" s="122"/>
      <c r="AA47" s="122"/>
      <c r="AB47" s="122"/>
      <c r="AC47" s="122"/>
      <c r="AD47" s="122"/>
      <c r="AE47" s="122"/>
      <c r="AF47" s="122"/>
      <c r="AG47" s="122"/>
      <c r="AH47" s="122"/>
      <c r="AI47" s="122"/>
      <c r="AJ47" s="122"/>
      <c r="AK47" s="122"/>
      <c r="AL47" s="122"/>
      <c r="AM47" s="122"/>
      <c r="AN47" s="122"/>
      <c r="AO47" s="122"/>
      <c r="AP47" s="122"/>
      <c r="AQ47" s="122"/>
    </row>
    <row r="48" spans="2:43" ht="20.25" customHeight="1" x14ac:dyDescent="0.15">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row>
  </sheetData>
  <sheetProtection algorithmName="SHA-512" hashValue="R4zhAcUybS22PXBWOclFwshE2HBwRtdIeIoOYrWDGlFtz+SycrYrNjG4yiYpCgzM7aD/Daj7Cs3QB/Oc+koQSg==" saltValue="GciR6v4h7ktS+lZ+iV3xLQ==" spinCount="100000" sheet="1" objects="1" scenarios="1" selectLockedCells="1"/>
  <mergeCells count="107">
    <mergeCell ref="G46:M47"/>
    <mergeCell ref="N46:P47"/>
    <mergeCell ref="R46:W46"/>
    <mergeCell ref="X46:Y46"/>
    <mergeCell ref="R47:W47"/>
    <mergeCell ref="X47:Y47"/>
    <mergeCell ref="D39:F39"/>
    <mergeCell ref="G39:AD39"/>
    <mergeCell ref="B41:AF43"/>
    <mergeCell ref="B44:AF44"/>
    <mergeCell ref="D35:F35"/>
    <mergeCell ref="G35:L35"/>
    <mergeCell ref="P35:T35"/>
    <mergeCell ref="U35:AD35"/>
    <mergeCell ref="P36:AF36"/>
    <mergeCell ref="D37:F37"/>
    <mergeCell ref="G37:AD37"/>
    <mergeCell ref="B28:AF28"/>
    <mergeCell ref="B29:AF29"/>
    <mergeCell ref="D31:E31"/>
    <mergeCell ref="F31:G31"/>
    <mergeCell ref="D33:F33"/>
    <mergeCell ref="G33:T33"/>
    <mergeCell ref="C25:H25"/>
    <mergeCell ref="J25:P25"/>
    <mergeCell ref="Q25:T25"/>
    <mergeCell ref="V25:AB25"/>
    <mergeCell ref="AC25:AF25"/>
    <mergeCell ref="C26:H26"/>
    <mergeCell ref="J26:P26"/>
    <mergeCell ref="Q26:T26"/>
    <mergeCell ref="V26:AB26"/>
    <mergeCell ref="AC26:AF26"/>
    <mergeCell ref="C23:H23"/>
    <mergeCell ref="K23:P23"/>
    <mergeCell ref="Q23:T23"/>
    <mergeCell ref="W23:AB23"/>
    <mergeCell ref="AC23:AF23"/>
    <mergeCell ref="C24:H24"/>
    <mergeCell ref="J24:P24"/>
    <mergeCell ref="Q24:T24"/>
    <mergeCell ref="V24:AB24"/>
    <mergeCell ref="AC24:AF24"/>
    <mergeCell ref="C21:H21"/>
    <mergeCell ref="J21:P21"/>
    <mergeCell ref="Q21:T21"/>
    <mergeCell ref="V21:AB21"/>
    <mergeCell ref="AC21:AF21"/>
    <mergeCell ref="C22:H22"/>
    <mergeCell ref="J22:P22"/>
    <mergeCell ref="Q22:T22"/>
    <mergeCell ref="V22:AB22"/>
    <mergeCell ref="AC22:AF22"/>
    <mergeCell ref="D18:E20"/>
    <mergeCell ref="F18:H18"/>
    <mergeCell ref="K18:P18"/>
    <mergeCell ref="Q18:T18"/>
    <mergeCell ref="W18:AB18"/>
    <mergeCell ref="AC18:AF18"/>
    <mergeCell ref="F19:H19"/>
    <mergeCell ref="K19:P19"/>
    <mergeCell ref="Q19:T19"/>
    <mergeCell ref="AC15:AF15"/>
    <mergeCell ref="F16:H16"/>
    <mergeCell ref="K16:P16"/>
    <mergeCell ref="Q16:T16"/>
    <mergeCell ref="W16:AB16"/>
    <mergeCell ref="AC16:AF16"/>
    <mergeCell ref="C15:C20"/>
    <mergeCell ref="D15:E17"/>
    <mergeCell ref="F15:H15"/>
    <mergeCell ref="K15:P15"/>
    <mergeCell ref="Q15:T15"/>
    <mergeCell ref="W15:AB15"/>
    <mergeCell ref="F17:H17"/>
    <mergeCell ref="J17:P17"/>
    <mergeCell ref="Q17:T17"/>
    <mergeCell ref="V17:AB17"/>
    <mergeCell ref="W19:AB19"/>
    <mergeCell ref="AC19:AF19"/>
    <mergeCell ref="F20:H20"/>
    <mergeCell ref="J20:P20"/>
    <mergeCell ref="Q20:T20"/>
    <mergeCell ref="V20:AB20"/>
    <mergeCell ref="AC20:AF20"/>
    <mergeCell ref="AC17:AF17"/>
    <mergeCell ref="J13:T13"/>
    <mergeCell ref="V13:AF13"/>
    <mergeCell ref="C14:H14"/>
    <mergeCell ref="K14:T14"/>
    <mergeCell ref="W14:AF14"/>
    <mergeCell ref="B7:L7"/>
    <mergeCell ref="N7:AF7"/>
    <mergeCell ref="B8:L8"/>
    <mergeCell ref="N8:AF8"/>
    <mergeCell ref="C10:H10"/>
    <mergeCell ref="K10:AF10"/>
    <mergeCell ref="B5:L5"/>
    <mergeCell ref="M5:AF5"/>
    <mergeCell ref="B6:L6"/>
    <mergeCell ref="M6:AF6"/>
    <mergeCell ref="C2:AE2"/>
    <mergeCell ref="C3:AE3"/>
    <mergeCell ref="AI4:AN4"/>
    <mergeCell ref="X4:AF4"/>
    <mergeCell ref="C11:H11"/>
    <mergeCell ref="K11:AF11"/>
  </mergeCells>
  <phoneticPr fontId="1"/>
  <dataValidations count="9">
    <dataValidation type="list" allowBlank="1" showInputMessage="1" showErrorMessage="1" sqref="N8:AF8" xr:uid="{00000000-0002-0000-0300-000000000000}">
      <formula1>$AJ$5:$AN$5</formula1>
    </dataValidation>
    <dataValidation type="custom" allowBlank="1" showInputMessage="1" showErrorMessage="1" error="小数第三位までの数字を入力してください。" sqref="K15:P15 W15:AB15 W18:AB18 K18:P18" xr:uid="{00000000-0002-0000-0300-000001000000}">
      <formula1>K15*1000=INT(K15*1000)</formula1>
    </dataValidation>
    <dataValidation type="custom" allowBlank="1" showInputMessage="1" showErrorMessage="1" error="小数第一位までの数字を入力してください。" sqref="K16:P16 W16:AB16 W19:AB19 K19:P19" xr:uid="{00000000-0002-0000-0300-000002000000}">
      <formula1>K16*10=INT(K16*10)</formula1>
    </dataValidation>
    <dataValidation type="textLength" allowBlank="1" showInputMessage="1" showErrorMessage="1" error="25字以内で加工条件を入力してください。" sqref="K10:AF10" xr:uid="{00000000-0002-0000-0300-000003000000}">
      <formula1>1</formula1>
      <formula2>25</formula2>
    </dataValidation>
    <dataValidation type="whole" allowBlank="1" showInputMessage="1" showErrorMessage="1" error="西暦を数字4桁で入力してください。" sqref="F31:G31" xr:uid="{00000000-0002-0000-0300-000004000000}">
      <formula1>2020</formula1>
      <formula2>2030</formula2>
    </dataValidation>
    <dataValidation type="whole" allowBlank="1" showInputMessage="1" showErrorMessage="1" error="1～12の数値を入力してください。" sqref="I31" xr:uid="{00000000-0002-0000-0300-000005000000}">
      <formula1>1</formula1>
      <formula2>12</formula2>
    </dataValidation>
    <dataValidation type="whole" allowBlank="1" showInputMessage="1" showErrorMessage="1" error="1～31の数値を入力してください。" sqref="K31" xr:uid="{00000000-0002-0000-0300-000006000000}">
      <formula1>1</formula1>
      <formula2>31</formula2>
    </dataValidation>
    <dataValidation type="textLength" allowBlank="1" showInputMessage="1" showErrorMessage="1" error="ハイフンを除く、10桁の電話番号を入力してください。_x000a_IP電話の場合は11桁の電話番号を入力してください。" prompt="ハイフンを除く、10桁の電話番号を入力してください。_x000a_IP電話の場合は11桁の電話番号を入力してください。" sqref="U35:AD35" xr:uid="{00000000-0002-0000-0300-000007000000}">
      <formula1>10</formula1>
      <formula2>11</formula2>
    </dataValidation>
    <dataValidation type="textLength" allowBlank="1" showInputMessage="1" showErrorMessage="1" error="25字以内で加工物材質を入力してください。" sqref="K11:AF11" xr:uid="{00000000-0002-0000-0300-000008000000}">
      <formula1>1</formula1>
      <formula2>25</formula2>
    </dataValidation>
  </dataValidations>
  <printOptions horizontalCentered="1"/>
  <pageMargins left="0.39370078740157483" right="0.39370078740157483"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①製造事業者の皆様へのお願い</vt:lpstr>
      <vt:lpstr>②省エネルギー量・生産性向上率の計算方法について</vt:lpstr>
      <vt:lpstr>③記入例_製品情報証明書（工作機械）</vt:lpstr>
      <vt:lpstr>④製品情報証明書フォーマット(工作機械)</vt:lpstr>
      <vt:lpstr>①製造事業者の皆様へのお願い!Print_Area</vt:lpstr>
      <vt:lpstr>②省エネルギー量・生産性向上率の計算方法について!Print_Area</vt:lpstr>
      <vt:lpstr>'③記入例_製品情報証明書（工作機械）'!Print_Area</vt:lpstr>
      <vt:lpstr>'④製品情報証明書フォーマット(工作機械)'!Print_Area</vt:lpstr>
      <vt:lpstr>'③記入例_製品情報証明書（工作機械）'!プラスチック加工機械</vt:lpstr>
      <vt:lpstr>'④製品情報証明書フォーマット(工作機械)'!プラスチック加工機械</vt:lpstr>
      <vt:lpstr>'③記入例_製品情報証明書（工作機械）'!プレス機械</vt:lpstr>
      <vt:lpstr>'④製品情報証明書フォーマット(工作機械)'!プレス機械</vt:lpstr>
      <vt:lpstr>'③記入例_製品情報証明書（工作機械）'!印刷機械</vt:lpstr>
      <vt:lpstr>'④製品情報証明書フォーマット(工作機械)'!印刷機械</vt:lpstr>
      <vt:lpstr>'③記入例_製品情報証明書（工作機械）'!工作機械</vt:lpstr>
      <vt:lpstr>'④製品情報証明書フォーマット(工作機械)'!工作機械</vt:lpstr>
      <vt:lpstr>'③記入例_製品情報証明書（工作機械）'!設備区分</vt:lpstr>
      <vt:lpstr>'④製品情報証明書フォーマット(工作機械)'!設備区分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2020-03-27T03:11:52Z</cp:lastPrinted>
  <dcterms:created xsi:type="dcterms:W3CDTF">2015-02-14T03:06:55Z</dcterms:created>
  <dcterms:modified xsi:type="dcterms:W3CDTF">2020-04-21T10:45:43Z</dcterms:modified>
</cp:coreProperties>
</file>