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添付9（制度設計T）\外部公開チェック用\"/>
    </mc:Choice>
  </mc:AlternateContent>
  <xr:revisionPtr revIDLastSave="0" documentId="13_ncr:1_{79ED217A-AF0C-437F-A80F-F542453724BF}" xr6:coauthVersionLast="47" xr6:coauthVersionMax="47" xr10:uidLastSave="{00000000-0000-0000-0000-000000000000}"/>
  <workbookProtection workbookAlgorithmName="SHA-512" workbookHashValue="0WKdI3ead2EoEEzqSIGllcHE11XODztGYJQalWkqmIvwcYwu4ZQ/fuoGhL93ssKQyfL/Eqr8U6x+wC3PSQRkeg==" workbookSaltValue="CwD4+pEeUFLfxg1fiLIzFQ==" workbookSpinCount="100000" lockStructure="1"/>
  <bookViews>
    <workbookView xWindow="28680" yWindow="-1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<sst xmlns="http://schemas.openxmlformats.org/spreadsheetml/2006/main" count="460" uniqueCount="255">
  <si>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</si>
  <si>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</si>
  <si>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</si>
  <si>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</si>
  <si>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</si>
  <si>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</si>
  <si>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</si>
  <si>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</si>
  <si>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</si>
  <si>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</si>
  <si>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</si>
  <si>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</si>
  <si>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</si>
  <si>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</si>
  <si>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</si>
  <si>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</si>
  <si>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</si>
  <si>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</si>
  <si>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</si>
  <si>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</si>
  <si>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</si>
  <si>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</si>
  <si>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</si>
  <si>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</si>
  <si>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</si>
  <si>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</si>
  <si>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</si>
  <si>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</si>
  <si>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</si>
  <si>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</si>
  <si>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</si>
  <si>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</si>
  <si>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</si>
  <si>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</si>
  <si>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</si>
  <si>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</si>
  <si>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</si>
  <si>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</si>
  <si>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</si>
  <si>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</si>
  <si>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</si>
  <si>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</si>
  <si>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</si>
  <si>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</si>
  <si>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</si>
  <si>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</si>
  <si>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</si>
  <si>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</si>
  <si>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</si>
  <si>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</si>
  <si>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</si>
  <si>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</si>
  <si>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</si>
  <si>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</si>
  <si>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</si>
  <si>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</si>
  <si>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</si>
  <si>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</si>
  <si>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</si>
  <si>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</si>
  <si>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</si>
  <si>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</si>
  <si>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</si>
  <si>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</si>
  <si>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</si>
  <si>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</si>
  <si>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</si>
  <si>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</si>
  <si>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</si>
  <si>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</si>
  <si>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</si>
  <si>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</si>
  <si>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</si>
  <si>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</si>
  <si>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</si>
  <si>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</si>
  <si>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</si>
  <si>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</si>
  <si>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</si>
  <si>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</si>
  <si>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</si>
  <si>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</si>
  <si>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</si>
  <si>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</si>
  <si>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</si>
  <si>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</si>
  <si>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</si>
  <si>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</si>
  <si>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</si>
  <si>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</si>
  <si>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</si>
  <si>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</si>
  <si>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</si>
  <si>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</si>
  <si>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</si>
  <si>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</si>
  <si>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</si>
  <si>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</si>
  <si>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</si>
  <si>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</si>
  <si>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</si>
  <si>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</si>
  <si>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</si>
  <si>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</si>
  <si>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</si>
  <si>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</si>
  <si>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</si>
  <si>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</si>
  <si>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</si>
  <si>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</si>
  <si>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</si>
  <si>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</si>
  <si>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</si>
  <si>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</si>
  <si>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</si>
  <si>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</si>
  <si>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</si>
  <si>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</si>
  <si>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</si>
  <si>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</si>
  <si>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</si>
  <si>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</si>
  <si>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</si>
  <si>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</si>
  <si>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</si>
  <si>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</si>
  <si>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</si>
  <si>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</si>
  <si>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</si>
  <si>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</si>
  <si>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</si>
  <si>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</si>
  <si>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</si>
  <si>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</si>
  <si>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</si>
  <si>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</si>
  <si>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</si>
  <si>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</si>
  <si>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</si>
  <si>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</si>
  <si>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</si>
  <si>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</si>
  <si>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</si>
  <si>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</si>
  <si>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</si>
  <si>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</si>
  <si>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</si>
  <si>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</si>
  <si>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</si>
  <si>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</si>
  <si>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</si>
  <si>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</si>
  <si>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</si>
  <si>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</si>
  <si>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</si>
  <si>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</si>
  <si>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</si>
  <si>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</si>
  <si>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</si>
  <si>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</si>
  <si>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</si>
  <si>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</si>
  <si>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</si>
  <si>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</si>
  <si>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</si>
  <si>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</si>
  <si>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</si>
  <si>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</si>
  <si>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</si>
  <si>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</si>
  <si>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</si>
  <si>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</si>
  <si>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</si>
  <si>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</si>
  <si>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</si>
  <si>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</si>
  <si>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</si>
  <si>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</si>
  <si>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</si>
  <si>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</si>
  <si>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</si>
  <si>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</si>
  <si>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</si>
  <si>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</si>
  <si>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</si>
  <si>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</si>
  <si>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</si>
  <si>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</si>
  <si>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</si>
  <si>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</si>
  <si>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</si>
  <si>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</si>
  <si>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</si>
  <si>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</si>
  <si>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</si>
  <si>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</si>
  <si>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</si>
  <si>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</si>
  <si>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</si>
  <si>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</si>
  <si>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</si>
  <si>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</si>
  <si>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</si>
  <si>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</si>
  <si>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</si>
  <si>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</si>
  <si>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</si>
  <si>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</si>
  <si>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</si>
  <si>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</si>
  <si>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</si>
  <si>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</si>
  <si>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</si>
  <si>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</si>
  <si>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</si>
  <si>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</si>
  <si>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</si>
  <si>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</si>
  <si>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</si>
  <si>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</si>
  <si>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</si>
  <si>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</si>
  <si>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</si>
  <si>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</si>
  <si>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</si>
  <si>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</si>
  <si>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</si>
  <si>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</si>
  <si>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</si>
  <si>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</si>
  <si>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</si>
  <si>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</si>
  <si>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</si>
  <si>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</si>
  <si>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</si>
  <si>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</si>
  <si>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</si>
  <si>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</si>
  <si>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</si>
  <si>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</si>
  <si>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</si>
  <si>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</si>
  <si>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</si>
  <si>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</si>
  <si>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</si>
  <si>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</si>
  <si>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</si>
  <si>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　２０２４年４月２２日（月）</t>
    <phoneticPr fontId="1"/>
  </si>
  <si>
    <t>令和５年度補正予算 省エネルギー投資促進支援事業費補助金</t>
    <rPh sb="7" eb="9">
      <t>ヨサン</t>
    </rPh>
    <phoneticPr fontId="1"/>
  </si>
  <si>
    <t>(Ⅲ)設備単位型の申請に係る製品情報証明書</t>
    <phoneticPr fontId="1"/>
  </si>
  <si>
    <t>事業者の皆様へ
本証明書は、令和５年度補正予算 省エネルギー投資促進支援事業費補助金(Ⅲ)設備単位型（以下、本事業）で使用する製品情報を証明するものです。本証明書を本事業の申請以外で使用することはできません。</t>
    <phoneticPr fontId="1"/>
  </si>
  <si>
    <t>(Ⅲ)設備単位型の申請に係る製品情報証明書</t>
    <rPh sb="3" eb="5">
      <t>セツビ</t>
    </rPh>
    <rPh sb="5" eb="7">
      <t>タンイ</t>
    </rPh>
    <rPh sb="7" eb="8">
      <t>ガタ</t>
    </rPh>
    <phoneticPr fontId="1"/>
  </si>
  <si>
    <t>事業者の皆様へ
本証明書は、令和５年度補正予算 省エネルギー投資促進支援事業費補助金(Ⅲ)設備単位型（以下、本事業）で使用する
製品情報を証明するものです。本証明書を本事業の申請以外で使用することはできません。</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</si>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</sst>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1" fillId="0" borderId="0" xfId="0" applyFont="1" applyAlignment="1">
      <alignment horizontal="left" vertical="top"/>
    </xf>
    <xf numFmtId="0" fontId="10" fillId="0" borderId="0" xfId="0" applyFont="1" applyAlignment="1">
      <alignment horizontal="left" vertical="top"/>
    </xf>
    <xf numFmtId="0" fontId="22" fillId="0" borderId="0" xfId="0" applyFont="1" applyAlignment="1">
      <alignment horizontal="center" vertical="center"/>
    </xf>
    <xf numFmtId="0" fontId="29"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 fillId="0" borderId="6" xfId="0" applyFont="1" applyBorder="1" applyAlignment="1">
      <alignment horizontal="center" vertical="center"/>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3" fillId="6" borderId="20" xfId="2" applyFont="1" applyFill="1" applyBorder="1" applyAlignment="1">
      <alignment horizontal="center" vertical="center"/>
    </xf>
    <xf numFmtId="0" fontId="3" fillId="6" borderId="12" xfId="2" applyFont="1" applyFill="1" applyBorder="1" applyAlignment="1">
      <alignment horizontal="center" vertical="center"/>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6" xfId="0" applyFont="1" applyBorder="1" applyAlignment="1">
      <alignment horizontal="left" vertical="center" wrapText="1"/>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 fillId="0" borderId="17" xfId="2" applyFont="1" applyBorder="1" applyAlignment="1">
      <alignment horizontal="center" vertical="center"/>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7" xfId="0" applyFont="1" applyFill="1" applyBorder="1" applyAlignment="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2" fillId="0" borderId="12"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0" borderId="22" xfId="0" applyFont="1" applyBorder="1" applyAlignment="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176" fontId="2" fillId="5" borderId="0" xfId="0" applyNumberFormat="1" applyFont="1" applyFill="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17" fillId="10"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8" fontId="2" fillId="4" borderId="34" xfId="1" applyNumberFormat="1" applyFont="1" applyFill="1" applyBorder="1" applyAlignment="1" applyProtection="1">
      <alignment horizontal="center" vertical="center" shrinkToFit="1"/>
      <protection locked="0"/>
    </xf>
    <xf numFmtId="178" fontId="2" fillId="4" borderId="35" xfId="1" applyNumberFormat="1" applyFont="1" applyFill="1" applyBorder="1" applyAlignment="1" applyProtection="1">
      <alignment horizontal="center" vertical="center" shrinkToFit="1"/>
      <protection locked="0"/>
    </xf>
    <xf numFmtId="178" fontId="2" fillId="4" borderId="36" xfId="1" applyNumberFormat="1" applyFont="1" applyFill="1" applyBorder="1" applyAlignment="1" applyProtection="1">
      <alignment horizontal="center" vertical="center" shrinkToFit="1"/>
      <protection locked="0"/>
    </xf>
    <xf numFmtId="179" fontId="2" fillId="4" borderId="30" xfId="1" applyNumberFormat="1" applyFont="1" applyFill="1" applyBorder="1" applyAlignment="1" applyProtection="1">
      <alignment horizontal="center" vertical="center" shrinkToFit="1"/>
      <protection locked="0"/>
    </xf>
    <xf numFmtId="179" fontId="2" fillId="4" borderId="31" xfId="1" applyNumberFormat="1" applyFont="1" applyFill="1" applyBorder="1" applyAlignment="1" applyProtection="1">
      <alignment horizontal="center" vertical="center" shrinkToFit="1"/>
      <protection locked="0"/>
    </xf>
    <xf numFmtId="179" fontId="2" fillId="4" borderId="32"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81355"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308133"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5" t="s">
        <v>248</v>
      </c>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row>
    <row r="3" spans="3:34" ht="13.5" customHeight="1" x14ac:dyDescent="0.2">
      <c r="C3" s="125" t="s">
        <v>246</v>
      </c>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5" t="s">
        <v>150</v>
      </c>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6" t="s">
        <v>213</v>
      </c>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254</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253</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241</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6" t="s">
        <v>215</v>
      </c>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242</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6" t="s">
        <v>147</v>
      </c>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16" t="s">
        <v>247</v>
      </c>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8" t="s">
        <v>157</v>
      </c>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row>
  </sheetData>
  <sheetProtection algorithmName="SHA-512" hashValue="0Z5QjeBzlSFXUfiI4Mx7w1+PgU77ELCgtGhYoCPZy+ruEEV4PeHvH8XG3nP0dGsTYLdnpgmZtghGXiuir37xdw==" saltValue="AE6Byqv8JDwGMirks1aCgA==" spinCount="100000" sheet="1" objects="1" scenarios="1" selectLockedCells="1"/>
  <mergeCells count="24">
    <mergeCell ref="C47:AC47"/>
    <mergeCell ref="B69:AD69"/>
    <mergeCell ref="C50:AC50"/>
    <mergeCell ref="D52:AC53"/>
    <mergeCell ref="D54:AC55"/>
    <mergeCell ref="E57:AC60"/>
    <mergeCell ref="E66:AC66"/>
    <mergeCell ref="E62:AC65"/>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x14ac:dyDescent="0.2">
      <c r="AH4" s="2"/>
    </row>
    <row r="5" spans="3:34" ht="32.25" customHeight="1" x14ac:dyDescent="0.2">
      <c r="C5" s="130" t="s">
        <v>148</v>
      </c>
      <c r="D5" s="130"/>
      <c r="E5" s="130"/>
      <c r="F5" s="131" t="s">
        <v>158</v>
      </c>
      <c r="G5" s="132"/>
      <c r="H5" s="132"/>
      <c r="I5" s="132"/>
      <c r="J5" s="132"/>
      <c r="K5" s="132"/>
      <c r="L5" s="132"/>
      <c r="M5" s="132"/>
      <c r="N5" s="132"/>
      <c r="O5" s="132"/>
      <c r="P5" s="132"/>
      <c r="Q5" s="132"/>
      <c r="R5" s="132"/>
      <c r="S5" s="132"/>
      <c r="T5" s="133"/>
      <c r="U5" s="134" t="s">
        <v>159</v>
      </c>
      <c r="V5" s="134"/>
      <c r="W5" s="134"/>
      <c r="X5" s="134"/>
      <c r="Y5" s="134"/>
      <c r="Z5" s="134"/>
      <c r="AA5" s="134"/>
      <c r="AB5" s="134"/>
      <c r="AC5" s="134"/>
      <c r="AH5" s="2"/>
    </row>
    <row r="6" spans="3:34" ht="6" customHeight="1" x14ac:dyDescent="0.2">
      <c r="C6" s="135" t="s">
        <v>143</v>
      </c>
      <c r="D6" s="135"/>
      <c r="E6" s="136"/>
      <c r="F6" s="137"/>
      <c r="G6" s="138"/>
      <c r="H6" s="138"/>
      <c r="I6" s="138"/>
      <c r="J6" s="138"/>
      <c r="K6" s="138"/>
      <c r="L6" s="138"/>
      <c r="M6" s="138"/>
      <c r="N6" s="138"/>
      <c r="O6" s="138"/>
      <c r="P6" s="138"/>
      <c r="Q6" s="138"/>
      <c r="R6" s="138"/>
      <c r="S6" s="138"/>
      <c r="T6" s="139"/>
      <c r="U6" s="140" t="s">
        <v>245</v>
      </c>
      <c r="V6" s="140"/>
      <c r="W6" s="140"/>
      <c r="X6" s="140"/>
      <c r="Y6" s="140"/>
      <c r="Z6" s="140"/>
      <c r="AA6" s="140"/>
      <c r="AB6" s="140"/>
      <c r="AC6" s="141"/>
      <c r="AH6" s="2"/>
    </row>
    <row r="7" spans="3:34" ht="13.5" customHeight="1" x14ac:dyDescent="0.2">
      <c r="C7" s="135"/>
      <c r="D7" s="135"/>
      <c r="E7" s="135"/>
      <c r="F7" s="145" t="s">
        <v>160</v>
      </c>
      <c r="G7" s="146"/>
      <c r="H7" s="146"/>
      <c r="I7" s="146"/>
      <c r="J7" s="146"/>
      <c r="K7" s="146"/>
      <c r="L7" s="146"/>
      <c r="M7" s="146"/>
      <c r="N7" s="146"/>
      <c r="O7" s="146"/>
      <c r="P7" s="146"/>
      <c r="Q7" s="146"/>
      <c r="R7" s="146"/>
      <c r="S7" s="146"/>
      <c r="T7" s="147"/>
      <c r="U7" s="142"/>
      <c r="V7" s="143"/>
      <c r="W7" s="143"/>
      <c r="X7" s="143"/>
      <c r="Y7" s="143"/>
      <c r="Z7" s="143"/>
      <c r="AA7" s="143"/>
      <c r="AB7" s="143"/>
      <c r="AC7" s="144"/>
      <c r="AH7" s="2"/>
    </row>
    <row r="8" spans="3:34" ht="13.5" customHeight="1" x14ac:dyDescent="0.2">
      <c r="C8" s="135"/>
      <c r="D8" s="135"/>
      <c r="E8" s="135"/>
      <c r="F8" s="142" t="s">
        <v>222</v>
      </c>
      <c r="G8" s="143"/>
      <c r="H8" s="143"/>
      <c r="I8" s="143"/>
      <c r="J8" s="143"/>
      <c r="K8" s="143"/>
      <c r="L8" s="143"/>
      <c r="M8" s="143"/>
      <c r="N8" s="143"/>
      <c r="O8" s="143"/>
      <c r="P8" s="143"/>
      <c r="Q8" s="143"/>
      <c r="R8" s="143"/>
      <c r="S8" s="143"/>
      <c r="T8" s="144"/>
      <c r="U8" s="142"/>
      <c r="V8" s="143"/>
      <c r="W8" s="143"/>
      <c r="X8" s="143"/>
      <c r="Y8" s="143"/>
      <c r="Z8" s="143"/>
      <c r="AA8" s="143"/>
      <c r="AB8" s="143"/>
      <c r="AC8" s="144"/>
      <c r="AH8" s="2"/>
    </row>
    <row r="9" spans="3:34" x14ac:dyDescent="0.2">
      <c r="C9" s="135"/>
      <c r="D9" s="135"/>
      <c r="E9" s="135"/>
      <c r="F9" s="142"/>
      <c r="G9" s="143"/>
      <c r="H9" s="143"/>
      <c r="I9" s="143"/>
      <c r="J9" s="143"/>
      <c r="K9" s="143"/>
      <c r="L9" s="143"/>
      <c r="M9" s="143"/>
      <c r="N9" s="143"/>
      <c r="O9" s="143"/>
      <c r="P9" s="143"/>
      <c r="Q9" s="143"/>
      <c r="R9" s="143"/>
      <c r="S9" s="143"/>
      <c r="T9" s="144"/>
      <c r="U9" s="142"/>
      <c r="V9" s="143"/>
      <c r="W9" s="143"/>
      <c r="X9" s="143"/>
      <c r="Y9" s="143"/>
      <c r="Z9" s="143"/>
      <c r="AA9" s="143"/>
      <c r="AB9" s="143"/>
      <c r="AC9" s="144"/>
      <c r="AH9" s="2"/>
    </row>
    <row r="10" spans="3:34" x14ac:dyDescent="0.2">
      <c r="C10" s="135"/>
      <c r="D10" s="135"/>
      <c r="E10" s="135"/>
      <c r="F10" s="142"/>
      <c r="G10" s="143"/>
      <c r="H10" s="143"/>
      <c r="I10" s="143"/>
      <c r="J10" s="143"/>
      <c r="K10" s="143"/>
      <c r="L10" s="143"/>
      <c r="M10" s="143"/>
      <c r="N10" s="143"/>
      <c r="O10" s="143"/>
      <c r="P10" s="143"/>
      <c r="Q10" s="143"/>
      <c r="R10" s="143"/>
      <c r="S10" s="143"/>
      <c r="T10" s="144"/>
      <c r="U10" s="142"/>
      <c r="V10" s="143"/>
      <c r="W10" s="143"/>
      <c r="X10" s="143"/>
      <c r="Y10" s="143"/>
      <c r="Z10" s="143"/>
      <c r="AA10" s="143"/>
      <c r="AB10" s="143"/>
      <c r="AC10" s="144"/>
      <c r="AH10" s="2"/>
    </row>
    <row r="11" spans="3:34" x14ac:dyDescent="0.2">
      <c r="C11" s="135"/>
      <c r="D11" s="135"/>
      <c r="E11" s="135"/>
      <c r="F11" s="1"/>
      <c r="T11" s="4"/>
      <c r="U11" s="142"/>
      <c r="V11" s="143"/>
      <c r="W11" s="143"/>
      <c r="X11" s="143"/>
      <c r="Y11" s="143"/>
      <c r="Z11" s="143"/>
      <c r="AA11" s="143"/>
      <c r="AB11" s="143"/>
      <c r="AC11" s="144"/>
      <c r="AH11" s="2"/>
    </row>
    <row r="12" spans="3:34" x14ac:dyDescent="0.2">
      <c r="C12" s="135"/>
      <c r="D12" s="135"/>
      <c r="E12" s="135"/>
      <c r="F12" s="145" t="s">
        <v>161</v>
      </c>
      <c r="G12" s="146"/>
      <c r="H12" s="146"/>
      <c r="I12" s="146"/>
      <c r="J12" s="146"/>
      <c r="K12" s="146"/>
      <c r="L12" s="146"/>
      <c r="M12" s="146"/>
      <c r="N12" s="146"/>
      <c r="O12" s="146"/>
      <c r="P12" s="146"/>
      <c r="Q12" s="146"/>
      <c r="R12" s="146"/>
      <c r="S12" s="146"/>
      <c r="T12" s="147"/>
      <c r="U12" s="142"/>
      <c r="V12" s="143"/>
      <c r="W12" s="143"/>
      <c r="X12" s="143"/>
      <c r="Y12" s="143"/>
      <c r="Z12" s="143"/>
      <c r="AA12" s="143"/>
      <c r="AB12" s="143"/>
      <c r="AC12" s="144"/>
      <c r="AH12" s="2"/>
    </row>
    <row r="13" spans="3:34" ht="13.5" customHeight="1" x14ac:dyDescent="0.2">
      <c r="C13" s="135"/>
      <c r="D13" s="135"/>
      <c r="E13" s="135"/>
      <c r="F13" s="148" t="s">
        <v>191</v>
      </c>
      <c r="G13" s="149"/>
      <c r="H13" s="149"/>
      <c r="I13" s="149"/>
      <c r="J13" s="149"/>
      <c r="K13" s="149"/>
      <c r="L13" s="149"/>
      <c r="M13" s="149"/>
      <c r="N13" s="149"/>
      <c r="O13" s="149"/>
      <c r="P13" s="149"/>
      <c r="Q13" s="149"/>
      <c r="R13" s="149"/>
      <c r="S13" s="149"/>
      <c r="T13" s="150"/>
      <c r="U13" s="142"/>
      <c r="V13" s="143"/>
      <c r="W13" s="143"/>
      <c r="X13" s="143"/>
      <c r="Y13" s="143"/>
      <c r="Z13" s="143"/>
      <c r="AA13" s="143"/>
      <c r="AB13" s="143"/>
      <c r="AC13" s="144"/>
      <c r="AH13" s="2"/>
    </row>
    <row r="14" spans="3:34" ht="15.75" customHeight="1" x14ac:dyDescent="0.2">
      <c r="C14" s="135"/>
      <c r="D14" s="135"/>
      <c r="E14" s="135"/>
      <c r="F14" s="148"/>
      <c r="G14" s="149"/>
      <c r="H14" s="149"/>
      <c r="I14" s="149"/>
      <c r="J14" s="149"/>
      <c r="K14" s="149"/>
      <c r="L14" s="149"/>
      <c r="M14" s="149"/>
      <c r="N14" s="149"/>
      <c r="O14" s="149"/>
      <c r="P14" s="149"/>
      <c r="Q14" s="149"/>
      <c r="R14" s="149"/>
      <c r="S14" s="149"/>
      <c r="T14" s="150"/>
      <c r="U14" s="142"/>
      <c r="V14" s="143"/>
      <c r="W14" s="143"/>
      <c r="X14" s="143"/>
      <c r="Y14" s="143"/>
      <c r="Z14" s="143"/>
      <c r="AA14" s="143"/>
      <c r="AB14" s="143"/>
      <c r="AC14" s="144"/>
      <c r="AH14" s="2"/>
    </row>
    <row r="15" spans="3:34" x14ac:dyDescent="0.2">
      <c r="C15" s="135"/>
      <c r="D15" s="135"/>
      <c r="E15" s="135"/>
      <c r="F15" s="1"/>
      <c r="T15" s="4"/>
      <c r="U15" s="142"/>
      <c r="V15" s="143"/>
      <c r="W15" s="143"/>
      <c r="X15" s="143"/>
      <c r="Y15" s="143"/>
      <c r="Z15" s="143"/>
      <c r="AA15" s="143"/>
      <c r="AB15" s="143"/>
      <c r="AC15" s="144"/>
      <c r="AH15" s="2"/>
    </row>
    <row r="16" spans="3:34" x14ac:dyDescent="0.2">
      <c r="C16" s="135"/>
      <c r="D16" s="135"/>
      <c r="E16" s="135"/>
      <c r="F16" s="5"/>
      <c r="G16" s="6"/>
      <c r="H16" s="6"/>
      <c r="I16" s="6"/>
      <c r="J16" s="6"/>
      <c r="K16" s="6"/>
      <c r="L16" s="6"/>
      <c r="M16" s="6"/>
      <c r="N16" s="6"/>
      <c r="O16" s="6"/>
      <c r="P16" s="6"/>
      <c r="Q16" s="6"/>
      <c r="R16" s="6"/>
      <c r="S16" s="6"/>
      <c r="T16" s="7"/>
      <c r="U16" s="142"/>
      <c r="V16" s="143"/>
      <c r="W16" s="143"/>
      <c r="X16" s="143"/>
      <c r="Y16" s="143"/>
      <c r="Z16" s="143"/>
      <c r="AA16" s="143"/>
      <c r="AB16" s="143"/>
      <c r="AC16" s="144"/>
      <c r="AH16" s="2"/>
    </row>
    <row r="17" spans="3:34" ht="6" customHeight="1" x14ac:dyDescent="0.2">
      <c r="C17" s="151" t="s">
        <v>144</v>
      </c>
      <c r="D17" s="152"/>
      <c r="E17" s="152"/>
      <c r="F17" s="137"/>
      <c r="G17" s="138"/>
      <c r="H17" s="138"/>
      <c r="I17" s="138"/>
      <c r="J17" s="138"/>
      <c r="K17" s="138"/>
      <c r="L17" s="138"/>
      <c r="M17" s="138"/>
      <c r="N17" s="138"/>
      <c r="O17" s="138"/>
      <c r="P17" s="138"/>
      <c r="Q17" s="138"/>
      <c r="R17" s="138"/>
      <c r="S17" s="138"/>
      <c r="T17" s="139"/>
      <c r="U17" s="159" t="s">
        <v>225</v>
      </c>
      <c r="V17" s="140"/>
      <c r="W17" s="140"/>
      <c r="X17" s="140"/>
      <c r="Y17" s="140"/>
      <c r="Z17" s="140"/>
      <c r="AA17" s="140"/>
      <c r="AB17" s="140"/>
      <c r="AC17" s="141"/>
      <c r="AH17" s="2"/>
    </row>
    <row r="18" spans="3:34" x14ac:dyDescent="0.2">
      <c r="C18" s="153"/>
      <c r="D18" s="154"/>
      <c r="E18" s="154"/>
      <c r="F18" s="145" t="s">
        <v>160</v>
      </c>
      <c r="G18" s="146"/>
      <c r="H18" s="146"/>
      <c r="I18" s="146"/>
      <c r="J18" s="146"/>
      <c r="K18" s="146"/>
      <c r="L18" s="146"/>
      <c r="M18" s="146"/>
      <c r="N18" s="146"/>
      <c r="O18" s="146"/>
      <c r="P18" s="146"/>
      <c r="Q18" s="146"/>
      <c r="R18" s="146"/>
      <c r="S18" s="146"/>
      <c r="T18" s="147"/>
      <c r="U18" s="142"/>
      <c r="V18" s="143"/>
      <c r="W18" s="143"/>
      <c r="X18" s="143"/>
      <c r="Y18" s="143"/>
      <c r="Z18" s="143"/>
      <c r="AA18" s="143"/>
      <c r="AB18" s="143"/>
      <c r="AC18" s="144"/>
      <c r="AH18" s="2"/>
    </row>
    <row r="19" spans="3:34" ht="13.5" customHeight="1" x14ac:dyDescent="0.2">
      <c r="C19" s="153"/>
      <c r="D19" s="154"/>
      <c r="E19" s="155"/>
      <c r="F19" s="143" t="s">
        <v>223</v>
      </c>
      <c r="G19" s="143"/>
      <c r="H19" s="143"/>
      <c r="I19" s="143"/>
      <c r="J19" s="143"/>
      <c r="K19" s="143"/>
      <c r="L19" s="143"/>
      <c r="M19" s="143"/>
      <c r="N19" s="143"/>
      <c r="O19" s="143"/>
      <c r="P19" s="143"/>
      <c r="Q19" s="143"/>
      <c r="R19" s="143"/>
      <c r="S19" s="143"/>
      <c r="T19" s="144"/>
      <c r="U19" s="142"/>
      <c r="V19" s="143"/>
      <c r="W19" s="143"/>
      <c r="X19" s="143"/>
      <c r="Y19" s="143"/>
      <c r="Z19" s="143"/>
      <c r="AA19" s="143"/>
      <c r="AB19" s="143"/>
      <c r="AC19" s="144"/>
      <c r="AH19" s="2"/>
    </row>
    <row r="20" spans="3:34" x14ac:dyDescent="0.2">
      <c r="C20" s="153"/>
      <c r="D20" s="154"/>
      <c r="E20" s="155"/>
      <c r="F20" s="143"/>
      <c r="G20" s="143"/>
      <c r="H20" s="143"/>
      <c r="I20" s="143"/>
      <c r="J20" s="143"/>
      <c r="K20" s="143"/>
      <c r="L20" s="143"/>
      <c r="M20" s="143"/>
      <c r="N20" s="143"/>
      <c r="O20" s="143"/>
      <c r="P20" s="143"/>
      <c r="Q20" s="143"/>
      <c r="R20" s="143"/>
      <c r="S20" s="143"/>
      <c r="T20" s="144"/>
      <c r="U20" s="142"/>
      <c r="V20" s="143"/>
      <c r="W20" s="143"/>
      <c r="X20" s="143"/>
      <c r="Y20" s="143"/>
      <c r="Z20" s="143"/>
      <c r="AA20" s="143"/>
      <c r="AB20" s="143"/>
      <c r="AC20" s="144"/>
      <c r="AH20" s="2"/>
    </row>
    <row r="21" spans="3:34" x14ac:dyDescent="0.2">
      <c r="C21" s="153"/>
      <c r="D21" s="154"/>
      <c r="E21" s="155"/>
      <c r="T21" s="4"/>
      <c r="U21" s="142"/>
      <c r="V21" s="143"/>
      <c r="W21" s="143"/>
      <c r="X21" s="143"/>
      <c r="Y21" s="143"/>
      <c r="Z21" s="143"/>
      <c r="AA21" s="143"/>
      <c r="AB21" s="143"/>
      <c r="AC21" s="144"/>
      <c r="AH21" s="2"/>
    </row>
    <row r="22" spans="3:34" x14ac:dyDescent="0.2">
      <c r="C22" s="153"/>
      <c r="D22" s="154"/>
      <c r="E22" s="155"/>
      <c r="F22" s="145" t="s">
        <v>161</v>
      </c>
      <c r="G22" s="146"/>
      <c r="H22" s="146"/>
      <c r="I22" s="146"/>
      <c r="J22" s="146"/>
      <c r="K22" s="146"/>
      <c r="L22" s="146"/>
      <c r="M22" s="146"/>
      <c r="N22" s="146"/>
      <c r="O22" s="146"/>
      <c r="P22" s="146"/>
      <c r="Q22" s="146"/>
      <c r="R22" s="146"/>
      <c r="S22" s="146"/>
      <c r="T22" s="147"/>
      <c r="U22" s="142"/>
      <c r="V22" s="143"/>
      <c r="W22" s="143"/>
      <c r="X22" s="143"/>
      <c r="Y22" s="143"/>
      <c r="Z22" s="143"/>
      <c r="AA22" s="143"/>
      <c r="AB22" s="143"/>
      <c r="AC22" s="144"/>
      <c r="AH22" s="2"/>
    </row>
    <row r="23" spans="3:34" ht="15.75" customHeight="1" x14ac:dyDescent="0.2">
      <c r="C23" s="153"/>
      <c r="D23" s="154"/>
      <c r="E23" s="155"/>
      <c r="F23" s="149" t="s">
        <v>162</v>
      </c>
      <c r="G23" s="149"/>
      <c r="H23" s="149"/>
      <c r="I23" s="149"/>
      <c r="J23" s="149"/>
      <c r="K23" s="149"/>
      <c r="L23" s="149"/>
      <c r="M23" s="149"/>
      <c r="N23" s="149"/>
      <c r="O23" s="149"/>
      <c r="P23" s="149"/>
      <c r="Q23" s="149"/>
      <c r="R23" s="149"/>
      <c r="S23" s="149"/>
      <c r="T23" s="150"/>
      <c r="U23" s="142"/>
      <c r="V23" s="143"/>
      <c r="W23" s="143"/>
      <c r="X23" s="143"/>
      <c r="Y23" s="143"/>
      <c r="Z23" s="143"/>
      <c r="AA23" s="143"/>
      <c r="AB23" s="143"/>
      <c r="AC23" s="144"/>
      <c r="AH23" s="2"/>
    </row>
    <row r="24" spans="3:34" ht="15.75" customHeight="1" x14ac:dyDescent="0.2">
      <c r="C24" s="153"/>
      <c r="D24" s="154"/>
      <c r="E24" s="155"/>
      <c r="F24" s="149"/>
      <c r="G24" s="149"/>
      <c r="H24" s="149"/>
      <c r="I24" s="149"/>
      <c r="J24" s="149"/>
      <c r="K24" s="149"/>
      <c r="L24" s="149"/>
      <c r="M24" s="149"/>
      <c r="N24" s="149"/>
      <c r="O24" s="149"/>
      <c r="P24" s="149"/>
      <c r="Q24" s="149"/>
      <c r="R24" s="149"/>
      <c r="S24" s="149"/>
      <c r="T24" s="150"/>
      <c r="U24" s="142"/>
      <c r="V24" s="143"/>
      <c r="W24" s="143"/>
      <c r="X24" s="143"/>
      <c r="Y24" s="143"/>
      <c r="Z24" s="143"/>
      <c r="AA24" s="143"/>
      <c r="AB24" s="143"/>
      <c r="AC24" s="144"/>
      <c r="AH24" s="2"/>
    </row>
    <row r="25" spans="3:34" ht="13.5" customHeight="1" x14ac:dyDescent="0.2">
      <c r="C25" s="153"/>
      <c r="D25" s="154"/>
      <c r="E25" s="155"/>
      <c r="F25" s="8"/>
      <c r="G25" s="10"/>
      <c r="H25" s="10"/>
      <c r="I25" s="10"/>
      <c r="J25" s="10"/>
      <c r="K25" s="10"/>
      <c r="L25" s="10"/>
      <c r="M25" s="10"/>
      <c r="N25" s="10"/>
      <c r="O25" s="10"/>
      <c r="P25" s="10"/>
      <c r="Q25" s="10"/>
      <c r="R25" s="10"/>
      <c r="S25" s="10"/>
      <c r="T25" s="11"/>
      <c r="U25" s="142"/>
      <c r="V25" s="143"/>
      <c r="W25" s="143"/>
      <c r="X25" s="143"/>
      <c r="Y25" s="143"/>
      <c r="Z25" s="143"/>
      <c r="AA25" s="143"/>
      <c r="AB25" s="143"/>
      <c r="AC25" s="144"/>
      <c r="AH25" s="2"/>
    </row>
    <row r="26" spans="3:34" ht="13.5" customHeight="1" x14ac:dyDescent="0.2">
      <c r="C26" s="153"/>
      <c r="D26" s="154"/>
      <c r="E26" s="155"/>
      <c r="F26" s="163" t="s">
        <v>163</v>
      </c>
      <c r="G26" s="164"/>
      <c r="H26" s="164"/>
      <c r="I26" s="164"/>
      <c r="J26" s="164"/>
      <c r="K26" s="164"/>
      <c r="L26" s="164"/>
      <c r="M26" s="164"/>
      <c r="N26" s="164"/>
      <c r="O26" s="164"/>
      <c r="P26" s="164"/>
      <c r="Q26" s="164"/>
      <c r="R26" s="164"/>
      <c r="S26" s="164"/>
      <c r="T26" s="165"/>
      <c r="U26" s="142"/>
      <c r="V26" s="143"/>
      <c r="W26" s="143"/>
      <c r="X26" s="143"/>
      <c r="Y26" s="143"/>
      <c r="Z26" s="143"/>
      <c r="AA26" s="143"/>
      <c r="AB26" s="143"/>
      <c r="AC26" s="144"/>
      <c r="AH26" s="2"/>
    </row>
    <row r="27" spans="3:34" ht="13.5" customHeight="1" x14ac:dyDescent="0.2">
      <c r="C27" s="153"/>
      <c r="D27" s="154"/>
      <c r="E27" s="155"/>
      <c r="F27" s="143" t="s">
        <v>224</v>
      </c>
      <c r="G27" s="143"/>
      <c r="H27" s="143"/>
      <c r="I27" s="143"/>
      <c r="J27" s="143"/>
      <c r="K27" s="143"/>
      <c r="L27" s="143"/>
      <c r="M27" s="143"/>
      <c r="N27" s="143"/>
      <c r="O27" s="143"/>
      <c r="P27" s="143"/>
      <c r="Q27" s="143"/>
      <c r="R27" s="143"/>
      <c r="S27" s="143"/>
      <c r="T27" s="144"/>
      <c r="U27" s="142"/>
      <c r="V27" s="143"/>
      <c r="W27" s="143"/>
      <c r="X27" s="143"/>
      <c r="Y27" s="143"/>
      <c r="Z27" s="143"/>
      <c r="AA27" s="143"/>
      <c r="AB27" s="143"/>
      <c r="AC27" s="144"/>
      <c r="AH27" s="2"/>
    </row>
    <row r="28" spans="3:34" x14ac:dyDescent="0.2">
      <c r="C28" s="153"/>
      <c r="D28" s="154"/>
      <c r="E28" s="155"/>
      <c r="F28" s="143"/>
      <c r="G28" s="143"/>
      <c r="H28" s="143"/>
      <c r="I28" s="143"/>
      <c r="J28" s="143"/>
      <c r="K28" s="143"/>
      <c r="L28" s="143"/>
      <c r="M28" s="143"/>
      <c r="N28" s="143"/>
      <c r="O28" s="143"/>
      <c r="P28" s="143"/>
      <c r="Q28" s="143"/>
      <c r="R28" s="143"/>
      <c r="S28" s="143"/>
      <c r="T28" s="144"/>
      <c r="U28" s="142"/>
      <c r="V28" s="143"/>
      <c r="W28" s="143"/>
      <c r="X28" s="143"/>
      <c r="Y28" s="143"/>
      <c r="Z28" s="143"/>
      <c r="AA28" s="143"/>
      <c r="AB28" s="143"/>
      <c r="AC28" s="144"/>
      <c r="AH28" s="2"/>
    </row>
    <row r="29" spans="3:34" x14ac:dyDescent="0.2">
      <c r="C29" s="153"/>
      <c r="D29" s="154"/>
      <c r="E29" s="155"/>
      <c r="F29" s="143"/>
      <c r="G29" s="143"/>
      <c r="H29" s="143"/>
      <c r="I29" s="143"/>
      <c r="J29" s="143"/>
      <c r="K29" s="143"/>
      <c r="L29" s="143"/>
      <c r="M29" s="143"/>
      <c r="N29" s="143"/>
      <c r="O29" s="143"/>
      <c r="P29" s="143"/>
      <c r="Q29" s="143"/>
      <c r="R29" s="143"/>
      <c r="S29" s="143"/>
      <c r="T29" s="144"/>
      <c r="U29" s="142"/>
      <c r="V29" s="143"/>
      <c r="W29" s="143"/>
      <c r="X29" s="143"/>
      <c r="Y29" s="143"/>
      <c r="Z29" s="143"/>
      <c r="AA29" s="143"/>
      <c r="AB29" s="143"/>
      <c r="AC29" s="144"/>
      <c r="AH29" s="2"/>
    </row>
    <row r="30" spans="3:34" x14ac:dyDescent="0.2">
      <c r="C30" s="153"/>
      <c r="D30" s="154"/>
      <c r="E30" s="155"/>
      <c r="F30" s="143"/>
      <c r="G30" s="143"/>
      <c r="H30" s="143"/>
      <c r="I30" s="143"/>
      <c r="J30" s="143"/>
      <c r="K30" s="143"/>
      <c r="L30" s="143"/>
      <c r="M30" s="143"/>
      <c r="N30" s="143"/>
      <c r="O30" s="143"/>
      <c r="P30" s="143"/>
      <c r="Q30" s="143"/>
      <c r="R30" s="143"/>
      <c r="S30" s="143"/>
      <c r="T30" s="144"/>
      <c r="U30" s="142"/>
      <c r="V30" s="143"/>
      <c r="W30" s="143"/>
      <c r="X30" s="143"/>
      <c r="Y30" s="143"/>
      <c r="Z30" s="143"/>
      <c r="AA30" s="143"/>
      <c r="AB30" s="143"/>
      <c r="AC30" s="144"/>
      <c r="AH30" s="2"/>
    </row>
    <row r="31" spans="3:34" x14ac:dyDescent="0.2">
      <c r="C31" s="156"/>
      <c r="D31" s="157"/>
      <c r="E31" s="158"/>
      <c r="F31" s="6"/>
      <c r="G31" s="6"/>
      <c r="H31" s="6"/>
      <c r="I31" s="6"/>
      <c r="J31" s="6"/>
      <c r="K31" s="6"/>
      <c r="L31" s="6"/>
      <c r="M31" s="6"/>
      <c r="N31" s="6"/>
      <c r="O31" s="6"/>
      <c r="P31" s="6"/>
      <c r="Q31" s="6"/>
      <c r="R31" s="6"/>
      <c r="S31" s="6"/>
      <c r="T31" s="7"/>
      <c r="U31" s="160"/>
      <c r="V31" s="161"/>
      <c r="W31" s="161"/>
      <c r="X31" s="161"/>
      <c r="Y31" s="161"/>
      <c r="Z31" s="161"/>
      <c r="AA31" s="161"/>
      <c r="AB31" s="161"/>
      <c r="AC31" s="16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6" t="s">
        <v>231</v>
      </c>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243</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43" t="s">
        <v>187</v>
      </c>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3"/>
    </row>
    <row r="40" spans="3:34" ht="13.5" customHeight="1" x14ac:dyDescent="0.2">
      <c r="C40" s="1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3"/>
    </row>
    <row r="41" spans="3:34" ht="13.5" customHeight="1" x14ac:dyDescent="0.2">
      <c r="C41" s="12"/>
      <c r="D41" s="2" t="s">
        <v>66</v>
      </c>
      <c r="E41" s="143" t="s">
        <v>244</v>
      </c>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row>
    <row r="42" spans="3:34" ht="13.5" customHeight="1" x14ac:dyDescent="0.2">
      <c r="C42" s="12"/>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row>
    <row r="43" spans="3:34" ht="13.5" customHeight="1" x14ac:dyDescent="0.2">
      <c r="C43" s="14" t="s">
        <v>186</v>
      </c>
      <c r="D43" s="167" t="s">
        <v>188</v>
      </c>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row>
    <row r="44" spans="3:34" ht="13.5" customHeight="1" x14ac:dyDescent="0.2">
      <c r="C44" s="80"/>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row>
    <row r="45" spans="3:34" ht="13.5" customHeight="1" x14ac:dyDescent="0.2">
      <c r="C45" s="80"/>
      <c r="D45" s="8" t="s">
        <v>66</v>
      </c>
      <c r="E45" s="143" t="s">
        <v>226</v>
      </c>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row>
    <row r="46" spans="3:34" ht="13.5" customHeight="1" x14ac:dyDescent="0.2">
      <c r="C46" s="80"/>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row>
    <row r="47" spans="3:34" ht="13.5" customHeight="1" x14ac:dyDescent="0.2">
      <c r="C47" s="14" t="s">
        <v>186</v>
      </c>
      <c r="D47" s="143" t="s">
        <v>227</v>
      </c>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row>
    <row r="48" spans="3:34" ht="13.5" customHeight="1" x14ac:dyDescent="0.2">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row>
    <row r="49" spans="2:34" ht="13.5" customHeight="1" x14ac:dyDescent="0.2">
      <c r="C49" s="80"/>
      <c r="D49" s="92" t="s">
        <v>66</v>
      </c>
      <c r="E49" s="168" t="s">
        <v>228</v>
      </c>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row>
    <row r="50" spans="2:34" ht="13.5" customHeight="1" x14ac:dyDescent="0.2">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46" t="s">
        <v>165</v>
      </c>
      <c r="D54" s="146"/>
      <c r="E54" s="146"/>
      <c r="F54" s="146"/>
      <c r="G54" s="146"/>
      <c r="H54" s="129" t="s">
        <v>166</v>
      </c>
      <c r="I54" s="129"/>
      <c r="J54" s="167" t="s">
        <v>193</v>
      </c>
      <c r="K54" s="167"/>
      <c r="L54" s="167"/>
      <c r="M54" s="167"/>
      <c r="N54" s="167"/>
      <c r="O54" s="167"/>
      <c r="P54" s="167"/>
      <c r="Q54" s="167"/>
      <c r="R54" s="167"/>
      <c r="S54" s="167"/>
      <c r="T54" s="167"/>
      <c r="U54" s="167"/>
      <c r="V54" s="167"/>
      <c r="W54" s="167"/>
      <c r="X54" s="167"/>
      <c r="Y54" s="167"/>
      <c r="Z54" s="167"/>
      <c r="AA54" s="167"/>
      <c r="AB54" s="167"/>
      <c r="AC54" s="167"/>
    </row>
    <row r="55" spans="2:34" ht="13.5" customHeight="1" x14ac:dyDescent="0.2">
      <c r="C55" s="146"/>
      <c r="D55" s="146"/>
      <c r="E55" s="146"/>
      <c r="F55" s="146"/>
      <c r="G55" s="146"/>
      <c r="H55" s="129"/>
      <c r="I55" s="129"/>
      <c r="J55" s="167"/>
      <c r="K55" s="167"/>
      <c r="L55" s="167"/>
      <c r="M55" s="167"/>
      <c r="N55" s="167"/>
      <c r="O55" s="167"/>
      <c r="P55" s="167"/>
      <c r="Q55" s="167"/>
      <c r="R55" s="167"/>
      <c r="S55" s="167"/>
      <c r="T55" s="167"/>
      <c r="U55" s="167"/>
      <c r="V55" s="167"/>
      <c r="W55" s="167"/>
      <c r="X55" s="167"/>
      <c r="Y55" s="167"/>
      <c r="Z55" s="167"/>
      <c r="AA55" s="167"/>
      <c r="AB55" s="167"/>
      <c r="AC55" s="167"/>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8" t="s">
        <v>167</v>
      </c>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row>
  </sheetData>
  <sheetProtection algorithmName="SHA-512" hashValue="h40DHiRjDhkh4Y60FEZDB3pkoV9e53/QD2mpn29PE4wepXhDvOPOvDz+d48blwPWAGHQTk6wR3XEDZoWjHkLgQ==" saltValue="wysQxlMsQ+f8lPNv8F8dWg==" spinCount="100000" sheet="1" objects="1" scenarios="1" select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9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9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317" t="s">
        <v>248</v>
      </c>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318" t="s">
        <v>249</v>
      </c>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114"/>
      <c r="AI4" s="90"/>
      <c r="AU4" s="27"/>
      <c r="AV4" s="28"/>
      <c r="AW4" s="41"/>
      <c r="AX4" s="41"/>
      <c r="AY4" s="29"/>
      <c r="AZ4" s="29"/>
      <c r="BA4" s="41"/>
      <c r="BB4" s="41"/>
      <c r="BC4" s="29"/>
      <c r="BD4" s="30"/>
      <c r="BE4" s="41"/>
      <c r="BF4" s="31"/>
    </row>
    <row r="5" spans="3:58" ht="28.5" customHeight="1" thickBot="1" x14ac:dyDescent="0.25">
      <c r="C5" s="300" t="s">
        <v>192</v>
      </c>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2"/>
      <c r="AL5" s="181" t="s">
        <v>48</v>
      </c>
      <c r="AM5" s="181"/>
      <c r="AN5" s="181"/>
      <c r="AO5" s="181"/>
      <c r="AP5" s="181"/>
      <c r="AQ5" s="181"/>
      <c r="AR5" s="181"/>
      <c r="AS5" s="181"/>
      <c r="AU5" s="27"/>
      <c r="AV5" s="28" t="s">
        <v>169</v>
      </c>
      <c r="AW5" s="41"/>
      <c r="AX5" s="41"/>
      <c r="AY5" s="29"/>
      <c r="AZ5" s="29"/>
      <c r="BA5" s="41"/>
      <c r="BB5" s="41"/>
      <c r="BC5" s="29"/>
      <c r="BD5" s="30"/>
      <c r="BF5" s="4"/>
    </row>
    <row r="6" spans="3:58" ht="20.25" customHeight="1" x14ac:dyDescent="0.2">
      <c r="C6" s="1"/>
      <c r="D6" s="288" t="s">
        <v>0</v>
      </c>
      <c r="E6" s="289"/>
      <c r="F6" s="289"/>
      <c r="G6" s="289"/>
      <c r="H6" s="289"/>
      <c r="I6" s="289"/>
      <c r="J6" s="289"/>
      <c r="K6" s="289"/>
      <c r="L6" s="289"/>
      <c r="M6" s="289"/>
      <c r="N6" s="289"/>
      <c r="O6" s="290" t="s">
        <v>172</v>
      </c>
      <c r="P6" s="291"/>
      <c r="Q6" s="291"/>
      <c r="R6" s="291"/>
      <c r="S6" s="291"/>
      <c r="T6" s="291"/>
      <c r="U6" s="291"/>
      <c r="V6" s="291"/>
      <c r="W6" s="291"/>
      <c r="X6" s="291"/>
      <c r="Y6" s="291"/>
      <c r="Z6" s="291"/>
      <c r="AA6" s="291"/>
      <c r="AB6" s="291"/>
      <c r="AC6" s="291"/>
      <c r="AD6" s="291"/>
      <c r="AE6" s="291"/>
      <c r="AF6" s="291"/>
      <c r="AG6" s="291"/>
      <c r="AH6" s="292"/>
      <c r="AI6" s="32"/>
      <c r="AL6" s="33" t="s">
        <v>67</v>
      </c>
      <c r="AM6" s="34" t="s">
        <v>68</v>
      </c>
      <c r="AN6" s="34" t="s">
        <v>69</v>
      </c>
      <c r="AO6" s="34" t="s">
        <v>72</v>
      </c>
      <c r="AP6" s="34" t="s">
        <v>73</v>
      </c>
      <c r="AQ6" s="34" t="s">
        <v>74</v>
      </c>
      <c r="AR6" s="34" t="s">
        <v>235</v>
      </c>
      <c r="AS6" s="34" t="s">
        <v>236</v>
      </c>
      <c r="AU6" s="27"/>
      <c r="AV6" s="35" t="s">
        <v>112</v>
      </c>
      <c r="AW6" s="272" t="s">
        <v>78</v>
      </c>
      <c r="AX6" s="273"/>
      <c r="AY6" s="273"/>
      <c r="AZ6" s="274"/>
      <c r="BA6" s="36" t="s">
        <v>126</v>
      </c>
      <c r="BB6" s="36" t="s">
        <v>127</v>
      </c>
      <c r="BC6" s="35" t="s">
        <v>79</v>
      </c>
      <c r="BD6" s="36" t="s">
        <v>80</v>
      </c>
      <c r="BF6" s="4"/>
    </row>
    <row r="7" spans="3:58" ht="20.25" customHeight="1" x14ac:dyDescent="0.2">
      <c r="C7" s="1"/>
      <c r="D7" s="293" t="s">
        <v>36</v>
      </c>
      <c r="E7" s="294"/>
      <c r="F7" s="294"/>
      <c r="G7" s="294"/>
      <c r="H7" s="294"/>
      <c r="I7" s="294"/>
      <c r="J7" s="294"/>
      <c r="K7" s="294"/>
      <c r="L7" s="294"/>
      <c r="M7" s="294"/>
      <c r="N7" s="294"/>
      <c r="O7" s="295" t="s">
        <v>173</v>
      </c>
      <c r="P7" s="296"/>
      <c r="Q7" s="296"/>
      <c r="R7" s="296"/>
      <c r="S7" s="296"/>
      <c r="T7" s="296"/>
      <c r="U7" s="296"/>
      <c r="V7" s="296"/>
      <c r="W7" s="296"/>
      <c r="X7" s="296"/>
      <c r="Y7" s="296"/>
      <c r="Z7" s="296"/>
      <c r="AA7" s="296"/>
      <c r="AB7" s="296"/>
      <c r="AC7" s="296"/>
      <c r="AD7" s="296"/>
      <c r="AE7" s="296"/>
      <c r="AF7" s="296"/>
      <c r="AG7" s="296"/>
      <c r="AH7" s="297"/>
      <c r="AI7" s="32"/>
      <c r="AU7" s="27"/>
      <c r="AV7" s="176" t="s">
        <v>113</v>
      </c>
      <c r="AW7" s="100" t="s">
        <v>114</v>
      </c>
      <c r="AX7" s="174" t="s">
        <v>115</v>
      </c>
      <c r="AY7" s="236"/>
      <c r="AZ7" s="175"/>
      <c r="BA7" s="100" t="s">
        <v>108</v>
      </c>
      <c r="BB7" s="100" t="s">
        <v>128</v>
      </c>
      <c r="BC7" s="100" t="s">
        <v>82</v>
      </c>
      <c r="BD7" s="37" t="s">
        <v>111</v>
      </c>
      <c r="BF7" s="4"/>
    </row>
    <row r="8" spans="3:58" ht="20.25" customHeight="1" x14ac:dyDescent="0.2">
      <c r="C8" s="1"/>
      <c r="D8" s="303" t="s">
        <v>37</v>
      </c>
      <c r="E8" s="304"/>
      <c r="F8" s="304"/>
      <c r="G8" s="304"/>
      <c r="H8" s="304"/>
      <c r="I8" s="304"/>
      <c r="J8" s="304"/>
      <c r="K8" s="304"/>
      <c r="L8" s="304"/>
      <c r="M8" s="304"/>
      <c r="N8" s="304"/>
      <c r="O8" s="99" t="s">
        <v>38</v>
      </c>
      <c r="P8" s="237" t="s">
        <v>67</v>
      </c>
      <c r="Q8" s="238"/>
      <c r="R8" s="238"/>
      <c r="S8" s="238"/>
      <c r="T8" s="238"/>
      <c r="U8" s="238"/>
      <c r="V8" s="238"/>
      <c r="W8" s="238"/>
      <c r="X8" s="238"/>
      <c r="Y8" s="238"/>
      <c r="Z8" s="238"/>
      <c r="AA8" s="238"/>
      <c r="AB8" s="238"/>
      <c r="AC8" s="238"/>
      <c r="AD8" s="238"/>
      <c r="AE8" s="238"/>
      <c r="AF8" s="238"/>
      <c r="AG8" s="238"/>
      <c r="AH8" s="305"/>
      <c r="AI8" s="32"/>
      <c r="AU8" s="27"/>
      <c r="AV8" s="177"/>
      <c r="AW8" s="100" t="s">
        <v>114</v>
      </c>
      <c r="AX8" s="174" t="s">
        <v>116</v>
      </c>
      <c r="AY8" s="236"/>
      <c r="AZ8" s="175"/>
      <c r="BA8" s="100" t="s">
        <v>108</v>
      </c>
      <c r="BB8" s="100" t="s">
        <v>128</v>
      </c>
      <c r="BC8" s="100" t="s">
        <v>82</v>
      </c>
      <c r="BD8" s="37" t="s">
        <v>195</v>
      </c>
      <c r="BF8" s="4"/>
    </row>
    <row r="9" spans="3:58" customFormat="1" ht="20.25" customHeight="1" thickBot="1" x14ac:dyDescent="0.25">
      <c r="C9" s="38"/>
      <c r="D9" s="306" t="s">
        <v>2</v>
      </c>
      <c r="E9" s="307"/>
      <c r="F9" s="307"/>
      <c r="G9" s="307"/>
      <c r="H9" s="307"/>
      <c r="I9" s="307"/>
      <c r="J9" s="307"/>
      <c r="K9" s="307"/>
      <c r="L9" s="307"/>
      <c r="M9" s="307"/>
      <c r="N9" s="307"/>
      <c r="O9" s="39" t="s">
        <v>39</v>
      </c>
      <c r="P9" s="308" t="s">
        <v>68</v>
      </c>
      <c r="Q9" s="309"/>
      <c r="R9" s="309"/>
      <c r="S9" s="309"/>
      <c r="T9" s="309"/>
      <c r="U9" s="309"/>
      <c r="V9" s="309"/>
      <c r="W9" s="309"/>
      <c r="X9" s="309"/>
      <c r="Y9" s="309"/>
      <c r="Z9" s="309"/>
      <c r="AA9" s="309"/>
      <c r="AB9" s="309"/>
      <c r="AC9" s="309"/>
      <c r="AD9" s="309"/>
      <c r="AE9" s="309"/>
      <c r="AF9" s="309"/>
      <c r="AG9" s="309"/>
      <c r="AH9" s="310"/>
      <c r="AI9" s="32"/>
      <c r="AL9" s="2"/>
      <c r="AM9" s="2"/>
      <c r="AN9" s="2"/>
      <c r="AO9" s="2"/>
      <c r="AP9" s="2"/>
      <c r="AQ9" s="2"/>
      <c r="AR9" s="2"/>
      <c r="AS9" s="2"/>
      <c r="AU9" s="27"/>
      <c r="AV9" s="177"/>
      <c r="AW9" s="100" t="s">
        <v>114</v>
      </c>
      <c r="AX9" s="174" t="s">
        <v>117</v>
      </c>
      <c r="AY9" s="236"/>
      <c r="AZ9" s="175"/>
      <c r="BA9" s="100" t="s">
        <v>83</v>
      </c>
      <c r="BB9" s="100" t="s">
        <v>84</v>
      </c>
      <c r="BC9" s="100" t="s">
        <v>82</v>
      </c>
      <c r="BD9" s="37" t="s">
        <v>119</v>
      </c>
      <c r="BE9" s="12"/>
      <c r="BF9" s="40"/>
    </row>
    <row r="10" spans="3:58" ht="20.25" customHeight="1" x14ac:dyDescent="0.2">
      <c r="C10" s="1"/>
      <c r="AI10" s="4"/>
      <c r="AU10" s="27"/>
      <c r="AV10" s="178"/>
      <c r="AW10" s="100" t="s">
        <v>114</v>
      </c>
      <c r="AX10" s="174" t="s">
        <v>118</v>
      </c>
      <c r="AY10" s="236"/>
      <c r="AZ10" s="175"/>
      <c r="BA10" s="100" t="s">
        <v>85</v>
      </c>
      <c r="BB10" s="100" t="s">
        <v>86</v>
      </c>
      <c r="BC10" s="100" t="s">
        <v>82</v>
      </c>
      <c r="BD10" s="37" t="s">
        <v>239</v>
      </c>
      <c r="BE10" s="41"/>
      <c r="BF10" s="4"/>
    </row>
    <row r="11" spans="3:58" customFormat="1" ht="20.25" customHeight="1" x14ac:dyDescent="0.2">
      <c r="C11" s="38"/>
      <c r="D11" s="42" t="s">
        <v>3</v>
      </c>
      <c r="E11" s="298" t="s">
        <v>46</v>
      </c>
      <c r="F11" s="298"/>
      <c r="G11" s="298"/>
      <c r="H11" s="298"/>
      <c r="I11" s="298"/>
      <c r="J11" s="298"/>
      <c r="L11" s="99" t="s">
        <v>40</v>
      </c>
      <c r="M11" s="299" t="s">
        <v>182</v>
      </c>
      <c r="N11" s="299"/>
      <c r="O11" s="299"/>
      <c r="P11" s="299"/>
      <c r="Q11" s="299"/>
      <c r="R11" s="299"/>
      <c r="S11" s="299"/>
      <c r="T11" s="299"/>
      <c r="U11" s="299"/>
      <c r="V11" s="299"/>
      <c r="W11" s="299"/>
      <c r="X11" s="299"/>
      <c r="Y11" s="299"/>
      <c r="Z11" s="299"/>
      <c r="AA11" s="299"/>
      <c r="AB11" s="299"/>
      <c r="AC11" s="299"/>
      <c r="AD11" s="299"/>
      <c r="AE11" s="299"/>
      <c r="AF11" s="299"/>
      <c r="AG11" s="299"/>
      <c r="AH11" s="299"/>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98" t="s">
        <v>56</v>
      </c>
      <c r="F12" s="298"/>
      <c r="G12" s="298"/>
      <c r="H12" s="298"/>
      <c r="I12" s="298"/>
      <c r="J12" s="298"/>
      <c r="L12" s="99" t="s">
        <v>41</v>
      </c>
      <c r="M12" s="299" t="s">
        <v>183</v>
      </c>
      <c r="N12" s="299"/>
      <c r="O12" s="299"/>
      <c r="P12" s="299"/>
      <c r="Q12" s="299"/>
      <c r="R12" s="299"/>
      <c r="S12" s="299"/>
      <c r="T12" s="299"/>
      <c r="U12" s="299"/>
      <c r="V12" s="299"/>
      <c r="W12" s="299"/>
      <c r="X12" s="299"/>
      <c r="Y12" s="299"/>
      <c r="Z12" s="299"/>
      <c r="AA12" s="299"/>
      <c r="AB12" s="299"/>
      <c r="AC12" s="299"/>
      <c r="AD12" s="299"/>
      <c r="AE12" s="299"/>
      <c r="AF12" s="299"/>
      <c r="AG12" s="299"/>
      <c r="AH12" s="299"/>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190" t="s">
        <v>112</v>
      </c>
      <c r="AW13" s="278" t="s">
        <v>78</v>
      </c>
      <c r="AX13" s="279"/>
      <c r="AY13" s="279"/>
      <c r="AZ13" s="280"/>
      <c r="BA13" s="233" t="s">
        <v>126</v>
      </c>
      <c r="BB13" s="234" t="s">
        <v>127</v>
      </c>
      <c r="BC13" s="190" t="s">
        <v>79</v>
      </c>
      <c r="BD13" s="231" t="s">
        <v>80</v>
      </c>
      <c r="BE13" s="190" t="s">
        <v>81</v>
      </c>
      <c r="BF13" s="40"/>
    </row>
    <row r="14" spans="3:58" customFormat="1" ht="20.25" customHeight="1" x14ac:dyDescent="0.2">
      <c r="C14" s="38"/>
      <c r="D14" s="2"/>
      <c r="E14" s="2"/>
      <c r="F14" s="2"/>
      <c r="G14" s="2"/>
      <c r="H14" s="2"/>
      <c r="I14" s="2"/>
      <c r="J14" s="2"/>
      <c r="K14" s="2"/>
      <c r="L14" s="333" t="s">
        <v>47</v>
      </c>
      <c r="M14" s="333"/>
      <c r="N14" s="333"/>
      <c r="O14" s="333"/>
      <c r="P14" s="333"/>
      <c r="Q14" s="333"/>
      <c r="R14" s="333"/>
      <c r="S14" s="333"/>
      <c r="T14" s="333"/>
      <c r="U14" s="333"/>
      <c r="V14" s="333"/>
      <c r="W14" s="2"/>
      <c r="X14" s="181" t="s">
        <v>21</v>
      </c>
      <c r="Y14" s="181"/>
      <c r="Z14" s="181"/>
      <c r="AA14" s="181"/>
      <c r="AB14" s="181"/>
      <c r="AC14" s="181"/>
      <c r="AD14" s="181"/>
      <c r="AE14" s="181"/>
      <c r="AF14" s="181"/>
      <c r="AG14" s="181"/>
      <c r="AH14" s="181"/>
      <c r="AI14" s="43"/>
      <c r="AJ14" s="44"/>
      <c r="AU14" s="27"/>
      <c r="AV14" s="277"/>
      <c r="AW14" s="281"/>
      <c r="AX14" s="282"/>
      <c r="AY14" s="282"/>
      <c r="AZ14" s="283"/>
      <c r="BA14" s="233"/>
      <c r="BB14" s="235"/>
      <c r="BC14" s="191"/>
      <c r="BD14" s="232"/>
      <c r="BE14" s="191"/>
      <c r="BF14" s="40"/>
    </row>
    <row r="15" spans="3:58" customFormat="1" ht="20.25" customHeight="1" x14ac:dyDescent="0.2">
      <c r="C15" s="38"/>
      <c r="D15" s="99" t="s">
        <v>5</v>
      </c>
      <c r="E15" s="334" t="s">
        <v>16</v>
      </c>
      <c r="F15" s="335"/>
      <c r="G15" s="335"/>
      <c r="H15" s="335"/>
      <c r="I15" s="335"/>
      <c r="J15" s="336"/>
      <c r="K15" s="2"/>
      <c r="L15" s="99" t="s">
        <v>17</v>
      </c>
      <c r="M15" s="299" t="s">
        <v>205</v>
      </c>
      <c r="N15" s="299"/>
      <c r="O15" s="299"/>
      <c r="P15" s="299"/>
      <c r="Q15" s="299"/>
      <c r="R15" s="299"/>
      <c r="S15" s="299"/>
      <c r="T15" s="299"/>
      <c r="U15" s="299"/>
      <c r="V15" s="299"/>
      <c r="W15" s="2"/>
      <c r="X15" s="99" t="s">
        <v>18</v>
      </c>
      <c r="Y15" s="299" t="s">
        <v>206</v>
      </c>
      <c r="Z15" s="299"/>
      <c r="AA15" s="299"/>
      <c r="AB15" s="299"/>
      <c r="AC15" s="299"/>
      <c r="AD15" s="299"/>
      <c r="AE15" s="299"/>
      <c r="AF15" s="299"/>
      <c r="AG15" s="299"/>
      <c r="AH15" s="299"/>
      <c r="AI15" s="32"/>
      <c r="AJ15" s="44"/>
      <c r="AU15" s="27"/>
      <c r="AV15" s="262" t="s">
        <v>196</v>
      </c>
      <c r="AW15" s="182" t="s">
        <v>87</v>
      </c>
      <c r="AX15" s="185" t="s">
        <v>120</v>
      </c>
      <c r="AY15" s="193"/>
      <c r="AZ15" s="182"/>
      <c r="BA15" s="197" t="s">
        <v>88</v>
      </c>
      <c r="BB15" s="197" t="s">
        <v>128</v>
      </c>
      <c r="BC15" s="197" t="s">
        <v>82</v>
      </c>
      <c r="BD15" s="228" t="s">
        <v>199</v>
      </c>
      <c r="BE15" s="197" t="s">
        <v>82</v>
      </c>
      <c r="BF15" s="40"/>
    </row>
    <row r="16" spans="3:58" customFormat="1" ht="20.25" customHeight="1" x14ac:dyDescent="0.2">
      <c r="C16" s="38"/>
      <c r="D16" s="99" t="s">
        <v>6</v>
      </c>
      <c r="E16" s="328" t="s">
        <v>49</v>
      </c>
      <c r="F16" s="251" t="s">
        <v>7</v>
      </c>
      <c r="G16" s="252"/>
      <c r="H16" s="257" t="s">
        <v>8</v>
      </c>
      <c r="I16" s="258"/>
      <c r="J16" s="259"/>
      <c r="K16" s="2"/>
      <c r="L16" s="45" t="s">
        <v>19</v>
      </c>
      <c r="M16" s="260">
        <v>30</v>
      </c>
      <c r="N16" s="260"/>
      <c r="O16" s="260"/>
      <c r="P16" s="260"/>
      <c r="Q16" s="260"/>
      <c r="R16" s="260"/>
      <c r="S16" s="261" t="s">
        <v>32</v>
      </c>
      <c r="T16" s="261"/>
      <c r="U16" s="261"/>
      <c r="V16" s="261"/>
      <c r="W16" s="2"/>
      <c r="X16" s="109" t="s">
        <v>34</v>
      </c>
      <c r="Y16" s="260">
        <v>28</v>
      </c>
      <c r="Z16" s="260"/>
      <c r="AA16" s="260"/>
      <c r="AB16" s="260"/>
      <c r="AC16" s="260"/>
      <c r="AD16" s="260"/>
      <c r="AE16" s="261" t="s">
        <v>32</v>
      </c>
      <c r="AF16" s="261"/>
      <c r="AG16" s="261"/>
      <c r="AH16" s="261"/>
      <c r="AI16" s="43"/>
      <c r="AJ16" s="44"/>
      <c r="AU16" s="27"/>
      <c r="AV16" s="263"/>
      <c r="AW16" s="192"/>
      <c r="AX16" s="194"/>
      <c r="AY16" s="195"/>
      <c r="AZ16" s="192"/>
      <c r="BA16" s="198"/>
      <c r="BB16" s="198"/>
      <c r="BC16" s="198"/>
      <c r="BD16" s="229"/>
      <c r="BE16" s="198"/>
      <c r="BF16" s="40"/>
    </row>
    <row r="17" spans="3:58" customFormat="1" ht="20.25" customHeight="1" x14ac:dyDescent="0.2">
      <c r="C17" s="38"/>
      <c r="D17" s="99" t="s">
        <v>10</v>
      </c>
      <c r="E17" s="329"/>
      <c r="F17" s="253"/>
      <c r="G17" s="254"/>
      <c r="H17" s="312" t="s">
        <v>58</v>
      </c>
      <c r="I17" s="313"/>
      <c r="J17" s="314"/>
      <c r="K17" s="2"/>
      <c r="L17" s="45" t="s">
        <v>25</v>
      </c>
      <c r="M17" s="315">
        <v>300</v>
      </c>
      <c r="N17" s="315"/>
      <c r="O17" s="315"/>
      <c r="P17" s="315"/>
      <c r="Q17" s="315"/>
      <c r="R17" s="315"/>
      <c r="S17" s="327" t="s">
        <v>57</v>
      </c>
      <c r="T17" s="327"/>
      <c r="U17" s="327"/>
      <c r="V17" s="327"/>
      <c r="W17" s="46"/>
      <c r="X17" s="112" t="s">
        <v>20</v>
      </c>
      <c r="Y17" s="315">
        <v>270</v>
      </c>
      <c r="Z17" s="315"/>
      <c r="AA17" s="315"/>
      <c r="AB17" s="315"/>
      <c r="AC17" s="315"/>
      <c r="AD17" s="315"/>
      <c r="AE17" s="327" t="s">
        <v>57</v>
      </c>
      <c r="AF17" s="327"/>
      <c r="AG17" s="327"/>
      <c r="AH17" s="327"/>
      <c r="AI17" s="43"/>
      <c r="AJ17" s="44"/>
      <c r="AU17" s="27"/>
      <c r="AV17" s="263"/>
      <c r="AW17" s="183"/>
      <c r="AX17" s="186"/>
      <c r="AY17" s="196"/>
      <c r="AZ17" s="183"/>
      <c r="BA17" s="199"/>
      <c r="BB17" s="199"/>
      <c r="BC17" s="199"/>
      <c r="BD17" s="230"/>
      <c r="BE17" s="199"/>
      <c r="BF17" s="40"/>
    </row>
    <row r="18" spans="3:58" customFormat="1" ht="20.25" customHeight="1" x14ac:dyDescent="0.2">
      <c r="C18" s="38"/>
      <c r="D18" s="99" t="s">
        <v>11</v>
      </c>
      <c r="E18" s="329"/>
      <c r="F18" s="255"/>
      <c r="G18" s="256"/>
      <c r="H18" s="266" t="s">
        <v>9</v>
      </c>
      <c r="I18" s="267"/>
      <c r="J18" s="268"/>
      <c r="K18" s="2"/>
      <c r="L18" s="269">
        <f>IF(OR(M16="",M17=""),"",ROUNDDOWN(M16*M17/3600,3))</f>
        <v>2.5</v>
      </c>
      <c r="M18" s="270"/>
      <c r="N18" s="270"/>
      <c r="O18" s="270"/>
      <c r="P18" s="270"/>
      <c r="Q18" s="270"/>
      <c r="R18" s="271"/>
      <c r="S18" s="287" t="s">
        <v>33</v>
      </c>
      <c r="T18" s="287"/>
      <c r="U18" s="287"/>
      <c r="V18" s="287"/>
      <c r="W18" s="2"/>
      <c r="X18" s="269">
        <f>IF(OR(Y16="",Y17=""),"",ROUNDDOWN(Y16*Y17/3600,3))</f>
        <v>2.1</v>
      </c>
      <c r="Y18" s="270"/>
      <c r="Z18" s="270"/>
      <c r="AA18" s="270"/>
      <c r="AB18" s="270"/>
      <c r="AC18" s="270"/>
      <c r="AD18" s="271"/>
      <c r="AE18" s="287" t="s">
        <v>33</v>
      </c>
      <c r="AF18" s="287"/>
      <c r="AG18" s="287"/>
      <c r="AH18" s="287"/>
      <c r="AI18" s="43"/>
      <c r="AJ18" s="44"/>
      <c r="AU18" s="27"/>
      <c r="AV18" s="263"/>
      <c r="AW18" s="243" t="s">
        <v>121</v>
      </c>
      <c r="AX18" s="245" t="s">
        <v>122</v>
      </c>
      <c r="AY18" s="246"/>
      <c r="AZ18" s="243"/>
      <c r="BA18" s="261" t="s">
        <v>41</v>
      </c>
      <c r="BB18" s="197" t="s">
        <v>128</v>
      </c>
      <c r="BC18" s="197" t="s">
        <v>82</v>
      </c>
      <c r="BD18" s="227" t="s">
        <v>200</v>
      </c>
      <c r="BE18" s="181" t="s">
        <v>82</v>
      </c>
      <c r="BF18" s="40"/>
    </row>
    <row r="19" spans="3:58" customFormat="1" ht="20.25" customHeight="1" x14ac:dyDescent="0.2">
      <c r="C19" s="38"/>
      <c r="D19" s="99" t="s">
        <v>12</v>
      </c>
      <c r="E19" s="329"/>
      <c r="F19" s="251" t="s">
        <v>15</v>
      </c>
      <c r="G19" s="252"/>
      <c r="H19" s="257" t="s">
        <v>8</v>
      </c>
      <c r="I19" s="258"/>
      <c r="J19" s="259"/>
      <c r="K19" s="1"/>
      <c r="L19" s="81" t="s">
        <v>22</v>
      </c>
      <c r="M19" s="260">
        <v>10</v>
      </c>
      <c r="N19" s="260"/>
      <c r="O19" s="260"/>
      <c r="P19" s="260"/>
      <c r="Q19" s="260"/>
      <c r="R19" s="260"/>
      <c r="S19" s="261" t="s">
        <v>32</v>
      </c>
      <c r="T19" s="261"/>
      <c r="U19" s="261"/>
      <c r="V19" s="261"/>
      <c r="W19" s="2"/>
      <c r="X19" s="109" t="s">
        <v>23</v>
      </c>
      <c r="Y19" s="260">
        <v>9</v>
      </c>
      <c r="Z19" s="260"/>
      <c r="AA19" s="260"/>
      <c r="AB19" s="260"/>
      <c r="AC19" s="260"/>
      <c r="AD19" s="260"/>
      <c r="AE19" s="261" t="s">
        <v>32</v>
      </c>
      <c r="AF19" s="261"/>
      <c r="AG19" s="261"/>
      <c r="AH19" s="261"/>
      <c r="AI19" s="43"/>
      <c r="AJ19" s="44"/>
      <c r="AU19" s="27"/>
      <c r="AV19" s="263"/>
      <c r="AW19" s="244"/>
      <c r="AX19" s="247"/>
      <c r="AY19" s="248"/>
      <c r="AZ19" s="244"/>
      <c r="BA19" s="287"/>
      <c r="BB19" s="199"/>
      <c r="BC19" s="199"/>
      <c r="BD19" s="227"/>
      <c r="BE19" s="181"/>
      <c r="BF19" s="40"/>
    </row>
    <row r="20" spans="3:58" customFormat="1" ht="20.25" customHeight="1" x14ac:dyDescent="0.2">
      <c r="C20" s="38"/>
      <c r="D20" s="99" t="s">
        <v>13</v>
      </c>
      <c r="E20" s="329"/>
      <c r="F20" s="253"/>
      <c r="G20" s="254"/>
      <c r="H20" s="312" t="s">
        <v>58</v>
      </c>
      <c r="I20" s="313"/>
      <c r="J20" s="314"/>
      <c r="K20" s="46"/>
      <c r="L20" s="47" t="s">
        <v>24</v>
      </c>
      <c r="M20" s="315">
        <v>30</v>
      </c>
      <c r="N20" s="315"/>
      <c r="O20" s="315"/>
      <c r="P20" s="315"/>
      <c r="Q20" s="315"/>
      <c r="R20" s="315"/>
      <c r="S20" s="316" t="s">
        <v>57</v>
      </c>
      <c r="T20" s="316"/>
      <c r="U20" s="316"/>
      <c r="V20" s="316"/>
      <c r="W20" s="46"/>
      <c r="X20" s="115" t="s">
        <v>35</v>
      </c>
      <c r="Y20" s="315">
        <v>30</v>
      </c>
      <c r="Z20" s="315"/>
      <c r="AA20" s="315"/>
      <c r="AB20" s="315"/>
      <c r="AC20" s="315"/>
      <c r="AD20" s="315"/>
      <c r="AE20" s="316" t="s">
        <v>57</v>
      </c>
      <c r="AF20" s="316"/>
      <c r="AG20" s="316"/>
      <c r="AH20" s="316"/>
      <c r="AI20" s="43"/>
      <c r="AJ20" s="44"/>
      <c r="AU20" s="27"/>
      <c r="AV20" s="263"/>
      <c r="AW20" s="187" t="s">
        <v>123</v>
      </c>
      <c r="AX20" s="187" t="s">
        <v>125</v>
      </c>
      <c r="AY20" s="187"/>
      <c r="AZ20" s="187"/>
      <c r="BA20" s="181" t="s">
        <v>124</v>
      </c>
      <c r="BB20" s="187" t="s">
        <v>128</v>
      </c>
      <c r="BC20" s="187" t="s">
        <v>82</v>
      </c>
      <c r="BD20" s="227" t="s">
        <v>240</v>
      </c>
      <c r="BE20" s="181" t="s">
        <v>82</v>
      </c>
      <c r="BF20" s="40"/>
    </row>
    <row r="21" spans="3:58" ht="20.25" customHeight="1" x14ac:dyDescent="0.2">
      <c r="C21" s="1"/>
      <c r="D21" s="99" t="s">
        <v>14</v>
      </c>
      <c r="E21" s="330"/>
      <c r="F21" s="255"/>
      <c r="G21" s="256"/>
      <c r="H21" s="266" t="s">
        <v>9</v>
      </c>
      <c r="I21" s="267"/>
      <c r="J21" s="268"/>
      <c r="K21" s="46"/>
      <c r="L21" s="269">
        <f>IF(OR(M19="",M20=""),"",ROUNDDOWN(M19*M20/3600,3))</f>
        <v>8.3000000000000004E-2</v>
      </c>
      <c r="M21" s="270"/>
      <c r="N21" s="270"/>
      <c r="O21" s="270"/>
      <c r="P21" s="270"/>
      <c r="Q21" s="270"/>
      <c r="R21" s="271"/>
      <c r="S21" s="311" t="s">
        <v>33</v>
      </c>
      <c r="T21" s="311"/>
      <c r="U21" s="311"/>
      <c r="V21" s="311"/>
      <c r="W21" s="46"/>
      <c r="X21" s="269">
        <f>IF(OR(Y19="",Y20=""),"",ROUNDDOWN(Y19*Y20/3600,3))</f>
        <v>7.4999999999999997E-2</v>
      </c>
      <c r="Y21" s="270"/>
      <c r="Z21" s="270"/>
      <c r="AA21" s="270"/>
      <c r="AB21" s="270"/>
      <c r="AC21" s="270"/>
      <c r="AD21" s="271"/>
      <c r="AE21" s="311" t="s">
        <v>33</v>
      </c>
      <c r="AF21" s="311"/>
      <c r="AG21" s="311"/>
      <c r="AH21" s="311"/>
      <c r="AI21" s="43"/>
      <c r="AJ21"/>
      <c r="AK21"/>
      <c r="AL21"/>
      <c r="AM21"/>
      <c r="AN21"/>
      <c r="AO21"/>
      <c r="AP21"/>
      <c r="AQ21"/>
      <c r="AR21"/>
      <c r="AS21"/>
      <c r="AU21" s="27"/>
      <c r="AV21" s="263"/>
      <c r="AW21" s="187"/>
      <c r="AX21" s="187"/>
      <c r="AY21" s="187"/>
      <c r="AZ21" s="187"/>
      <c r="BA21" s="181"/>
      <c r="BB21" s="187"/>
      <c r="BC21" s="187"/>
      <c r="BD21" s="227"/>
      <c r="BE21" s="181"/>
      <c r="BF21" s="4"/>
    </row>
    <row r="22" spans="3:58" ht="20.25" customHeight="1" x14ac:dyDescent="0.2">
      <c r="C22" s="1"/>
      <c r="D22" s="99" t="s">
        <v>26</v>
      </c>
      <c r="E22" s="205" t="s">
        <v>75</v>
      </c>
      <c r="F22" s="206"/>
      <c r="G22" s="206"/>
      <c r="H22" s="206"/>
      <c r="I22" s="206"/>
      <c r="J22" s="207"/>
      <c r="L22" s="208">
        <f>IF(AND(M17="",M20=""),"",M17+M20)</f>
        <v>330</v>
      </c>
      <c r="M22" s="209"/>
      <c r="N22" s="209"/>
      <c r="O22" s="209"/>
      <c r="P22" s="209"/>
      <c r="Q22" s="209"/>
      <c r="R22" s="210"/>
      <c r="S22" s="211" t="s">
        <v>57</v>
      </c>
      <c r="T22" s="212"/>
      <c r="U22" s="212"/>
      <c r="V22" s="213"/>
      <c r="X22" s="208">
        <f>IF(AND(Y17="",Y20=""),"",Y17+Y20)</f>
        <v>300</v>
      </c>
      <c r="Y22" s="209"/>
      <c r="Z22" s="209"/>
      <c r="AA22" s="209"/>
      <c r="AB22" s="209"/>
      <c r="AC22" s="209"/>
      <c r="AD22" s="210"/>
      <c r="AE22" s="211" t="s">
        <v>57</v>
      </c>
      <c r="AF22" s="212"/>
      <c r="AG22" s="212"/>
      <c r="AH22" s="213"/>
      <c r="AI22" s="43"/>
      <c r="AJ22"/>
      <c r="AK22"/>
      <c r="AL22"/>
      <c r="AM22"/>
      <c r="AN22"/>
      <c r="AO22"/>
      <c r="AP22"/>
      <c r="AQ22"/>
      <c r="AR22"/>
      <c r="AS22"/>
      <c r="AU22" s="27"/>
      <c r="AV22" s="263"/>
      <c r="AW22" s="99" t="s">
        <v>89</v>
      </c>
      <c r="AX22" s="332" t="s">
        <v>90</v>
      </c>
      <c r="AY22" s="181" t="s">
        <v>7</v>
      </c>
      <c r="AZ22" s="100" t="s">
        <v>91</v>
      </c>
      <c r="BA22" s="100" t="s">
        <v>129</v>
      </c>
      <c r="BB22" s="100" t="s">
        <v>132</v>
      </c>
      <c r="BC22" s="100" t="s">
        <v>92</v>
      </c>
      <c r="BD22" s="34" t="s">
        <v>133</v>
      </c>
      <c r="BE22" s="99" t="s">
        <v>114</v>
      </c>
      <c r="BF22" s="4"/>
    </row>
    <row r="23" spans="3:58" ht="20.25" customHeight="1" x14ac:dyDescent="0.2">
      <c r="C23" s="1"/>
      <c r="D23" s="99" t="s">
        <v>27</v>
      </c>
      <c r="E23" s="205" t="s">
        <v>76</v>
      </c>
      <c r="F23" s="206"/>
      <c r="G23" s="206"/>
      <c r="H23" s="206"/>
      <c r="I23" s="206"/>
      <c r="J23" s="207"/>
      <c r="K23" s="48"/>
      <c r="L23" s="265">
        <f>IF(AND(L18="",L21=""),"",IF(AND(L18&lt;&gt;"",L21=""),L18,IF(AND(L18="",L21&lt;&gt;""),L21,L18+L21)))</f>
        <v>2.5830000000000002</v>
      </c>
      <c r="M23" s="265"/>
      <c r="N23" s="265"/>
      <c r="O23" s="265"/>
      <c r="P23" s="265"/>
      <c r="Q23" s="265"/>
      <c r="R23" s="265"/>
      <c r="S23" s="211" t="s">
        <v>33</v>
      </c>
      <c r="T23" s="212"/>
      <c r="U23" s="212"/>
      <c r="V23" s="213"/>
      <c r="X23" s="265">
        <f>IF(AND(X18="",X21=""),"",IF(AND(X18&lt;&gt;"",X21=""),X18,IF(AND(X18="",X21&lt;&gt;""),X21,X18+X21)))</f>
        <v>2.1750000000000003</v>
      </c>
      <c r="Y23" s="265"/>
      <c r="Z23" s="265"/>
      <c r="AA23" s="265"/>
      <c r="AB23" s="265"/>
      <c r="AC23" s="265"/>
      <c r="AD23" s="265"/>
      <c r="AE23" s="211" t="s">
        <v>33</v>
      </c>
      <c r="AF23" s="212"/>
      <c r="AG23" s="212"/>
      <c r="AH23" s="213"/>
      <c r="AI23" s="43"/>
      <c r="AJ23"/>
      <c r="AK23"/>
      <c r="AL23"/>
      <c r="AM23"/>
      <c r="AN23"/>
      <c r="AO23"/>
      <c r="AP23"/>
      <c r="AQ23"/>
      <c r="AR23"/>
      <c r="AS23"/>
      <c r="AU23" s="27"/>
      <c r="AV23" s="263"/>
      <c r="AW23" s="99" t="s">
        <v>93</v>
      </c>
      <c r="AX23" s="332"/>
      <c r="AY23" s="181"/>
      <c r="AZ23" s="100" t="s">
        <v>94</v>
      </c>
      <c r="BA23" s="100" t="s">
        <v>130</v>
      </c>
      <c r="BB23" s="100" t="s">
        <v>132</v>
      </c>
      <c r="BC23" s="100" t="s">
        <v>95</v>
      </c>
      <c r="BD23" s="34" t="s">
        <v>131</v>
      </c>
      <c r="BE23" s="99" t="s">
        <v>114</v>
      </c>
      <c r="BF23" s="4"/>
    </row>
    <row r="24" spans="3:58" ht="20.25" customHeight="1" x14ac:dyDescent="0.2">
      <c r="C24" s="1"/>
      <c r="D24" s="42" t="s">
        <v>52</v>
      </c>
      <c r="E24" s="284" t="s">
        <v>50</v>
      </c>
      <c r="F24" s="284"/>
      <c r="G24" s="284"/>
      <c r="H24" s="284"/>
      <c r="I24" s="284"/>
      <c r="J24" s="284"/>
      <c r="K24" s="48"/>
      <c r="L24" s="265">
        <f>IFERROR(ROUNDDOWN(((M16*M17+M19*M20)/L22),3),"")</f>
        <v>28.181000000000001</v>
      </c>
      <c r="M24" s="265"/>
      <c r="N24" s="265"/>
      <c r="O24" s="265"/>
      <c r="P24" s="265"/>
      <c r="Q24" s="265"/>
      <c r="R24" s="265"/>
      <c r="S24" s="285" t="s">
        <v>65</v>
      </c>
      <c r="T24" s="285"/>
      <c r="U24" s="285"/>
      <c r="V24" s="285"/>
      <c r="X24" s="265">
        <f>IFERROR(ROUNDDOWN(((Y16*Y17+Y19*Y20)/X22),3),"")</f>
        <v>26.1</v>
      </c>
      <c r="Y24" s="265"/>
      <c r="Z24" s="265"/>
      <c r="AA24" s="265"/>
      <c r="AB24" s="265"/>
      <c r="AC24" s="265"/>
      <c r="AD24" s="265"/>
      <c r="AE24" s="285" t="s">
        <v>65</v>
      </c>
      <c r="AF24" s="285"/>
      <c r="AG24" s="285"/>
      <c r="AH24" s="285"/>
      <c r="AI24" s="43"/>
      <c r="AJ24"/>
      <c r="AK24"/>
      <c r="AL24"/>
      <c r="AM24"/>
      <c r="AN24"/>
      <c r="AO24"/>
      <c r="AP24"/>
      <c r="AQ24"/>
      <c r="AR24"/>
      <c r="AS24"/>
      <c r="AU24" s="27"/>
      <c r="AV24" s="263"/>
      <c r="AW24" s="99" t="s">
        <v>96</v>
      </c>
      <c r="AX24" s="332"/>
      <c r="AY24" s="181"/>
      <c r="AZ24" s="100" t="s">
        <v>97</v>
      </c>
      <c r="BA24" s="187" t="s">
        <v>98</v>
      </c>
      <c r="BB24" s="187"/>
      <c r="BC24" s="100" t="s">
        <v>99</v>
      </c>
      <c r="BD24" s="34" t="s">
        <v>134</v>
      </c>
      <c r="BE24" s="52" t="s">
        <v>136</v>
      </c>
      <c r="BF24" s="4"/>
    </row>
    <row r="25" spans="3:58" ht="20.25" hidden="1" customHeight="1" x14ac:dyDescent="0.2">
      <c r="C25" s="1"/>
      <c r="D25" s="42" t="s">
        <v>28</v>
      </c>
      <c r="E25" s="205" t="s">
        <v>30</v>
      </c>
      <c r="F25" s="206"/>
      <c r="G25" s="206"/>
      <c r="H25" s="206"/>
      <c r="I25" s="206"/>
      <c r="J25" s="207"/>
      <c r="K25" s="48"/>
      <c r="L25" s="49" t="s">
        <v>20</v>
      </c>
      <c r="M25" s="240" t="s">
        <v>70</v>
      </c>
      <c r="N25" s="241"/>
      <c r="O25" s="241"/>
      <c r="P25" s="241"/>
      <c r="Q25" s="241"/>
      <c r="R25" s="242"/>
      <c r="S25" s="237" t="s">
        <v>71</v>
      </c>
      <c r="T25" s="238"/>
      <c r="U25" s="238"/>
      <c r="V25" s="239"/>
      <c r="X25" s="111" t="s">
        <v>42</v>
      </c>
      <c r="Y25" s="240" t="s">
        <v>70</v>
      </c>
      <c r="Z25" s="241"/>
      <c r="AA25" s="241"/>
      <c r="AB25" s="241"/>
      <c r="AC25" s="241"/>
      <c r="AD25" s="242"/>
      <c r="AE25" s="237" t="s">
        <v>71</v>
      </c>
      <c r="AF25" s="238"/>
      <c r="AG25" s="238"/>
      <c r="AH25" s="239"/>
      <c r="AI25" s="50"/>
      <c r="AJ25"/>
      <c r="AK25"/>
      <c r="AL25" t="s">
        <v>59</v>
      </c>
      <c r="AM25"/>
      <c r="AN25"/>
      <c r="AO25"/>
      <c r="AP25"/>
      <c r="AQ25"/>
      <c r="AR25"/>
      <c r="AS25"/>
      <c r="AU25" s="27"/>
      <c r="AV25" s="263"/>
      <c r="AW25" s="99"/>
      <c r="AX25" s="332"/>
      <c r="AY25" s="34"/>
      <c r="AZ25" s="100" t="s">
        <v>97</v>
      </c>
      <c r="BA25" s="100" t="s">
        <v>98</v>
      </c>
      <c r="BB25" s="99"/>
      <c r="BC25" s="99"/>
      <c r="BD25" s="34"/>
      <c r="BE25" s="34"/>
      <c r="BF25" s="4"/>
    </row>
    <row r="26" spans="3:58" ht="20.25" hidden="1" customHeight="1" x14ac:dyDescent="0.2">
      <c r="C26" s="1"/>
      <c r="D26" s="42" t="s">
        <v>29</v>
      </c>
      <c r="E26" s="205" t="s">
        <v>31</v>
      </c>
      <c r="F26" s="206"/>
      <c r="G26" s="206"/>
      <c r="H26" s="206"/>
      <c r="I26" s="206"/>
      <c r="J26" s="207"/>
      <c r="K26" s="48"/>
      <c r="L26" s="240" t="s">
        <v>70</v>
      </c>
      <c r="M26" s="241"/>
      <c r="N26" s="241"/>
      <c r="O26" s="241"/>
      <c r="P26" s="241"/>
      <c r="Q26" s="241"/>
      <c r="R26" s="242"/>
      <c r="S26" s="237" t="s">
        <v>71</v>
      </c>
      <c r="T26" s="238"/>
      <c r="U26" s="238"/>
      <c r="V26" s="239"/>
      <c r="X26" s="240" t="s">
        <v>70</v>
      </c>
      <c r="Y26" s="241"/>
      <c r="Z26" s="241"/>
      <c r="AA26" s="241"/>
      <c r="AB26" s="241"/>
      <c r="AC26" s="241"/>
      <c r="AD26" s="242"/>
      <c r="AE26" s="237" t="s">
        <v>71</v>
      </c>
      <c r="AF26" s="238"/>
      <c r="AG26" s="238"/>
      <c r="AH26" s="239"/>
      <c r="AI26" s="50"/>
      <c r="AJ26"/>
      <c r="AK26"/>
      <c r="AL26" t="s">
        <v>59</v>
      </c>
      <c r="AM26"/>
      <c r="AN26"/>
      <c r="AO26"/>
      <c r="AP26"/>
      <c r="AQ26"/>
      <c r="AR26"/>
      <c r="AS26"/>
      <c r="AU26" s="27"/>
      <c r="AV26" s="263"/>
      <c r="AW26" s="99"/>
      <c r="AX26" s="332"/>
      <c r="AY26" s="34"/>
      <c r="AZ26" s="99"/>
      <c r="BA26" s="99"/>
      <c r="BB26" s="99"/>
      <c r="BC26" s="99"/>
      <c r="BD26" s="34"/>
      <c r="BE26" s="34"/>
      <c r="BF26" s="4"/>
    </row>
    <row r="27" spans="3:58" ht="20.25" customHeight="1" x14ac:dyDescent="0.2">
      <c r="C27" s="1"/>
      <c r="AI27" s="51"/>
      <c r="AJ27"/>
      <c r="AK27"/>
      <c r="AL27"/>
      <c r="AM27"/>
      <c r="AN27"/>
      <c r="AO27"/>
      <c r="AP27"/>
      <c r="AQ27"/>
      <c r="AR27"/>
      <c r="AS27"/>
      <c r="AU27" s="27"/>
      <c r="AV27" s="263"/>
      <c r="AW27" s="187" t="s">
        <v>100</v>
      </c>
      <c r="AX27" s="332"/>
      <c r="AY27" s="181" t="s">
        <v>101</v>
      </c>
      <c r="AZ27" s="187" t="s">
        <v>91</v>
      </c>
      <c r="BA27" s="187" t="s">
        <v>210</v>
      </c>
      <c r="BB27" s="187" t="s">
        <v>132</v>
      </c>
      <c r="BC27" s="187" t="s">
        <v>92</v>
      </c>
      <c r="BD27" s="227" t="s">
        <v>202</v>
      </c>
      <c r="BE27" s="181" t="s">
        <v>114</v>
      </c>
      <c r="BF27" s="4"/>
    </row>
    <row r="28" spans="3:58" ht="20.25" hidden="1" customHeight="1" x14ac:dyDescent="0.2">
      <c r="C28" s="1"/>
      <c r="D28" s="42" t="s">
        <v>53</v>
      </c>
      <c r="E28" s="275" t="s">
        <v>51</v>
      </c>
      <c r="F28" s="275"/>
      <c r="G28" s="275"/>
      <c r="H28" s="275"/>
      <c r="I28" s="275"/>
      <c r="J28" s="275"/>
      <c r="K28" s="48"/>
      <c r="L28" s="276" t="s">
        <v>70</v>
      </c>
      <c r="M28" s="276"/>
      <c r="N28" s="276"/>
      <c r="O28" s="276"/>
      <c r="P28" s="276"/>
      <c r="Q28" s="276"/>
      <c r="R28" s="276"/>
      <c r="S28" s="286" t="s">
        <v>71</v>
      </c>
      <c r="T28" s="286"/>
      <c r="U28" s="286"/>
      <c r="V28" s="286"/>
      <c r="X28" s="276" t="s">
        <v>70</v>
      </c>
      <c r="Y28" s="276"/>
      <c r="Z28" s="276"/>
      <c r="AA28" s="276"/>
      <c r="AB28" s="276"/>
      <c r="AC28" s="276"/>
      <c r="AD28" s="276"/>
      <c r="AE28" s="286" t="s">
        <v>71</v>
      </c>
      <c r="AF28" s="286"/>
      <c r="AG28" s="286"/>
      <c r="AH28" s="286"/>
      <c r="AI28" s="50"/>
      <c r="AJ28"/>
      <c r="AK28"/>
      <c r="AL28" t="s">
        <v>59</v>
      </c>
      <c r="AM28"/>
      <c r="AN28"/>
      <c r="AO28"/>
      <c r="AP28"/>
      <c r="AQ28"/>
      <c r="AR28"/>
      <c r="AS28"/>
      <c r="AU28" s="27"/>
      <c r="AV28" s="263"/>
      <c r="AW28" s="187"/>
      <c r="AX28" s="332"/>
      <c r="AY28" s="181"/>
      <c r="AZ28" s="187"/>
      <c r="BA28" s="187"/>
      <c r="BB28" s="187"/>
      <c r="BC28" s="187"/>
      <c r="BD28" s="227"/>
      <c r="BE28" s="181"/>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63"/>
      <c r="AW29" s="187"/>
      <c r="AX29" s="332"/>
      <c r="AY29" s="181"/>
      <c r="AZ29" s="187"/>
      <c r="BA29" s="187"/>
      <c r="BB29" s="187"/>
      <c r="BC29" s="187"/>
      <c r="BD29" s="227"/>
      <c r="BE29" s="181"/>
      <c r="BF29" s="4"/>
    </row>
    <row r="30" spans="3:58" ht="20.25" customHeight="1" x14ac:dyDescent="0.2">
      <c r="C30" s="1"/>
      <c r="D30" s="146" t="s">
        <v>54</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53"/>
      <c r="AJ30"/>
      <c r="AK30"/>
      <c r="AL30"/>
      <c r="AM30"/>
      <c r="AN30"/>
      <c r="AO30"/>
      <c r="AP30"/>
      <c r="AQ30"/>
      <c r="AR30"/>
      <c r="AS30"/>
      <c r="AU30" s="1"/>
      <c r="AV30" s="263"/>
      <c r="AW30" s="187" t="s">
        <v>102</v>
      </c>
      <c r="AX30" s="332"/>
      <c r="AY30" s="181"/>
      <c r="AZ30" s="187" t="s">
        <v>94</v>
      </c>
      <c r="BA30" s="187" t="s">
        <v>211</v>
      </c>
      <c r="BB30" s="187" t="s">
        <v>132</v>
      </c>
      <c r="BC30" s="187" t="s">
        <v>95</v>
      </c>
      <c r="BD30" s="227" t="s">
        <v>201</v>
      </c>
      <c r="BE30" s="181" t="s">
        <v>114</v>
      </c>
      <c r="BF30" s="4"/>
    </row>
    <row r="31" spans="3:58" ht="20.25" customHeight="1" x14ac:dyDescent="0.2">
      <c r="C31" s="1"/>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53"/>
      <c r="AJ31"/>
      <c r="AK31"/>
      <c r="AL31"/>
      <c r="AM31"/>
      <c r="AN31"/>
      <c r="AO31"/>
      <c r="AP31"/>
      <c r="AQ31"/>
      <c r="AR31"/>
      <c r="AS31"/>
      <c r="AU31" s="1"/>
      <c r="AV31" s="263"/>
      <c r="AW31" s="187"/>
      <c r="AX31" s="332"/>
      <c r="AY31" s="181"/>
      <c r="AZ31" s="187"/>
      <c r="BA31" s="187"/>
      <c r="BB31" s="187"/>
      <c r="BC31" s="187"/>
      <c r="BD31" s="325"/>
      <c r="BE31" s="181"/>
      <c r="BF31" s="4"/>
    </row>
    <row r="32" spans="3:58" ht="20.25" customHeight="1" x14ac:dyDescent="0.2">
      <c r="C32" s="1"/>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53"/>
      <c r="AJ32"/>
      <c r="AK32"/>
      <c r="AL32"/>
      <c r="AM32"/>
      <c r="AN32"/>
      <c r="AO32"/>
      <c r="AP32"/>
      <c r="AQ32"/>
      <c r="AR32"/>
      <c r="AS32"/>
      <c r="AU32" s="1"/>
      <c r="AV32" s="263"/>
      <c r="AW32" s="100" t="s">
        <v>103</v>
      </c>
      <c r="AX32" s="332"/>
      <c r="AY32" s="181"/>
      <c r="AZ32" s="100" t="s">
        <v>97</v>
      </c>
      <c r="BA32" s="187" t="s">
        <v>98</v>
      </c>
      <c r="BB32" s="187"/>
      <c r="BC32" s="100" t="s">
        <v>99</v>
      </c>
      <c r="BD32" s="34" t="s">
        <v>135</v>
      </c>
      <c r="BE32" s="52" t="s">
        <v>137</v>
      </c>
      <c r="BF32" s="4"/>
    </row>
    <row r="33" spans="3:58" ht="18.75" customHeight="1" x14ac:dyDescent="0.2">
      <c r="C33" s="1"/>
      <c r="F33" s="110" t="s">
        <v>60</v>
      </c>
      <c r="G33" s="110"/>
      <c r="H33" s="331">
        <v>2024</v>
      </c>
      <c r="I33" s="331"/>
      <c r="J33" s="91" t="s">
        <v>61</v>
      </c>
      <c r="K33" s="122">
        <v>3</v>
      </c>
      <c r="L33" s="91" t="s">
        <v>63</v>
      </c>
      <c r="M33" s="122">
        <v>27</v>
      </c>
      <c r="N33" s="91" t="s">
        <v>62</v>
      </c>
      <c r="O33" s="91"/>
      <c r="AI33" s="4"/>
      <c r="AJ33"/>
      <c r="AK33"/>
      <c r="AL33"/>
      <c r="AM33"/>
      <c r="AN33"/>
      <c r="AO33"/>
      <c r="AP33"/>
      <c r="AQ33"/>
      <c r="AR33"/>
      <c r="AS33"/>
      <c r="AU33" s="1"/>
      <c r="AV33" s="263"/>
      <c r="AW33" s="175" t="s">
        <v>104</v>
      </c>
      <c r="AX33" s="187" t="s">
        <v>105</v>
      </c>
      <c r="AY33" s="187"/>
      <c r="AZ33" s="187"/>
      <c r="BA33" s="187" t="s">
        <v>98</v>
      </c>
      <c r="BB33" s="187"/>
      <c r="BC33" s="187" t="s">
        <v>95</v>
      </c>
      <c r="BD33" s="188" t="s">
        <v>232</v>
      </c>
      <c r="BE33" s="172" t="s">
        <v>138</v>
      </c>
      <c r="BF33" s="4"/>
    </row>
    <row r="34" spans="3:58" ht="20.25" customHeight="1" x14ac:dyDescent="0.2">
      <c r="C34" s="1"/>
      <c r="AI34" s="4"/>
      <c r="AJ34"/>
      <c r="AK34"/>
      <c r="AL34"/>
      <c r="AM34"/>
      <c r="AN34"/>
      <c r="AO34"/>
      <c r="AP34"/>
      <c r="AQ34"/>
      <c r="AR34"/>
      <c r="AS34"/>
      <c r="AU34" s="1"/>
      <c r="AV34" s="263"/>
      <c r="AW34" s="175"/>
      <c r="AX34" s="187"/>
      <c r="AY34" s="187"/>
      <c r="AZ34" s="187"/>
      <c r="BA34" s="187"/>
      <c r="BB34" s="187"/>
      <c r="BC34" s="187"/>
      <c r="BD34" s="189"/>
      <c r="BE34" s="173"/>
      <c r="BF34" s="4"/>
    </row>
    <row r="35" spans="3:58" ht="20.25" customHeight="1" x14ac:dyDescent="0.2">
      <c r="C35" s="1"/>
      <c r="F35" s="105" t="s">
        <v>43</v>
      </c>
      <c r="G35" s="105"/>
      <c r="H35" s="105"/>
      <c r="I35" s="214" t="s">
        <v>174</v>
      </c>
      <c r="J35" s="214"/>
      <c r="K35" s="214"/>
      <c r="L35" s="214"/>
      <c r="M35" s="214"/>
      <c r="N35" s="214"/>
      <c r="O35" s="214"/>
      <c r="P35" s="214"/>
      <c r="Q35" s="214"/>
      <c r="R35" s="214"/>
      <c r="S35" s="214"/>
      <c r="T35" s="214"/>
      <c r="U35" s="214"/>
      <c r="V35" s="214"/>
      <c r="X35" s="57"/>
      <c r="Y35" s="3"/>
      <c r="Z35" s="3"/>
      <c r="AA35" s="3"/>
      <c r="AB35" s="3"/>
      <c r="AC35" s="3"/>
      <c r="AD35" s="3"/>
      <c r="AE35" s="3"/>
      <c r="AF35" s="3"/>
      <c r="AG35" s="3"/>
      <c r="AH35" s="3"/>
      <c r="AI35" s="4"/>
      <c r="AJ35"/>
      <c r="AK35"/>
      <c r="AL35"/>
      <c r="AM35"/>
      <c r="AN35"/>
      <c r="AO35"/>
      <c r="AP35"/>
      <c r="AQ35"/>
      <c r="AR35"/>
      <c r="AS35"/>
      <c r="AU35" s="1"/>
      <c r="AV35" s="263"/>
      <c r="AW35" s="98" t="s">
        <v>106</v>
      </c>
      <c r="AX35" s="174" t="s">
        <v>107</v>
      </c>
      <c r="AY35" s="236"/>
      <c r="AZ35" s="175"/>
      <c r="BA35" s="174" t="s">
        <v>98</v>
      </c>
      <c r="BB35" s="175"/>
      <c r="BC35" s="100" t="s">
        <v>99</v>
      </c>
      <c r="BD35" s="54" t="s">
        <v>185</v>
      </c>
      <c r="BE35" s="52" t="s">
        <v>139</v>
      </c>
      <c r="BF35" s="4"/>
    </row>
    <row r="36" spans="3:58" ht="20.25" customHeight="1" x14ac:dyDescent="0.2">
      <c r="C36" s="1"/>
      <c r="AI36" s="55"/>
      <c r="AU36" s="1"/>
      <c r="AV36" s="263"/>
      <c r="AW36" s="182" t="s">
        <v>109</v>
      </c>
      <c r="AX36" s="184" t="s">
        <v>110</v>
      </c>
      <c r="AY36" s="184"/>
      <c r="AZ36" s="184"/>
      <c r="BA36" s="185" t="s">
        <v>98</v>
      </c>
      <c r="BB36" s="182"/>
      <c r="BC36" s="187" t="s">
        <v>99</v>
      </c>
      <c r="BD36" s="188" t="s">
        <v>184</v>
      </c>
      <c r="BE36" s="172"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64"/>
      <c r="AW37" s="183"/>
      <c r="AX37" s="184"/>
      <c r="AY37" s="184"/>
      <c r="AZ37" s="184"/>
      <c r="BA37" s="186"/>
      <c r="BB37" s="183"/>
      <c r="BC37" s="187"/>
      <c r="BD37" s="189"/>
      <c r="BE37" s="173"/>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214" t="s">
        <v>177</v>
      </c>
      <c r="J39" s="214"/>
      <c r="K39" s="214"/>
      <c r="L39" s="214"/>
      <c r="M39" s="214"/>
      <c r="N39" s="214"/>
      <c r="O39" s="214"/>
      <c r="P39" s="214"/>
      <c r="Q39" s="214"/>
      <c r="R39" s="214"/>
      <c r="S39" s="214"/>
      <c r="T39" s="214"/>
      <c r="U39" s="214"/>
      <c r="V39" s="214"/>
      <c r="W39" s="214"/>
      <c r="X39" s="214"/>
      <c r="Y39" s="214"/>
      <c r="Z39" s="214"/>
      <c r="AA39" s="214"/>
      <c r="AB39" s="214"/>
      <c r="AC39" s="214"/>
      <c r="AD39" s="214"/>
      <c r="AE39" s="21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6" t="s">
        <v>45</v>
      </c>
      <c r="G41" s="166"/>
      <c r="H41" s="166"/>
      <c r="I41" s="214" t="s">
        <v>177</v>
      </c>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3"/>
      <c r="AH41" s="3"/>
      <c r="AI41" s="4"/>
      <c r="AU41" s="1"/>
      <c r="AV41" s="60" t="s">
        <v>204</v>
      </c>
      <c r="AW41" s="2"/>
      <c r="AY41" s="15"/>
      <c r="BA41" s="2"/>
      <c r="BB41" s="15"/>
      <c r="BF41" s="4"/>
    </row>
    <row r="42" spans="3:58" ht="20.25" customHeight="1" x14ac:dyDescent="0.2">
      <c r="C42" s="1"/>
      <c r="F42" s="166"/>
      <c r="G42" s="166"/>
      <c r="H42" s="16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
      <c r="AH42" s="3"/>
      <c r="AI42" s="55"/>
      <c r="AU42" s="1"/>
      <c r="AV42" s="2" t="s">
        <v>197</v>
      </c>
      <c r="AW42" s="2"/>
      <c r="AY42" s="15"/>
      <c r="BA42" s="2"/>
      <c r="BB42" s="15"/>
      <c r="BF42" s="4"/>
    </row>
    <row r="43" spans="3:58" ht="18" customHeight="1" x14ac:dyDescent="0.2">
      <c r="C43" s="1"/>
      <c r="D43" s="169" t="s">
        <v>250</v>
      </c>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96"/>
      <c r="AJ43" s="48"/>
      <c r="AU43" s="1"/>
      <c r="AV43" s="2" t="s">
        <v>146</v>
      </c>
      <c r="AW43" s="2"/>
      <c r="AX43" s="2"/>
      <c r="BA43" s="2"/>
      <c r="BE43" s="3"/>
      <c r="BF43" s="4"/>
    </row>
    <row r="44" spans="3:58" ht="20.25" customHeight="1" x14ac:dyDescent="0.2">
      <c r="C44" s="1"/>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96"/>
      <c r="AJ44" s="48"/>
      <c r="AU44" s="1"/>
      <c r="AV44" s="2" t="s">
        <v>198</v>
      </c>
      <c r="AW44" s="2"/>
      <c r="AX44" s="2"/>
      <c r="BA44" s="2"/>
      <c r="BE44" s="3"/>
      <c r="BF44" s="4"/>
    </row>
    <row r="45" spans="3:58" ht="20.25" customHeight="1" x14ac:dyDescent="0.2">
      <c r="C45" s="1"/>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02" t="s">
        <v>189</v>
      </c>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4"/>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319" t="s">
        <v>168</v>
      </c>
      <c r="J50" s="320"/>
      <c r="K50" s="320"/>
      <c r="L50" s="320"/>
      <c r="M50" s="320"/>
      <c r="N50" s="320"/>
      <c r="O50" s="320"/>
      <c r="P50" s="319" t="str">
        <f>IF($AA$50="","",IF($AA$50="OK","OK","NG"))</f>
        <v>OK</v>
      </c>
      <c r="Q50" s="320"/>
      <c r="R50" s="323"/>
      <c r="S50" s="86"/>
      <c r="T50" s="103"/>
      <c r="U50" s="179" t="s">
        <v>149</v>
      </c>
      <c r="V50" s="179"/>
      <c r="W50" s="179"/>
      <c r="X50" s="179"/>
      <c r="Y50" s="179"/>
      <c r="Z50" s="179"/>
      <c r="AA50" s="179" t="str">
        <f>IF(OR($L$24="",$X$24=""),"",IF(($L$24-$X$24*$X$22/$L$22)&gt;0,"OK","NG"))</f>
        <v>OK</v>
      </c>
      <c r="AB50" s="179"/>
      <c r="AC50" s="179"/>
      <c r="AI50" s="4"/>
      <c r="AU50" s="1"/>
      <c r="BF50" s="4"/>
    </row>
    <row r="51" spans="3:58" ht="20.25" customHeight="1" thickBot="1" x14ac:dyDescent="0.25">
      <c r="C51" s="1"/>
      <c r="D51" s="63"/>
      <c r="I51" s="321"/>
      <c r="J51" s="322"/>
      <c r="K51" s="322"/>
      <c r="L51" s="322"/>
      <c r="M51" s="322"/>
      <c r="N51" s="322"/>
      <c r="O51" s="322"/>
      <c r="P51" s="321"/>
      <c r="Q51" s="322"/>
      <c r="R51" s="324"/>
      <c r="S51" s="48"/>
      <c r="T51" s="103"/>
      <c r="U51" s="180"/>
      <c r="V51" s="180"/>
      <c r="W51" s="180"/>
      <c r="X51" s="180"/>
      <c r="Y51" s="180"/>
      <c r="Z51" s="180"/>
      <c r="AA51" s="180"/>
      <c r="AB51" s="180"/>
      <c r="AC51" s="180"/>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170" t="s">
        <v>229</v>
      </c>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73"/>
      <c r="AV57" s="12"/>
      <c r="BF57" s="4"/>
    </row>
    <row r="58" spans="3:58" ht="20.25" customHeight="1" x14ac:dyDescent="0.2">
      <c r="C58" s="1"/>
      <c r="D58" s="86"/>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73"/>
      <c r="AV58" s="12"/>
      <c r="BD58" s="15"/>
      <c r="BF58" s="4"/>
    </row>
    <row r="59" spans="3:58" ht="20.25" customHeight="1" x14ac:dyDescent="0.2">
      <c r="C59" s="1"/>
      <c r="D59" s="73"/>
      <c r="E59" s="215" t="s">
        <v>179</v>
      </c>
      <c r="F59" s="215"/>
      <c r="G59" s="215"/>
      <c r="H59" s="215"/>
      <c r="I59" s="215"/>
      <c r="J59" s="215"/>
      <c r="K59" s="216" t="s">
        <v>180</v>
      </c>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73"/>
      <c r="AV59" s="74"/>
      <c r="AW59" s="129"/>
      <c r="AX59" s="129"/>
      <c r="AY59" s="129"/>
      <c r="AZ59" s="129"/>
      <c r="BA59" s="129"/>
      <c r="BB59" s="129"/>
      <c r="BC59" s="129"/>
      <c r="BF59" s="4"/>
    </row>
    <row r="60" spans="3:58" ht="20.25" customHeight="1" x14ac:dyDescent="0.2">
      <c r="C60" s="1"/>
      <c r="D60" s="75"/>
      <c r="E60" s="217" t="s">
        <v>181</v>
      </c>
      <c r="F60" s="218"/>
      <c r="G60" s="218"/>
      <c r="H60" s="218"/>
      <c r="I60" s="218"/>
      <c r="J60" s="219"/>
      <c r="K60" s="226" t="s">
        <v>230</v>
      </c>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73"/>
      <c r="AV60" s="74"/>
      <c r="AW60" s="129"/>
      <c r="AX60" s="129"/>
      <c r="AY60" s="129"/>
      <c r="AZ60" s="129"/>
      <c r="BA60" s="129"/>
      <c r="BB60" s="129"/>
      <c r="BC60" s="129"/>
      <c r="BF60" s="4"/>
    </row>
    <row r="61" spans="3:58" ht="20.25" customHeight="1" x14ac:dyDescent="0.2">
      <c r="C61" s="1"/>
      <c r="D61" s="73"/>
      <c r="E61" s="220"/>
      <c r="F61" s="221"/>
      <c r="G61" s="221"/>
      <c r="H61" s="221"/>
      <c r="I61" s="221"/>
      <c r="J61" s="222"/>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73"/>
      <c r="AV61" s="74"/>
      <c r="AW61" s="129"/>
      <c r="AX61" s="129"/>
      <c r="AY61" s="129"/>
      <c r="AZ61" s="129"/>
      <c r="BA61" s="129"/>
      <c r="BB61" s="129"/>
      <c r="BC61" s="129"/>
      <c r="BF61" s="4"/>
    </row>
    <row r="62" spans="3:58" ht="20.25" customHeight="1" x14ac:dyDescent="0.2">
      <c r="C62" s="1"/>
      <c r="D62" s="73"/>
      <c r="E62" s="223"/>
      <c r="F62" s="224"/>
      <c r="G62" s="224"/>
      <c r="H62" s="224"/>
      <c r="I62" s="224"/>
      <c r="J62" s="225"/>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73"/>
      <c r="AV62" s="74"/>
      <c r="AW62" s="2"/>
      <c r="AX62" s="2"/>
      <c r="BA62" s="2"/>
      <c r="BF62" s="4"/>
    </row>
    <row r="63" spans="3:58" ht="20.25" customHeight="1" x14ac:dyDescent="0.2">
      <c r="C63" s="1"/>
      <c r="D63" s="73"/>
      <c r="E63" s="179" t="s">
        <v>149</v>
      </c>
      <c r="F63" s="179"/>
      <c r="G63" s="179"/>
      <c r="H63" s="179"/>
      <c r="I63" s="179"/>
      <c r="J63" s="179"/>
      <c r="K63" s="249" t="s">
        <v>194</v>
      </c>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73"/>
      <c r="AV63" s="74"/>
      <c r="AW63" s="2"/>
      <c r="AX63" s="2"/>
      <c r="BA63" s="2"/>
      <c r="BF63" s="4"/>
    </row>
    <row r="64" spans="3:58" ht="20.25" customHeight="1" x14ac:dyDescent="0.2">
      <c r="C64" s="1"/>
      <c r="D64" s="73"/>
      <c r="E64" s="179"/>
      <c r="F64" s="179"/>
      <c r="G64" s="179"/>
      <c r="H64" s="179"/>
      <c r="I64" s="179"/>
      <c r="J64" s="17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73"/>
      <c r="AV64" s="12"/>
      <c r="AW64" s="2"/>
      <c r="AX64" s="2"/>
      <c r="BA64" s="2"/>
      <c r="BF64" s="4"/>
    </row>
    <row r="65" spans="3:59" ht="20.25" customHeight="1" x14ac:dyDescent="0.2">
      <c r="C65" s="1"/>
      <c r="D65" s="73"/>
      <c r="E65" s="180"/>
      <c r="F65" s="180"/>
      <c r="G65" s="180"/>
      <c r="H65" s="180"/>
      <c r="I65" s="180"/>
      <c r="J65" s="18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73"/>
      <c r="BF65" s="4"/>
    </row>
    <row r="66" spans="3:59" ht="20.25" customHeight="1" x14ac:dyDescent="0.2">
      <c r="C66" s="1"/>
      <c r="D66" s="73"/>
      <c r="E66" s="180"/>
      <c r="F66" s="180"/>
      <c r="G66" s="180"/>
      <c r="H66" s="180"/>
      <c r="I66" s="180"/>
      <c r="J66" s="18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00" t="s">
        <v>190</v>
      </c>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row>
  </sheetData>
  <sheetProtection algorithmName="SHA-512" hashValue="LfWROBgRQ3L0iInkXek/Ed2jZfD1bBeIqT6XQlr3jxoCK1DrLePWHtWabhIFfhYXo5TGNmV3ROqJaLFL4bJw/g==" saltValue="miorFAWTIOX40qKe6JZtFQ==" spinCount="100000" sheet="1" objects="1" scenarios="1" selectLockedCells="1"/>
  <mergeCells count="181">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BD15:BD17"/>
    <mergeCell ref="BE15:BE17"/>
    <mergeCell ref="BC13:BC14"/>
    <mergeCell ref="BD13:BD14"/>
    <mergeCell ref="BA13:BA14"/>
    <mergeCell ref="BB13:BB14"/>
    <mergeCell ref="BC18:BC19"/>
    <mergeCell ref="BD18:BD19"/>
    <mergeCell ref="BC20:BC21"/>
    <mergeCell ref="BD20:BD21"/>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318" t="s">
        <v>248</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114" t="s">
        <v>66</v>
      </c>
    </row>
    <row r="3" spans="2:44" s="16" customFormat="1" ht="20.25" customHeight="1" x14ac:dyDescent="0.2">
      <c r="B3" s="26"/>
      <c r="C3" s="318" t="s">
        <v>251</v>
      </c>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26"/>
    </row>
    <row r="4" spans="2:44" ht="20.25" customHeight="1" thickBot="1" x14ac:dyDescent="0.25">
      <c r="X4" s="359"/>
      <c r="Y4" s="359"/>
      <c r="Z4" s="359"/>
      <c r="AA4" s="359"/>
      <c r="AB4" s="359"/>
      <c r="AC4" s="359"/>
      <c r="AD4" s="359"/>
      <c r="AE4" s="359"/>
      <c r="AF4" s="359"/>
      <c r="AI4" s="181" t="s">
        <v>48</v>
      </c>
      <c r="AJ4" s="181"/>
      <c r="AK4" s="181"/>
      <c r="AL4" s="181"/>
      <c r="AM4" s="181"/>
      <c r="AN4" s="181"/>
      <c r="AO4" s="181"/>
      <c r="AP4" s="181"/>
    </row>
    <row r="5" spans="2:44" ht="20.25" customHeight="1" x14ac:dyDescent="0.2">
      <c r="B5" s="288" t="s">
        <v>0</v>
      </c>
      <c r="C5" s="289"/>
      <c r="D5" s="289"/>
      <c r="E5" s="289"/>
      <c r="F5" s="289"/>
      <c r="G5" s="289"/>
      <c r="H5" s="289"/>
      <c r="I5" s="289"/>
      <c r="J5" s="289"/>
      <c r="K5" s="289"/>
      <c r="L5" s="289"/>
      <c r="M5" s="353"/>
      <c r="N5" s="354"/>
      <c r="O5" s="354"/>
      <c r="P5" s="354"/>
      <c r="Q5" s="354"/>
      <c r="R5" s="354"/>
      <c r="S5" s="354"/>
      <c r="T5" s="354"/>
      <c r="U5" s="354"/>
      <c r="V5" s="354"/>
      <c r="W5" s="354"/>
      <c r="X5" s="354"/>
      <c r="Y5" s="354"/>
      <c r="Z5" s="354"/>
      <c r="AA5" s="354"/>
      <c r="AB5" s="354"/>
      <c r="AC5" s="354"/>
      <c r="AD5" s="354"/>
      <c r="AE5" s="354"/>
      <c r="AF5" s="355"/>
      <c r="AI5" s="33" t="s">
        <v>67</v>
      </c>
      <c r="AJ5" s="34" t="s">
        <v>212</v>
      </c>
      <c r="AK5" s="34" t="s">
        <v>69</v>
      </c>
      <c r="AL5" s="34" t="s">
        <v>72</v>
      </c>
      <c r="AM5" s="34" t="s">
        <v>73</v>
      </c>
      <c r="AN5" s="34" t="s">
        <v>74</v>
      </c>
      <c r="AO5" s="34" t="s">
        <v>237</v>
      </c>
      <c r="AP5" s="34" t="s">
        <v>238</v>
      </c>
    </row>
    <row r="6" spans="2:44" ht="20.25" customHeight="1" x14ac:dyDescent="0.2">
      <c r="B6" s="293" t="s">
        <v>36</v>
      </c>
      <c r="C6" s="294"/>
      <c r="D6" s="294"/>
      <c r="E6" s="294"/>
      <c r="F6" s="294"/>
      <c r="G6" s="294"/>
      <c r="H6" s="294"/>
      <c r="I6" s="294"/>
      <c r="J6" s="294"/>
      <c r="K6" s="294"/>
      <c r="L6" s="294"/>
      <c r="M6" s="356"/>
      <c r="N6" s="357"/>
      <c r="O6" s="357"/>
      <c r="P6" s="357"/>
      <c r="Q6" s="357"/>
      <c r="R6" s="357"/>
      <c r="S6" s="357"/>
      <c r="T6" s="357"/>
      <c r="U6" s="357"/>
      <c r="V6" s="357"/>
      <c r="W6" s="357"/>
      <c r="X6" s="357"/>
      <c r="Y6" s="357"/>
      <c r="Z6" s="357"/>
      <c r="AA6" s="357"/>
      <c r="AB6" s="357"/>
      <c r="AC6" s="357"/>
      <c r="AD6" s="357"/>
      <c r="AE6" s="357"/>
      <c r="AF6" s="358"/>
    </row>
    <row r="7" spans="2:44" ht="20.25" customHeight="1" x14ac:dyDescent="0.2">
      <c r="B7" s="303" t="s">
        <v>37</v>
      </c>
      <c r="C7" s="304"/>
      <c r="D7" s="304"/>
      <c r="E7" s="304"/>
      <c r="F7" s="304"/>
      <c r="G7" s="304"/>
      <c r="H7" s="304"/>
      <c r="I7" s="304"/>
      <c r="J7" s="304"/>
      <c r="K7" s="304"/>
      <c r="L7" s="304"/>
      <c r="M7" s="99" t="s">
        <v>38</v>
      </c>
      <c r="N7" s="237" t="s">
        <v>67</v>
      </c>
      <c r="O7" s="238"/>
      <c r="P7" s="238"/>
      <c r="Q7" s="238"/>
      <c r="R7" s="238"/>
      <c r="S7" s="238"/>
      <c r="T7" s="238"/>
      <c r="U7" s="238"/>
      <c r="V7" s="238"/>
      <c r="W7" s="238"/>
      <c r="X7" s="238"/>
      <c r="Y7" s="238"/>
      <c r="Z7" s="238"/>
      <c r="AA7" s="238"/>
      <c r="AB7" s="238"/>
      <c r="AC7" s="238"/>
      <c r="AD7" s="238"/>
      <c r="AE7" s="238"/>
      <c r="AF7" s="305"/>
    </row>
    <row r="8" spans="2:44" customFormat="1" ht="20.25" customHeight="1" thickBot="1" x14ac:dyDescent="0.25">
      <c r="B8" s="306" t="s">
        <v>2</v>
      </c>
      <c r="C8" s="307"/>
      <c r="D8" s="307"/>
      <c r="E8" s="307"/>
      <c r="F8" s="307"/>
      <c r="G8" s="307"/>
      <c r="H8" s="307"/>
      <c r="I8" s="307"/>
      <c r="J8" s="307"/>
      <c r="K8" s="307"/>
      <c r="L8" s="307"/>
      <c r="M8" s="39" t="s">
        <v>39</v>
      </c>
      <c r="N8" s="350"/>
      <c r="O8" s="351"/>
      <c r="P8" s="351"/>
      <c r="Q8" s="351"/>
      <c r="R8" s="351"/>
      <c r="S8" s="351"/>
      <c r="T8" s="351"/>
      <c r="U8" s="351"/>
      <c r="V8" s="351"/>
      <c r="W8" s="351"/>
      <c r="X8" s="351"/>
      <c r="Y8" s="351"/>
      <c r="Z8" s="351"/>
      <c r="AA8" s="351"/>
      <c r="AB8" s="351"/>
      <c r="AC8" s="351"/>
      <c r="AD8" s="351"/>
      <c r="AE8" s="351"/>
      <c r="AF8" s="352"/>
      <c r="AI8" s="2"/>
      <c r="AJ8" s="2"/>
      <c r="AK8" s="2"/>
      <c r="AL8" s="2"/>
      <c r="AM8" s="2"/>
      <c r="AN8" s="2"/>
      <c r="AO8" s="2"/>
      <c r="AP8" s="2"/>
    </row>
    <row r="10" spans="2:44" customFormat="1" ht="20.25" customHeight="1" x14ac:dyDescent="0.2">
      <c r="B10" s="42" t="s">
        <v>3</v>
      </c>
      <c r="C10" s="298" t="s">
        <v>46</v>
      </c>
      <c r="D10" s="298"/>
      <c r="E10" s="298"/>
      <c r="F10" s="298"/>
      <c r="G10" s="298"/>
      <c r="H10" s="298"/>
      <c r="J10" s="99" t="s">
        <v>40</v>
      </c>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2"/>
      <c r="AH10" s="2"/>
      <c r="AI10" s="2"/>
      <c r="AJ10" s="2"/>
      <c r="AK10" s="2"/>
      <c r="AL10" s="2"/>
      <c r="AM10" s="2"/>
      <c r="AN10" s="2"/>
      <c r="AO10" s="2"/>
      <c r="AP10" s="2"/>
      <c r="AQ10" s="2"/>
      <c r="AR10" s="2"/>
    </row>
    <row r="11" spans="2:44" customFormat="1" ht="20.25" customHeight="1" x14ac:dyDescent="0.2">
      <c r="B11" s="42" t="s">
        <v>4</v>
      </c>
      <c r="C11" s="298" t="s">
        <v>56</v>
      </c>
      <c r="D11" s="298"/>
      <c r="E11" s="298"/>
      <c r="F11" s="298"/>
      <c r="G11" s="298"/>
      <c r="H11" s="298"/>
      <c r="J11" s="99" t="s">
        <v>41</v>
      </c>
      <c r="K11" s="360"/>
      <c r="L11" s="361"/>
      <c r="M11" s="361"/>
      <c r="N11" s="361"/>
      <c r="O11" s="361"/>
      <c r="P11" s="361"/>
      <c r="Q11" s="361"/>
      <c r="R11" s="361"/>
      <c r="S11" s="361"/>
      <c r="T11" s="361"/>
      <c r="U11" s="361"/>
      <c r="V11" s="361"/>
      <c r="W11" s="361"/>
      <c r="X11" s="361"/>
      <c r="Y11" s="361"/>
      <c r="Z11" s="361"/>
      <c r="AA11" s="361"/>
      <c r="AB11" s="361"/>
      <c r="AC11" s="361"/>
      <c r="AD11" s="361"/>
      <c r="AE11" s="361"/>
      <c r="AF11" s="362"/>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333" t="s">
        <v>47</v>
      </c>
      <c r="K13" s="333"/>
      <c r="L13" s="333"/>
      <c r="M13" s="333"/>
      <c r="N13" s="333"/>
      <c r="O13" s="333"/>
      <c r="P13" s="333"/>
      <c r="Q13" s="333"/>
      <c r="R13" s="333"/>
      <c r="S13" s="333"/>
      <c r="T13" s="333"/>
      <c r="U13" s="2"/>
      <c r="V13" s="181" t="s">
        <v>21</v>
      </c>
      <c r="W13" s="181"/>
      <c r="X13" s="181"/>
      <c r="Y13" s="181"/>
      <c r="Z13" s="181"/>
      <c r="AA13" s="181"/>
      <c r="AB13" s="181"/>
      <c r="AC13" s="181"/>
      <c r="AD13" s="181"/>
      <c r="AE13" s="181"/>
      <c r="AF13" s="181"/>
      <c r="AG13" s="44"/>
    </row>
    <row r="14" spans="2:44" customFormat="1" ht="20.25" customHeight="1" x14ac:dyDescent="0.2">
      <c r="B14" s="99" t="s">
        <v>5</v>
      </c>
      <c r="C14" s="334" t="s">
        <v>16</v>
      </c>
      <c r="D14" s="335"/>
      <c r="E14" s="335"/>
      <c r="F14" s="335"/>
      <c r="G14" s="335"/>
      <c r="H14" s="336"/>
      <c r="I14" s="2"/>
      <c r="J14" s="99" t="s">
        <v>17</v>
      </c>
      <c r="K14" s="349"/>
      <c r="L14" s="349"/>
      <c r="M14" s="349"/>
      <c r="N14" s="349"/>
      <c r="O14" s="349"/>
      <c r="P14" s="349"/>
      <c r="Q14" s="349"/>
      <c r="R14" s="349"/>
      <c r="S14" s="349"/>
      <c r="T14" s="349"/>
      <c r="U14" s="2"/>
      <c r="V14" s="99" t="s">
        <v>18</v>
      </c>
      <c r="W14" s="349"/>
      <c r="X14" s="349"/>
      <c r="Y14" s="349"/>
      <c r="Z14" s="349"/>
      <c r="AA14" s="349"/>
      <c r="AB14" s="349"/>
      <c r="AC14" s="349"/>
      <c r="AD14" s="349"/>
      <c r="AE14" s="349"/>
      <c r="AF14" s="349"/>
      <c r="AG14" s="44"/>
    </row>
    <row r="15" spans="2:44" customFormat="1" ht="20.25" customHeight="1" x14ac:dyDescent="0.2">
      <c r="B15" s="99" t="s">
        <v>6</v>
      </c>
      <c r="C15" s="328" t="s">
        <v>49</v>
      </c>
      <c r="D15" s="251" t="s">
        <v>7</v>
      </c>
      <c r="E15" s="252"/>
      <c r="F15" s="257" t="s">
        <v>8</v>
      </c>
      <c r="G15" s="258"/>
      <c r="H15" s="259"/>
      <c r="I15" s="2"/>
      <c r="J15" s="45" t="s">
        <v>19</v>
      </c>
      <c r="K15" s="341"/>
      <c r="L15" s="341"/>
      <c r="M15" s="341"/>
      <c r="N15" s="341"/>
      <c r="O15" s="341"/>
      <c r="P15" s="341"/>
      <c r="Q15" s="261" t="s">
        <v>32</v>
      </c>
      <c r="R15" s="261"/>
      <c r="S15" s="261"/>
      <c r="T15" s="261"/>
      <c r="U15" s="2"/>
      <c r="V15" s="109" t="s">
        <v>34</v>
      </c>
      <c r="W15" s="346"/>
      <c r="X15" s="347"/>
      <c r="Y15" s="347"/>
      <c r="Z15" s="347"/>
      <c r="AA15" s="347"/>
      <c r="AB15" s="348"/>
      <c r="AC15" s="261" t="s">
        <v>32</v>
      </c>
      <c r="AD15" s="261"/>
      <c r="AE15" s="261"/>
      <c r="AF15" s="261"/>
      <c r="AG15" s="44"/>
    </row>
    <row r="16" spans="2:44" customFormat="1" ht="20.25" customHeight="1" x14ac:dyDescent="0.2">
      <c r="B16" s="99" t="s">
        <v>10</v>
      </c>
      <c r="C16" s="329"/>
      <c r="D16" s="253"/>
      <c r="E16" s="254"/>
      <c r="F16" s="312" t="s">
        <v>58</v>
      </c>
      <c r="G16" s="313"/>
      <c r="H16" s="314"/>
      <c r="I16" s="2"/>
      <c r="J16" s="45" t="s">
        <v>25</v>
      </c>
      <c r="K16" s="342"/>
      <c r="L16" s="342"/>
      <c r="M16" s="342"/>
      <c r="N16" s="342"/>
      <c r="O16" s="342"/>
      <c r="P16" s="342"/>
      <c r="Q16" s="327" t="s">
        <v>57</v>
      </c>
      <c r="R16" s="327"/>
      <c r="S16" s="327"/>
      <c r="T16" s="327"/>
      <c r="U16" s="46"/>
      <c r="V16" s="112" t="s">
        <v>20</v>
      </c>
      <c r="W16" s="343"/>
      <c r="X16" s="344"/>
      <c r="Y16" s="344"/>
      <c r="Z16" s="344"/>
      <c r="AA16" s="344"/>
      <c r="AB16" s="345"/>
      <c r="AC16" s="327" t="s">
        <v>57</v>
      </c>
      <c r="AD16" s="327"/>
      <c r="AE16" s="327"/>
      <c r="AF16" s="327"/>
      <c r="AG16" s="44"/>
    </row>
    <row r="17" spans="2:42" customFormat="1" ht="20.25" customHeight="1" x14ac:dyDescent="0.2">
      <c r="B17" s="99" t="s">
        <v>11</v>
      </c>
      <c r="C17" s="329"/>
      <c r="D17" s="255"/>
      <c r="E17" s="256"/>
      <c r="F17" s="266" t="s">
        <v>9</v>
      </c>
      <c r="G17" s="267"/>
      <c r="H17" s="268"/>
      <c r="I17" s="2"/>
      <c r="J17" s="269" t="str">
        <f>IF(OR(K15="",K16=""),"",ROUNDDOWN(K15*K16/3600,3))</f>
        <v/>
      </c>
      <c r="K17" s="270"/>
      <c r="L17" s="270"/>
      <c r="M17" s="270"/>
      <c r="N17" s="270"/>
      <c r="O17" s="270"/>
      <c r="P17" s="271"/>
      <c r="Q17" s="287" t="s">
        <v>33</v>
      </c>
      <c r="R17" s="287"/>
      <c r="S17" s="287"/>
      <c r="T17" s="287"/>
      <c r="U17" s="2"/>
      <c r="V17" s="269" t="str">
        <f>IF(OR(W15="",W16=""),"",ROUNDDOWN(W15*W16/3600,3))</f>
        <v/>
      </c>
      <c r="W17" s="270"/>
      <c r="X17" s="270"/>
      <c r="Y17" s="270"/>
      <c r="Z17" s="270"/>
      <c r="AA17" s="270"/>
      <c r="AB17" s="271"/>
      <c r="AC17" s="287" t="s">
        <v>33</v>
      </c>
      <c r="AD17" s="287"/>
      <c r="AE17" s="287"/>
      <c r="AF17" s="287"/>
      <c r="AG17" s="44"/>
    </row>
    <row r="18" spans="2:42" customFormat="1" ht="20.25" customHeight="1" x14ac:dyDescent="0.2">
      <c r="B18" s="99" t="s">
        <v>12</v>
      </c>
      <c r="C18" s="329"/>
      <c r="D18" s="251" t="s">
        <v>15</v>
      </c>
      <c r="E18" s="252"/>
      <c r="F18" s="257" t="s">
        <v>8</v>
      </c>
      <c r="G18" s="258"/>
      <c r="H18" s="259"/>
      <c r="I18" s="1"/>
      <c r="J18" s="81" t="s">
        <v>22</v>
      </c>
      <c r="K18" s="341"/>
      <c r="L18" s="341"/>
      <c r="M18" s="341"/>
      <c r="N18" s="341"/>
      <c r="O18" s="341"/>
      <c r="P18" s="341"/>
      <c r="Q18" s="261" t="s">
        <v>32</v>
      </c>
      <c r="R18" s="261"/>
      <c r="S18" s="261"/>
      <c r="T18" s="261"/>
      <c r="U18" s="2"/>
      <c r="V18" s="109" t="s">
        <v>23</v>
      </c>
      <c r="W18" s="341"/>
      <c r="X18" s="341"/>
      <c r="Y18" s="341"/>
      <c r="Z18" s="341"/>
      <c r="AA18" s="341"/>
      <c r="AB18" s="341"/>
      <c r="AC18" s="261" t="s">
        <v>32</v>
      </c>
      <c r="AD18" s="261"/>
      <c r="AE18" s="261"/>
      <c r="AF18" s="261"/>
      <c r="AG18" s="44"/>
    </row>
    <row r="19" spans="2:42" customFormat="1" ht="20.25" customHeight="1" x14ac:dyDescent="0.2">
      <c r="B19" s="99" t="s">
        <v>13</v>
      </c>
      <c r="C19" s="329"/>
      <c r="D19" s="253"/>
      <c r="E19" s="254"/>
      <c r="F19" s="312" t="s">
        <v>58</v>
      </c>
      <c r="G19" s="313"/>
      <c r="H19" s="314"/>
      <c r="I19" s="46"/>
      <c r="J19" s="47" t="s">
        <v>24</v>
      </c>
      <c r="K19" s="342"/>
      <c r="L19" s="342"/>
      <c r="M19" s="342"/>
      <c r="N19" s="342"/>
      <c r="O19" s="342"/>
      <c r="P19" s="342"/>
      <c r="Q19" s="316" t="s">
        <v>57</v>
      </c>
      <c r="R19" s="316"/>
      <c r="S19" s="316"/>
      <c r="T19" s="316"/>
      <c r="U19" s="46"/>
      <c r="V19" s="115" t="s">
        <v>35</v>
      </c>
      <c r="W19" s="343"/>
      <c r="X19" s="344"/>
      <c r="Y19" s="344"/>
      <c r="Z19" s="344"/>
      <c r="AA19" s="344"/>
      <c r="AB19" s="345"/>
      <c r="AC19" s="316" t="s">
        <v>57</v>
      </c>
      <c r="AD19" s="316"/>
      <c r="AE19" s="316"/>
      <c r="AF19" s="316"/>
      <c r="AG19" s="44"/>
    </row>
    <row r="20" spans="2:42" ht="20.25" customHeight="1" x14ac:dyDescent="0.2">
      <c r="B20" s="99" t="s">
        <v>14</v>
      </c>
      <c r="C20" s="330"/>
      <c r="D20" s="255"/>
      <c r="E20" s="256"/>
      <c r="F20" s="266" t="s">
        <v>9</v>
      </c>
      <c r="G20" s="267"/>
      <c r="H20" s="268"/>
      <c r="I20" s="46"/>
      <c r="J20" s="269" t="str">
        <f>IF(OR(K18="",K19=""),"",ROUNDDOWN(K18*K19/3600,3))</f>
        <v/>
      </c>
      <c r="K20" s="270"/>
      <c r="L20" s="270"/>
      <c r="M20" s="270"/>
      <c r="N20" s="270"/>
      <c r="O20" s="270"/>
      <c r="P20" s="271"/>
      <c r="Q20" s="311" t="s">
        <v>33</v>
      </c>
      <c r="R20" s="311"/>
      <c r="S20" s="311"/>
      <c r="T20" s="311"/>
      <c r="U20" s="46"/>
      <c r="V20" s="269" t="str">
        <f>IF(OR(W18="",W19=""),"",ROUNDDOWN(W18*W19/3600,3))</f>
        <v/>
      </c>
      <c r="W20" s="270"/>
      <c r="X20" s="270"/>
      <c r="Y20" s="270"/>
      <c r="Z20" s="270"/>
      <c r="AA20" s="270"/>
      <c r="AB20" s="271"/>
      <c r="AC20" s="311" t="s">
        <v>33</v>
      </c>
      <c r="AD20" s="311"/>
      <c r="AE20" s="311"/>
      <c r="AF20" s="311"/>
      <c r="AG20"/>
      <c r="AH20"/>
      <c r="AI20"/>
      <c r="AJ20"/>
      <c r="AK20"/>
      <c r="AL20"/>
      <c r="AM20"/>
      <c r="AN20"/>
      <c r="AO20"/>
      <c r="AP20"/>
    </row>
    <row r="21" spans="2:42" ht="20.25" customHeight="1" x14ac:dyDescent="0.2">
      <c r="B21" s="99" t="s">
        <v>26</v>
      </c>
      <c r="C21" s="284" t="s">
        <v>75</v>
      </c>
      <c r="D21" s="284"/>
      <c r="E21" s="284"/>
      <c r="F21" s="284"/>
      <c r="G21" s="284"/>
      <c r="H21" s="284"/>
      <c r="J21" s="208" t="str">
        <f>IF(AND(K16="",K19=""),"",K16+K19)</f>
        <v/>
      </c>
      <c r="K21" s="209"/>
      <c r="L21" s="209"/>
      <c r="M21" s="209"/>
      <c r="N21" s="209"/>
      <c r="O21" s="209"/>
      <c r="P21" s="210"/>
      <c r="Q21" s="181" t="s">
        <v>57</v>
      </c>
      <c r="R21" s="181"/>
      <c r="S21" s="181"/>
      <c r="T21" s="181"/>
      <c r="V21" s="208" t="str">
        <f>IF(AND(W16="",W19=""),"",W16+W19)</f>
        <v/>
      </c>
      <c r="W21" s="209"/>
      <c r="X21" s="209"/>
      <c r="Y21" s="209"/>
      <c r="Z21" s="209"/>
      <c r="AA21" s="209"/>
      <c r="AB21" s="210"/>
      <c r="AC21" s="181" t="s">
        <v>57</v>
      </c>
      <c r="AD21" s="181"/>
      <c r="AE21" s="181"/>
      <c r="AF21" s="181"/>
      <c r="AG21"/>
      <c r="AH21"/>
      <c r="AI21"/>
      <c r="AJ21"/>
      <c r="AK21"/>
      <c r="AL21"/>
      <c r="AM21"/>
      <c r="AN21"/>
      <c r="AO21"/>
      <c r="AP21"/>
    </row>
    <row r="22" spans="2:42" ht="20.25" customHeight="1" x14ac:dyDescent="0.2">
      <c r="B22" s="99" t="s">
        <v>27</v>
      </c>
      <c r="C22" s="284" t="s">
        <v>76</v>
      </c>
      <c r="D22" s="284"/>
      <c r="E22" s="284"/>
      <c r="F22" s="284"/>
      <c r="G22" s="284"/>
      <c r="H22" s="284"/>
      <c r="I22" s="48"/>
      <c r="J22" s="265" t="str">
        <f>IF(AND(J17="",J20=""),"",IF(AND(J17&lt;&gt;"",J20=""),J17,IF(AND(J17="",J20&lt;&gt;""),J20,J17+J20)))</f>
        <v/>
      </c>
      <c r="K22" s="265"/>
      <c r="L22" s="265"/>
      <c r="M22" s="265"/>
      <c r="N22" s="265"/>
      <c r="O22" s="265"/>
      <c r="P22" s="265"/>
      <c r="Q22" s="181" t="s">
        <v>33</v>
      </c>
      <c r="R22" s="181"/>
      <c r="S22" s="181"/>
      <c r="T22" s="181"/>
      <c r="V22" s="265" t="str">
        <f>IF(AND(V17="",V20=""),"",IF(AND(V17&lt;&gt;"",V20=""),V17,IF(AND(V17="",V20&lt;&gt;""),V20,V17+V20)))</f>
        <v/>
      </c>
      <c r="W22" s="265"/>
      <c r="X22" s="265"/>
      <c r="Y22" s="265"/>
      <c r="Z22" s="265"/>
      <c r="AA22" s="265"/>
      <c r="AB22" s="265"/>
      <c r="AC22" s="181" t="s">
        <v>33</v>
      </c>
      <c r="AD22" s="181"/>
      <c r="AE22" s="181"/>
      <c r="AF22" s="181"/>
      <c r="AG22"/>
      <c r="AH22"/>
      <c r="AI22"/>
      <c r="AJ22"/>
      <c r="AK22"/>
      <c r="AL22"/>
      <c r="AM22"/>
      <c r="AN22"/>
      <c r="AO22"/>
      <c r="AP22"/>
    </row>
    <row r="23" spans="2:42" ht="20.25" hidden="1" customHeight="1" x14ac:dyDescent="0.2">
      <c r="B23" s="42" t="s">
        <v>28</v>
      </c>
      <c r="C23" s="284" t="s">
        <v>30</v>
      </c>
      <c r="D23" s="284"/>
      <c r="E23" s="284"/>
      <c r="F23" s="284"/>
      <c r="G23" s="284"/>
      <c r="H23" s="284"/>
      <c r="I23" s="48"/>
      <c r="J23" s="49" t="s">
        <v>20</v>
      </c>
      <c r="K23" s="276" t="s">
        <v>70</v>
      </c>
      <c r="L23" s="276"/>
      <c r="M23" s="276"/>
      <c r="N23" s="276"/>
      <c r="O23" s="276"/>
      <c r="P23" s="276"/>
      <c r="Q23" s="286" t="s">
        <v>71</v>
      </c>
      <c r="R23" s="286"/>
      <c r="S23" s="286"/>
      <c r="T23" s="286"/>
      <c r="V23" s="111" t="s">
        <v>42</v>
      </c>
      <c r="W23" s="276" t="s">
        <v>70</v>
      </c>
      <c r="X23" s="276"/>
      <c r="Y23" s="276"/>
      <c r="Z23" s="276"/>
      <c r="AA23" s="276"/>
      <c r="AB23" s="276"/>
      <c r="AC23" s="286" t="s">
        <v>71</v>
      </c>
      <c r="AD23" s="286"/>
      <c r="AE23" s="286"/>
      <c r="AF23" s="286"/>
      <c r="AG23"/>
      <c r="AH23"/>
      <c r="AI23" t="s">
        <v>59</v>
      </c>
      <c r="AJ23"/>
      <c r="AK23"/>
      <c r="AL23"/>
      <c r="AM23"/>
      <c r="AN23"/>
      <c r="AO23"/>
      <c r="AP23"/>
    </row>
    <row r="24" spans="2:42" ht="20.25" hidden="1" customHeight="1" x14ac:dyDescent="0.2">
      <c r="B24" s="42" t="s">
        <v>29</v>
      </c>
      <c r="C24" s="284" t="s">
        <v>31</v>
      </c>
      <c r="D24" s="284"/>
      <c r="E24" s="284"/>
      <c r="F24" s="284"/>
      <c r="G24" s="284"/>
      <c r="H24" s="284"/>
      <c r="I24" s="48"/>
      <c r="J24" s="276" t="s">
        <v>70</v>
      </c>
      <c r="K24" s="276"/>
      <c r="L24" s="276"/>
      <c r="M24" s="276"/>
      <c r="N24" s="276"/>
      <c r="O24" s="276"/>
      <c r="P24" s="276"/>
      <c r="Q24" s="286" t="s">
        <v>71</v>
      </c>
      <c r="R24" s="286"/>
      <c r="S24" s="286"/>
      <c r="T24" s="286"/>
      <c r="V24" s="240" t="s">
        <v>70</v>
      </c>
      <c r="W24" s="241"/>
      <c r="X24" s="241"/>
      <c r="Y24" s="241"/>
      <c r="Z24" s="241"/>
      <c r="AA24" s="241"/>
      <c r="AB24" s="242"/>
      <c r="AC24" s="286" t="s">
        <v>71</v>
      </c>
      <c r="AD24" s="286"/>
      <c r="AE24" s="286"/>
      <c r="AF24" s="286"/>
      <c r="AG24"/>
      <c r="AH24"/>
      <c r="AI24" t="s">
        <v>59</v>
      </c>
      <c r="AJ24"/>
      <c r="AK24"/>
      <c r="AL24"/>
      <c r="AM24"/>
      <c r="AN24"/>
      <c r="AO24"/>
      <c r="AP24"/>
    </row>
    <row r="25" spans="2:42" ht="20.25" customHeight="1" x14ac:dyDescent="0.2">
      <c r="B25" s="42" t="s">
        <v>52</v>
      </c>
      <c r="C25" s="284" t="s">
        <v>50</v>
      </c>
      <c r="D25" s="284"/>
      <c r="E25" s="284"/>
      <c r="F25" s="284"/>
      <c r="G25" s="284"/>
      <c r="H25" s="284"/>
      <c r="I25" s="48"/>
      <c r="J25" s="265" t="str">
        <f>IFERROR(ROUNDDOWN(((K15*K16+K18*K19)/J21),3),"")</f>
        <v/>
      </c>
      <c r="K25" s="265"/>
      <c r="L25" s="265"/>
      <c r="M25" s="265"/>
      <c r="N25" s="265"/>
      <c r="O25" s="265"/>
      <c r="P25" s="265"/>
      <c r="Q25" s="285" t="s">
        <v>65</v>
      </c>
      <c r="R25" s="285"/>
      <c r="S25" s="285"/>
      <c r="T25" s="285"/>
      <c r="V25" s="265" t="str">
        <f>IFERROR(ROUNDDOWN(((W15*W16+W18*W19)/V21),3),"")</f>
        <v/>
      </c>
      <c r="W25" s="265"/>
      <c r="X25" s="265"/>
      <c r="Y25" s="265"/>
      <c r="Z25" s="265"/>
      <c r="AA25" s="265"/>
      <c r="AB25" s="265"/>
      <c r="AC25" s="285" t="s">
        <v>65</v>
      </c>
      <c r="AD25" s="285"/>
      <c r="AE25" s="285"/>
      <c r="AF25" s="285"/>
      <c r="AG25"/>
      <c r="AH25"/>
      <c r="AI25"/>
      <c r="AJ25"/>
      <c r="AK25"/>
      <c r="AL25"/>
      <c r="AM25"/>
      <c r="AN25"/>
      <c r="AO25"/>
      <c r="AP25"/>
    </row>
    <row r="26" spans="2:42" ht="20.25" hidden="1" customHeight="1" x14ac:dyDescent="0.2">
      <c r="B26" s="42" t="s">
        <v>53</v>
      </c>
      <c r="C26" s="275" t="s">
        <v>51</v>
      </c>
      <c r="D26" s="275"/>
      <c r="E26" s="275"/>
      <c r="F26" s="275"/>
      <c r="G26" s="275"/>
      <c r="H26" s="275"/>
      <c r="I26" s="48"/>
      <c r="J26" s="276" t="s">
        <v>70</v>
      </c>
      <c r="K26" s="276"/>
      <c r="L26" s="276"/>
      <c r="M26" s="276"/>
      <c r="N26" s="276"/>
      <c r="O26" s="276"/>
      <c r="P26" s="276"/>
      <c r="Q26" s="286" t="s">
        <v>71</v>
      </c>
      <c r="R26" s="286"/>
      <c r="S26" s="286"/>
      <c r="T26" s="286"/>
      <c r="V26" s="276" t="s">
        <v>70</v>
      </c>
      <c r="W26" s="276"/>
      <c r="X26" s="276"/>
      <c r="Y26" s="276"/>
      <c r="Z26" s="276"/>
      <c r="AA26" s="276"/>
      <c r="AB26" s="276"/>
      <c r="AC26" s="286" t="s">
        <v>71</v>
      </c>
      <c r="AD26" s="286"/>
      <c r="AE26" s="286"/>
      <c r="AF26" s="286"/>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46" t="s">
        <v>55</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c r="AH28"/>
      <c r="AI28"/>
      <c r="AJ28"/>
      <c r="AK28"/>
      <c r="AL28"/>
      <c r="AM28"/>
      <c r="AN28"/>
      <c r="AO28"/>
      <c r="AP28"/>
    </row>
    <row r="29" spans="2:42" ht="20.25" customHeight="1" x14ac:dyDescent="0.2">
      <c r="B29" s="146" t="s">
        <v>54</v>
      </c>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46" t="s">
        <v>60</v>
      </c>
      <c r="E31" s="146"/>
      <c r="F31" s="331">
        <v>2024</v>
      </c>
      <c r="G31" s="331"/>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6" t="s">
        <v>43</v>
      </c>
      <c r="E33" s="166"/>
      <c r="F33" s="166"/>
      <c r="G33" s="338"/>
      <c r="H33" s="338"/>
      <c r="I33" s="338"/>
      <c r="J33" s="338"/>
      <c r="K33" s="338"/>
      <c r="L33" s="338"/>
      <c r="M33" s="338"/>
      <c r="N33" s="338"/>
      <c r="O33" s="338"/>
      <c r="P33" s="338"/>
      <c r="Q33" s="338"/>
      <c r="R33" s="338"/>
      <c r="S33" s="338"/>
      <c r="T33" s="338"/>
      <c r="U33" s="3"/>
      <c r="V33" s="87"/>
      <c r="W33" s="3"/>
      <c r="X33" s="3"/>
      <c r="Y33" s="3"/>
      <c r="Z33" s="3"/>
      <c r="AA33" s="3"/>
      <c r="AB33" s="3"/>
      <c r="AC33" s="3"/>
      <c r="AD33" s="3"/>
      <c r="AE33" s="3"/>
      <c r="AF33" s="3"/>
    </row>
    <row r="35" spans="2:34" ht="20.25" customHeight="1" x14ac:dyDescent="0.2">
      <c r="D35" s="166" t="s">
        <v>1</v>
      </c>
      <c r="E35" s="166"/>
      <c r="F35" s="166"/>
      <c r="G35" s="338"/>
      <c r="H35" s="338"/>
      <c r="I35" s="338"/>
      <c r="J35" s="338"/>
      <c r="K35" s="338"/>
      <c r="L35" s="338"/>
      <c r="M35" s="3"/>
      <c r="N35" s="57"/>
      <c r="O35" s="3"/>
      <c r="P35" s="166" t="s">
        <v>64</v>
      </c>
      <c r="Q35" s="166"/>
      <c r="R35" s="166"/>
      <c r="S35" s="166"/>
      <c r="T35" s="166"/>
      <c r="U35" s="340"/>
      <c r="V35" s="340"/>
      <c r="W35" s="340"/>
      <c r="X35" s="340"/>
      <c r="Y35" s="340"/>
      <c r="Z35" s="340"/>
      <c r="AA35" s="340"/>
      <c r="AB35" s="340"/>
      <c r="AC35" s="340"/>
      <c r="AD35" s="340"/>
      <c r="AE35" s="3"/>
      <c r="AF35" s="3"/>
      <c r="AG35" s="48"/>
    </row>
    <row r="36" spans="2:34" ht="16.5" customHeight="1" x14ac:dyDescent="0.2">
      <c r="P36" s="167"/>
      <c r="Q36" s="167"/>
      <c r="R36" s="167"/>
      <c r="S36" s="167"/>
      <c r="T36" s="167"/>
      <c r="U36" s="167"/>
      <c r="V36" s="167"/>
      <c r="W36" s="167"/>
      <c r="X36" s="167"/>
      <c r="Y36" s="167"/>
      <c r="Z36" s="167"/>
      <c r="AA36" s="167"/>
      <c r="AB36" s="167"/>
      <c r="AC36" s="167"/>
      <c r="AD36" s="167"/>
      <c r="AE36" s="167"/>
      <c r="AF36" s="167"/>
    </row>
    <row r="37" spans="2:34" ht="20.25" customHeight="1" x14ac:dyDescent="0.2">
      <c r="D37" s="166" t="s">
        <v>44</v>
      </c>
      <c r="E37" s="166"/>
      <c r="F37" s="166"/>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
      <c r="AF37" s="3"/>
    </row>
    <row r="38" spans="2:34" ht="18" customHeight="1" x14ac:dyDescent="0.2"/>
    <row r="39" spans="2:34" ht="20.25" customHeight="1" x14ac:dyDescent="0.2">
      <c r="D39" s="166" t="s">
        <v>45</v>
      </c>
      <c r="E39" s="166"/>
      <c r="F39" s="166"/>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169" t="s">
        <v>252</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row>
    <row r="42" spans="2:34" ht="20.25" customHeight="1" x14ac:dyDescent="0.2">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row>
    <row r="43" spans="2:34" ht="20.25" customHeight="1" x14ac:dyDescent="0.2">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row>
    <row r="44" spans="2:34" s="85" customFormat="1" ht="20.25" customHeight="1" x14ac:dyDescent="0.15">
      <c r="B44" s="339" t="s">
        <v>207</v>
      </c>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82"/>
      <c r="AH44" s="83"/>
    </row>
    <row r="45" spans="2:34" ht="20.25" customHeight="1" thickBot="1" x14ac:dyDescent="0.25"/>
    <row r="46" spans="2:34" ht="20.25" customHeight="1" x14ac:dyDescent="0.2">
      <c r="G46" s="319" t="s">
        <v>168</v>
      </c>
      <c r="H46" s="320"/>
      <c r="I46" s="320"/>
      <c r="J46" s="320"/>
      <c r="K46" s="320"/>
      <c r="L46" s="320"/>
      <c r="M46" s="320"/>
      <c r="N46" s="319" t="str">
        <f>IF(X46="","",IF(X46="OK","OK","NG"))</f>
        <v/>
      </c>
      <c r="O46" s="320"/>
      <c r="P46" s="323"/>
      <c r="Q46" s="86"/>
      <c r="R46" s="179" t="s">
        <v>149</v>
      </c>
      <c r="S46" s="179"/>
      <c r="T46" s="179"/>
      <c r="U46" s="179"/>
      <c r="V46" s="179"/>
      <c r="W46" s="179"/>
      <c r="X46" s="179" t="str">
        <f>IF(OR($J$25="",$V$25=""),"",IF(($J$25-$V$25*$V$21/$J$21)&gt;0,"OK","NG"))</f>
        <v/>
      </c>
      <c r="Y46" s="179"/>
    </row>
    <row r="47" spans="2:34" ht="20.25" customHeight="1" thickBot="1" x14ac:dyDescent="0.25">
      <c r="G47" s="321"/>
      <c r="H47" s="322"/>
      <c r="I47" s="322"/>
      <c r="J47" s="322"/>
      <c r="K47" s="322"/>
      <c r="L47" s="322"/>
      <c r="M47" s="322"/>
      <c r="N47" s="321"/>
      <c r="O47" s="322"/>
      <c r="P47" s="324"/>
      <c r="Q47" s="48"/>
      <c r="R47" s="337"/>
      <c r="S47" s="337"/>
      <c r="T47" s="337"/>
      <c r="U47" s="337"/>
      <c r="V47" s="337"/>
      <c r="W47" s="337"/>
      <c r="X47" s="337"/>
      <c r="Y47" s="337"/>
    </row>
  </sheetData>
  <sheetProtection algorithmName="SHA-512" hashValue="SbaOuMqalmmzGzsrlgiPNIhBIWF999B+/spxSFX6HR0JCUoqyAla2liItJZrpZlavvjV452H7kb+v8icg+vBtQ==" saltValue="7JEHaAtNf1N0Fg2wZb1G7g==" spinCount="100000" sheet="1" objects="1" scenarios="1" selectLockedCells="1"/>
  <mergeCells count="107">
    <mergeCell ref="B5:L5"/>
    <mergeCell ref="M5:AF5"/>
    <mergeCell ref="B6:L6"/>
    <mergeCell ref="M6:AF6"/>
    <mergeCell ref="C2:AE2"/>
    <mergeCell ref="C3:AE3"/>
    <mergeCell ref="AI4:AP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2024-03-22T03:20:55Z</dcterms:modified>
</cp:coreProperties>
</file>