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G:\共有ドライブ\1部_省エネ\111_R05年度補正（指定設備）\110_公募\03.申請様式\10_作成用\10_WEB掲載様式\05_作成中\2次公募\制度設計T作業用\添付9\"/>
    </mc:Choice>
  </mc:AlternateContent>
  <xr:revisionPtr revIDLastSave="0" documentId="13_ncr:1_{D34B7843-A89C-48FE-B4D8-577DF62109DC}" xr6:coauthVersionLast="47" xr6:coauthVersionMax="47" xr10:uidLastSave="{00000000-0000-0000-0000-000000000000}"/>
  <workbookProtection workbookAlgorithmName="SHA-512" workbookHashValue="+FNM0uNLakYcdJ7JGvL36LMSsaVY7Vb84jLO+RI+hxGOWqKj4S6t8MVG2asxcdm4jtwgTncafkbx3QUYGSjg+w==" workbookSaltValue="ZtoFjJedDNhGOZvHQJYZqQ==" workbookSpinCount="100000" lockStructure="1"/>
  <bookViews>
    <workbookView xWindow="28680" yWindow="-120" windowWidth="29040" windowHeight="15840" tabRatio="774"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③記入例_製品情報証明書!$B$2:$BE$63</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④製品情報証明書フォーマット!$AJ$7:$AJ$7</definedName>
    <definedName name="印刷機械" localSheetId="2">③記入例_製品情報証明書!$AM$9:$AO$9</definedName>
    <definedName name="印刷機械" localSheetId="3">④製品情報証明書フォーマット!$AJ$8:$AJ$8</definedName>
    <definedName name="工作機械" localSheetId="2">③記入例_製品情報証明書!$AM$7:$AQ$7</definedName>
    <definedName name="工作機械" localSheetId="3">④製品情報証明書フォーマット!$AJ$6:$AJ$6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8" i="9" l="1"/>
  <c r="Z38" i="9"/>
  <c r="N46" i="12" l="1"/>
  <c r="X46" i="12" l="1"/>
  <c r="J17" i="12" l="1"/>
  <c r="V21" i="12" l="1"/>
  <c r="V25" i="12" s="1"/>
  <c r="V17" i="12"/>
  <c r="V22" i="12" s="1"/>
  <c r="J21" i="12"/>
  <c r="J19" i="12"/>
  <c r="J18" i="12"/>
  <c r="J20" i="12" s="1"/>
  <c r="X19" i="9"/>
  <c r="X21" i="9" s="1"/>
  <c r="L19" i="9"/>
  <c r="X18" i="9"/>
  <c r="X20" i="9" s="1"/>
  <c r="L18" i="9"/>
  <c r="L20" i="9" s="1"/>
  <c r="L21" i="9" l="1"/>
  <c r="J25" i="12"/>
  <c r="J22" i="12"/>
  <c r="V26" i="12" l="1"/>
  <c r="V20" i="12"/>
  <c r="V24" i="12"/>
  <c r="J24" i="12"/>
  <c r="J26" i="12" l="1"/>
</calcChain>
</file>

<file path=xl/sharedStrings.xml><?xml version="1.0" encoding="utf-8"?>
<sst xmlns="http://schemas.openxmlformats.org/spreadsheetml/2006/main" count="381" uniqueCount="237">
  <si>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</si>
  <si>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</si>
  <si>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</si>
  <si>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</si>
  <si>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</si>
  <si>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</si>
  <si>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</si>
  <si>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</si>
  <si>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</si>
  <si>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</si>
  <si>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</si>
  <si>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</si>
  <si>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</si>
  <si>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</si>
  <si>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</si>
  <si>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</si>
  <si>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</si>
  <si>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</si>
  <si>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</si>
  <si>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</si>
  <si>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</si>
  <si>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</si>
  <si>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⑫</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</si>
  <si>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</si>
  <si>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</si>
  <si>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</si>
  <si>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</si>
  <si>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</si>
  <si>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</si>
  <si>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</si>
  <si>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</si>
  <si>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</si>
  <si>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</si>
  <si>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</si>
  <si>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</si>
  <si>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</si>
  <si>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</si>
  <si>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</si>
  <si>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</si>
  <si>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</si>
  <si>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</si>
  <si>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</si>
  <si>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</si>
  <si>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</si>
  <si>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</si>
  <si>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</si>
  <si>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</si>
  <si>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</si>
  <si>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</si>
  <si>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</si>
  <si>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</si>
  <si>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</si>
  <si>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</si>
  <si>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</si>
  <si>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</si>
  <si>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</si>
  <si>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</si>
  <si>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</si>
  <si>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</si>
  <si>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</si>
  <si>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</si>
  <si>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</si>
  <si>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</si>
  <si>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</si>
  <si>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</si>
  <si>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旋盤(ターニングセンタ含む)</t>
    <rPh sb="0" eb="2">
      <t>センバン</t>
    </rPh>
    <rPh sb="11" eb="12">
      <t>フク</t>
    </rPh>
    <phoneticPr fontId="1"/>
  </si>
  <si>
    <t>マシニングセンタ</t>
    <phoneticPr fontId="1"/>
  </si>
  <si>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</si>
  <si>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</si>
  <si>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</si>
  <si>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</si>
  <si>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</si>
  <si>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</si>
  <si>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</si>
  <si>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</si>
  <si>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</si>
  <si>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</si>
  <si>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</si>
  <si>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</si>
  <si>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</si>
  <si>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</si>
  <si>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</si>
  <si>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</si>
  <si>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</si>
  <si>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</si>
  <si>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</si>
  <si>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</si>
  <si>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</si>
  <si>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</si>
  <si>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</si>
  <si>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</si>
  <si>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</si>
  <si>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</si>
  <si>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</si>
  <si>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</si>
  <si>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</si>
  <si>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</si>
  <si>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</si>
  <si>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</si>
  <si>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</si>
  <si>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</si>
  <si>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</si>
  <si>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</si>
  <si>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</si>
  <si>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</si>
  <si>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</si>
  <si>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</si>
  <si>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</si>
  <si>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</si>
  <si>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</si>
  <si>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</si>
  <si>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</si>
  <si>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</si>
  <si>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</si>
  <si>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</si>
  <si>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</si>
  <si>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</si>
  <si>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</si>
  <si>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</si>
  <si>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</si>
  <si>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</si>
  <si>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</si>
  <si>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Ｆ＝Ｄ×Ｅ÷３６００</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</si>
  <si>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</si>
  <si>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</si>
  <si>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</si>
  <si>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</si>
  <si>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</si>
  <si>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</si>
  <si>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</si>
  <si>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</si>
  <si>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</si>
  <si>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プラスチック加工機械</t>
    <phoneticPr fontId="1"/>
  </si>
  <si>
    <t>⑮</t>
    <phoneticPr fontId="1"/>
  </si>
  <si>
    <t>製品型番を入力してください。
※一代前モデルの製品型番は、製品型番登録申請時に登録製品型番と比較したものを入力してください。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53" eb="55">
      <t>ニュウリョク</t>
    </rPh>
    <rPh sb="64" eb="66">
      <t>ドウニュウ</t>
    </rPh>
    <rPh sb="66" eb="68">
      <t>セツビ</t>
    </rPh>
    <rPh sb="69" eb="71">
      <t>セイヒン</t>
    </rPh>
    <rPh sb="71" eb="73">
      <t>カタバン</t>
    </rPh>
    <rPh sb="74" eb="76">
      <t>セイヒン</t>
    </rPh>
    <rPh sb="76" eb="78">
      <t>カタバン</t>
    </rPh>
    <rPh sb="78" eb="80">
      <t>トウロク</t>
    </rPh>
    <rPh sb="88" eb="90">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</si>
  <si>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</si>
  <si>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1サイクル当たりの加工時消費電力量が自動表示されます。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5"/>
  </si>
  <si>
    <t>Ｎ＝(Ｄ×Ｅ)÷Ｊ</t>
    <phoneticPr fontId="13"/>
  </si>
  <si>
    <t>Ｊ＝Ｅ</t>
    <phoneticPr fontId="13"/>
  </si>
  <si>
    <t>Ｋ＝Ｆ</t>
    <phoneticPr fontId="13"/>
  </si>
  <si>
    <t>□□□□株式会社</t>
    <rPh sb="4" eb="8">
      <t>カブシキガイシャ</t>
    </rPh>
    <phoneticPr fontId="1"/>
  </si>
  <si>
    <t>△△ △△</t>
    <phoneticPr fontId="1"/>
  </si>
  <si>
    <t>○○○○○○○○○○</t>
    <phoneticPr fontId="1"/>
  </si>
  <si>
    <t>○○○○○○○○○○○○○○○○○○○○</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</si>
  <si>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</si>
  <si>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</si>
  <si>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事業実施場所住所（導入設備を設置して使用する場所）を入力してください。</t>
    <rPh sb="9" eb="11">
      <t>ドウニュウ</t>
    </rPh>
    <rPh sb="11" eb="13">
      <t>セツビ</t>
    </rPh>
    <rPh sb="14" eb="16">
      <t>セッチ</t>
    </rPh>
    <rPh sb="18" eb="20">
      <t>シヨウ</t>
    </rPh>
    <rPh sb="22" eb="24">
      <t>バショ</t>
    </rPh>
    <rPh sb="26" eb="28">
      <t>ニュウリョク</t>
    </rPh>
    <phoneticPr fontId="13"/>
  </si>
  <si>
    <t>＜申請者入力項目の説明＞</t>
    <rPh sb="1" eb="4">
      <t>シンセイシャ</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</si>
  <si>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</si>
  <si>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※１サイクルの考え方については、下部にある『１サイクル当たりの所要時間の考え方』を参照してください。</t>
    <rPh sb="7" eb="8">
      <t>カンガ</t>
    </rPh>
    <rPh sb="9" eb="10">
      <t>カタ</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</si>
  <si>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</si>
  <si>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</si>
  <si>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</si>
  <si>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</si>
  <si>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------------------------------------------------以下証明書枠外記載------------------------------------------------</t>
    <rPh sb="48" eb="50">
      <t>イカ</t>
    </rPh>
    <rPh sb="50" eb="53">
      <t>ショウメイショ</t>
    </rPh>
    <rPh sb="53" eb="54">
      <t>ワク</t>
    </rPh>
    <rPh sb="54" eb="55">
      <t>ガイ</t>
    </rPh>
    <rPh sb="55" eb="57">
      <t>キサイ</t>
    </rPh>
    <phoneticPr fontId="1"/>
  </si>
  <si>
    <t>○○○株式会社</t>
    <rPh sb="3" eb="7">
      <t>カブシキガイシャ</t>
    </rPh>
    <phoneticPr fontId="1"/>
  </si>
  <si>
    <t>東京都○○○○○○○○○○○○</t>
    <rPh sb="0" eb="3">
      <t>トウキョウト</t>
    </rPh>
    <phoneticPr fontId="1"/>
  </si>
  <si>
    <t>ＡＡＡ－ＢＢＢ</t>
    <phoneticPr fontId="1"/>
  </si>
  <si>
    <t>ＣＣＣ－ＤＤＤ</t>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</si>
  <si>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</si>
  <si>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</si>
  <si>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</si>
  <si>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</si>
  <si>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</si>
  <si>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</si>
  <si>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</si>
  <si>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</si>
  <si>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</si>
  <si>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</si>
  <si>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</si>
  <si>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</si>
  <si>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</si>
  <si>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</si>
  <si>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</si>
  <si>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</si>
  <si>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</si>
  <si>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</si>
  <si>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</si>
  <si>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</si>
  <si>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</si>
  <si>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</si>
  <si>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記入例</t>
    <rPh sb="0" eb="2">
      <t>キニュウ</t>
    </rPh>
    <rPh sb="2" eb="3">
      <t>レイ</t>
    </rPh>
    <phoneticPr fontId="1"/>
  </si>
  <si>
    <t>-3-</t>
    <phoneticPr fontId="1"/>
  </si>
  <si>
    <t>製造事業者</t>
    <rPh sb="0" eb="2">
      <t>セイゾウ</t>
    </rPh>
    <rPh sb="2" eb="4">
      <t>ジギョウ</t>
    </rPh>
    <rPh sb="4" eb="5">
      <t>シャ</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</si>
  <si>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</si>
  <si>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----------------------------------------------------------以下証明書枠外記載----------------------------------------------------------</t>
    <rPh sb="58" eb="60">
      <t>イカ</t>
    </rPh>
    <rPh sb="60" eb="63">
      <t>ショウメイショ</t>
    </rPh>
    <rPh sb="63" eb="64">
      <t>ワク</t>
    </rPh>
    <rPh sb="64" eb="65">
      <t>ガイ</t>
    </rPh>
    <rPh sb="65" eb="67">
      <t>キサイ</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</si>
  <si>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</si>
  <si>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</si>
  <si>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</si>
  <si>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</si>
  <si>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</si>
  <si>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</si>
  <si>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</si>
  <si>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</si>
  <si>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</si>
  <si>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</si>
  <si>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</si>
  <si>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</si>
  <si>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</si>
  <si>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</si>
  <si>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</si>
  <si>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</si>
  <si>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</si>
  <si>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</si>
  <si>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</si>
  <si>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</si>
  <si>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</si>
  <si>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1サイクル当たりの加工時間が自動表示されます。</t>
    <rPh sb="5" eb="6">
      <t>ア</t>
    </rPh>
    <rPh sb="9" eb="11">
      <t>カコウ</t>
    </rPh>
    <rPh sb="11" eb="13">
      <t>ジカン</t>
    </rPh>
    <rPh sb="14" eb="16">
      <t>ジドウ</t>
    </rPh>
    <rPh sb="16" eb="18">
      <t>ヒョウジ</t>
    </rPh>
    <phoneticPr fontId="15"/>
  </si>
  <si>
    <t>ダイカストマシン</t>
    <phoneticPr fontId="1"/>
  </si>
  <si>
    <t>導入設備の種別をプルダウンで選択してください。</t>
    <rPh sb="0" eb="2">
      <t>ドウニュウ</t>
    </rPh>
    <rPh sb="2" eb="4">
      <t>セツビ</t>
    </rPh>
    <rPh sb="5" eb="7">
      <t>シュベツ</t>
    </rPh>
    <rPh sb="14" eb="16">
      <t>センタク</t>
    </rPh>
    <phoneticPr fontId="13"/>
  </si>
  <si>
    <t>プルダウン</t>
    <phoneticPr fontId="13"/>
  </si>
  <si>
    <t>【ダイカストマシン】入力項目の説明</t>
    <rPh sb="10" eb="12">
      <t>ニュウリョク</t>
    </rPh>
    <rPh sb="12" eb="14">
      <t>コウモク</t>
    </rPh>
    <rPh sb="15" eb="17">
      <t>セツメイ</t>
    </rPh>
    <phoneticPr fontId="13"/>
  </si>
  <si>
    <t>ダイカストマシンにおける１サイクルとは、「１ショット」又は「ドライサイクル」を言います。そのため、１サイクルの所要時間を「１サイクル当たりの所要時間」と言います。</t>
    <rPh sb="27" eb="28">
      <t>マタ</t>
    </rPh>
    <rPh sb="39" eb="40">
      <t>イ</t>
    </rPh>
    <rPh sb="55" eb="59">
      <t>ショヨウジカン</t>
    </rPh>
    <rPh sb="66" eb="67">
      <t>ア</t>
    </rPh>
    <rPh sb="70" eb="74">
      <t>ショヨウジカン</t>
    </rPh>
    <rPh sb="76" eb="77">
      <t>イ</t>
    </rPh>
    <phoneticPr fontId="1"/>
  </si>
  <si>
    <t>「ダイカストマシン」が固定表示されています。</t>
    <rPh sb="11" eb="13">
      <t>コテイ</t>
    </rPh>
    <rPh sb="13" eb="15">
      <t>ヒョウジ</t>
    </rPh>
    <phoneticPr fontId="13"/>
  </si>
  <si>
    <t>ダイカストマシン</t>
    <phoneticPr fontId="1"/>
  </si>
  <si>
    <t>コールドチャンバー</t>
    <phoneticPr fontId="1"/>
  </si>
  <si>
    <t>ホットチャンバー</t>
    <phoneticPr fontId="1"/>
  </si>
  <si>
    <t>コールドチャンバー</t>
  </si>
  <si>
    <t>アルミニウム合金</t>
    <phoneticPr fontId="1"/>
  </si>
  <si>
    <t>10cm×10cm×1cm材質を10個加工</t>
    <rPh sb="13" eb="15">
      <t>ザイシツ</t>
    </rPh>
    <rPh sb="18" eb="19">
      <t>コ</t>
    </rPh>
    <rPh sb="19" eb="21">
      <t>カコウ</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</si>
  <si>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</si>
  <si>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</si>
  <si>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性能値算出における加工条件（１サイクルとする作業内容）を25字以内で入力してください。
　例：10cm×10cm×1cm材質を10個加工 等
※ドライサイクルタイムの場合は、「ドライサイクルタイム」と入力してください。</t>
    <rPh sb="45" eb="46">
      <t>レイ</t>
    </rPh>
    <rPh sb="69" eb="70">
      <t>トウ</t>
    </rPh>
    <rPh sb="84" eb="86">
      <t>バアイ</t>
    </rPh>
    <rPh sb="101" eb="103">
      <t>ニュウリョク</t>
    </rPh>
    <phoneticPr fontId="13"/>
  </si>
  <si>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</si>
  <si>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</si>
  <si>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</si>
  <si>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</si>
  <si>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加工物材質（成形材料）を25字以内で入力してください。
　例：アルミニウム合金 等
※ドライサイクルタイムの場合は、「無し」もしくは「-（ハイフン）」と入力してください。</t>
    <rPh sb="0" eb="2">
      <t>カコウ</t>
    </rPh>
    <rPh sb="2" eb="3">
      <t>ブツ</t>
    </rPh>
    <rPh sb="3" eb="5">
      <t>ザイシツ</t>
    </rPh>
    <rPh sb="6" eb="8">
      <t>セイケイ</t>
    </rPh>
    <rPh sb="8" eb="10">
      <t>ザイリョウ</t>
    </rPh>
    <rPh sb="14" eb="15">
      <t>ジ</t>
    </rPh>
    <rPh sb="15" eb="17">
      <t>イナイ</t>
    </rPh>
    <rPh sb="18" eb="20">
      <t>ニュウリョク</t>
    </rPh>
    <rPh sb="29" eb="30">
      <t>レイ</t>
    </rPh>
    <rPh sb="37" eb="39">
      <t>ゴウキン</t>
    </rPh>
    <rPh sb="40" eb="41">
      <t>トウ</t>
    </rPh>
    <rPh sb="60" eb="61">
      <t>ナ</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</si>
  <si>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</si>
  <si>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令和５年度補正予算 省エネルギー投資促進支援事業費補助金</t>
    <rPh sb="7" eb="9">
      <t>ヨサン</t>
    </rPh>
    <phoneticPr fontId="1"/>
  </si>
  <si>
    <t>(Ⅲ)設備単位型</t>
    <rPh sb="3" eb="5">
      <t>セツビ</t>
    </rPh>
    <rPh sb="5" eb="7">
      <t>タンイ</t>
    </rPh>
    <rPh sb="7" eb="8">
      <t>ガタ</t>
    </rPh>
    <phoneticPr fontId="1"/>
  </si>
  <si>
    <t>　令和５年度補正予算 省エネルギー投資促進支援事業費補助金(Ⅲ)設備単位型（以下、「本事業」という）では、生産設備のメーカー等の事業者（以下、「製造事業者」という）の皆様に、以下内容につきましてご協力をいただきたく存じます。</t>
    <rPh sb="8" eb="10">
      <t>ヨサン</t>
    </rPh>
    <rPh sb="38" eb="40">
      <t>イカ</t>
    </rPh>
    <rPh sb="42" eb="45">
      <t>ホンジギョウ</t>
    </rPh>
    <rPh sb="53" eb="57">
      <t>セイサンセツビ</t>
    </rPh>
    <rPh sb="86" eb="88">
      <t>イカ</t>
    </rPh>
    <rPh sb="88" eb="90">
      <t>ナイヨウ</t>
    </rPh>
    <rPh sb="97" eb="99">
      <t>キョウリョク</t>
    </rPh>
    <rPh sb="104" eb="105">
      <t>ネガ</t>
    </rPh>
    <rPh sb="106" eb="107">
      <t>ゾン</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</si>
  <si>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５年度補正予算 省エネルギー投資促進支援事業費補助金(Ⅲ)設備単位型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phoneticPr fontId="1"/>
  </si>
  <si>
    <t>(Ⅲ)設備単位型の申請に係る製品情報証明書</t>
    <rPh sb="3" eb="5">
      <t>セツビ</t>
    </rPh>
    <rPh sb="5" eb="7">
      <t>タンイ</t>
    </rPh>
    <rPh sb="7" eb="8">
      <t>ガタ</t>
    </rPh>
    <phoneticPr fontId="1"/>
  </si>
  <si>
    <r>
      <rPr>
        <u/>
        <sz val="10"/>
        <rFont val="ＭＳ Ｐ明朝"/>
        <family val="1"/>
        <charset val="128"/>
      </rPr>
      <t>事業者の皆様へ</t>
    </r>
    <r>
      <rPr>
        <sz val="10"/>
        <rFont val="ＭＳ Ｐ明朝"/>
        <family val="1"/>
        <charset val="128"/>
      </rPr>
      <t xml:space="preserve">
本証明書は、令和５年度補正予算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</si>
  <si>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r>
      <t xml:space="preserve">事業者の皆様へ
</t>
    </r>
    <r>
      <rPr>
        <sz val="10"/>
        <rFont val="ＭＳ Ｐ明朝"/>
        <family val="1"/>
        <charset val="128"/>
      </rPr>
      <t>本証明書は、令和５年度補正予算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</si>
  <si>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t>　　２０２４年７月１日（月）</t>
    <rPh sb="12" eb="13">
      <t>ツキ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</si>
</sst>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1"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sz val="6"/>
      <color theme="1"/>
      <name val="ＭＳ Ｐ明朝"/>
      <family val="1"/>
      <charset val="128"/>
    </font>
    <font>
      <sz val="12"/>
      <color theme="1"/>
      <name val="ＭＳ Ｐ明朝"/>
      <family val="1"/>
      <charset val="128"/>
    </font>
    <font>
      <b/>
      <u/>
      <sz val="11"/>
      <color theme="1"/>
      <name val="ＭＳ Ｐ明朝"/>
      <family val="1"/>
      <charset val="128"/>
    </font>
    <font>
      <b/>
      <sz val="11"/>
      <color theme="1"/>
      <name val="ＭＳ Ｐ明朝"/>
      <family val="1"/>
      <charset val="128"/>
    </font>
    <font>
      <b/>
      <sz val="11"/>
      <color rgb="FFFF0000"/>
      <name val="ＭＳ Ｐ明朝"/>
      <family val="1"/>
      <charset val="128"/>
    </font>
    <font>
      <sz val="11"/>
      <name val="ＭＳ Ｐ明朝"/>
      <family val="1"/>
      <charset val="128"/>
    </font>
    <font>
      <b/>
      <sz val="10"/>
      <color rgb="FFFF0000"/>
      <name val="ＭＳ Ｐ明朝"/>
      <family val="1"/>
      <charset val="128"/>
    </font>
    <font>
      <sz val="14"/>
      <color theme="1"/>
      <name val="ＭＳ Ｐ明朝"/>
      <family val="1"/>
      <charset val="128"/>
    </font>
    <font>
      <b/>
      <u/>
      <sz val="16"/>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39">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8"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21" fillId="0" borderId="0" xfId="0" applyFont="1" applyAlignment="1">
      <alignment horizontal="left" vertic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0" xfId="0" applyFont="1">
      <alignment vertical="center"/>
    </xf>
    <xf numFmtId="0" fontId="24" fillId="0" borderId="0" xfId="0" applyFont="1">
      <alignment vertical="center"/>
    </xf>
    <xf numFmtId="0" fontId="25" fillId="0" borderId="0" xfId="0" applyFont="1">
      <alignment vertical="center"/>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2" fillId="0" borderId="6" xfId="0" applyFont="1" applyBorder="1" applyAlignment="1">
      <alignment horizontal="center" vertical="center" wrapText="1"/>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lignment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3" fillId="7" borderId="6" xfId="2" applyFont="1" applyFill="1" applyBorder="1" applyAlignment="1">
      <alignment horizontal="center" vertical="center"/>
    </xf>
    <xf numFmtId="0" fontId="3" fillId="7" borderId="7"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2" fillId="0" borderId="6" xfId="2" applyFont="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2" fillId="0" borderId="48" xfId="0" applyFont="1" applyBorder="1" applyAlignment="1">
      <alignment horizontal="center" vertical="center"/>
    </xf>
    <xf numFmtId="0" fontId="0" fillId="0" borderId="38" xfId="0" applyBorder="1">
      <alignment vertical="center"/>
    </xf>
    <xf numFmtId="0" fontId="2" fillId="0" borderId="15" xfId="0" applyFont="1" applyBorder="1">
      <alignment vertical="center"/>
    </xf>
    <xf numFmtId="0" fontId="2" fillId="0" borderId="0" xfId="2" applyFont="1" applyAlignment="1">
      <alignment horizontal="center" vertical="center"/>
    </xf>
    <xf numFmtId="0" fontId="2" fillId="0" borderId="38" xfId="0" applyFont="1" applyBorder="1" applyAlignment="1">
      <alignment horizontal="center" vertical="center"/>
    </xf>
    <xf numFmtId="0" fontId="3" fillId="7" borderId="27" xfId="2" applyFont="1" applyFill="1" applyBorder="1" applyAlignment="1">
      <alignment horizontal="center" vertical="center" wrapText="1"/>
    </xf>
    <xf numFmtId="0" fontId="2" fillId="0" borderId="38" xfId="0" applyFont="1" applyBorder="1" applyAlignment="1">
      <alignment horizontal="left" vertical="center"/>
    </xf>
    <xf numFmtId="0" fontId="10" fillId="0" borderId="38" xfId="0" applyFont="1" applyBorder="1" applyAlignment="1">
      <alignment horizontal="center" vertical="center"/>
    </xf>
    <xf numFmtId="0" fontId="4" fillId="0" borderId="10" xfId="0" applyFont="1" applyBorder="1">
      <alignment vertical="center"/>
    </xf>
    <xf numFmtId="0" fontId="4" fillId="0" borderId="38" xfId="0" applyFont="1" applyBorder="1">
      <alignment vertical="center"/>
    </xf>
    <xf numFmtId="49" fontId="2" fillId="0" borderId="0" xfId="0" applyNumberFormat="1" applyFont="1">
      <alignment vertical="center"/>
    </xf>
    <xf numFmtId="0" fontId="21" fillId="0" borderId="0" xfId="0" applyFont="1">
      <alignment vertical="center"/>
    </xf>
    <xf numFmtId="0" fontId="4" fillId="0" borderId="39" xfId="0" applyFont="1" applyBorder="1">
      <alignment vertical="center"/>
    </xf>
    <xf numFmtId="0" fontId="4" fillId="0" borderId="40" xfId="0" applyFont="1" applyBorder="1">
      <alignment vertical="center"/>
    </xf>
    <xf numFmtId="0" fontId="2" fillId="0" borderId="37" xfId="0" applyFont="1" applyBorder="1">
      <alignment vertical="center"/>
    </xf>
    <xf numFmtId="0" fontId="2" fillId="0" borderId="41" xfId="0" applyFont="1" applyBorder="1">
      <alignment vertical="center"/>
    </xf>
    <xf numFmtId="0" fontId="21" fillId="0" borderId="41" xfId="0" applyFont="1" applyBorder="1" applyAlignment="1">
      <alignment horizontal="left"/>
    </xf>
    <xf numFmtId="0" fontId="17" fillId="0" borderId="41" xfId="0" applyFont="1" applyBorder="1" applyAlignment="1">
      <alignment horizontal="left" vertical="center" wrapText="1"/>
    </xf>
    <xf numFmtId="0" fontId="4" fillId="0" borderId="41" xfId="0" applyFont="1" applyBorder="1">
      <alignment vertical="center"/>
    </xf>
    <xf numFmtId="0" fontId="2" fillId="0" borderId="29" xfId="0" applyFont="1" applyBorder="1">
      <alignment vertical="center"/>
    </xf>
    <xf numFmtId="49" fontId="10" fillId="0" borderId="0" xfId="0" applyNumberFormat="1" applyFont="1" applyAlignment="1">
      <alignment vertical="top"/>
    </xf>
    <xf numFmtId="0" fontId="10" fillId="0" borderId="0" xfId="0" applyFont="1" applyAlignment="1">
      <alignment vertical="top"/>
    </xf>
    <xf numFmtId="0" fontId="2" fillId="5" borderId="0" xfId="0" applyFont="1" applyFill="1">
      <alignment vertical="center"/>
    </xf>
    <xf numFmtId="0" fontId="2" fillId="2"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176" fontId="2" fillId="4" borderId="0" xfId="0" applyNumberFormat="1" applyFont="1" applyFill="1" applyAlignment="1" applyProtection="1">
      <alignment vertical="center" shrinkToFit="1"/>
      <protection locked="0"/>
    </xf>
    <xf numFmtId="0" fontId="2" fillId="0" borderId="41" xfId="2"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6" xfId="0" applyFont="1" applyBorder="1" applyAlignment="1">
      <alignment horizontal="center" vertical="center"/>
    </xf>
    <xf numFmtId="0" fontId="2" fillId="0" borderId="27" xfId="0" applyFont="1" applyBorder="1" applyAlignment="1">
      <alignment horizontal="center" vertical="center"/>
    </xf>
    <xf numFmtId="0" fontId="5" fillId="0" borderId="41" xfId="0" applyFont="1" applyBorder="1" applyAlignment="1">
      <alignment horizontal="center" vertical="center"/>
    </xf>
    <xf numFmtId="0" fontId="2" fillId="0" borderId="40" xfId="0" applyFont="1" applyBorder="1" applyAlignment="1">
      <alignment horizontal="center" vertical="center"/>
    </xf>
    <xf numFmtId="0" fontId="2" fillId="5"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4" fillId="0" borderId="0" xfId="0" applyFont="1" applyAlignment="1">
      <alignment horizontal="left" vertical="center"/>
    </xf>
    <xf numFmtId="0" fontId="10" fillId="0" borderId="0" xfId="0" applyFont="1">
      <alignment vertical="center"/>
    </xf>
    <xf numFmtId="0" fontId="29"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10" fillId="5" borderId="0" xfId="0" applyFont="1" applyFill="1">
      <alignment vertical="center"/>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8" fillId="0" borderId="0" xfId="0" applyFont="1" applyAlignment="1">
      <alignment horizontal="left" vertical="center"/>
    </xf>
    <xf numFmtId="0" fontId="2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vertical="center" wrapText="1"/>
    </xf>
    <xf numFmtId="0" fontId="25" fillId="0" borderId="0" xfId="0" applyFont="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0" fontId="2" fillId="11" borderId="20" xfId="2" applyFont="1" applyFill="1" applyBorder="1" applyAlignment="1">
      <alignment horizontal="center" vertical="center"/>
    </xf>
    <xf numFmtId="0" fontId="2" fillId="11" borderId="24" xfId="2" applyFont="1" applyFill="1" applyBorder="1" applyAlignment="1">
      <alignment horizontal="center" vertical="center"/>
    </xf>
    <xf numFmtId="0" fontId="2" fillId="11" borderId="12" xfId="2" applyFont="1" applyFill="1" applyBorder="1" applyAlignment="1">
      <alignment horizontal="center" vertical="center"/>
    </xf>
    <xf numFmtId="0" fontId="3" fillId="7" borderId="7" xfId="2" applyFont="1" applyFill="1" applyBorder="1" applyAlignment="1">
      <alignment horizontal="center" vertical="center"/>
    </xf>
    <xf numFmtId="0" fontId="3" fillId="7" borderId="17" xfId="2" applyFont="1" applyFill="1" applyBorder="1" applyAlignment="1">
      <alignment horizontal="center" vertical="center"/>
    </xf>
    <xf numFmtId="0" fontId="3" fillId="7" borderId="27" xfId="2" applyFont="1" applyFill="1" applyBorder="1" applyAlignment="1">
      <alignment horizontal="center" vertical="center"/>
    </xf>
    <xf numFmtId="0" fontId="2" fillId="0" borderId="37" xfId="2" applyFont="1" applyBorder="1" applyAlignment="1">
      <alignment horizontal="center" vertical="center"/>
    </xf>
    <xf numFmtId="0" fontId="2" fillId="0" borderId="41" xfId="2" applyFont="1" applyBorder="1" applyAlignment="1">
      <alignment horizontal="center" vertical="center"/>
    </xf>
    <xf numFmtId="0" fontId="2" fillId="0" borderId="29"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38" xfId="2" applyFont="1" applyBorder="1" applyAlignment="1">
      <alignment horizontal="center" vertical="center"/>
    </xf>
    <xf numFmtId="0" fontId="2" fillId="0" borderId="11" xfId="2" applyFont="1" applyBorder="1" applyAlignment="1">
      <alignment horizontal="center" vertical="center"/>
    </xf>
    <xf numFmtId="0" fontId="2" fillId="0" borderId="40" xfId="2" applyFont="1" applyBorder="1" applyAlignment="1">
      <alignment horizontal="center" vertical="center"/>
    </xf>
    <xf numFmtId="0" fontId="2" fillId="0" borderId="39" xfId="2" applyFont="1" applyBorder="1" applyAlignment="1">
      <alignment horizontal="center" vertical="center"/>
    </xf>
    <xf numFmtId="0" fontId="2" fillId="0" borderId="20" xfId="2" applyFont="1" applyBorder="1" applyAlignment="1">
      <alignment horizontal="center" vertical="center"/>
    </xf>
    <xf numFmtId="0" fontId="2" fillId="0" borderId="24" xfId="2" applyFont="1" applyBorder="1" applyAlignment="1">
      <alignment horizontal="center" vertical="center"/>
    </xf>
    <xf numFmtId="0" fontId="2" fillId="0" borderId="12" xfId="2" applyFont="1" applyBorder="1" applyAlignment="1">
      <alignment horizontal="center" vertical="center"/>
    </xf>
    <xf numFmtId="0" fontId="2" fillId="0" borderId="20" xfId="2" applyFont="1" applyBorder="1" applyAlignment="1">
      <alignment horizontal="left" vertical="center" wrapText="1"/>
    </xf>
    <xf numFmtId="0" fontId="2" fillId="0" borderId="24" xfId="2" applyFont="1" applyBorder="1" applyAlignment="1">
      <alignment horizontal="left" vertical="center" wrapText="1"/>
    </xf>
    <xf numFmtId="0" fontId="2" fillId="0" borderId="12" xfId="2" applyFont="1" applyBorder="1" applyAlignment="1">
      <alignment horizontal="left" vertical="center" wrapText="1"/>
    </xf>
    <xf numFmtId="0" fontId="2" fillId="0" borderId="20" xfId="2" quotePrefix="1" applyFont="1" applyBorder="1" applyAlignment="1">
      <alignment horizontal="center" vertical="center"/>
    </xf>
    <xf numFmtId="0" fontId="2" fillId="0" borderId="24" xfId="2" quotePrefix="1" applyFont="1" applyBorder="1" applyAlignment="1">
      <alignment horizontal="center" vertical="center"/>
    </xf>
    <xf numFmtId="0" fontId="2" fillId="0" borderId="12" xfId="2" quotePrefix="1" applyFont="1" applyBorder="1" applyAlignment="1">
      <alignment horizontal="center" vertical="center"/>
    </xf>
    <xf numFmtId="0" fontId="2" fillId="0" borderId="20" xfId="0" applyFont="1" applyBorder="1" applyAlignment="1">
      <alignment horizontal="left" vertical="center" wrapText="1"/>
    </xf>
    <xf numFmtId="0" fontId="2" fillId="0" borderId="24" xfId="0" applyFont="1" applyBorder="1" applyAlignment="1">
      <alignment horizontal="left" vertical="center" wrapText="1"/>
    </xf>
    <xf numFmtId="0" fontId="2" fillId="0" borderId="12" xfId="0" applyFont="1" applyBorder="1" applyAlignment="1">
      <alignment horizontal="left" vertical="center" wrapText="1"/>
    </xf>
    <xf numFmtId="0" fontId="10" fillId="0" borderId="20" xfId="2" applyFont="1" applyBorder="1" applyAlignment="1">
      <alignment horizontal="left" vertical="center" wrapText="1"/>
    </xf>
    <xf numFmtId="0" fontId="10" fillId="0" borderId="12" xfId="2" applyFont="1" applyBorder="1" applyAlignment="1">
      <alignment horizontal="left" vertical="center" wrapText="1"/>
    </xf>
    <xf numFmtId="0" fontId="2" fillId="0" borderId="20" xfId="0" applyFont="1" applyBorder="1" applyAlignment="1">
      <alignment horizontal="center" vertical="center"/>
    </xf>
    <xf numFmtId="0" fontId="2" fillId="0" borderId="24" xfId="0" applyFont="1" applyBorder="1" applyAlignment="1">
      <alignment horizontal="center" vertical="center"/>
    </xf>
    <xf numFmtId="0" fontId="2" fillId="0" borderId="12" xfId="0" applyFont="1" applyBorder="1" applyAlignment="1">
      <alignment horizontal="center" vertical="center"/>
    </xf>
    <xf numFmtId="0" fontId="6" fillId="3" borderId="6" xfId="0" applyFont="1" applyFill="1" applyBorder="1" applyAlignment="1">
      <alignment horizontal="center" vertical="center" shrinkToFit="1"/>
    </xf>
    <xf numFmtId="0" fontId="2" fillId="0" borderId="21" xfId="0" applyFont="1" applyBorder="1" applyAlignment="1">
      <alignment horizontal="center" vertical="center"/>
    </xf>
    <xf numFmtId="178" fontId="2" fillId="4" borderId="23" xfId="1" applyNumberFormat="1" applyFont="1" applyFill="1" applyBorder="1" applyAlignment="1" applyProtection="1">
      <alignment horizontal="center" vertical="center"/>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2" fillId="5" borderId="0" xfId="0" applyNumberFormat="1" applyFont="1" applyFill="1" applyAlignment="1">
      <alignment horizontal="center" vertical="center"/>
    </xf>
    <xf numFmtId="0" fontId="19" fillId="3" borderId="20" xfId="0" applyFont="1" applyFill="1" applyBorder="1" applyAlignment="1">
      <alignment horizontal="center" vertical="center" textRotation="255" wrapText="1" shrinkToFit="1"/>
    </xf>
    <xf numFmtId="0" fontId="19" fillId="3" borderId="24" xfId="0" applyFont="1" applyFill="1" applyBorder="1" applyAlignment="1">
      <alignment horizontal="center" vertical="center" textRotation="255" wrapText="1" shrinkToFit="1"/>
    </xf>
    <xf numFmtId="0" fontId="19" fillId="3" borderId="12" xfId="0" applyFont="1" applyFill="1" applyBorder="1" applyAlignment="1">
      <alignment horizontal="center" vertical="center" textRotation="255" wrapText="1" shrinkToFit="1"/>
    </xf>
    <xf numFmtId="179" fontId="2" fillId="4" borderId="20" xfId="1" applyNumberFormat="1" applyFont="1" applyFill="1" applyBorder="1" applyAlignment="1" applyProtection="1">
      <alignment horizontal="center" vertical="center"/>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3" borderId="49" xfId="0" applyFont="1" applyFill="1" applyBorder="1" applyAlignment="1">
      <alignment horizontal="distributed" vertical="center" inden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3" borderId="50" xfId="0" applyFont="1" applyFill="1" applyBorder="1" applyAlignment="1">
      <alignment horizontal="distributed" vertical="center" inden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10" fillId="4" borderId="6" xfId="0" applyFont="1" applyFill="1" applyBorder="1" applyAlignment="1">
      <alignment horizontal="center" vertical="center"/>
    </xf>
    <xf numFmtId="0" fontId="27" fillId="0" borderId="10" xfId="0" applyFont="1" applyBorder="1" applyAlignment="1">
      <alignment horizontal="center" vertical="center"/>
    </xf>
    <xf numFmtId="0" fontId="27" fillId="0" borderId="0" xfId="0" applyFont="1" applyAlignment="1">
      <alignment horizontal="center" vertical="center"/>
    </xf>
    <xf numFmtId="0" fontId="27" fillId="0" borderId="38" xfId="0" applyFont="1" applyBorder="1" applyAlignment="1">
      <alignment horizontal="center" vertical="center"/>
    </xf>
    <xf numFmtId="0" fontId="2" fillId="0" borderId="20" xfId="0" applyFont="1" applyBorder="1" applyAlignment="1">
      <alignment horizontal="left" vertical="center"/>
    </xf>
    <xf numFmtId="0" fontId="2" fillId="0" borderId="12" xfId="0" applyFont="1" applyBorder="1" applyAlignment="1">
      <alignment horizontal="left" vertical="center"/>
    </xf>
    <xf numFmtId="0" fontId="30" fillId="0" borderId="41" xfId="0" applyFont="1" applyBorder="1" applyAlignment="1">
      <alignment horizontal="center" vertical="center"/>
    </xf>
    <xf numFmtId="0" fontId="30" fillId="0" borderId="0" xfId="0" applyFont="1" applyAlignment="1">
      <alignment horizontal="center" vertical="center"/>
    </xf>
    <xf numFmtId="0" fontId="2" fillId="4" borderId="6" xfId="0" applyFont="1" applyFill="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3" borderId="51"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3" borderId="52" xfId="0" applyFont="1" applyFill="1" applyBorder="1" applyAlignment="1">
      <alignment horizontal="distributed" vertical="center" indent="1"/>
    </xf>
    <xf numFmtId="0" fontId="2" fillId="11" borderId="9" xfId="0" applyFont="1" applyFill="1" applyBorder="1" applyAlignment="1">
      <alignment horizontal="center" vertical="center"/>
    </xf>
    <xf numFmtId="0" fontId="2" fillId="11" borderId="8" xfId="0" applyFont="1" applyFill="1" applyBorder="1" applyAlignment="1">
      <alignment horizontal="center" vertical="center"/>
    </xf>
    <xf numFmtId="0" fontId="2" fillId="11" borderId="13" xfId="0" applyFont="1" applyFill="1" applyBorder="1" applyAlignment="1">
      <alignment horizontal="center" vertical="center"/>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2" fillId="4" borderId="0" xfId="0" applyFont="1" applyFill="1" applyAlignment="1">
      <alignment horizontal="left" vertical="center" shrinkToFit="1"/>
    </xf>
    <xf numFmtId="0" fontId="2" fillId="0" borderId="20" xfId="2" applyFont="1" applyBorder="1" applyAlignment="1">
      <alignment horizontal="center" vertical="center" textRotation="255" wrapText="1"/>
    </xf>
    <xf numFmtId="0" fontId="2" fillId="0" borderId="24" xfId="2" applyFont="1" applyBorder="1" applyAlignment="1">
      <alignment horizontal="center" vertical="center" textRotation="255" wrapText="1"/>
    </xf>
    <xf numFmtId="0" fontId="2" fillId="0" borderId="12" xfId="2" applyFont="1" applyBorder="1" applyAlignment="1">
      <alignment horizontal="center" vertical="center" textRotation="255" wrapText="1"/>
    </xf>
    <xf numFmtId="0" fontId="26" fillId="0" borderId="0" xfId="0" quotePrefix="1" applyFont="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2" fillId="2" borderId="6" xfId="0" applyFont="1" applyFill="1" applyBorder="1" applyAlignment="1">
      <alignment horizontal="center" vertical="center"/>
    </xf>
    <xf numFmtId="0" fontId="22"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17" fillId="9" borderId="37" xfId="0" applyFont="1" applyFill="1" applyBorder="1" applyAlignment="1">
      <alignment horizontal="center" vertical="center"/>
    </xf>
    <xf numFmtId="0" fontId="17" fillId="9" borderId="41" xfId="0" applyFont="1" applyFill="1" applyBorder="1" applyAlignment="1">
      <alignment horizontal="center" vertical="center"/>
    </xf>
    <xf numFmtId="0" fontId="17" fillId="9" borderId="29" xfId="0" applyFont="1" applyFill="1" applyBorder="1" applyAlignment="1">
      <alignment horizontal="center" vertical="center"/>
    </xf>
    <xf numFmtId="0" fontId="17" fillId="9" borderId="11" xfId="0" applyFont="1" applyFill="1" applyBorder="1" applyAlignment="1">
      <alignment horizontal="center" vertical="center"/>
    </xf>
    <xf numFmtId="0" fontId="17" fillId="9" borderId="40" xfId="0" applyFont="1" applyFill="1" applyBorder="1" applyAlignment="1">
      <alignment horizontal="center" vertical="center"/>
    </xf>
    <xf numFmtId="0" fontId="17" fillId="9" borderId="39"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20" fillId="8" borderId="42" xfId="0" applyFont="1" applyFill="1" applyBorder="1" applyAlignment="1">
      <alignment horizontal="center" vertical="center" wrapText="1"/>
    </xf>
    <xf numFmtId="0" fontId="20" fillId="8" borderId="43" xfId="0" applyFont="1" applyFill="1" applyBorder="1" applyAlignment="1">
      <alignment horizontal="center" vertical="center" wrapText="1"/>
    </xf>
    <xf numFmtId="0" fontId="20" fillId="8" borderId="45" xfId="0" applyFont="1" applyFill="1" applyBorder="1" applyAlignment="1">
      <alignment horizontal="center" vertical="center" wrapText="1"/>
    </xf>
    <xf numFmtId="0" fontId="20" fillId="8" borderId="46" xfId="0" applyFont="1" applyFill="1" applyBorder="1" applyAlignment="1">
      <alignment horizontal="center" vertical="center" wrapText="1"/>
    </xf>
    <xf numFmtId="0" fontId="20" fillId="8" borderId="44" xfId="0" applyFont="1" applyFill="1" applyBorder="1" applyAlignment="1">
      <alignment horizontal="center" vertical="center" wrapText="1"/>
    </xf>
    <xf numFmtId="0" fontId="20" fillId="8" borderId="47" xfId="0" applyFont="1" applyFill="1" applyBorder="1" applyAlignment="1">
      <alignment horizontal="center" vertical="center" wrapText="1"/>
    </xf>
    <xf numFmtId="0" fontId="17" fillId="9" borderId="6" xfId="0" applyFont="1" applyFill="1" applyBorder="1" applyAlignment="1">
      <alignment horizontal="center" vertical="center"/>
    </xf>
    <xf numFmtId="0" fontId="29" fillId="0" borderId="0" xfId="0" applyFont="1" applyAlignment="1">
      <alignment horizontal="left" vertical="center" wrapText="1"/>
    </xf>
    <xf numFmtId="0" fontId="10"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2" fillId="0" borderId="7"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29"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2" fillId="0" borderId="39" xfId="0" applyFont="1" applyBorder="1" applyAlignment="1">
      <alignment horizontal="center" vertical="center"/>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2" fillId="5" borderId="6" xfId="0" applyFont="1" applyFill="1" applyBorder="1" applyAlignment="1">
      <alignment horizontal="center" vertical="center"/>
    </xf>
    <xf numFmtId="176" fontId="2" fillId="2" borderId="6" xfId="1" applyNumberFormat="1" applyFont="1" applyFill="1" applyBorder="1" applyAlignment="1" applyProtection="1">
      <alignment horizontal="center" vertical="center" wrapText="1"/>
    </xf>
    <xf numFmtId="0" fontId="2" fillId="0" borderId="23" xfId="0" applyFont="1" applyBorder="1" applyAlignment="1">
      <alignment horizontal="center" vertical="center"/>
    </xf>
    <xf numFmtId="176" fontId="2" fillId="4" borderId="6" xfId="1" applyNumberFormat="1" applyFont="1" applyFill="1" applyBorder="1" applyAlignment="1" applyProtection="1">
      <alignment horizontal="center" vertical="center" wrapText="1"/>
    </xf>
    <xf numFmtId="179" fontId="2" fillId="2" borderId="22" xfId="1" applyNumberFormat="1" applyFont="1" applyFill="1" applyBorder="1" applyAlignment="1" applyProtection="1">
      <alignment horizontal="center" vertical="center"/>
    </xf>
    <xf numFmtId="0" fontId="2" fillId="0" borderId="22" xfId="0" applyFont="1" applyBorder="1" applyAlignment="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shrinkToFit="1"/>
      <protection locked="0"/>
    </xf>
    <xf numFmtId="0" fontId="2" fillId="11" borderId="8" xfId="0" applyFont="1" applyFill="1" applyBorder="1" applyAlignment="1" applyProtection="1">
      <alignment horizontal="center" vertical="center" shrinkToFit="1"/>
      <protection locked="0"/>
    </xf>
    <xf numFmtId="0" fontId="2" fillId="11" borderId="13" xfId="0"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178" fontId="2" fillId="4" borderId="23" xfId="1" applyNumberFormat="1" applyFont="1" applyFill="1" applyBorder="1" applyAlignment="1" applyProtection="1">
      <alignment horizontal="center" vertical="center" shrinkToFit="1"/>
      <protection locked="0"/>
    </xf>
    <xf numFmtId="179" fontId="2" fillId="4" borderId="20" xfId="1" applyNumberFormat="1" applyFont="1" applyFill="1" applyBorder="1" applyAlignment="1" applyProtection="1">
      <alignment horizontal="center" vertical="center" shrinkToFit="1"/>
      <protection locked="0"/>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49" fontId="6" fillId="0" borderId="0" xfId="0" applyNumberFormat="1" applyFont="1" applyAlignment="1">
      <alignment horizontal="center"/>
    </xf>
    <xf numFmtId="0" fontId="17" fillId="9" borderId="20" xfId="0" applyFont="1" applyFill="1" applyBorder="1" applyAlignment="1">
      <alignment horizontal="center" vertical="center"/>
    </xf>
    <xf numFmtId="0" fontId="17" fillId="10" borderId="41" xfId="0" applyFont="1" applyFill="1" applyBorder="1" applyAlignment="1">
      <alignment horizontal="center" vertical="center"/>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43</xdr:col>
      <xdr:colOff>115848</xdr:colOff>
      <xdr:row>42</xdr:row>
      <xdr:rowOff>31216</xdr:rowOff>
    </xdr:from>
    <xdr:to>
      <xdr:col>50</xdr:col>
      <xdr:colOff>366513</xdr:colOff>
      <xdr:row>43</xdr:row>
      <xdr:rowOff>53894</xdr:rowOff>
    </xdr:to>
    <xdr:sp macro="" textlink="">
      <xdr:nvSpPr>
        <xdr:cNvPr id="24" name="テキスト ボックス 23">
          <a:extLst>
            <a:ext uri="{FF2B5EF4-FFF2-40B4-BE49-F238E27FC236}">
              <a16:creationId xmlns:a16="http://schemas.microsoft.com/office/drawing/2014/main" id="{08091C65-1D56-44B2-AB0F-FAF201DCAD98}"/>
            </a:ext>
          </a:extLst>
        </xdr:cNvPr>
        <xdr:cNvSpPr txBox="1"/>
      </xdr:nvSpPr>
      <xdr:spPr>
        <a:xfrm>
          <a:off x="8094436" y="12929187"/>
          <a:ext cx="3253842" cy="280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44</xdr:col>
      <xdr:colOff>33618</xdr:colOff>
      <xdr:row>43</xdr:row>
      <xdr:rowOff>44824</xdr:rowOff>
    </xdr:from>
    <xdr:to>
      <xdr:col>53</xdr:col>
      <xdr:colOff>4317551</xdr:colOff>
      <xdr:row>52</xdr:row>
      <xdr:rowOff>65331</xdr:rowOff>
    </xdr:to>
    <xdr:pic>
      <xdr:nvPicPr>
        <xdr:cNvPr id="9" name="図 8">
          <a:extLst>
            <a:ext uri="{FF2B5EF4-FFF2-40B4-BE49-F238E27FC236}">
              <a16:creationId xmlns:a16="http://schemas.microsoft.com/office/drawing/2014/main" id="{E8E26345-5C26-4C23-90E3-D830C0F60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9089" y="13200530"/>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537882</xdr:colOff>
      <xdr:row>43</xdr:row>
      <xdr:rowOff>134470</xdr:rowOff>
    </xdr:from>
    <xdr:to>
      <xdr:col>53</xdr:col>
      <xdr:colOff>4047304</xdr:colOff>
      <xdr:row>47</xdr:row>
      <xdr:rowOff>76760</xdr:rowOff>
    </xdr:to>
    <xdr:pic>
      <xdr:nvPicPr>
        <xdr:cNvPr id="11" name="図 10">
          <a:extLst>
            <a:ext uri="{FF2B5EF4-FFF2-40B4-BE49-F238E27FC236}">
              <a16:creationId xmlns:a16="http://schemas.microsoft.com/office/drawing/2014/main" id="{ABED963E-2B2F-405E-86E8-624FC9E1EF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7470" y="13290176"/>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526677</xdr:colOff>
      <xdr:row>48</xdr:row>
      <xdr:rowOff>1</xdr:rowOff>
    </xdr:from>
    <xdr:to>
      <xdr:col>53</xdr:col>
      <xdr:colOff>4045624</xdr:colOff>
      <xdr:row>51</xdr:row>
      <xdr:rowOff>199391</xdr:rowOff>
    </xdr:to>
    <xdr:pic>
      <xdr:nvPicPr>
        <xdr:cNvPr id="12" name="図 11">
          <a:extLst>
            <a:ext uri="{FF2B5EF4-FFF2-40B4-BE49-F238E27FC236}">
              <a16:creationId xmlns:a16="http://schemas.microsoft.com/office/drawing/2014/main" id="{1144F252-AA6D-4BFA-94F5-92C69125522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86265" y="14444383"/>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190500</xdr:colOff>
      <xdr:row>24</xdr:row>
      <xdr:rowOff>142875</xdr:rowOff>
    </xdr:from>
    <xdr:to>
      <xdr:col>26</xdr:col>
      <xdr:colOff>179615</xdr:colOff>
      <xdr:row>27</xdr:row>
      <xdr:rowOff>191861</xdr:rowOff>
    </xdr:to>
    <xdr:sp macro="" textlink="">
      <xdr:nvSpPr>
        <xdr:cNvPr id="10" name="正方形/長方形 9">
          <a:extLst>
            <a:ext uri="{FF2B5EF4-FFF2-40B4-BE49-F238E27FC236}">
              <a16:creationId xmlns:a16="http://schemas.microsoft.com/office/drawing/2014/main" id="{AB5210BE-2AD4-439D-A20E-08E6F0CC1074}"/>
            </a:ext>
          </a:extLst>
        </xdr:cNvPr>
        <xdr:cNvSpPr/>
      </xdr:nvSpPr>
      <xdr:spPr>
        <a:xfrm>
          <a:off x="5086350" y="776287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6FFC7-9459-4072-B30D-40A04EFCD125}">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07" t="s">
        <v>229</v>
      </c>
      <c r="D2" s="107"/>
      <c r="E2" s="107"/>
      <c r="F2" s="107"/>
      <c r="G2" s="107"/>
      <c r="H2" s="107"/>
      <c r="I2" s="107"/>
      <c r="J2" s="107"/>
      <c r="K2" s="107"/>
      <c r="L2" s="107"/>
      <c r="M2" s="107"/>
      <c r="N2" s="107"/>
      <c r="O2" s="107"/>
      <c r="P2" s="107"/>
      <c r="Q2" s="107"/>
      <c r="R2" s="107"/>
      <c r="S2" s="107"/>
      <c r="T2" s="107"/>
      <c r="U2" s="107"/>
      <c r="V2" s="107"/>
      <c r="W2" s="107"/>
      <c r="X2" s="107"/>
      <c r="Y2" s="107"/>
      <c r="Z2" s="107"/>
      <c r="AA2" s="107"/>
      <c r="AB2" s="107"/>
      <c r="AC2" s="107"/>
    </row>
    <row r="3" spans="3:34" ht="13.5" customHeight="1" x14ac:dyDescent="0.2">
      <c r="C3" s="107" t="s">
        <v>230</v>
      </c>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row>
    <row r="4" spans="3:34" ht="5.25" customHeight="1" x14ac:dyDescent="0.2">
      <c r="C4" s="95"/>
      <c r="D4" s="95"/>
      <c r="E4" s="95"/>
      <c r="F4" s="95"/>
      <c r="G4" s="95"/>
      <c r="H4" s="95"/>
      <c r="I4" s="95"/>
      <c r="J4" s="95"/>
      <c r="K4" s="95"/>
      <c r="L4" s="95"/>
      <c r="M4" s="95"/>
      <c r="N4" s="95"/>
      <c r="O4" s="95"/>
      <c r="P4" s="95"/>
      <c r="Q4" s="95"/>
      <c r="R4" s="95"/>
      <c r="S4" s="95"/>
      <c r="T4" s="95"/>
      <c r="U4" s="95"/>
      <c r="V4" s="95"/>
      <c r="W4" s="95"/>
      <c r="X4" s="95"/>
      <c r="Y4" s="95"/>
      <c r="Z4" s="95"/>
      <c r="AA4" s="95"/>
      <c r="AB4" s="95"/>
      <c r="AC4" s="95"/>
    </row>
    <row r="5" spans="3:34" ht="13.5" customHeight="1" x14ac:dyDescent="0.2">
      <c r="C5" s="107" t="s">
        <v>159</v>
      </c>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row>
    <row r="6" spans="3:34" ht="6" customHeight="1" x14ac:dyDescent="0.2">
      <c r="C6" s="96"/>
      <c r="D6" s="96"/>
      <c r="E6" s="96"/>
      <c r="F6" s="96"/>
      <c r="G6" s="96"/>
      <c r="H6" s="96"/>
      <c r="I6" s="96"/>
      <c r="J6" s="96"/>
      <c r="K6" s="96"/>
      <c r="L6" s="96"/>
      <c r="M6" s="96"/>
      <c r="N6" s="96"/>
      <c r="O6" s="96"/>
      <c r="P6" s="96"/>
      <c r="Q6" s="96"/>
      <c r="R6" s="96"/>
      <c r="S6" s="96"/>
      <c r="T6" s="96"/>
      <c r="U6" s="96"/>
      <c r="V6" s="96"/>
      <c r="W6" s="96"/>
      <c r="X6" s="96"/>
      <c r="Y6" s="96"/>
      <c r="Z6" s="96"/>
      <c r="AA6" s="96"/>
      <c r="AB6" s="96"/>
      <c r="AC6" s="96"/>
    </row>
    <row r="7" spans="3:34" ht="15" customHeight="1" x14ac:dyDescent="0.2">
      <c r="C7" s="106" t="s">
        <v>190</v>
      </c>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H7" s="2"/>
    </row>
    <row r="8" spans="3:34" ht="5.25" customHeight="1" x14ac:dyDescent="0.2">
      <c r="C8" s="97"/>
      <c r="D8" s="96"/>
      <c r="E8" s="96"/>
      <c r="F8" s="96"/>
      <c r="G8" s="96"/>
      <c r="H8" s="96"/>
      <c r="I8" s="96"/>
      <c r="J8" s="96"/>
      <c r="K8" s="96"/>
      <c r="L8" s="96"/>
      <c r="M8" s="96"/>
      <c r="N8" s="96"/>
      <c r="O8" s="96"/>
      <c r="P8" s="96"/>
      <c r="Q8" s="96"/>
      <c r="R8" s="96"/>
      <c r="S8" s="96"/>
      <c r="T8" s="96"/>
      <c r="U8" s="96"/>
      <c r="V8" s="96"/>
      <c r="W8" s="96"/>
      <c r="X8" s="96"/>
      <c r="Y8" s="96"/>
      <c r="Z8" s="96"/>
      <c r="AA8" s="96"/>
      <c r="AB8" s="96"/>
      <c r="AC8" s="96"/>
      <c r="AH8" s="2"/>
    </row>
    <row r="9" spans="3:34" ht="13.5" customHeight="1" x14ac:dyDescent="0.2">
      <c r="C9" s="105" t="s">
        <v>231</v>
      </c>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8"/>
      <c r="AH9" s="2"/>
    </row>
    <row r="10" spans="3:34" x14ac:dyDescent="0.2">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8"/>
      <c r="AH10" s="2"/>
    </row>
    <row r="11" spans="3:34" x14ac:dyDescent="0.2">
      <c r="C11" s="105"/>
      <c r="D11" s="105"/>
      <c r="E11" s="105"/>
      <c r="F11" s="105"/>
      <c r="G11" s="105"/>
      <c r="H11" s="105"/>
      <c r="I11" s="105"/>
      <c r="J11" s="105"/>
      <c r="K11" s="105"/>
      <c r="L11" s="105"/>
      <c r="M11" s="105"/>
      <c r="N11" s="105"/>
      <c r="O11" s="105"/>
      <c r="P11" s="105"/>
      <c r="Q11" s="105"/>
      <c r="R11" s="105"/>
      <c r="S11" s="105"/>
      <c r="T11" s="105"/>
      <c r="U11" s="105"/>
      <c r="V11" s="105"/>
      <c r="W11" s="105"/>
      <c r="X11" s="105"/>
      <c r="Y11" s="105"/>
      <c r="Z11" s="105"/>
      <c r="AA11" s="105"/>
      <c r="AB11" s="105"/>
      <c r="AC11" s="105"/>
      <c r="AD11" s="8"/>
      <c r="AH11" s="2"/>
    </row>
    <row r="12" spans="3:34" ht="6" customHeight="1" x14ac:dyDescent="0.2">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8"/>
      <c r="AH12" s="2"/>
    </row>
    <row r="13" spans="3:34" ht="13.5" customHeight="1" x14ac:dyDescent="0.2">
      <c r="C13" s="75" t="s">
        <v>129</v>
      </c>
      <c r="D13" s="104" t="s">
        <v>123</v>
      </c>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8"/>
      <c r="AH13" s="2"/>
    </row>
    <row r="14" spans="3:34" ht="13.5" customHeight="1" x14ac:dyDescent="0.2">
      <c r="C14" s="75"/>
      <c r="D14" s="105" t="s">
        <v>232</v>
      </c>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8"/>
      <c r="AH14" s="2"/>
    </row>
    <row r="15" spans="3:34" x14ac:dyDescent="0.2">
      <c r="C15" s="7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8"/>
      <c r="AH15" s="2"/>
    </row>
    <row r="16" spans="3:34" ht="13.5" customHeight="1" x14ac:dyDescent="0.2">
      <c r="C16" s="7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8"/>
      <c r="AH16" s="2"/>
    </row>
    <row r="17" spans="3:34" ht="13.5" customHeight="1" x14ac:dyDescent="0.2">
      <c r="C17" s="7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8"/>
      <c r="AH17" s="2"/>
    </row>
    <row r="18" spans="3:34" ht="6" customHeight="1" x14ac:dyDescent="0.2">
      <c r="C18" s="75"/>
      <c r="D18" s="76"/>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8"/>
      <c r="AH18" s="2"/>
    </row>
    <row r="19" spans="3:34" ht="13.5" customHeight="1" x14ac:dyDescent="0.2">
      <c r="C19" s="75" t="s">
        <v>130</v>
      </c>
      <c r="D19" s="104" t="s">
        <v>124</v>
      </c>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8"/>
      <c r="AH19" s="2"/>
    </row>
    <row r="20" spans="3:34" ht="13.5" customHeight="1" x14ac:dyDescent="0.2">
      <c r="C20" s="75"/>
      <c r="D20" s="105" t="s">
        <v>225</v>
      </c>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8"/>
      <c r="AH20" s="2"/>
    </row>
    <row r="21" spans="3:34" x14ac:dyDescent="0.2">
      <c r="C21" s="75"/>
      <c r="D21" s="105"/>
      <c r="E21" s="105"/>
      <c r="F21" s="105"/>
      <c r="G21" s="105"/>
      <c r="H21" s="105"/>
      <c r="I21" s="105"/>
      <c r="J21" s="105"/>
      <c r="K21" s="105"/>
      <c r="L21" s="105"/>
      <c r="M21" s="105"/>
      <c r="N21" s="105"/>
      <c r="O21" s="105"/>
      <c r="P21" s="105"/>
      <c r="Q21" s="105"/>
      <c r="R21" s="105"/>
      <c r="S21" s="105"/>
      <c r="T21" s="105"/>
      <c r="U21" s="105"/>
      <c r="V21" s="105"/>
      <c r="W21" s="105"/>
      <c r="X21" s="105"/>
      <c r="Y21" s="105"/>
      <c r="Z21" s="105"/>
      <c r="AA21" s="105"/>
      <c r="AB21" s="105"/>
      <c r="AC21" s="105"/>
      <c r="AD21" s="8"/>
      <c r="AH21" s="2"/>
    </row>
    <row r="22" spans="3:34" x14ac:dyDescent="0.2">
      <c r="C22" s="75"/>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8"/>
      <c r="AH22" s="2"/>
    </row>
    <row r="23" spans="3:34" ht="13.5" customHeight="1" x14ac:dyDescent="0.2">
      <c r="C23" s="7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8"/>
      <c r="AH23" s="2"/>
    </row>
    <row r="24" spans="3:34" ht="7.5" customHeight="1" x14ac:dyDescent="0.2">
      <c r="C24" s="75"/>
      <c r="D24" s="94"/>
      <c r="E24" s="94"/>
      <c r="F24" s="94"/>
      <c r="G24" s="94"/>
      <c r="H24" s="94"/>
      <c r="I24" s="94"/>
      <c r="J24" s="94"/>
      <c r="K24" s="94"/>
      <c r="L24" s="94"/>
      <c r="M24" s="94"/>
      <c r="N24" s="94"/>
      <c r="O24" s="94"/>
      <c r="P24" s="94"/>
      <c r="Q24" s="94"/>
      <c r="R24" s="94"/>
      <c r="S24" s="94"/>
      <c r="T24" s="94"/>
      <c r="U24" s="94"/>
      <c r="V24" s="94"/>
      <c r="W24" s="94"/>
      <c r="X24" s="94"/>
      <c r="Y24" s="94"/>
      <c r="Z24" s="94"/>
      <c r="AA24" s="94"/>
      <c r="AB24" s="94"/>
      <c r="AC24" s="94"/>
      <c r="AD24" s="8"/>
      <c r="AH24" s="2"/>
    </row>
    <row r="25" spans="3:34" ht="13.5" customHeight="1" x14ac:dyDescent="0.2">
      <c r="C25" s="105" t="s">
        <v>191</v>
      </c>
      <c r="D25" s="105"/>
      <c r="E25" s="105"/>
      <c r="F25" s="105"/>
      <c r="G25" s="105"/>
      <c r="H25" s="105"/>
      <c r="I25" s="105"/>
      <c r="J25" s="105"/>
      <c r="K25" s="105"/>
      <c r="L25" s="105"/>
      <c r="M25" s="105"/>
      <c r="N25" s="105"/>
      <c r="O25" s="105"/>
      <c r="P25" s="105"/>
      <c r="Q25" s="105"/>
      <c r="R25" s="105"/>
      <c r="S25" s="105"/>
      <c r="T25" s="105"/>
      <c r="U25" s="105"/>
      <c r="V25" s="105"/>
      <c r="W25" s="105"/>
      <c r="X25" s="105"/>
      <c r="Y25" s="105"/>
      <c r="Z25" s="105"/>
      <c r="AA25" s="105"/>
      <c r="AB25" s="105"/>
      <c r="AC25" s="105"/>
      <c r="AD25" s="8"/>
      <c r="AH25" s="2"/>
    </row>
    <row r="26" spans="3:34" x14ac:dyDescent="0.2">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8"/>
      <c r="AH26" s="2"/>
    </row>
    <row r="27" spans="3:34" ht="13.5" customHeight="1" x14ac:dyDescent="0.2">
      <c r="C27" s="75"/>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8"/>
      <c r="AH27" s="2"/>
    </row>
    <row r="28" spans="3:34" ht="15" customHeight="1" x14ac:dyDescent="0.2">
      <c r="C28" s="106" t="s">
        <v>192</v>
      </c>
      <c r="D28" s="106"/>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8"/>
      <c r="AH28" s="2"/>
    </row>
    <row r="29" spans="3:34" ht="5.25" customHeight="1" x14ac:dyDescent="0.2">
      <c r="C29" s="97"/>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H29" s="2"/>
    </row>
    <row r="30" spans="3:34" ht="13.5" customHeight="1" x14ac:dyDescent="0.2">
      <c r="C30" s="105" t="s">
        <v>193</v>
      </c>
      <c r="D30" s="105"/>
      <c r="E30" s="105"/>
      <c r="F30" s="105"/>
      <c r="G30" s="105"/>
      <c r="H30" s="105"/>
      <c r="I30" s="105"/>
      <c r="J30" s="105"/>
      <c r="K30" s="105"/>
      <c r="L30" s="105"/>
      <c r="M30" s="105"/>
      <c r="N30" s="105"/>
      <c r="O30" s="105"/>
      <c r="P30" s="105"/>
      <c r="Q30" s="105"/>
      <c r="R30" s="105"/>
      <c r="S30" s="105"/>
      <c r="T30" s="105"/>
      <c r="U30" s="105"/>
      <c r="V30" s="105"/>
      <c r="W30" s="105"/>
      <c r="X30" s="105"/>
      <c r="Y30" s="105"/>
      <c r="Z30" s="105"/>
      <c r="AA30" s="105"/>
      <c r="AB30" s="105"/>
      <c r="AC30" s="105"/>
      <c r="AH30" s="2"/>
    </row>
    <row r="31" spans="3:34" x14ac:dyDescent="0.2">
      <c r="C31" s="105"/>
      <c r="D31" s="105"/>
      <c r="E31" s="105"/>
      <c r="F31" s="105"/>
      <c r="G31" s="105"/>
      <c r="H31" s="105"/>
      <c r="I31" s="105"/>
      <c r="J31" s="105"/>
      <c r="K31" s="105"/>
      <c r="L31" s="105"/>
      <c r="M31" s="105"/>
      <c r="N31" s="105"/>
      <c r="O31" s="105"/>
      <c r="P31" s="105"/>
      <c r="Q31" s="105"/>
      <c r="R31" s="105"/>
      <c r="S31" s="105"/>
      <c r="T31" s="105"/>
      <c r="U31" s="105"/>
      <c r="V31" s="105"/>
      <c r="W31" s="105"/>
      <c r="X31" s="105"/>
      <c r="Y31" s="105"/>
      <c r="Z31" s="105"/>
      <c r="AA31" s="105"/>
      <c r="AB31" s="105"/>
      <c r="AC31" s="105"/>
      <c r="AH31" s="2"/>
    </row>
    <row r="32" spans="3:34" x14ac:dyDescent="0.2">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H32" s="2"/>
    </row>
    <row r="33" spans="3:34" x14ac:dyDescent="0.2">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c r="AA33" s="105"/>
      <c r="AB33" s="105"/>
      <c r="AC33" s="105"/>
      <c r="AH33" s="2"/>
    </row>
    <row r="34" spans="3:34" ht="13.5" customHeight="1" x14ac:dyDescent="0.2">
      <c r="C34" s="96" t="s">
        <v>64</v>
      </c>
      <c r="D34" s="105" t="s">
        <v>226</v>
      </c>
      <c r="E34" s="105"/>
      <c r="F34" s="105"/>
      <c r="G34" s="105"/>
      <c r="H34" s="105"/>
      <c r="I34" s="105"/>
      <c r="J34" s="105"/>
      <c r="K34" s="105"/>
      <c r="L34" s="105"/>
      <c r="M34" s="105"/>
      <c r="N34" s="105"/>
      <c r="O34" s="105"/>
      <c r="P34" s="105"/>
      <c r="Q34" s="105"/>
      <c r="R34" s="105"/>
      <c r="S34" s="105"/>
      <c r="T34" s="105"/>
      <c r="U34" s="105"/>
      <c r="V34" s="105"/>
      <c r="W34" s="105"/>
      <c r="X34" s="105"/>
      <c r="Y34" s="105"/>
      <c r="Z34" s="105"/>
      <c r="AA34" s="105"/>
      <c r="AB34" s="105"/>
      <c r="AC34" s="105"/>
      <c r="AH34" s="2"/>
    </row>
    <row r="35" spans="3:34" x14ac:dyDescent="0.2">
      <c r="C35" s="96"/>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H35" s="2"/>
    </row>
    <row r="36" spans="3:34" ht="13.5" customHeight="1" x14ac:dyDescent="0.2">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H36" s="2"/>
    </row>
    <row r="37" spans="3:34" ht="15" customHeight="1" x14ac:dyDescent="0.2">
      <c r="C37" s="106" t="s">
        <v>128</v>
      </c>
      <c r="D37" s="106"/>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9"/>
      <c r="AH37" s="2"/>
    </row>
    <row r="38" spans="3:34" ht="5.25" customHeight="1" x14ac:dyDescent="0.2">
      <c r="C38" s="97"/>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H38" s="2"/>
    </row>
    <row r="39" spans="3:34" ht="13.5" customHeight="1" x14ac:dyDescent="0.2">
      <c r="C39" s="105" t="s">
        <v>194</v>
      </c>
      <c r="D39" s="105"/>
      <c r="E39" s="105"/>
      <c r="F39" s="105"/>
      <c r="G39" s="105"/>
      <c r="H39" s="105"/>
      <c r="I39" s="105"/>
      <c r="J39" s="105"/>
      <c r="K39" s="105"/>
      <c r="L39" s="105"/>
      <c r="M39" s="105"/>
      <c r="N39" s="105"/>
      <c r="O39" s="105"/>
      <c r="P39" s="105"/>
      <c r="Q39" s="105"/>
      <c r="R39" s="105"/>
      <c r="S39" s="105"/>
      <c r="T39" s="105"/>
      <c r="U39" s="105"/>
      <c r="V39" s="105"/>
      <c r="W39" s="105"/>
      <c r="X39" s="105"/>
      <c r="Y39" s="105"/>
      <c r="Z39" s="105"/>
      <c r="AA39" s="105"/>
      <c r="AB39" s="105"/>
      <c r="AC39" s="105"/>
    </row>
    <row r="40" spans="3:34" x14ac:dyDescent="0.2">
      <c r="C40" s="105"/>
      <c r="D40" s="105"/>
      <c r="E40" s="105"/>
      <c r="F40" s="105"/>
      <c r="G40" s="105"/>
      <c r="H40" s="105"/>
      <c r="I40" s="105"/>
      <c r="J40" s="105"/>
      <c r="K40" s="105"/>
      <c r="L40" s="105"/>
      <c r="M40" s="105"/>
      <c r="N40" s="105"/>
      <c r="O40" s="105"/>
      <c r="P40" s="105"/>
      <c r="Q40" s="105"/>
      <c r="R40" s="105"/>
      <c r="S40" s="105"/>
      <c r="T40" s="105"/>
      <c r="U40" s="105"/>
      <c r="V40" s="105"/>
      <c r="W40" s="105"/>
      <c r="X40" s="105"/>
      <c r="Y40" s="105"/>
      <c r="Z40" s="105"/>
      <c r="AA40" s="105"/>
      <c r="AB40" s="105"/>
      <c r="AC40" s="105"/>
    </row>
    <row r="41" spans="3:34" ht="13.5" customHeight="1" x14ac:dyDescent="0.2">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row>
    <row r="42" spans="3:34" x14ac:dyDescent="0.2">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row>
    <row r="43" spans="3:34" ht="13.5" customHeight="1" x14ac:dyDescent="0.2">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c r="AA43" s="105"/>
      <c r="AB43" s="105"/>
      <c r="AC43" s="105"/>
    </row>
    <row r="44" spans="3:34" ht="13.5" customHeight="1" x14ac:dyDescent="0.2">
      <c r="C44" s="98" t="s">
        <v>64</v>
      </c>
      <c r="D44" s="105" t="s">
        <v>187</v>
      </c>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row>
    <row r="45" spans="3:34" ht="13.5" customHeight="1" x14ac:dyDescent="0.2">
      <c r="C45" s="98"/>
      <c r="D45" s="105"/>
      <c r="E45" s="105"/>
      <c r="F45" s="105"/>
      <c r="G45" s="105"/>
      <c r="H45" s="105"/>
      <c r="I45" s="105"/>
      <c r="J45" s="105"/>
      <c r="K45" s="105"/>
      <c r="L45" s="105"/>
      <c r="M45" s="105"/>
      <c r="N45" s="105"/>
      <c r="O45" s="105"/>
      <c r="P45" s="105"/>
      <c r="Q45" s="105"/>
      <c r="R45" s="105"/>
      <c r="S45" s="105"/>
      <c r="T45" s="105"/>
      <c r="U45" s="105"/>
      <c r="V45" s="105"/>
      <c r="W45" s="105"/>
      <c r="X45" s="105"/>
      <c r="Y45" s="105"/>
      <c r="Z45" s="105"/>
      <c r="AA45" s="105"/>
      <c r="AB45" s="105"/>
      <c r="AC45" s="105"/>
    </row>
    <row r="46" spans="3:34" ht="6.75" customHeight="1" x14ac:dyDescent="0.2">
      <c r="C46" s="98"/>
      <c r="D46" s="76"/>
      <c r="E46" s="98"/>
      <c r="F46" s="98"/>
      <c r="G46" s="98"/>
      <c r="H46" s="98"/>
      <c r="I46" s="98"/>
      <c r="J46" s="98"/>
      <c r="K46" s="98"/>
      <c r="L46" s="98"/>
      <c r="M46" s="98"/>
      <c r="N46" s="98"/>
      <c r="O46" s="98"/>
      <c r="P46" s="98"/>
      <c r="Q46" s="98"/>
      <c r="R46" s="98"/>
      <c r="S46" s="98"/>
      <c r="T46" s="98"/>
      <c r="U46" s="98"/>
      <c r="V46" s="98"/>
      <c r="W46" s="98"/>
      <c r="X46" s="98"/>
      <c r="Y46" s="98"/>
      <c r="Z46" s="98"/>
      <c r="AA46" s="98"/>
      <c r="AB46" s="98"/>
      <c r="AC46" s="98"/>
    </row>
    <row r="47" spans="3:34" ht="13.5" customHeight="1" x14ac:dyDescent="0.2">
      <c r="C47" s="104" t="s">
        <v>221</v>
      </c>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8"/>
      <c r="AH47" s="2"/>
    </row>
    <row r="48" spans="3:34" x14ac:dyDescent="0.2">
      <c r="C48" s="104" t="s">
        <v>236</v>
      </c>
      <c r="D48" s="104"/>
      <c r="E48" s="104"/>
      <c r="F48" s="104"/>
      <c r="G48" s="104"/>
      <c r="H48" s="104"/>
      <c r="I48" s="104"/>
      <c r="J48" s="104"/>
      <c r="K48" s="104"/>
      <c r="L48" s="104"/>
      <c r="M48" s="104"/>
      <c r="N48" s="104"/>
      <c r="O48" s="104"/>
      <c r="P48" s="104"/>
      <c r="Q48" s="104"/>
      <c r="R48" s="104"/>
      <c r="S48" s="104"/>
      <c r="T48" s="104"/>
      <c r="U48" s="104"/>
      <c r="V48" s="104"/>
      <c r="W48" s="104"/>
      <c r="X48" s="104"/>
      <c r="Y48" s="104"/>
      <c r="Z48" s="104"/>
      <c r="AA48" s="104"/>
      <c r="AB48" s="104"/>
      <c r="AC48" s="104"/>
      <c r="AD48" s="8"/>
      <c r="AH48" s="2"/>
    </row>
    <row r="49" spans="3:34" ht="7.5" customHeight="1" x14ac:dyDescent="0.2">
      <c r="C49" s="76"/>
      <c r="D49" s="99"/>
      <c r="E49" s="76"/>
      <c r="F49" s="76"/>
      <c r="G49" s="76"/>
      <c r="H49" s="76"/>
      <c r="I49" s="76"/>
      <c r="J49" s="76"/>
      <c r="K49" s="76"/>
      <c r="L49" s="76"/>
      <c r="M49" s="76"/>
      <c r="N49" s="76"/>
      <c r="O49" s="76"/>
      <c r="P49" s="76"/>
      <c r="Q49" s="76"/>
      <c r="R49" s="76"/>
      <c r="S49" s="76"/>
      <c r="T49" s="76"/>
      <c r="U49" s="76"/>
      <c r="V49" s="76"/>
      <c r="W49" s="76"/>
      <c r="X49" s="76"/>
      <c r="Y49" s="76"/>
      <c r="Z49" s="76"/>
      <c r="AA49" s="76"/>
      <c r="AB49" s="76"/>
      <c r="AC49" s="76"/>
      <c r="AD49" s="8"/>
      <c r="AH49" s="2"/>
    </row>
    <row r="50" spans="3:34" x14ac:dyDescent="0.2">
      <c r="C50" s="104" t="s">
        <v>188</v>
      </c>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8"/>
      <c r="AH50" s="2"/>
    </row>
    <row r="51" spans="3:34" ht="4.5" customHeight="1" x14ac:dyDescent="0.2">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8"/>
      <c r="AH51" s="2"/>
    </row>
    <row r="52" spans="3:34" ht="13.5" customHeight="1" x14ac:dyDescent="0.2">
      <c r="C52" s="75" t="s">
        <v>129</v>
      </c>
      <c r="D52" s="105" t="s">
        <v>195</v>
      </c>
      <c r="E52" s="105"/>
      <c r="F52" s="105"/>
      <c r="G52" s="105"/>
      <c r="H52" s="105"/>
      <c r="I52" s="105"/>
      <c r="J52" s="105"/>
      <c r="K52" s="105"/>
      <c r="L52" s="105"/>
      <c r="M52" s="105"/>
      <c r="N52" s="105"/>
      <c r="O52" s="105"/>
      <c r="P52" s="105"/>
      <c r="Q52" s="105"/>
      <c r="R52" s="105"/>
      <c r="S52" s="105"/>
      <c r="T52" s="105"/>
      <c r="U52" s="105"/>
      <c r="V52" s="105"/>
      <c r="W52" s="105"/>
      <c r="X52" s="105"/>
      <c r="Y52" s="105"/>
      <c r="Z52" s="105"/>
      <c r="AA52" s="105"/>
      <c r="AB52" s="105"/>
      <c r="AC52" s="105"/>
      <c r="AD52" s="8"/>
      <c r="AH52" s="2"/>
    </row>
    <row r="53" spans="3:34" x14ac:dyDescent="0.2">
      <c r="C53" s="76"/>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8"/>
      <c r="AH53" s="2"/>
    </row>
    <row r="54" spans="3:34" ht="13.5" customHeight="1" x14ac:dyDescent="0.2">
      <c r="C54" s="75" t="s">
        <v>130</v>
      </c>
      <c r="D54" s="105" t="s">
        <v>160</v>
      </c>
      <c r="E54" s="105"/>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8"/>
      <c r="AH54" s="2"/>
    </row>
    <row r="55" spans="3:34" x14ac:dyDescent="0.2">
      <c r="C55" s="75"/>
      <c r="D55" s="105"/>
      <c r="E55" s="105"/>
      <c r="F55" s="105"/>
      <c r="G55" s="105"/>
      <c r="H55" s="105"/>
      <c r="I55" s="105"/>
      <c r="J55" s="105"/>
      <c r="K55" s="105"/>
      <c r="L55" s="105"/>
      <c r="M55" s="105"/>
      <c r="N55" s="105"/>
      <c r="O55" s="105"/>
      <c r="P55" s="105"/>
      <c r="Q55" s="105"/>
      <c r="R55" s="105"/>
      <c r="S55" s="105"/>
      <c r="T55" s="105"/>
      <c r="U55" s="105"/>
      <c r="V55" s="105"/>
      <c r="W55" s="105"/>
      <c r="X55" s="105"/>
      <c r="Y55" s="105"/>
      <c r="Z55" s="105"/>
      <c r="AA55" s="105"/>
      <c r="AB55" s="105"/>
      <c r="AC55" s="105"/>
      <c r="AD55" s="8"/>
      <c r="AH55" s="2"/>
    </row>
    <row r="56" spans="3:34" x14ac:dyDescent="0.2">
      <c r="C56" s="76"/>
      <c r="D56" s="93" t="s">
        <v>161</v>
      </c>
      <c r="E56" s="76"/>
      <c r="F56" s="76"/>
      <c r="G56" s="76"/>
      <c r="H56" s="76"/>
      <c r="I56" s="76"/>
      <c r="J56" s="76"/>
      <c r="K56" s="76"/>
      <c r="L56" s="76"/>
      <c r="M56" s="76"/>
      <c r="N56" s="76"/>
      <c r="O56" s="76"/>
      <c r="P56" s="76"/>
      <c r="Q56" s="76"/>
      <c r="R56" s="76"/>
      <c r="S56" s="76"/>
      <c r="T56" s="76"/>
      <c r="U56" s="76"/>
      <c r="V56" s="76"/>
      <c r="W56" s="76"/>
      <c r="X56" s="76"/>
      <c r="Y56" s="76"/>
      <c r="Z56" s="76"/>
      <c r="AA56" s="76"/>
      <c r="AB56" s="76"/>
      <c r="AC56" s="76"/>
      <c r="AD56" s="8"/>
      <c r="AH56" s="2"/>
    </row>
    <row r="57" spans="3:34" ht="13.5" customHeight="1" x14ac:dyDescent="0.2">
      <c r="C57" s="76"/>
      <c r="D57" s="93"/>
      <c r="E57" s="105" t="s">
        <v>196</v>
      </c>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8"/>
      <c r="AH57" s="2"/>
    </row>
    <row r="58" spans="3:34" x14ac:dyDescent="0.2">
      <c r="C58" s="76"/>
      <c r="D58" s="93"/>
      <c r="E58" s="105"/>
      <c r="F58" s="105"/>
      <c r="G58" s="105"/>
      <c r="H58" s="105"/>
      <c r="I58" s="105"/>
      <c r="J58" s="105"/>
      <c r="K58" s="105"/>
      <c r="L58" s="105"/>
      <c r="M58" s="105"/>
      <c r="N58" s="105"/>
      <c r="O58" s="105"/>
      <c r="P58" s="105"/>
      <c r="Q58" s="105"/>
      <c r="R58" s="105"/>
      <c r="S58" s="105"/>
      <c r="T58" s="105"/>
      <c r="U58" s="105"/>
      <c r="V58" s="105"/>
      <c r="W58" s="105"/>
      <c r="X58" s="105"/>
      <c r="Y58" s="105"/>
      <c r="Z58" s="105"/>
      <c r="AA58" s="105"/>
      <c r="AB58" s="105"/>
      <c r="AC58" s="105"/>
      <c r="AD58" s="8"/>
      <c r="AH58" s="2"/>
    </row>
    <row r="59" spans="3:34" x14ac:dyDescent="0.2">
      <c r="C59" s="76"/>
      <c r="D59" s="93"/>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8"/>
      <c r="AH59" s="2"/>
    </row>
    <row r="60" spans="3:34" x14ac:dyDescent="0.2">
      <c r="C60" s="76"/>
      <c r="D60" s="93"/>
      <c r="E60" s="105"/>
      <c r="F60" s="105"/>
      <c r="G60" s="105"/>
      <c r="H60" s="105"/>
      <c r="I60" s="105"/>
      <c r="J60" s="105"/>
      <c r="K60" s="105"/>
      <c r="L60" s="105"/>
      <c r="M60" s="105"/>
      <c r="N60" s="105"/>
      <c r="O60" s="105"/>
      <c r="P60" s="105"/>
      <c r="Q60" s="105"/>
      <c r="R60" s="105"/>
      <c r="S60" s="105"/>
      <c r="T60" s="105"/>
      <c r="U60" s="105"/>
      <c r="V60" s="105"/>
      <c r="W60" s="105"/>
      <c r="X60" s="105"/>
      <c r="Y60" s="105"/>
      <c r="Z60" s="105"/>
      <c r="AA60" s="105"/>
      <c r="AB60" s="105"/>
      <c r="AC60" s="105"/>
      <c r="AD60" s="8"/>
      <c r="AH60" s="2"/>
    </row>
    <row r="61" spans="3:34" x14ac:dyDescent="0.2">
      <c r="C61" s="76"/>
      <c r="D61" s="93" t="s">
        <v>162</v>
      </c>
      <c r="E61" s="76"/>
      <c r="F61" s="76"/>
      <c r="G61" s="76"/>
      <c r="H61" s="76"/>
      <c r="I61" s="76"/>
      <c r="J61" s="76"/>
      <c r="K61" s="76"/>
      <c r="L61" s="76"/>
      <c r="M61" s="76"/>
      <c r="N61" s="76"/>
      <c r="O61" s="76"/>
      <c r="P61" s="76"/>
      <c r="Q61" s="76"/>
      <c r="R61" s="76"/>
      <c r="S61" s="76"/>
      <c r="T61" s="76"/>
      <c r="U61" s="76"/>
      <c r="V61" s="76"/>
      <c r="W61" s="76"/>
      <c r="X61" s="76"/>
      <c r="Y61" s="76"/>
      <c r="Z61" s="76"/>
      <c r="AA61" s="76"/>
      <c r="AB61" s="76"/>
      <c r="AC61" s="76"/>
      <c r="AD61" s="8"/>
      <c r="AH61" s="2"/>
    </row>
    <row r="62" spans="3:34" ht="13.5" customHeight="1" x14ac:dyDescent="0.2">
      <c r="C62" s="76"/>
      <c r="D62" s="93"/>
      <c r="E62" s="105" t="s">
        <v>220</v>
      </c>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8"/>
      <c r="AH62" s="2"/>
    </row>
    <row r="63" spans="3:34" x14ac:dyDescent="0.2">
      <c r="C63" s="76"/>
      <c r="D63" s="99"/>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8"/>
      <c r="AH63" s="2"/>
    </row>
    <row r="64" spans="3:34" x14ac:dyDescent="0.2">
      <c r="C64" s="76"/>
      <c r="D64" s="76"/>
      <c r="E64" s="105"/>
      <c r="F64" s="105"/>
      <c r="G64" s="105"/>
      <c r="H64" s="105"/>
      <c r="I64" s="105"/>
      <c r="J64" s="105"/>
      <c r="K64" s="105"/>
      <c r="L64" s="105"/>
      <c r="M64" s="105"/>
      <c r="N64" s="105"/>
      <c r="O64" s="105"/>
      <c r="P64" s="105"/>
      <c r="Q64" s="105"/>
      <c r="R64" s="105"/>
      <c r="S64" s="105"/>
      <c r="T64" s="105"/>
      <c r="U64" s="105"/>
      <c r="V64" s="105"/>
      <c r="W64" s="105"/>
      <c r="X64" s="105"/>
      <c r="Y64" s="105"/>
      <c r="Z64" s="105"/>
      <c r="AA64" s="105"/>
      <c r="AB64" s="105"/>
      <c r="AC64" s="105"/>
      <c r="AD64" s="8"/>
      <c r="AH64" s="2"/>
    </row>
    <row r="65" spans="2:34" ht="13.5" customHeight="1" x14ac:dyDescent="0.2">
      <c r="C65" s="76"/>
      <c r="D65" s="96"/>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8"/>
      <c r="AH65" s="2"/>
    </row>
    <row r="66" spans="2:34" ht="13.5" customHeight="1" x14ac:dyDescent="0.2">
      <c r="C66" s="76"/>
      <c r="D66" s="76" t="s">
        <v>64</v>
      </c>
      <c r="E66" s="105" t="s">
        <v>163</v>
      </c>
      <c r="F66" s="105"/>
      <c r="G66" s="105"/>
      <c r="H66" s="105"/>
      <c r="I66" s="105"/>
      <c r="J66" s="105"/>
      <c r="K66" s="105"/>
      <c r="L66" s="105"/>
      <c r="M66" s="105"/>
      <c r="N66" s="105"/>
      <c r="O66" s="105"/>
      <c r="P66" s="105"/>
      <c r="Q66" s="105"/>
      <c r="R66" s="105"/>
      <c r="S66" s="105"/>
      <c r="T66" s="105"/>
      <c r="U66" s="105"/>
      <c r="V66" s="105"/>
      <c r="W66" s="105"/>
      <c r="X66" s="105"/>
      <c r="Y66" s="105"/>
      <c r="Z66" s="105"/>
      <c r="AA66" s="105"/>
      <c r="AB66" s="105"/>
      <c r="AC66" s="105"/>
      <c r="AD66" s="8"/>
      <c r="AH66" s="2"/>
    </row>
    <row r="67" spans="2:34" ht="13.5" customHeight="1" x14ac:dyDescent="0.2">
      <c r="C67" s="76"/>
      <c r="D67" s="76"/>
      <c r="E67" s="94"/>
      <c r="F67" s="94"/>
      <c r="G67" s="94"/>
      <c r="H67" s="94"/>
      <c r="I67" s="94"/>
      <c r="J67" s="94"/>
      <c r="K67" s="94"/>
      <c r="L67" s="94"/>
      <c r="M67" s="94"/>
      <c r="N67" s="94"/>
      <c r="O67" s="94"/>
      <c r="P67" s="94"/>
      <c r="Q67" s="94"/>
      <c r="R67" s="94"/>
      <c r="S67" s="94"/>
      <c r="T67" s="94"/>
      <c r="U67" s="94"/>
      <c r="V67" s="94"/>
      <c r="W67" s="94"/>
      <c r="X67" s="94"/>
      <c r="Y67" s="94"/>
      <c r="Z67" s="94"/>
      <c r="AA67" s="94"/>
      <c r="AB67" s="94"/>
      <c r="AC67" s="94"/>
      <c r="AD67" s="8"/>
      <c r="AH67" s="2"/>
    </row>
    <row r="68" spans="2:34" ht="13.5" customHeight="1" x14ac:dyDescent="0.2">
      <c r="C68" s="8"/>
      <c r="D68" s="8"/>
      <c r="E68" s="79"/>
      <c r="F68" s="79"/>
      <c r="G68" s="79"/>
      <c r="H68" s="79"/>
      <c r="I68" s="79"/>
      <c r="J68" s="79"/>
      <c r="K68" s="79"/>
      <c r="L68" s="79"/>
      <c r="M68" s="79"/>
      <c r="N68" s="79"/>
      <c r="O68" s="79"/>
      <c r="P68" s="79"/>
      <c r="Q68" s="79"/>
      <c r="R68" s="79"/>
      <c r="S68" s="79"/>
      <c r="T68" s="79"/>
      <c r="U68" s="79"/>
      <c r="V68" s="79"/>
      <c r="W68" s="79"/>
      <c r="X68" s="79"/>
      <c r="Y68" s="79"/>
      <c r="Z68" s="79"/>
      <c r="AA68" s="79"/>
      <c r="AB68" s="79"/>
      <c r="AC68" s="79"/>
      <c r="AD68" s="8"/>
      <c r="AH68" s="2"/>
    </row>
    <row r="69" spans="2:34" x14ac:dyDescent="0.2">
      <c r="B69" s="102" t="s">
        <v>164</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row>
  </sheetData>
  <sheetProtection algorithmName="SHA-512" hashValue="RLTJxj36k2ywh/wBg/ZR3S6m0gPJOSEBr2oEhRV6MvO+BpYFxWfucCjDD4um3tF6kPQtsanKNxPz49WufRK2Dw==" saltValue="UDKxD49W7+Yz/1BqFqaoJA==" spinCount="100000" sheet="1" objects="1" scenarios="1" selectLockedCells="1"/>
  <mergeCells count="25">
    <mergeCell ref="D13:AC13"/>
    <mergeCell ref="C2:AC2"/>
    <mergeCell ref="C5:AC5"/>
    <mergeCell ref="C7:AC7"/>
    <mergeCell ref="C9:AC11"/>
    <mergeCell ref="C3:AC3"/>
    <mergeCell ref="C48:AC48"/>
    <mergeCell ref="D14:AC17"/>
    <mergeCell ref="D19:AC19"/>
    <mergeCell ref="D20:AC23"/>
    <mergeCell ref="C25:AC26"/>
    <mergeCell ref="C28:AC28"/>
    <mergeCell ref="C30:AC33"/>
    <mergeCell ref="D34:AC35"/>
    <mergeCell ref="C37:AC37"/>
    <mergeCell ref="C39:AC43"/>
    <mergeCell ref="D44:AC45"/>
    <mergeCell ref="C47:AC47"/>
    <mergeCell ref="B69:AD69"/>
    <mergeCell ref="C50:AC50"/>
    <mergeCell ref="D52:AC53"/>
    <mergeCell ref="D54:AC55"/>
    <mergeCell ref="E57:AC60"/>
    <mergeCell ref="E62:AC65"/>
    <mergeCell ref="E66:AC66"/>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D78D9-CEF7-4508-886F-6128BFE29E66}">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197</v>
      </c>
      <c r="AH2" s="2"/>
    </row>
    <row r="3" spans="3:34" x14ac:dyDescent="0.2">
      <c r="C3" s="2" t="s">
        <v>198</v>
      </c>
      <c r="AH3" s="2"/>
    </row>
    <row r="4" spans="3:34" x14ac:dyDescent="0.2">
      <c r="AH4" s="2"/>
    </row>
    <row r="5" spans="3:34" ht="32.25" customHeight="1" x14ac:dyDescent="0.2">
      <c r="C5" s="139" t="s">
        <v>131</v>
      </c>
      <c r="D5" s="139"/>
      <c r="E5" s="139"/>
      <c r="F5" s="140" t="s">
        <v>165</v>
      </c>
      <c r="G5" s="141"/>
      <c r="H5" s="141"/>
      <c r="I5" s="141"/>
      <c r="J5" s="141"/>
      <c r="K5" s="141"/>
      <c r="L5" s="141"/>
      <c r="M5" s="141"/>
      <c r="N5" s="141"/>
      <c r="O5" s="141"/>
      <c r="P5" s="141"/>
      <c r="Q5" s="141"/>
      <c r="R5" s="141"/>
      <c r="S5" s="141"/>
      <c r="T5" s="142"/>
      <c r="U5" s="143" t="s">
        <v>166</v>
      </c>
      <c r="V5" s="143"/>
      <c r="W5" s="143"/>
      <c r="X5" s="143"/>
      <c r="Y5" s="143"/>
      <c r="Z5" s="143"/>
      <c r="AA5" s="143"/>
      <c r="AB5" s="143"/>
      <c r="AC5" s="143"/>
      <c r="AH5" s="2"/>
    </row>
    <row r="6" spans="3:34" ht="6" customHeight="1" x14ac:dyDescent="0.2">
      <c r="C6" s="144" t="s">
        <v>125</v>
      </c>
      <c r="D6" s="144"/>
      <c r="E6" s="145"/>
      <c r="F6" s="121"/>
      <c r="G6" s="122"/>
      <c r="H6" s="122"/>
      <c r="I6" s="122"/>
      <c r="J6" s="122"/>
      <c r="K6" s="122"/>
      <c r="L6" s="122"/>
      <c r="M6" s="122"/>
      <c r="N6" s="122"/>
      <c r="O6" s="122"/>
      <c r="P6" s="122"/>
      <c r="Q6" s="122"/>
      <c r="R6" s="122"/>
      <c r="S6" s="122"/>
      <c r="T6" s="123"/>
      <c r="U6" s="125" t="s">
        <v>228</v>
      </c>
      <c r="V6" s="125"/>
      <c r="W6" s="125"/>
      <c r="X6" s="125"/>
      <c r="Y6" s="125"/>
      <c r="Z6" s="125"/>
      <c r="AA6" s="125"/>
      <c r="AB6" s="125"/>
      <c r="AC6" s="126"/>
      <c r="AH6" s="2"/>
    </row>
    <row r="7" spans="3:34" ht="13.5" customHeight="1" x14ac:dyDescent="0.2">
      <c r="C7" s="144"/>
      <c r="D7" s="144"/>
      <c r="E7" s="144"/>
      <c r="F7" s="132" t="s">
        <v>167</v>
      </c>
      <c r="G7" s="112"/>
      <c r="H7" s="112"/>
      <c r="I7" s="112"/>
      <c r="J7" s="112"/>
      <c r="K7" s="112"/>
      <c r="L7" s="112"/>
      <c r="M7" s="112"/>
      <c r="N7" s="112"/>
      <c r="O7" s="112"/>
      <c r="P7" s="112"/>
      <c r="Q7" s="112"/>
      <c r="R7" s="112"/>
      <c r="S7" s="112"/>
      <c r="T7" s="133"/>
      <c r="U7" s="127"/>
      <c r="V7" s="109"/>
      <c r="W7" s="109"/>
      <c r="X7" s="109"/>
      <c r="Y7" s="109"/>
      <c r="Z7" s="109"/>
      <c r="AA7" s="109"/>
      <c r="AB7" s="109"/>
      <c r="AC7" s="128"/>
      <c r="AH7" s="2"/>
    </row>
    <row r="8" spans="3:34" ht="13.5" customHeight="1" x14ac:dyDescent="0.2">
      <c r="C8" s="144"/>
      <c r="D8" s="144"/>
      <c r="E8" s="144"/>
      <c r="F8" s="127" t="s">
        <v>199</v>
      </c>
      <c r="G8" s="109"/>
      <c r="H8" s="109"/>
      <c r="I8" s="109"/>
      <c r="J8" s="109"/>
      <c r="K8" s="109"/>
      <c r="L8" s="109"/>
      <c r="M8" s="109"/>
      <c r="N8" s="109"/>
      <c r="O8" s="109"/>
      <c r="P8" s="109"/>
      <c r="Q8" s="109"/>
      <c r="R8" s="109"/>
      <c r="S8" s="109"/>
      <c r="T8" s="128"/>
      <c r="U8" s="127"/>
      <c r="V8" s="109"/>
      <c r="W8" s="109"/>
      <c r="X8" s="109"/>
      <c r="Y8" s="109"/>
      <c r="Z8" s="109"/>
      <c r="AA8" s="109"/>
      <c r="AB8" s="109"/>
      <c r="AC8" s="128"/>
      <c r="AH8" s="2"/>
    </row>
    <row r="9" spans="3:34" x14ac:dyDescent="0.2">
      <c r="C9" s="144"/>
      <c r="D9" s="144"/>
      <c r="E9" s="144"/>
      <c r="F9" s="127"/>
      <c r="G9" s="109"/>
      <c r="H9" s="109"/>
      <c r="I9" s="109"/>
      <c r="J9" s="109"/>
      <c r="K9" s="109"/>
      <c r="L9" s="109"/>
      <c r="M9" s="109"/>
      <c r="N9" s="109"/>
      <c r="O9" s="109"/>
      <c r="P9" s="109"/>
      <c r="Q9" s="109"/>
      <c r="R9" s="109"/>
      <c r="S9" s="109"/>
      <c r="T9" s="128"/>
      <c r="U9" s="127"/>
      <c r="V9" s="109"/>
      <c r="W9" s="109"/>
      <c r="X9" s="109"/>
      <c r="Y9" s="109"/>
      <c r="Z9" s="109"/>
      <c r="AA9" s="109"/>
      <c r="AB9" s="109"/>
      <c r="AC9" s="128"/>
      <c r="AH9" s="2"/>
    </row>
    <row r="10" spans="3:34" x14ac:dyDescent="0.2">
      <c r="C10" s="144"/>
      <c r="D10" s="144"/>
      <c r="E10" s="144"/>
      <c r="F10" s="127"/>
      <c r="G10" s="109"/>
      <c r="H10" s="109"/>
      <c r="I10" s="109"/>
      <c r="J10" s="109"/>
      <c r="K10" s="109"/>
      <c r="L10" s="109"/>
      <c r="M10" s="109"/>
      <c r="N10" s="109"/>
      <c r="O10" s="109"/>
      <c r="P10" s="109"/>
      <c r="Q10" s="109"/>
      <c r="R10" s="109"/>
      <c r="S10" s="109"/>
      <c r="T10" s="128"/>
      <c r="U10" s="127"/>
      <c r="V10" s="109"/>
      <c r="W10" s="109"/>
      <c r="X10" s="109"/>
      <c r="Y10" s="109"/>
      <c r="Z10" s="109"/>
      <c r="AA10" s="109"/>
      <c r="AB10" s="109"/>
      <c r="AC10" s="128"/>
      <c r="AH10" s="2"/>
    </row>
    <row r="11" spans="3:34" x14ac:dyDescent="0.2">
      <c r="C11" s="144"/>
      <c r="D11" s="144"/>
      <c r="E11" s="144"/>
      <c r="F11" s="1"/>
      <c r="T11" s="4"/>
      <c r="U11" s="127"/>
      <c r="V11" s="109"/>
      <c r="W11" s="109"/>
      <c r="X11" s="109"/>
      <c r="Y11" s="109"/>
      <c r="Z11" s="109"/>
      <c r="AA11" s="109"/>
      <c r="AB11" s="109"/>
      <c r="AC11" s="128"/>
      <c r="AH11" s="2"/>
    </row>
    <row r="12" spans="3:34" x14ac:dyDescent="0.2">
      <c r="C12" s="144"/>
      <c r="D12" s="144"/>
      <c r="E12" s="144"/>
      <c r="F12" s="132" t="s">
        <v>168</v>
      </c>
      <c r="G12" s="112"/>
      <c r="H12" s="112"/>
      <c r="I12" s="112"/>
      <c r="J12" s="112"/>
      <c r="K12" s="112"/>
      <c r="L12" s="112"/>
      <c r="M12" s="112"/>
      <c r="N12" s="112"/>
      <c r="O12" s="112"/>
      <c r="P12" s="112"/>
      <c r="Q12" s="112"/>
      <c r="R12" s="112"/>
      <c r="S12" s="112"/>
      <c r="T12" s="133"/>
      <c r="U12" s="127"/>
      <c r="V12" s="109"/>
      <c r="W12" s="109"/>
      <c r="X12" s="109"/>
      <c r="Y12" s="109"/>
      <c r="Z12" s="109"/>
      <c r="AA12" s="109"/>
      <c r="AB12" s="109"/>
      <c r="AC12" s="128"/>
      <c r="AH12" s="2"/>
    </row>
    <row r="13" spans="3:34" ht="13.5" customHeight="1" x14ac:dyDescent="0.2">
      <c r="C13" s="144"/>
      <c r="D13" s="144"/>
      <c r="E13" s="144"/>
      <c r="F13" s="146" t="s">
        <v>175</v>
      </c>
      <c r="G13" s="134"/>
      <c r="H13" s="134"/>
      <c r="I13" s="134"/>
      <c r="J13" s="134"/>
      <c r="K13" s="134"/>
      <c r="L13" s="134"/>
      <c r="M13" s="134"/>
      <c r="N13" s="134"/>
      <c r="O13" s="134"/>
      <c r="P13" s="134"/>
      <c r="Q13" s="134"/>
      <c r="R13" s="134"/>
      <c r="S13" s="134"/>
      <c r="T13" s="135"/>
      <c r="U13" s="127"/>
      <c r="V13" s="109"/>
      <c r="W13" s="109"/>
      <c r="X13" s="109"/>
      <c r="Y13" s="109"/>
      <c r="Z13" s="109"/>
      <c r="AA13" s="109"/>
      <c r="AB13" s="109"/>
      <c r="AC13" s="128"/>
      <c r="AH13" s="2"/>
    </row>
    <row r="14" spans="3:34" ht="15.75" customHeight="1" x14ac:dyDescent="0.2">
      <c r="C14" s="144"/>
      <c r="D14" s="144"/>
      <c r="E14" s="144"/>
      <c r="F14" s="146"/>
      <c r="G14" s="134"/>
      <c r="H14" s="134"/>
      <c r="I14" s="134"/>
      <c r="J14" s="134"/>
      <c r="K14" s="134"/>
      <c r="L14" s="134"/>
      <c r="M14" s="134"/>
      <c r="N14" s="134"/>
      <c r="O14" s="134"/>
      <c r="P14" s="134"/>
      <c r="Q14" s="134"/>
      <c r="R14" s="134"/>
      <c r="S14" s="134"/>
      <c r="T14" s="135"/>
      <c r="U14" s="127"/>
      <c r="V14" s="109"/>
      <c r="W14" s="109"/>
      <c r="X14" s="109"/>
      <c r="Y14" s="109"/>
      <c r="Z14" s="109"/>
      <c r="AA14" s="109"/>
      <c r="AB14" s="109"/>
      <c r="AC14" s="128"/>
      <c r="AH14" s="2"/>
    </row>
    <row r="15" spans="3:34" x14ac:dyDescent="0.2">
      <c r="C15" s="144"/>
      <c r="D15" s="144"/>
      <c r="E15" s="144"/>
      <c r="F15" s="1"/>
      <c r="T15" s="4"/>
      <c r="U15" s="127"/>
      <c r="V15" s="109"/>
      <c r="W15" s="109"/>
      <c r="X15" s="109"/>
      <c r="Y15" s="109"/>
      <c r="Z15" s="109"/>
      <c r="AA15" s="109"/>
      <c r="AB15" s="109"/>
      <c r="AC15" s="128"/>
      <c r="AH15" s="2"/>
    </row>
    <row r="16" spans="3:34" x14ac:dyDescent="0.2">
      <c r="C16" s="144"/>
      <c r="D16" s="144"/>
      <c r="E16" s="144"/>
      <c r="F16" s="5"/>
      <c r="G16" s="6"/>
      <c r="H16" s="6"/>
      <c r="I16" s="6"/>
      <c r="J16" s="6"/>
      <c r="K16" s="6"/>
      <c r="L16" s="6"/>
      <c r="M16" s="6"/>
      <c r="N16" s="6"/>
      <c r="O16" s="6"/>
      <c r="P16" s="6"/>
      <c r="Q16" s="6"/>
      <c r="R16" s="6"/>
      <c r="S16" s="6"/>
      <c r="T16" s="7"/>
      <c r="U16" s="127"/>
      <c r="V16" s="109"/>
      <c r="W16" s="109"/>
      <c r="X16" s="109"/>
      <c r="Y16" s="109"/>
      <c r="Z16" s="109"/>
      <c r="AA16" s="109"/>
      <c r="AB16" s="109"/>
      <c r="AC16" s="128"/>
      <c r="AH16" s="2"/>
    </row>
    <row r="17" spans="3:34" ht="6" customHeight="1" x14ac:dyDescent="0.2">
      <c r="C17" s="113" t="s">
        <v>126</v>
      </c>
      <c r="D17" s="114"/>
      <c r="E17" s="114"/>
      <c r="F17" s="121"/>
      <c r="G17" s="122"/>
      <c r="H17" s="122"/>
      <c r="I17" s="122"/>
      <c r="J17" s="122"/>
      <c r="K17" s="122"/>
      <c r="L17" s="122"/>
      <c r="M17" s="122"/>
      <c r="N17" s="122"/>
      <c r="O17" s="122"/>
      <c r="P17" s="122"/>
      <c r="Q17" s="122"/>
      <c r="R17" s="122"/>
      <c r="S17" s="122"/>
      <c r="T17" s="123"/>
      <c r="U17" s="124" t="s">
        <v>202</v>
      </c>
      <c r="V17" s="125"/>
      <c r="W17" s="125"/>
      <c r="X17" s="125"/>
      <c r="Y17" s="125"/>
      <c r="Z17" s="125"/>
      <c r="AA17" s="125"/>
      <c r="AB17" s="125"/>
      <c r="AC17" s="126"/>
      <c r="AH17" s="2"/>
    </row>
    <row r="18" spans="3:34" x14ac:dyDescent="0.2">
      <c r="C18" s="115"/>
      <c r="D18" s="116"/>
      <c r="E18" s="116"/>
      <c r="F18" s="132" t="s">
        <v>167</v>
      </c>
      <c r="G18" s="112"/>
      <c r="H18" s="112"/>
      <c r="I18" s="112"/>
      <c r="J18" s="112"/>
      <c r="K18" s="112"/>
      <c r="L18" s="112"/>
      <c r="M18" s="112"/>
      <c r="N18" s="112"/>
      <c r="O18" s="112"/>
      <c r="P18" s="112"/>
      <c r="Q18" s="112"/>
      <c r="R18" s="112"/>
      <c r="S18" s="112"/>
      <c r="T18" s="133"/>
      <c r="U18" s="127"/>
      <c r="V18" s="109"/>
      <c r="W18" s="109"/>
      <c r="X18" s="109"/>
      <c r="Y18" s="109"/>
      <c r="Z18" s="109"/>
      <c r="AA18" s="109"/>
      <c r="AB18" s="109"/>
      <c r="AC18" s="128"/>
      <c r="AH18" s="2"/>
    </row>
    <row r="19" spans="3:34" ht="13.5" customHeight="1" x14ac:dyDescent="0.2">
      <c r="C19" s="115"/>
      <c r="D19" s="116"/>
      <c r="E19" s="117"/>
      <c r="F19" s="109" t="s">
        <v>200</v>
      </c>
      <c r="G19" s="109"/>
      <c r="H19" s="109"/>
      <c r="I19" s="109"/>
      <c r="J19" s="109"/>
      <c r="K19" s="109"/>
      <c r="L19" s="109"/>
      <c r="M19" s="109"/>
      <c r="N19" s="109"/>
      <c r="O19" s="109"/>
      <c r="P19" s="109"/>
      <c r="Q19" s="109"/>
      <c r="R19" s="109"/>
      <c r="S19" s="109"/>
      <c r="T19" s="128"/>
      <c r="U19" s="127"/>
      <c r="V19" s="109"/>
      <c r="W19" s="109"/>
      <c r="X19" s="109"/>
      <c r="Y19" s="109"/>
      <c r="Z19" s="109"/>
      <c r="AA19" s="109"/>
      <c r="AB19" s="109"/>
      <c r="AC19" s="128"/>
      <c r="AH19" s="2"/>
    </row>
    <row r="20" spans="3:34" x14ac:dyDescent="0.2">
      <c r="C20" s="115"/>
      <c r="D20" s="116"/>
      <c r="E20" s="117"/>
      <c r="F20" s="109"/>
      <c r="G20" s="109"/>
      <c r="H20" s="109"/>
      <c r="I20" s="109"/>
      <c r="J20" s="109"/>
      <c r="K20" s="109"/>
      <c r="L20" s="109"/>
      <c r="M20" s="109"/>
      <c r="N20" s="109"/>
      <c r="O20" s="109"/>
      <c r="P20" s="109"/>
      <c r="Q20" s="109"/>
      <c r="R20" s="109"/>
      <c r="S20" s="109"/>
      <c r="T20" s="128"/>
      <c r="U20" s="127"/>
      <c r="V20" s="109"/>
      <c r="W20" s="109"/>
      <c r="X20" s="109"/>
      <c r="Y20" s="109"/>
      <c r="Z20" s="109"/>
      <c r="AA20" s="109"/>
      <c r="AB20" s="109"/>
      <c r="AC20" s="128"/>
      <c r="AH20" s="2"/>
    </row>
    <row r="21" spans="3:34" x14ac:dyDescent="0.2">
      <c r="C21" s="115"/>
      <c r="D21" s="116"/>
      <c r="E21" s="117"/>
      <c r="T21" s="4"/>
      <c r="U21" s="127"/>
      <c r="V21" s="109"/>
      <c r="W21" s="109"/>
      <c r="X21" s="109"/>
      <c r="Y21" s="109"/>
      <c r="Z21" s="109"/>
      <c r="AA21" s="109"/>
      <c r="AB21" s="109"/>
      <c r="AC21" s="128"/>
      <c r="AH21" s="2"/>
    </row>
    <row r="22" spans="3:34" x14ac:dyDescent="0.2">
      <c r="C22" s="115"/>
      <c r="D22" s="116"/>
      <c r="E22" s="117"/>
      <c r="F22" s="132" t="s">
        <v>168</v>
      </c>
      <c r="G22" s="112"/>
      <c r="H22" s="112"/>
      <c r="I22" s="112"/>
      <c r="J22" s="112"/>
      <c r="K22" s="112"/>
      <c r="L22" s="112"/>
      <c r="M22" s="112"/>
      <c r="N22" s="112"/>
      <c r="O22" s="112"/>
      <c r="P22" s="112"/>
      <c r="Q22" s="112"/>
      <c r="R22" s="112"/>
      <c r="S22" s="112"/>
      <c r="T22" s="133"/>
      <c r="U22" s="127"/>
      <c r="V22" s="109"/>
      <c r="W22" s="109"/>
      <c r="X22" s="109"/>
      <c r="Y22" s="109"/>
      <c r="Z22" s="109"/>
      <c r="AA22" s="109"/>
      <c r="AB22" s="109"/>
      <c r="AC22" s="128"/>
      <c r="AH22" s="2"/>
    </row>
    <row r="23" spans="3:34" ht="15.75" customHeight="1" x14ac:dyDescent="0.2">
      <c r="C23" s="115"/>
      <c r="D23" s="116"/>
      <c r="E23" s="117"/>
      <c r="F23" s="134" t="s">
        <v>169</v>
      </c>
      <c r="G23" s="134"/>
      <c r="H23" s="134"/>
      <c r="I23" s="134"/>
      <c r="J23" s="134"/>
      <c r="K23" s="134"/>
      <c r="L23" s="134"/>
      <c r="M23" s="134"/>
      <c r="N23" s="134"/>
      <c r="O23" s="134"/>
      <c r="P23" s="134"/>
      <c r="Q23" s="134"/>
      <c r="R23" s="134"/>
      <c r="S23" s="134"/>
      <c r="T23" s="135"/>
      <c r="U23" s="127"/>
      <c r="V23" s="109"/>
      <c r="W23" s="109"/>
      <c r="X23" s="109"/>
      <c r="Y23" s="109"/>
      <c r="Z23" s="109"/>
      <c r="AA23" s="109"/>
      <c r="AB23" s="109"/>
      <c r="AC23" s="128"/>
      <c r="AH23" s="2"/>
    </row>
    <row r="24" spans="3:34" ht="15.75" customHeight="1" x14ac:dyDescent="0.2">
      <c r="C24" s="115"/>
      <c r="D24" s="116"/>
      <c r="E24" s="117"/>
      <c r="F24" s="134"/>
      <c r="G24" s="134"/>
      <c r="H24" s="134"/>
      <c r="I24" s="134"/>
      <c r="J24" s="134"/>
      <c r="K24" s="134"/>
      <c r="L24" s="134"/>
      <c r="M24" s="134"/>
      <c r="N24" s="134"/>
      <c r="O24" s="134"/>
      <c r="P24" s="134"/>
      <c r="Q24" s="134"/>
      <c r="R24" s="134"/>
      <c r="S24" s="134"/>
      <c r="T24" s="135"/>
      <c r="U24" s="127"/>
      <c r="V24" s="109"/>
      <c r="W24" s="109"/>
      <c r="X24" s="109"/>
      <c r="Y24" s="109"/>
      <c r="Z24" s="109"/>
      <c r="AA24" s="109"/>
      <c r="AB24" s="109"/>
      <c r="AC24" s="128"/>
      <c r="AH24" s="2"/>
    </row>
    <row r="25" spans="3:34" ht="13.5" customHeight="1" x14ac:dyDescent="0.2">
      <c r="C25" s="115"/>
      <c r="D25" s="116"/>
      <c r="E25" s="117"/>
      <c r="F25" s="8"/>
      <c r="G25" s="10"/>
      <c r="H25" s="10"/>
      <c r="I25" s="10"/>
      <c r="J25" s="10"/>
      <c r="K25" s="10"/>
      <c r="L25" s="10"/>
      <c r="M25" s="10"/>
      <c r="N25" s="10"/>
      <c r="O25" s="10"/>
      <c r="P25" s="10"/>
      <c r="Q25" s="10"/>
      <c r="R25" s="10"/>
      <c r="S25" s="10"/>
      <c r="T25" s="11"/>
      <c r="U25" s="127"/>
      <c r="V25" s="109"/>
      <c r="W25" s="109"/>
      <c r="X25" s="109"/>
      <c r="Y25" s="109"/>
      <c r="Z25" s="109"/>
      <c r="AA25" s="109"/>
      <c r="AB25" s="109"/>
      <c r="AC25" s="128"/>
      <c r="AH25" s="2"/>
    </row>
    <row r="26" spans="3:34" ht="13.5" customHeight="1" x14ac:dyDescent="0.2">
      <c r="C26" s="115"/>
      <c r="D26" s="116"/>
      <c r="E26" s="117"/>
      <c r="F26" s="136" t="s">
        <v>170</v>
      </c>
      <c r="G26" s="137"/>
      <c r="H26" s="137"/>
      <c r="I26" s="137"/>
      <c r="J26" s="137"/>
      <c r="K26" s="137"/>
      <c r="L26" s="137"/>
      <c r="M26" s="137"/>
      <c r="N26" s="137"/>
      <c r="O26" s="137"/>
      <c r="P26" s="137"/>
      <c r="Q26" s="137"/>
      <c r="R26" s="137"/>
      <c r="S26" s="137"/>
      <c r="T26" s="138"/>
      <c r="U26" s="127"/>
      <c r="V26" s="109"/>
      <c r="W26" s="109"/>
      <c r="X26" s="109"/>
      <c r="Y26" s="109"/>
      <c r="Z26" s="109"/>
      <c r="AA26" s="109"/>
      <c r="AB26" s="109"/>
      <c r="AC26" s="128"/>
      <c r="AH26" s="2"/>
    </row>
    <row r="27" spans="3:34" ht="13.5" customHeight="1" x14ac:dyDescent="0.2">
      <c r="C27" s="115"/>
      <c r="D27" s="116"/>
      <c r="E27" s="117"/>
      <c r="F27" s="109" t="s">
        <v>201</v>
      </c>
      <c r="G27" s="109"/>
      <c r="H27" s="109"/>
      <c r="I27" s="109"/>
      <c r="J27" s="109"/>
      <c r="K27" s="109"/>
      <c r="L27" s="109"/>
      <c r="M27" s="109"/>
      <c r="N27" s="109"/>
      <c r="O27" s="109"/>
      <c r="P27" s="109"/>
      <c r="Q27" s="109"/>
      <c r="R27" s="109"/>
      <c r="S27" s="109"/>
      <c r="T27" s="128"/>
      <c r="U27" s="127"/>
      <c r="V27" s="109"/>
      <c r="W27" s="109"/>
      <c r="X27" s="109"/>
      <c r="Y27" s="109"/>
      <c r="Z27" s="109"/>
      <c r="AA27" s="109"/>
      <c r="AB27" s="109"/>
      <c r="AC27" s="128"/>
      <c r="AH27" s="2"/>
    </row>
    <row r="28" spans="3:34" x14ac:dyDescent="0.2">
      <c r="C28" s="115"/>
      <c r="D28" s="116"/>
      <c r="E28" s="117"/>
      <c r="F28" s="109"/>
      <c r="G28" s="109"/>
      <c r="H28" s="109"/>
      <c r="I28" s="109"/>
      <c r="J28" s="109"/>
      <c r="K28" s="109"/>
      <c r="L28" s="109"/>
      <c r="M28" s="109"/>
      <c r="N28" s="109"/>
      <c r="O28" s="109"/>
      <c r="P28" s="109"/>
      <c r="Q28" s="109"/>
      <c r="R28" s="109"/>
      <c r="S28" s="109"/>
      <c r="T28" s="128"/>
      <c r="U28" s="127"/>
      <c r="V28" s="109"/>
      <c r="W28" s="109"/>
      <c r="X28" s="109"/>
      <c r="Y28" s="109"/>
      <c r="Z28" s="109"/>
      <c r="AA28" s="109"/>
      <c r="AB28" s="109"/>
      <c r="AC28" s="128"/>
      <c r="AH28" s="2"/>
    </row>
    <row r="29" spans="3:34" x14ac:dyDescent="0.2">
      <c r="C29" s="115"/>
      <c r="D29" s="116"/>
      <c r="E29" s="117"/>
      <c r="F29" s="109"/>
      <c r="G29" s="109"/>
      <c r="H29" s="109"/>
      <c r="I29" s="109"/>
      <c r="J29" s="109"/>
      <c r="K29" s="109"/>
      <c r="L29" s="109"/>
      <c r="M29" s="109"/>
      <c r="N29" s="109"/>
      <c r="O29" s="109"/>
      <c r="P29" s="109"/>
      <c r="Q29" s="109"/>
      <c r="R29" s="109"/>
      <c r="S29" s="109"/>
      <c r="T29" s="128"/>
      <c r="U29" s="127"/>
      <c r="V29" s="109"/>
      <c r="W29" s="109"/>
      <c r="X29" s="109"/>
      <c r="Y29" s="109"/>
      <c r="Z29" s="109"/>
      <c r="AA29" s="109"/>
      <c r="AB29" s="109"/>
      <c r="AC29" s="128"/>
      <c r="AH29" s="2"/>
    </row>
    <row r="30" spans="3:34" x14ac:dyDescent="0.2">
      <c r="C30" s="115"/>
      <c r="D30" s="116"/>
      <c r="E30" s="117"/>
      <c r="F30" s="109"/>
      <c r="G30" s="109"/>
      <c r="H30" s="109"/>
      <c r="I30" s="109"/>
      <c r="J30" s="109"/>
      <c r="K30" s="109"/>
      <c r="L30" s="109"/>
      <c r="M30" s="109"/>
      <c r="N30" s="109"/>
      <c r="O30" s="109"/>
      <c r="P30" s="109"/>
      <c r="Q30" s="109"/>
      <c r="R30" s="109"/>
      <c r="S30" s="109"/>
      <c r="T30" s="128"/>
      <c r="U30" s="127"/>
      <c r="V30" s="109"/>
      <c r="W30" s="109"/>
      <c r="X30" s="109"/>
      <c r="Y30" s="109"/>
      <c r="Z30" s="109"/>
      <c r="AA30" s="109"/>
      <c r="AB30" s="109"/>
      <c r="AC30" s="128"/>
      <c r="AH30" s="2"/>
    </row>
    <row r="31" spans="3:34" x14ac:dyDescent="0.2">
      <c r="C31" s="118"/>
      <c r="D31" s="119"/>
      <c r="E31" s="120"/>
      <c r="F31" s="6"/>
      <c r="G31" s="6"/>
      <c r="H31" s="6"/>
      <c r="I31" s="6"/>
      <c r="J31" s="6"/>
      <c r="K31" s="6"/>
      <c r="L31" s="6"/>
      <c r="M31" s="6"/>
      <c r="N31" s="6"/>
      <c r="O31" s="6"/>
      <c r="P31" s="6"/>
      <c r="Q31" s="6"/>
      <c r="R31" s="6"/>
      <c r="S31" s="6"/>
      <c r="T31" s="7"/>
      <c r="U31" s="129"/>
      <c r="V31" s="130"/>
      <c r="W31" s="130"/>
      <c r="X31" s="130"/>
      <c r="Y31" s="130"/>
      <c r="Z31" s="130"/>
      <c r="AA31" s="130"/>
      <c r="AB31" s="130"/>
      <c r="AC31" s="131"/>
      <c r="AH31" s="2"/>
    </row>
    <row r="32" spans="3:34" x14ac:dyDescent="0.2">
      <c r="C32" s="80"/>
      <c r="D32" s="80"/>
      <c r="E32" s="80"/>
      <c r="U32" s="79"/>
      <c r="V32" s="79"/>
      <c r="W32" s="79"/>
      <c r="X32" s="79"/>
      <c r="Y32" s="79"/>
      <c r="Z32" s="79"/>
      <c r="AA32" s="79"/>
      <c r="AB32" s="79"/>
      <c r="AC32" s="79"/>
      <c r="AH32" s="2"/>
    </row>
    <row r="33" spans="3:34" x14ac:dyDescent="0.2">
      <c r="AH33" s="2"/>
    </row>
    <row r="34" spans="3:34" x14ac:dyDescent="0.2">
      <c r="C34" s="108" t="s">
        <v>176</v>
      </c>
      <c r="D34" s="108"/>
      <c r="E34" s="108"/>
      <c r="F34" s="108"/>
      <c r="G34" s="108"/>
      <c r="H34" s="108"/>
      <c r="I34" s="108"/>
      <c r="J34" s="108"/>
      <c r="K34" s="108"/>
      <c r="L34" s="108"/>
      <c r="M34" s="108"/>
      <c r="N34" s="108"/>
      <c r="O34" s="108"/>
      <c r="P34" s="108"/>
      <c r="Q34" s="108"/>
      <c r="R34" s="108"/>
      <c r="S34" s="108"/>
      <c r="T34" s="108"/>
      <c r="U34" s="108"/>
      <c r="V34" s="108"/>
      <c r="W34" s="108"/>
      <c r="X34" s="108"/>
      <c r="Y34" s="108"/>
      <c r="Z34" s="108"/>
      <c r="AA34" s="108"/>
      <c r="AB34" s="108"/>
    </row>
    <row r="35" spans="3:34" ht="6.75" customHeight="1" x14ac:dyDescent="0.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row>
    <row r="36" spans="3:34" ht="13.5" customHeight="1" x14ac:dyDescent="0.2">
      <c r="C36" s="81" t="s">
        <v>177</v>
      </c>
      <c r="D36" s="105" t="s">
        <v>223</v>
      </c>
      <c r="E36" s="105"/>
      <c r="F36" s="105"/>
      <c r="G36" s="105"/>
      <c r="H36" s="105"/>
      <c r="I36" s="105"/>
      <c r="J36" s="105"/>
      <c r="K36" s="105"/>
      <c r="L36" s="105"/>
      <c r="M36" s="105"/>
      <c r="N36" s="105"/>
      <c r="O36" s="105"/>
      <c r="P36" s="105"/>
      <c r="Q36" s="105"/>
      <c r="R36" s="105"/>
      <c r="S36" s="105"/>
      <c r="T36" s="105"/>
      <c r="U36" s="105"/>
      <c r="V36" s="105"/>
      <c r="W36" s="105"/>
      <c r="X36" s="105"/>
      <c r="Y36" s="105"/>
      <c r="Z36" s="105"/>
      <c r="AA36" s="105"/>
      <c r="AB36" s="105"/>
      <c r="AC36" s="105"/>
      <c r="AD36" s="14"/>
    </row>
    <row r="37" spans="3:34" x14ac:dyDescent="0.2">
      <c r="C37" s="14"/>
      <c r="D37" s="105"/>
      <c r="E37" s="105"/>
      <c r="F37" s="105"/>
      <c r="G37" s="105"/>
      <c r="H37" s="105"/>
      <c r="I37" s="105"/>
      <c r="J37" s="105"/>
      <c r="K37" s="105"/>
      <c r="L37" s="105"/>
      <c r="M37" s="105"/>
      <c r="N37" s="105"/>
      <c r="O37" s="105"/>
      <c r="P37" s="105"/>
      <c r="Q37" s="105"/>
      <c r="R37" s="105"/>
      <c r="S37" s="105"/>
      <c r="T37" s="105"/>
      <c r="U37" s="105"/>
      <c r="V37" s="105"/>
      <c r="W37" s="105"/>
      <c r="X37" s="105"/>
      <c r="Y37" s="105"/>
      <c r="Z37" s="105"/>
      <c r="AA37" s="105"/>
      <c r="AB37" s="105"/>
      <c r="AC37" s="105"/>
      <c r="AD37" s="14"/>
    </row>
    <row r="38" spans="3:34" x14ac:dyDescent="0.2">
      <c r="C38" s="14"/>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4"/>
    </row>
    <row r="39" spans="3:34" ht="13.5" customHeight="1" x14ac:dyDescent="0.2">
      <c r="C39" s="81" t="s">
        <v>177</v>
      </c>
      <c r="D39" s="109" t="s">
        <v>178</v>
      </c>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4"/>
    </row>
    <row r="40" spans="3:34" x14ac:dyDescent="0.2">
      <c r="C40" s="14"/>
      <c r="D40" s="109"/>
      <c r="E40" s="109"/>
      <c r="F40" s="109"/>
      <c r="G40" s="109"/>
      <c r="H40" s="109"/>
      <c r="I40" s="109"/>
      <c r="J40" s="109"/>
      <c r="K40" s="109"/>
      <c r="L40" s="109"/>
      <c r="M40" s="109"/>
      <c r="N40" s="109"/>
      <c r="O40" s="109"/>
      <c r="P40" s="109"/>
      <c r="Q40" s="109"/>
      <c r="R40" s="109"/>
      <c r="S40" s="109"/>
      <c r="T40" s="109"/>
      <c r="U40" s="109"/>
      <c r="V40" s="109"/>
      <c r="W40" s="109"/>
      <c r="X40" s="109"/>
      <c r="Y40" s="109"/>
      <c r="Z40" s="109"/>
      <c r="AA40" s="109"/>
      <c r="AB40" s="109"/>
      <c r="AC40" s="109"/>
      <c r="AD40" s="14"/>
    </row>
    <row r="41" spans="3:34" ht="13.5" customHeight="1" x14ac:dyDescent="0.2">
      <c r="C41" s="15"/>
      <c r="D41" s="2" t="s">
        <v>64</v>
      </c>
      <c r="E41" s="109" t="s">
        <v>224</v>
      </c>
      <c r="F41" s="109"/>
      <c r="G41" s="109"/>
      <c r="H41" s="109"/>
      <c r="I41" s="109"/>
      <c r="J41" s="109"/>
      <c r="K41" s="109"/>
      <c r="L41" s="109"/>
      <c r="M41" s="109"/>
      <c r="N41" s="109"/>
      <c r="O41" s="109"/>
      <c r="P41" s="109"/>
      <c r="Q41" s="109"/>
      <c r="R41" s="109"/>
      <c r="S41" s="109"/>
      <c r="T41" s="109"/>
      <c r="U41" s="109"/>
      <c r="V41" s="109"/>
      <c r="W41" s="109"/>
      <c r="X41" s="109"/>
      <c r="Y41" s="109"/>
      <c r="Z41" s="109"/>
      <c r="AA41" s="109"/>
      <c r="AB41" s="109"/>
      <c r="AC41" s="109"/>
    </row>
    <row r="42" spans="3:34" x14ac:dyDescent="0.2">
      <c r="C42" s="15"/>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row>
    <row r="43" spans="3:34" ht="13.5" customHeight="1" x14ac:dyDescent="0.2">
      <c r="C43" s="13" t="s">
        <v>177</v>
      </c>
      <c r="D43" s="110" t="s">
        <v>179</v>
      </c>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row>
    <row r="44" spans="3:34" ht="15.75" customHeight="1" x14ac:dyDescent="0.2">
      <c r="C44" s="16"/>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row>
    <row r="45" spans="3:34" ht="15.75" customHeight="1" x14ac:dyDescent="0.2">
      <c r="C45" s="16"/>
      <c r="D45" s="8" t="s">
        <v>64</v>
      </c>
      <c r="E45" s="109" t="s">
        <v>189</v>
      </c>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row>
    <row r="46" spans="3:34" ht="15.75" customHeight="1" x14ac:dyDescent="0.2">
      <c r="C46" s="16"/>
      <c r="E46" s="109"/>
      <c r="F46" s="109"/>
      <c r="G46" s="109"/>
      <c r="H46" s="109"/>
      <c r="I46" s="109"/>
      <c r="J46" s="109"/>
      <c r="K46" s="109"/>
      <c r="L46" s="109"/>
      <c r="M46" s="109"/>
      <c r="N46" s="109"/>
      <c r="O46" s="109"/>
      <c r="P46" s="109"/>
      <c r="Q46" s="109"/>
      <c r="R46" s="109"/>
      <c r="S46" s="109"/>
      <c r="T46" s="109"/>
      <c r="U46" s="109"/>
      <c r="V46" s="109"/>
      <c r="W46" s="109"/>
      <c r="X46" s="109"/>
      <c r="Y46" s="109"/>
      <c r="Z46" s="109"/>
      <c r="AA46" s="109"/>
      <c r="AB46" s="109"/>
      <c r="AC46" s="109"/>
    </row>
    <row r="47" spans="3:34" ht="13.5" customHeight="1" x14ac:dyDescent="0.2">
      <c r="C47" s="13" t="s">
        <v>177</v>
      </c>
      <c r="D47" s="109" t="s">
        <v>203</v>
      </c>
      <c r="E47" s="109"/>
      <c r="F47" s="109"/>
      <c r="G47" s="109"/>
      <c r="H47" s="109"/>
      <c r="I47" s="109"/>
      <c r="J47" s="109"/>
      <c r="K47" s="109"/>
      <c r="L47" s="109"/>
      <c r="M47" s="109"/>
      <c r="N47" s="109"/>
      <c r="O47" s="109"/>
      <c r="P47" s="109"/>
      <c r="Q47" s="109"/>
      <c r="R47" s="109"/>
      <c r="S47" s="109"/>
      <c r="T47" s="109"/>
      <c r="U47" s="109"/>
      <c r="V47" s="109"/>
      <c r="W47" s="109"/>
      <c r="X47" s="109"/>
      <c r="Y47" s="109"/>
      <c r="Z47" s="109"/>
      <c r="AA47" s="109"/>
      <c r="AB47" s="109"/>
      <c r="AC47" s="109"/>
    </row>
    <row r="48" spans="3:34" x14ac:dyDescent="0.2">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row>
    <row r="49" spans="2:34" ht="13.5" customHeight="1" x14ac:dyDescent="0.2">
      <c r="C49" s="16"/>
      <c r="D49" s="17" t="s">
        <v>64</v>
      </c>
      <c r="E49" s="111" t="s">
        <v>204</v>
      </c>
      <c r="F49" s="111"/>
      <c r="G49" s="111"/>
      <c r="H49" s="111"/>
      <c r="I49" s="111"/>
      <c r="J49" s="111"/>
      <c r="K49" s="111"/>
      <c r="L49" s="111"/>
      <c r="M49" s="111"/>
      <c r="N49" s="111"/>
      <c r="O49" s="111"/>
      <c r="P49" s="111"/>
      <c r="Q49" s="111"/>
      <c r="R49" s="111"/>
      <c r="S49" s="111"/>
      <c r="T49" s="111"/>
      <c r="U49" s="111"/>
      <c r="V49" s="111"/>
      <c r="W49" s="111"/>
      <c r="X49" s="111"/>
      <c r="Y49" s="111"/>
      <c r="Z49" s="111"/>
      <c r="AA49" s="111"/>
      <c r="AB49" s="111"/>
      <c r="AC49" s="111"/>
    </row>
    <row r="50" spans="2:34" x14ac:dyDescent="0.2">
      <c r="E50" s="111"/>
      <c r="F50" s="111"/>
      <c r="G50" s="111"/>
      <c r="H50" s="111"/>
      <c r="I50" s="111"/>
      <c r="J50" s="111"/>
      <c r="K50" s="111"/>
      <c r="L50" s="111"/>
      <c r="M50" s="111"/>
      <c r="N50" s="111"/>
      <c r="O50" s="111"/>
      <c r="P50" s="111"/>
      <c r="Q50" s="111"/>
      <c r="R50" s="111"/>
      <c r="S50" s="111"/>
      <c r="T50" s="111"/>
      <c r="U50" s="111"/>
      <c r="V50" s="111"/>
      <c r="W50" s="111"/>
      <c r="X50" s="111"/>
      <c r="Y50" s="111"/>
      <c r="Z50" s="111"/>
      <c r="AA50" s="111"/>
      <c r="AB50" s="111"/>
      <c r="AC50" s="111"/>
    </row>
    <row r="52" spans="2:34" x14ac:dyDescent="0.2">
      <c r="C52" s="2" t="s">
        <v>171</v>
      </c>
    </row>
    <row r="53" spans="2:34" s="2" customFormat="1" x14ac:dyDescent="0.2">
      <c r="AH53"/>
    </row>
    <row r="54" spans="2:34" ht="13.5" customHeight="1" x14ac:dyDescent="0.2">
      <c r="C54" s="112" t="s">
        <v>172</v>
      </c>
      <c r="D54" s="112"/>
      <c r="E54" s="112"/>
      <c r="F54" s="112"/>
      <c r="G54" s="112"/>
      <c r="H54" s="103" t="s">
        <v>173</v>
      </c>
      <c r="I54" s="103"/>
      <c r="J54" s="110" t="s">
        <v>180</v>
      </c>
      <c r="K54" s="110"/>
      <c r="L54" s="110"/>
      <c r="M54" s="110"/>
      <c r="N54" s="110"/>
      <c r="O54" s="110"/>
      <c r="P54" s="110"/>
      <c r="Q54" s="110"/>
      <c r="R54" s="110"/>
      <c r="S54" s="110"/>
      <c r="T54" s="110"/>
      <c r="U54" s="110"/>
      <c r="V54" s="110"/>
      <c r="W54" s="110"/>
      <c r="X54" s="110"/>
      <c r="Y54" s="110"/>
      <c r="Z54" s="110"/>
      <c r="AA54" s="110"/>
      <c r="AB54" s="110"/>
      <c r="AC54" s="110"/>
    </row>
    <row r="55" spans="2:34" x14ac:dyDescent="0.2">
      <c r="C55" s="112"/>
      <c r="D55" s="112"/>
      <c r="E55" s="112"/>
      <c r="F55" s="112"/>
      <c r="G55" s="112"/>
      <c r="H55" s="103"/>
      <c r="I55" s="103"/>
      <c r="J55" s="110"/>
      <c r="K55" s="110"/>
      <c r="L55" s="110"/>
      <c r="M55" s="110"/>
      <c r="N55" s="110"/>
      <c r="O55" s="110"/>
      <c r="P55" s="110"/>
      <c r="Q55" s="110"/>
      <c r="R55" s="110"/>
      <c r="S55" s="110"/>
      <c r="T55" s="110"/>
      <c r="U55" s="110"/>
      <c r="V55" s="110"/>
      <c r="W55" s="110"/>
      <c r="X55" s="110"/>
      <c r="Y55" s="110"/>
      <c r="Z55" s="110"/>
      <c r="AA55" s="110"/>
      <c r="AB55" s="110"/>
      <c r="AC55" s="110"/>
    </row>
    <row r="56" spans="2:34" x14ac:dyDescent="0.2">
      <c r="J56" s="27"/>
      <c r="K56" s="27"/>
      <c r="L56" s="27"/>
      <c r="M56" s="27"/>
      <c r="N56" s="27"/>
      <c r="O56" s="27"/>
      <c r="P56" s="27"/>
      <c r="Q56" s="27"/>
      <c r="R56" s="27"/>
      <c r="S56" s="27"/>
      <c r="T56" s="27"/>
      <c r="U56" s="27"/>
      <c r="V56" s="27"/>
      <c r="W56" s="27"/>
      <c r="X56" s="27"/>
      <c r="Y56" s="27"/>
      <c r="Z56" s="27"/>
      <c r="AA56" s="27"/>
      <c r="AB56" s="27"/>
      <c r="AC56" s="27"/>
    </row>
    <row r="57" spans="2:34" x14ac:dyDescent="0.2">
      <c r="J57" s="27"/>
      <c r="K57" s="27"/>
      <c r="L57" s="27"/>
      <c r="M57" s="27"/>
      <c r="N57" s="27"/>
      <c r="O57" s="27"/>
      <c r="P57" s="27"/>
      <c r="Q57" s="27"/>
      <c r="R57" s="27"/>
      <c r="S57" s="27"/>
      <c r="T57" s="27"/>
      <c r="U57" s="27"/>
      <c r="V57" s="27"/>
      <c r="W57" s="27"/>
      <c r="X57" s="27"/>
      <c r="Y57" s="27"/>
      <c r="Z57" s="27"/>
      <c r="AA57" s="27"/>
      <c r="AB57" s="27"/>
      <c r="AC57" s="27"/>
    </row>
    <row r="60" spans="2:34" x14ac:dyDescent="0.2">
      <c r="B60" s="102" t="s">
        <v>174</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row>
  </sheetData>
  <sheetProtection algorithmName="SHA-512" hashValue="FxNjsGrrsmCKuylxwa7hacvigobo321ArzF7aQ/0mRKletEyf1DgWNt3WlUjUMvLXFyLQWq3Yb+omWXD8z0r3w==" saltValue="6I3uleB4An2ogfd1QiYtKQ==" spinCount="100000" sheet="1" objects="1" scenarios="1" selectLockedCells="1"/>
  <mergeCells count="31">
    <mergeCell ref="C5:E5"/>
    <mergeCell ref="F5:T5"/>
    <mergeCell ref="U5:AC5"/>
    <mergeCell ref="C6:E16"/>
    <mergeCell ref="F6:T6"/>
    <mergeCell ref="U6:AC16"/>
    <mergeCell ref="F7:T7"/>
    <mergeCell ref="F8:T10"/>
    <mergeCell ref="F12:T12"/>
    <mergeCell ref="F13:T14"/>
    <mergeCell ref="C17:E31"/>
    <mergeCell ref="F17:T17"/>
    <mergeCell ref="U17:AC31"/>
    <mergeCell ref="F18:T18"/>
    <mergeCell ref="F19:T20"/>
    <mergeCell ref="F22:T22"/>
    <mergeCell ref="F23:T24"/>
    <mergeCell ref="F26:T26"/>
    <mergeCell ref="F27:T30"/>
    <mergeCell ref="B60:AD60"/>
    <mergeCell ref="C34:AB34"/>
    <mergeCell ref="D36:AC38"/>
    <mergeCell ref="D39:AC40"/>
    <mergeCell ref="E41:AC42"/>
    <mergeCell ref="D43:AC44"/>
    <mergeCell ref="E45:AC46"/>
    <mergeCell ref="D47:AC48"/>
    <mergeCell ref="E49:AC50"/>
    <mergeCell ref="C54:G55"/>
    <mergeCell ref="H54:I55"/>
    <mergeCell ref="J54:AC55"/>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O63"/>
  <sheetViews>
    <sheetView showGridLines="0" view="pageBreakPreview" zoomScaleNormal="70" zoomScaleSheetLayoutView="100" zoomScalePageLayoutView="85" workbookViewId="0"/>
  </sheetViews>
  <sheetFormatPr defaultColWidth="2.90625" defaultRowHeight="20.25" customHeight="1" x14ac:dyDescent="0.2"/>
  <cols>
    <col min="1" max="1" width="1.36328125" style="2" customWidth="1"/>
    <col min="2" max="3" width="1.81640625" style="2" customWidth="1"/>
    <col min="4" max="34" width="3.08984375" style="2" customWidth="1"/>
    <col min="35" max="35" width="1.81640625" style="2" customWidth="1"/>
    <col min="36" max="36" width="3.08984375" style="2" customWidth="1"/>
    <col min="37" max="37" width="3.08984375" style="2" hidden="1" customWidth="1"/>
    <col min="38" max="38" width="9" style="2" hidden="1" customWidth="1"/>
    <col min="39" max="39" width="22.36328125" style="2" hidden="1" customWidth="1"/>
    <col min="40" max="40" width="14" style="2" hidden="1" customWidth="1"/>
    <col min="41" max="41" width="11.453125" style="2" hidden="1" customWidth="1"/>
    <col min="42" max="42" width="8.453125" style="2" hidden="1" customWidth="1"/>
    <col min="43" max="43" width="6.6328125" style="2" hidden="1" customWidth="1"/>
    <col min="44" max="44" width="2" style="2" customWidth="1"/>
    <col min="45" max="45" width="2.90625" style="2"/>
    <col min="46" max="46" width="8.36328125" style="2" customWidth="1"/>
    <col min="47" max="47" width="3.36328125" style="32" bestFit="1" customWidth="1"/>
    <col min="48" max="48" width="3.81640625" style="32" customWidth="1"/>
    <col min="49" max="49" width="8.90625" style="2" customWidth="1"/>
    <col min="50" max="50" width="10" style="2" bestFit="1" customWidth="1"/>
    <col min="51" max="51" width="5.36328125" style="32" bestFit="1" customWidth="1"/>
    <col min="52" max="52" width="9.453125" style="2" bestFit="1" customWidth="1"/>
    <col min="53" max="53" width="5.1796875" style="2" bestFit="1" customWidth="1"/>
    <col min="54" max="54" width="81.90625" style="2" bestFit="1" customWidth="1"/>
    <col min="55" max="55" width="15.08984375" style="2" bestFit="1" customWidth="1"/>
    <col min="56" max="59" width="2.90625" style="2"/>
    <col min="60" max="67" width="2.90625" style="2" hidden="1" customWidth="1"/>
    <col min="68" max="69" width="2.90625" style="2" customWidth="1"/>
    <col min="70" max="16384" width="2.90625" style="2"/>
  </cols>
  <sheetData>
    <row r="1" spans="3:66" ht="6.75" customHeight="1" x14ac:dyDescent="0.2"/>
    <row r="2" spans="3:66" ht="9" customHeight="1" x14ac:dyDescent="0.2"/>
    <row r="3" spans="3:66" s="19" customFormat="1" ht="20.25" customHeight="1" x14ac:dyDescent="0.2">
      <c r="C3" s="33"/>
      <c r="D3" s="34"/>
      <c r="E3" s="225" t="s">
        <v>229</v>
      </c>
      <c r="F3" s="225"/>
      <c r="G3" s="225"/>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88" t="s">
        <v>64</v>
      </c>
      <c r="AI3" s="35"/>
      <c r="AS3" s="36" t="s">
        <v>211</v>
      </c>
      <c r="AT3" s="37"/>
      <c r="AU3" s="83"/>
      <c r="AV3" s="83"/>
      <c r="AW3" s="38"/>
      <c r="AX3" s="38"/>
      <c r="AY3" s="83"/>
      <c r="AZ3" s="83"/>
      <c r="BA3" s="38"/>
      <c r="BB3" s="39"/>
      <c r="BC3" s="83"/>
      <c r="BD3" s="40"/>
    </row>
    <row r="4" spans="3:66" s="19" customFormat="1" ht="20.25" customHeight="1" x14ac:dyDescent="0.2">
      <c r="C4" s="41"/>
      <c r="D4" s="18"/>
      <c r="E4" s="226" t="s">
        <v>233</v>
      </c>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18"/>
      <c r="AI4" s="42"/>
      <c r="AS4" s="43"/>
      <c r="AT4" s="44"/>
      <c r="AU4" s="58"/>
      <c r="AV4" s="58"/>
      <c r="AW4" s="45"/>
      <c r="AX4" s="45"/>
      <c r="AY4" s="58"/>
      <c r="AZ4" s="58"/>
      <c r="BA4" s="45"/>
      <c r="BB4" s="46"/>
      <c r="BC4" s="58"/>
      <c r="BD4" s="47"/>
    </row>
    <row r="5" spans="3:66" ht="30.75" customHeight="1" thickBot="1" x14ac:dyDescent="0.25">
      <c r="C5" s="220" t="s">
        <v>181</v>
      </c>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2"/>
      <c r="AL5" s="205" t="s">
        <v>46</v>
      </c>
      <c r="AM5" s="206"/>
      <c r="AN5" s="206"/>
      <c r="AO5" s="206"/>
      <c r="AP5" s="206"/>
      <c r="AQ5" s="207"/>
      <c r="AS5" s="43"/>
      <c r="AT5" s="44" t="s">
        <v>147</v>
      </c>
      <c r="AU5" s="58"/>
      <c r="AV5" s="58"/>
      <c r="AW5" s="45"/>
      <c r="AX5" s="45"/>
      <c r="AY5" s="58"/>
      <c r="AZ5" s="58"/>
      <c r="BA5" s="45"/>
      <c r="BB5" s="46"/>
      <c r="BD5" s="4"/>
      <c r="BI5" s="204" t="s">
        <v>46</v>
      </c>
      <c r="BJ5" s="204"/>
      <c r="BK5" s="204"/>
      <c r="BL5" s="204"/>
      <c r="BM5" s="204"/>
      <c r="BN5" s="204"/>
    </row>
    <row r="6" spans="3:66" ht="27.9" customHeight="1" x14ac:dyDescent="0.2">
      <c r="C6" s="1"/>
      <c r="D6" s="208" t="s">
        <v>0</v>
      </c>
      <c r="E6" s="209"/>
      <c r="F6" s="209"/>
      <c r="G6" s="209"/>
      <c r="H6" s="209"/>
      <c r="I6" s="209"/>
      <c r="J6" s="209"/>
      <c r="K6" s="209"/>
      <c r="L6" s="209"/>
      <c r="M6" s="209"/>
      <c r="N6" s="210"/>
      <c r="O6" s="211" t="s">
        <v>155</v>
      </c>
      <c r="P6" s="211"/>
      <c r="Q6" s="211"/>
      <c r="R6" s="211"/>
      <c r="S6" s="211"/>
      <c r="T6" s="211"/>
      <c r="U6" s="211"/>
      <c r="V6" s="211"/>
      <c r="W6" s="211"/>
      <c r="X6" s="211"/>
      <c r="Y6" s="211"/>
      <c r="Z6" s="211"/>
      <c r="AA6" s="211"/>
      <c r="AB6" s="211"/>
      <c r="AC6" s="211"/>
      <c r="AD6" s="211"/>
      <c r="AE6" s="211"/>
      <c r="AF6" s="211"/>
      <c r="AG6" s="211"/>
      <c r="AH6" s="212"/>
      <c r="AI6" s="48"/>
      <c r="AL6" s="20" t="s">
        <v>132</v>
      </c>
      <c r="AM6" s="21" t="s">
        <v>65</v>
      </c>
      <c r="AN6" s="21" t="s">
        <v>66</v>
      </c>
      <c r="AO6" s="21" t="s">
        <v>67</v>
      </c>
      <c r="AP6" s="21" t="s">
        <v>68</v>
      </c>
      <c r="AQ6" s="21" t="s">
        <v>69</v>
      </c>
      <c r="AS6" s="43"/>
      <c r="AT6" s="49" t="s">
        <v>101</v>
      </c>
      <c r="AU6" s="150" t="s">
        <v>72</v>
      </c>
      <c r="AV6" s="151"/>
      <c r="AW6" s="151"/>
      <c r="AX6" s="152"/>
      <c r="AY6" s="50" t="s">
        <v>114</v>
      </c>
      <c r="AZ6" s="50" t="s">
        <v>115</v>
      </c>
      <c r="BA6" s="49" t="s">
        <v>73</v>
      </c>
      <c r="BB6" s="51" t="s">
        <v>74</v>
      </c>
      <c r="BD6" s="4"/>
      <c r="BI6" s="20" t="s">
        <v>215</v>
      </c>
      <c r="BJ6" s="21" t="s">
        <v>216</v>
      </c>
      <c r="BK6" s="21"/>
    </row>
    <row r="7" spans="3:66" ht="27.9" customHeight="1" x14ac:dyDescent="0.2">
      <c r="C7" s="1"/>
      <c r="D7" s="213" t="s">
        <v>34</v>
      </c>
      <c r="E7" s="214"/>
      <c r="F7" s="214"/>
      <c r="G7" s="214"/>
      <c r="H7" s="214"/>
      <c r="I7" s="214"/>
      <c r="J7" s="214"/>
      <c r="K7" s="214"/>
      <c r="L7" s="214"/>
      <c r="M7" s="214"/>
      <c r="N7" s="215"/>
      <c r="O7" s="216" t="s">
        <v>156</v>
      </c>
      <c r="P7" s="216"/>
      <c r="Q7" s="216"/>
      <c r="R7" s="216"/>
      <c r="S7" s="216"/>
      <c r="T7" s="216"/>
      <c r="U7" s="216"/>
      <c r="V7" s="216"/>
      <c r="W7" s="216"/>
      <c r="X7" s="216"/>
      <c r="Y7" s="216"/>
      <c r="Z7" s="216"/>
      <c r="AA7" s="216"/>
      <c r="AB7" s="216"/>
      <c r="AC7" s="216"/>
      <c r="AD7" s="216"/>
      <c r="AE7" s="216"/>
      <c r="AF7" s="216"/>
      <c r="AG7" s="216"/>
      <c r="AH7" s="217"/>
      <c r="AI7" s="48"/>
      <c r="AS7" s="43"/>
      <c r="AT7" s="147" t="s">
        <v>102</v>
      </c>
      <c r="AU7" s="52" t="s">
        <v>103</v>
      </c>
      <c r="AV7" s="304" t="s">
        <v>104</v>
      </c>
      <c r="AW7" s="305"/>
      <c r="AX7" s="306"/>
      <c r="AY7" s="52" t="s">
        <v>97</v>
      </c>
      <c r="AZ7" s="52" t="s">
        <v>116</v>
      </c>
      <c r="BA7" s="52" t="s">
        <v>76</v>
      </c>
      <c r="BB7" s="53" t="s">
        <v>100</v>
      </c>
      <c r="BD7" s="4"/>
    </row>
    <row r="8" spans="3:66" ht="27.9" customHeight="1" x14ac:dyDescent="0.2">
      <c r="C8" s="1"/>
      <c r="D8" s="228" t="s">
        <v>35</v>
      </c>
      <c r="E8" s="229"/>
      <c r="F8" s="229"/>
      <c r="G8" s="229"/>
      <c r="H8" s="229"/>
      <c r="I8" s="229"/>
      <c r="J8" s="229"/>
      <c r="K8" s="229"/>
      <c r="L8" s="229"/>
      <c r="M8" s="229"/>
      <c r="N8" s="230"/>
      <c r="O8" s="87" t="s">
        <v>36</v>
      </c>
      <c r="P8" s="231" t="s">
        <v>208</v>
      </c>
      <c r="Q8" s="232"/>
      <c r="R8" s="232"/>
      <c r="S8" s="232"/>
      <c r="T8" s="232"/>
      <c r="U8" s="232"/>
      <c r="V8" s="232"/>
      <c r="W8" s="232"/>
      <c r="X8" s="232"/>
      <c r="Y8" s="232"/>
      <c r="Z8" s="232"/>
      <c r="AA8" s="232"/>
      <c r="AB8" s="232"/>
      <c r="AC8" s="232"/>
      <c r="AD8" s="232"/>
      <c r="AE8" s="232"/>
      <c r="AF8" s="232"/>
      <c r="AG8" s="232"/>
      <c r="AH8" s="233"/>
      <c r="AI8" s="48"/>
      <c r="AS8" s="43"/>
      <c r="AT8" s="148"/>
      <c r="AU8" s="52" t="s">
        <v>103</v>
      </c>
      <c r="AV8" s="304" t="s">
        <v>105</v>
      </c>
      <c r="AW8" s="305"/>
      <c r="AX8" s="306"/>
      <c r="AY8" s="52" t="s">
        <v>97</v>
      </c>
      <c r="AZ8" s="52" t="s">
        <v>116</v>
      </c>
      <c r="BA8" s="52" t="s">
        <v>76</v>
      </c>
      <c r="BB8" s="53" t="s">
        <v>146</v>
      </c>
      <c r="BD8" s="4"/>
    </row>
    <row r="9" spans="3:66" customFormat="1" ht="27.9" customHeight="1" thickBot="1" x14ac:dyDescent="0.25">
      <c r="C9" s="54"/>
      <c r="D9" s="234" t="s">
        <v>2</v>
      </c>
      <c r="E9" s="235"/>
      <c r="F9" s="235"/>
      <c r="G9" s="235"/>
      <c r="H9" s="235"/>
      <c r="I9" s="235"/>
      <c r="J9" s="235"/>
      <c r="K9" s="235"/>
      <c r="L9" s="235"/>
      <c r="M9" s="235"/>
      <c r="N9" s="236"/>
      <c r="O9" s="55" t="s">
        <v>37</v>
      </c>
      <c r="P9" s="237" t="s">
        <v>217</v>
      </c>
      <c r="Q9" s="238"/>
      <c r="R9" s="238"/>
      <c r="S9" s="238"/>
      <c r="T9" s="238"/>
      <c r="U9" s="238"/>
      <c r="V9" s="238"/>
      <c r="W9" s="238"/>
      <c r="X9" s="238"/>
      <c r="Y9" s="238"/>
      <c r="Z9" s="238"/>
      <c r="AA9" s="238"/>
      <c r="AB9" s="238"/>
      <c r="AC9" s="238"/>
      <c r="AD9" s="238"/>
      <c r="AE9" s="238"/>
      <c r="AF9" s="238"/>
      <c r="AG9" s="238"/>
      <c r="AH9" s="239"/>
      <c r="AI9" s="48"/>
      <c r="AL9" s="2"/>
      <c r="AM9" s="2"/>
      <c r="AN9" s="2"/>
      <c r="AO9" s="2"/>
      <c r="AP9" s="2"/>
      <c r="AQ9" s="2"/>
      <c r="AS9" s="43"/>
      <c r="AT9" s="148"/>
      <c r="AU9" s="52" t="s">
        <v>103</v>
      </c>
      <c r="AV9" s="304" t="s">
        <v>106</v>
      </c>
      <c r="AW9" s="305"/>
      <c r="AX9" s="306"/>
      <c r="AY9" s="52" t="s">
        <v>77</v>
      </c>
      <c r="AZ9" s="52" t="s">
        <v>78</v>
      </c>
      <c r="BA9" s="52" t="s">
        <v>76</v>
      </c>
      <c r="BB9" s="53" t="s">
        <v>213</v>
      </c>
      <c r="BC9" s="15"/>
      <c r="BD9" s="56"/>
    </row>
    <row r="10" spans="3:66" ht="27.9" customHeight="1" x14ac:dyDescent="0.2">
      <c r="C10" s="1"/>
      <c r="D10" s="57"/>
      <c r="AI10" s="4"/>
      <c r="AS10" s="43"/>
      <c r="AT10" s="149"/>
      <c r="AU10" s="52" t="s">
        <v>103</v>
      </c>
      <c r="AV10" s="304" t="s">
        <v>107</v>
      </c>
      <c r="AW10" s="305"/>
      <c r="AX10" s="306"/>
      <c r="AY10" s="52" t="s">
        <v>79</v>
      </c>
      <c r="AZ10" s="52" t="s">
        <v>210</v>
      </c>
      <c r="BA10" s="52" t="s">
        <v>76</v>
      </c>
      <c r="BB10" s="53" t="s">
        <v>209</v>
      </c>
      <c r="BC10" s="58"/>
      <c r="BD10" s="4"/>
    </row>
    <row r="11" spans="3:66" customFormat="1" ht="27.9" customHeight="1" x14ac:dyDescent="0.2">
      <c r="C11" s="54"/>
      <c r="D11" s="23" t="s">
        <v>3</v>
      </c>
      <c r="E11" s="218" t="s">
        <v>44</v>
      </c>
      <c r="F11" s="218"/>
      <c r="G11" s="218"/>
      <c r="H11" s="218"/>
      <c r="I11" s="218"/>
      <c r="J11" s="218"/>
      <c r="L11" s="86" t="s">
        <v>38</v>
      </c>
      <c r="M11" s="219" t="s">
        <v>219</v>
      </c>
      <c r="N11" s="219"/>
      <c r="O11" s="219"/>
      <c r="P11" s="219"/>
      <c r="Q11" s="219"/>
      <c r="R11" s="219"/>
      <c r="S11" s="219"/>
      <c r="T11" s="219"/>
      <c r="U11" s="219"/>
      <c r="V11" s="219"/>
      <c r="W11" s="219"/>
      <c r="X11" s="219"/>
      <c r="Y11" s="219"/>
      <c r="Z11" s="219"/>
      <c r="AA11" s="219"/>
      <c r="AB11" s="219"/>
      <c r="AC11" s="219"/>
      <c r="AD11" s="219"/>
      <c r="AE11" s="219"/>
      <c r="AF11" s="219"/>
      <c r="AG11" s="219"/>
      <c r="AH11" s="219"/>
      <c r="AI11" s="48"/>
      <c r="AJ11" s="2"/>
      <c r="AK11" s="2"/>
      <c r="AL11" s="2"/>
      <c r="AM11" s="2"/>
      <c r="AN11" s="2"/>
      <c r="AO11" s="2"/>
      <c r="AP11" s="2"/>
      <c r="AQ11" s="2"/>
      <c r="AR11" s="2"/>
      <c r="AS11" s="43"/>
      <c r="AT11" s="2"/>
      <c r="AU11" s="32"/>
      <c r="AV11" s="32"/>
      <c r="AW11" s="2"/>
      <c r="AX11" s="2"/>
      <c r="AY11" s="32"/>
      <c r="AZ11" s="2"/>
      <c r="BA11" s="2"/>
      <c r="BB11" s="2"/>
      <c r="BC11" s="2"/>
      <c r="BD11" s="56"/>
    </row>
    <row r="12" spans="3:66" customFormat="1" ht="27.9" customHeight="1" x14ac:dyDescent="0.2">
      <c r="C12" s="54"/>
      <c r="D12" s="23" t="s">
        <v>4</v>
      </c>
      <c r="E12" s="218" t="s">
        <v>54</v>
      </c>
      <c r="F12" s="218"/>
      <c r="G12" s="218"/>
      <c r="H12" s="218"/>
      <c r="I12" s="218"/>
      <c r="J12" s="218"/>
      <c r="L12" s="86" t="s">
        <v>39</v>
      </c>
      <c r="M12" s="219" t="s">
        <v>218</v>
      </c>
      <c r="N12" s="219"/>
      <c r="O12" s="219"/>
      <c r="P12" s="219"/>
      <c r="Q12" s="219"/>
      <c r="R12" s="219"/>
      <c r="S12" s="219"/>
      <c r="T12" s="219"/>
      <c r="U12" s="219"/>
      <c r="V12" s="219"/>
      <c r="W12" s="219"/>
      <c r="X12" s="219"/>
      <c r="Y12" s="219"/>
      <c r="Z12" s="219"/>
      <c r="AA12" s="219"/>
      <c r="AB12" s="219"/>
      <c r="AC12" s="219"/>
      <c r="AD12" s="219"/>
      <c r="AE12" s="219"/>
      <c r="AF12" s="219"/>
      <c r="AG12" s="219"/>
      <c r="AH12" s="219"/>
      <c r="AI12" s="48"/>
      <c r="AJ12" s="2"/>
      <c r="AK12" s="2"/>
      <c r="AL12" s="2"/>
      <c r="AM12" s="2"/>
      <c r="AN12" s="2"/>
      <c r="AO12" s="2"/>
      <c r="AP12" s="2"/>
      <c r="AQ12" s="2"/>
      <c r="AR12" s="2"/>
      <c r="AS12" s="43"/>
      <c r="AT12" s="44"/>
      <c r="AU12" s="32"/>
      <c r="AV12" s="32"/>
      <c r="AW12" s="2"/>
      <c r="AX12" s="2"/>
      <c r="AY12" s="32"/>
      <c r="AZ12" s="2"/>
      <c r="BA12" s="2"/>
      <c r="BB12" s="2"/>
      <c r="BC12" s="2"/>
      <c r="BD12" s="56"/>
    </row>
    <row r="13" spans="3:66" customFormat="1" ht="27.9" customHeight="1" x14ac:dyDescent="0.2">
      <c r="C13" s="54"/>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43"/>
      <c r="AT13" s="44" t="s">
        <v>148</v>
      </c>
      <c r="AU13" s="32"/>
      <c r="AV13" s="32"/>
      <c r="AW13" s="2"/>
      <c r="AX13" s="2"/>
      <c r="AY13" s="32"/>
      <c r="AZ13" s="2"/>
      <c r="BA13" s="2"/>
      <c r="BB13" s="2" t="s">
        <v>149</v>
      </c>
      <c r="BC13" s="2"/>
      <c r="BD13" s="56"/>
    </row>
    <row r="14" spans="3:66" customFormat="1" ht="27.9" customHeight="1" x14ac:dyDescent="0.2">
      <c r="C14" s="54"/>
      <c r="D14" s="2"/>
      <c r="E14" s="2"/>
      <c r="F14" s="2"/>
      <c r="G14" s="2"/>
      <c r="H14" s="2"/>
      <c r="I14" s="2"/>
      <c r="J14" s="2"/>
      <c r="K14" s="2"/>
      <c r="L14" s="240" t="s">
        <v>45</v>
      </c>
      <c r="M14" s="240"/>
      <c r="N14" s="240"/>
      <c r="O14" s="240"/>
      <c r="P14" s="240"/>
      <c r="Q14" s="240"/>
      <c r="R14" s="240"/>
      <c r="S14" s="240"/>
      <c r="T14" s="240"/>
      <c r="U14" s="240"/>
      <c r="V14" s="240"/>
      <c r="W14" s="2"/>
      <c r="X14" s="204" t="s">
        <v>21</v>
      </c>
      <c r="Y14" s="204"/>
      <c r="Z14" s="204"/>
      <c r="AA14" s="204"/>
      <c r="AB14" s="204"/>
      <c r="AC14" s="204"/>
      <c r="AD14" s="204"/>
      <c r="AE14" s="204"/>
      <c r="AF14" s="204"/>
      <c r="AG14" s="204"/>
      <c r="AH14" s="204"/>
      <c r="AI14" s="59"/>
      <c r="AJ14" s="24"/>
      <c r="AS14" s="43"/>
      <c r="AT14" s="49" t="s">
        <v>101</v>
      </c>
      <c r="AU14" s="150" t="s">
        <v>72</v>
      </c>
      <c r="AV14" s="151"/>
      <c r="AW14" s="151"/>
      <c r="AX14" s="152"/>
      <c r="AY14" s="51" t="s">
        <v>114</v>
      </c>
      <c r="AZ14" s="60" t="s">
        <v>115</v>
      </c>
      <c r="BA14" s="49" t="s">
        <v>73</v>
      </c>
      <c r="BB14" s="51" t="s">
        <v>74</v>
      </c>
      <c r="BC14" s="49" t="s">
        <v>75</v>
      </c>
      <c r="BD14" s="56"/>
    </row>
    <row r="15" spans="3:66" customFormat="1" ht="27.9" customHeight="1" x14ac:dyDescent="0.2">
      <c r="C15" s="54"/>
      <c r="D15" s="86" t="s">
        <v>5</v>
      </c>
      <c r="E15" s="241" t="s">
        <v>16</v>
      </c>
      <c r="F15" s="242"/>
      <c r="G15" s="242"/>
      <c r="H15" s="242"/>
      <c r="I15" s="242"/>
      <c r="J15" s="243"/>
      <c r="K15" s="2"/>
      <c r="L15" s="86" t="s">
        <v>17</v>
      </c>
      <c r="M15" s="227" t="s">
        <v>157</v>
      </c>
      <c r="N15" s="227"/>
      <c r="O15" s="227"/>
      <c r="P15" s="227"/>
      <c r="Q15" s="227"/>
      <c r="R15" s="227"/>
      <c r="S15" s="227"/>
      <c r="T15" s="227"/>
      <c r="U15" s="227"/>
      <c r="V15" s="227"/>
      <c r="W15" s="2"/>
      <c r="X15" s="86" t="s">
        <v>18</v>
      </c>
      <c r="Y15" s="227" t="s">
        <v>158</v>
      </c>
      <c r="Z15" s="227"/>
      <c r="AA15" s="227"/>
      <c r="AB15" s="227"/>
      <c r="AC15" s="227"/>
      <c r="AD15" s="227"/>
      <c r="AE15" s="227"/>
      <c r="AF15" s="227"/>
      <c r="AG15" s="227"/>
      <c r="AH15" s="227"/>
      <c r="AI15" s="48"/>
      <c r="AJ15" s="24"/>
      <c r="AS15" s="43"/>
      <c r="AT15" s="255" t="s">
        <v>183</v>
      </c>
      <c r="AU15" s="162" t="s">
        <v>80</v>
      </c>
      <c r="AV15" s="153" t="s">
        <v>108</v>
      </c>
      <c r="AW15" s="154"/>
      <c r="AX15" s="155"/>
      <c r="AY15" s="162" t="s">
        <v>81</v>
      </c>
      <c r="AZ15" s="162" t="s">
        <v>116</v>
      </c>
      <c r="BA15" s="162" t="s">
        <v>76</v>
      </c>
      <c r="BB15" s="174" t="s">
        <v>222</v>
      </c>
      <c r="BC15" s="162" t="s">
        <v>76</v>
      </c>
      <c r="BD15" s="56"/>
    </row>
    <row r="16" spans="3:66" customFormat="1" ht="27.9" customHeight="1" x14ac:dyDescent="0.2">
      <c r="C16" s="54"/>
      <c r="D16" s="86" t="s">
        <v>6</v>
      </c>
      <c r="E16" s="194" t="s">
        <v>47</v>
      </c>
      <c r="F16" s="182" t="s">
        <v>7</v>
      </c>
      <c r="G16" s="183"/>
      <c r="H16" s="188" t="s">
        <v>8</v>
      </c>
      <c r="I16" s="189"/>
      <c r="J16" s="190"/>
      <c r="K16" s="2"/>
      <c r="L16" s="25" t="s">
        <v>19</v>
      </c>
      <c r="M16" s="197">
        <v>30</v>
      </c>
      <c r="N16" s="197"/>
      <c r="O16" s="197"/>
      <c r="P16" s="197"/>
      <c r="Q16" s="197"/>
      <c r="R16" s="197"/>
      <c r="S16" s="176" t="s">
        <v>30</v>
      </c>
      <c r="T16" s="176"/>
      <c r="U16" s="176"/>
      <c r="V16" s="176"/>
      <c r="W16" s="2"/>
      <c r="X16" s="84" t="s">
        <v>32</v>
      </c>
      <c r="Y16" s="197">
        <v>25</v>
      </c>
      <c r="Z16" s="197"/>
      <c r="AA16" s="197"/>
      <c r="AB16" s="197"/>
      <c r="AC16" s="197"/>
      <c r="AD16" s="197"/>
      <c r="AE16" s="176" t="s">
        <v>30</v>
      </c>
      <c r="AF16" s="176"/>
      <c r="AG16" s="176"/>
      <c r="AH16" s="176"/>
      <c r="AI16" s="59"/>
      <c r="AJ16" s="24"/>
      <c r="AS16" s="43"/>
      <c r="AT16" s="256"/>
      <c r="AU16" s="164"/>
      <c r="AV16" s="159"/>
      <c r="AW16" s="160"/>
      <c r="AX16" s="161"/>
      <c r="AY16" s="164"/>
      <c r="AZ16" s="164"/>
      <c r="BA16" s="164"/>
      <c r="BB16" s="175"/>
      <c r="BC16" s="164"/>
      <c r="BD16" s="56"/>
    </row>
    <row r="17" spans="3:56" customFormat="1" ht="27.9" customHeight="1" x14ac:dyDescent="0.2">
      <c r="C17" s="54"/>
      <c r="D17" s="86" t="s">
        <v>10</v>
      </c>
      <c r="E17" s="195"/>
      <c r="F17" s="184"/>
      <c r="G17" s="185"/>
      <c r="H17" s="244" t="s">
        <v>56</v>
      </c>
      <c r="I17" s="245"/>
      <c r="J17" s="246"/>
      <c r="K17" s="2"/>
      <c r="L17" s="25" t="s">
        <v>23</v>
      </c>
      <c r="M17" s="181">
        <v>300</v>
      </c>
      <c r="N17" s="181"/>
      <c r="O17" s="181"/>
      <c r="P17" s="181"/>
      <c r="Q17" s="181"/>
      <c r="R17" s="181"/>
      <c r="S17" s="180" t="s">
        <v>55</v>
      </c>
      <c r="T17" s="180"/>
      <c r="U17" s="180"/>
      <c r="V17" s="180"/>
      <c r="W17" s="26"/>
      <c r="X17" s="91" t="s">
        <v>20</v>
      </c>
      <c r="Y17" s="181">
        <v>270</v>
      </c>
      <c r="Z17" s="181"/>
      <c r="AA17" s="181"/>
      <c r="AB17" s="181"/>
      <c r="AC17" s="181"/>
      <c r="AD17" s="181"/>
      <c r="AE17" s="180" t="s">
        <v>55</v>
      </c>
      <c r="AF17" s="180"/>
      <c r="AG17" s="180"/>
      <c r="AH17" s="180"/>
      <c r="AI17" s="59"/>
      <c r="AJ17" s="24"/>
      <c r="AS17" s="43"/>
      <c r="AT17" s="256"/>
      <c r="AU17" s="176" t="s">
        <v>109</v>
      </c>
      <c r="AV17" s="307" t="s">
        <v>110</v>
      </c>
      <c r="AW17" s="308"/>
      <c r="AX17" s="309"/>
      <c r="AY17" s="176" t="s">
        <v>39</v>
      </c>
      <c r="AZ17" s="162" t="s">
        <v>116</v>
      </c>
      <c r="BA17" s="162" t="s">
        <v>76</v>
      </c>
      <c r="BB17" s="171" t="s">
        <v>227</v>
      </c>
      <c r="BC17" s="176" t="s">
        <v>76</v>
      </c>
      <c r="BD17" s="56"/>
    </row>
    <row r="18" spans="3:56" customFormat="1" ht="27.9" customHeight="1" x14ac:dyDescent="0.2">
      <c r="C18" s="54"/>
      <c r="D18" s="86" t="s">
        <v>11</v>
      </c>
      <c r="E18" s="196"/>
      <c r="F18" s="186"/>
      <c r="G18" s="187"/>
      <c r="H18" s="198" t="s">
        <v>9</v>
      </c>
      <c r="I18" s="199"/>
      <c r="J18" s="200"/>
      <c r="K18" s="2"/>
      <c r="L18" s="201">
        <f>IF(OR(M16="",M17=""),"",ROUNDDOWN(M16*M17/3600,3))</f>
        <v>2.5</v>
      </c>
      <c r="M18" s="202"/>
      <c r="N18" s="202"/>
      <c r="O18" s="202"/>
      <c r="P18" s="202"/>
      <c r="Q18" s="202"/>
      <c r="R18" s="203"/>
      <c r="S18" s="178" t="s">
        <v>31</v>
      </c>
      <c r="T18" s="178"/>
      <c r="U18" s="178"/>
      <c r="V18" s="178"/>
      <c r="W18" s="2"/>
      <c r="X18" s="201">
        <f>IF(OR(Y16="",Y17=""),"",ROUNDDOWN(Y16*Y17/3600,3))</f>
        <v>1.875</v>
      </c>
      <c r="Y18" s="202"/>
      <c r="Z18" s="202"/>
      <c r="AA18" s="202"/>
      <c r="AB18" s="202"/>
      <c r="AC18" s="202"/>
      <c r="AD18" s="203"/>
      <c r="AE18" s="178" t="s">
        <v>31</v>
      </c>
      <c r="AF18" s="178"/>
      <c r="AG18" s="178"/>
      <c r="AH18" s="178"/>
      <c r="AI18" s="59"/>
      <c r="AJ18" s="24"/>
      <c r="AS18" s="43"/>
      <c r="AT18" s="256"/>
      <c r="AU18" s="178"/>
      <c r="AV18" s="310"/>
      <c r="AW18" s="311"/>
      <c r="AX18" s="312"/>
      <c r="AY18" s="178"/>
      <c r="AZ18" s="164"/>
      <c r="BA18" s="164"/>
      <c r="BB18" s="173"/>
      <c r="BC18" s="178"/>
      <c r="BD18" s="56"/>
    </row>
    <row r="19" spans="3:56" customFormat="1" ht="27.9" customHeight="1" x14ac:dyDescent="0.2">
      <c r="C19" s="54"/>
      <c r="D19" s="86" t="s">
        <v>24</v>
      </c>
      <c r="E19" s="179" t="s">
        <v>70</v>
      </c>
      <c r="F19" s="179"/>
      <c r="G19" s="179"/>
      <c r="H19" s="179"/>
      <c r="I19" s="179"/>
      <c r="J19" s="179"/>
      <c r="K19" s="2"/>
      <c r="L19" s="247">
        <f>IF(M17="","",M17)</f>
        <v>300</v>
      </c>
      <c r="M19" s="248"/>
      <c r="N19" s="248"/>
      <c r="O19" s="248"/>
      <c r="P19" s="248"/>
      <c r="Q19" s="248"/>
      <c r="R19" s="249"/>
      <c r="S19" s="204" t="s">
        <v>55</v>
      </c>
      <c r="T19" s="204"/>
      <c r="U19" s="204"/>
      <c r="V19" s="204"/>
      <c r="W19" s="2"/>
      <c r="X19" s="247">
        <f>IF(Y17="","",Y17)</f>
        <v>270</v>
      </c>
      <c r="Y19" s="248"/>
      <c r="Z19" s="248"/>
      <c r="AA19" s="248"/>
      <c r="AB19" s="248"/>
      <c r="AC19" s="248"/>
      <c r="AD19" s="249"/>
      <c r="AE19" s="204" t="s">
        <v>55</v>
      </c>
      <c r="AF19" s="204"/>
      <c r="AG19" s="204"/>
      <c r="AH19" s="204"/>
      <c r="AI19" s="59"/>
      <c r="AJ19" s="24"/>
      <c r="AS19" s="43"/>
      <c r="AT19" s="256"/>
      <c r="AU19" s="162" t="s">
        <v>111</v>
      </c>
      <c r="AV19" s="153" t="s">
        <v>113</v>
      </c>
      <c r="AW19" s="154"/>
      <c r="AX19" s="155"/>
      <c r="AY19" s="176" t="s">
        <v>112</v>
      </c>
      <c r="AZ19" s="162" t="s">
        <v>116</v>
      </c>
      <c r="BA19" s="162" t="s">
        <v>76</v>
      </c>
      <c r="BB19" s="171" t="s">
        <v>134</v>
      </c>
      <c r="BC19" s="176" t="s">
        <v>76</v>
      </c>
      <c r="BD19" s="56"/>
    </row>
    <row r="20" spans="3:56" customFormat="1" ht="27.9" customHeight="1" x14ac:dyDescent="0.2">
      <c r="C20" s="54"/>
      <c r="D20" s="86" t="s">
        <v>25</v>
      </c>
      <c r="E20" s="179" t="s">
        <v>71</v>
      </c>
      <c r="F20" s="179"/>
      <c r="G20" s="179"/>
      <c r="H20" s="179"/>
      <c r="I20" s="179"/>
      <c r="J20" s="179"/>
      <c r="K20" s="27"/>
      <c r="L20" s="252">
        <f>IF(L18="","",L18)</f>
        <v>2.5</v>
      </c>
      <c r="M20" s="253"/>
      <c r="N20" s="253"/>
      <c r="O20" s="253"/>
      <c r="P20" s="253"/>
      <c r="Q20" s="253"/>
      <c r="R20" s="254"/>
      <c r="S20" s="204" t="s">
        <v>31</v>
      </c>
      <c r="T20" s="204"/>
      <c r="U20" s="204"/>
      <c r="V20" s="204"/>
      <c r="W20" s="2"/>
      <c r="X20" s="252">
        <f>IF(X18="","",X18)</f>
        <v>1.875</v>
      </c>
      <c r="Y20" s="253"/>
      <c r="Z20" s="253"/>
      <c r="AA20" s="253"/>
      <c r="AB20" s="253"/>
      <c r="AC20" s="253"/>
      <c r="AD20" s="254"/>
      <c r="AE20" s="204" t="s">
        <v>31</v>
      </c>
      <c r="AF20" s="204"/>
      <c r="AG20" s="204"/>
      <c r="AH20" s="204"/>
      <c r="AI20" s="59"/>
      <c r="AJ20" s="24"/>
      <c r="AS20" s="43"/>
      <c r="AT20" s="256"/>
      <c r="AU20" s="163"/>
      <c r="AV20" s="156"/>
      <c r="AW20" s="157"/>
      <c r="AX20" s="158"/>
      <c r="AY20" s="177"/>
      <c r="AZ20" s="163"/>
      <c r="BA20" s="163"/>
      <c r="BB20" s="172"/>
      <c r="BC20" s="177"/>
      <c r="BD20" s="56"/>
    </row>
    <row r="21" spans="3:56" ht="27.9" customHeight="1" x14ac:dyDescent="0.2">
      <c r="C21" s="1"/>
      <c r="D21" s="23" t="s">
        <v>50</v>
      </c>
      <c r="E21" s="179" t="s">
        <v>48</v>
      </c>
      <c r="F21" s="179"/>
      <c r="G21" s="179"/>
      <c r="H21" s="179"/>
      <c r="I21" s="179"/>
      <c r="J21" s="179"/>
      <c r="K21" s="27"/>
      <c r="L21" s="250">
        <f>IFERROR(ROUNDDOWN(((M16*M17)/L19),3),"")</f>
        <v>30</v>
      </c>
      <c r="M21" s="250"/>
      <c r="N21" s="250"/>
      <c r="O21" s="250"/>
      <c r="P21" s="250"/>
      <c r="Q21" s="250"/>
      <c r="R21" s="250"/>
      <c r="S21" s="251" t="s">
        <v>63</v>
      </c>
      <c r="T21" s="251"/>
      <c r="U21" s="251"/>
      <c r="V21" s="251"/>
      <c r="X21" s="250">
        <f>IFERROR(ROUNDDOWN(((Y16*Y17)/X19),3),"")</f>
        <v>25</v>
      </c>
      <c r="Y21" s="250"/>
      <c r="Z21" s="250"/>
      <c r="AA21" s="250"/>
      <c r="AB21" s="250"/>
      <c r="AC21" s="250"/>
      <c r="AD21" s="250"/>
      <c r="AE21" s="251" t="s">
        <v>63</v>
      </c>
      <c r="AF21" s="251"/>
      <c r="AG21" s="251"/>
      <c r="AH21" s="251"/>
      <c r="AI21" s="59"/>
      <c r="AJ21"/>
      <c r="AK21"/>
      <c r="AL21"/>
      <c r="AM21"/>
      <c r="AN21"/>
      <c r="AO21"/>
      <c r="AP21"/>
      <c r="AQ21"/>
      <c r="AS21" s="43"/>
      <c r="AT21" s="256"/>
      <c r="AU21" s="164"/>
      <c r="AV21" s="159"/>
      <c r="AW21" s="160"/>
      <c r="AX21" s="161"/>
      <c r="AY21" s="178"/>
      <c r="AZ21" s="164"/>
      <c r="BA21" s="164"/>
      <c r="BB21" s="173"/>
      <c r="BC21" s="178"/>
      <c r="BD21" s="4"/>
    </row>
    <row r="22" spans="3:56" ht="19.5" customHeight="1" x14ac:dyDescent="0.2">
      <c r="C22" s="1"/>
      <c r="AI22" s="59"/>
      <c r="AJ22"/>
      <c r="AK22"/>
      <c r="AL22"/>
      <c r="AM22"/>
      <c r="AN22"/>
      <c r="AO22"/>
      <c r="AP22"/>
      <c r="AQ22"/>
      <c r="AS22" s="43"/>
      <c r="AT22" s="256"/>
      <c r="AU22" s="176" t="s">
        <v>82</v>
      </c>
      <c r="AV22" s="265" t="s">
        <v>83</v>
      </c>
      <c r="AW22" s="176" t="s">
        <v>7</v>
      </c>
      <c r="AX22" s="162" t="s">
        <v>84</v>
      </c>
      <c r="AY22" s="162" t="s">
        <v>117</v>
      </c>
      <c r="AZ22" s="162" t="s">
        <v>120</v>
      </c>
      <c r="BA22" s="162" t="s">
        <v>85</v>
      </c>
      <c r="BB22" s="223" t="s">
        <v>135</v>
      </c>
      <c r="BC22" s="176" t="s">
        <v>103</v>
      </c>
      <c r="BD22" s="4"/>
    </row>
    <row r="23" spans="3:56" ht="24.75" customHeight="1" x14ac:dyDescent="0.2">
      <c r="C23" s="1"/>
      <c r="D23" s="112" t="s">
        <v>53</v>
      </c>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59"/>
      <c r="AJ23"/>
      <c r="AK23"/>
      <c r="AL23"/>
      <c r="AM23"/>
      <c r="AN23"/>
      <c r="AO23"/>
      <c r="AP23"/>
      <c r="AQ23"/>
      <c r="AS23" s="43"/>
      <c r="AT23" s="256"/>
      <c r="AU23" s="178"/>
      <c r="AV23" s="266"/>
      <c r="AW23" s="177"/>
      <c r="AX23" s="164"/>
      <c r="AY23" s="164"/>
      <c r="AZ23" s="164"/>
      <c r="BA23" s="164"/>
      <c r="BB23" s="224"/>
      <c r="BC23" s="178"/>
      <c r="BD23" s="4"/>
    </row>
    <row r="24" spans="3:56" ht="24.75" customHeight="1" x14ac:dyDescent="0.2">
      <c r="C24" s="1"/>
      <c r="D24" s="112" t="s">
        <v>52</v>
      </c>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61"/>
      <c r="AJ24"/>
      <c r="AK24"/>
      <c r="AL24" t="s">
        <v>57</v>
      </c>
      <c r="AM24"/>
      <c r="AN24"/>
      <c r="AO24"/>
      <c r="AP24"/>
      <c r="AQ24"/>
      <c r="AS24" s="43"/>
      <c r="AT24" s="256"/>
      <c r="AU24" s="176" t="s">
        <v>86</v>
      </c>
      <c r="AV24" s="266"/>
      <c r="AW24" s="177"/>
      <c r="AX24" s="162" t="s">
        <v>87</v>
      </c>
      <c r="AY24" s="162" t="s">
        <v>118</v>
      </c>
      <c r="AZ24" s="162" t="s">
        <v>120</v>
      </c>
      <c r="BA24" s="162" t="s">
        <v>88</v>
      </c>
      <c r="BB24" s="223" t="s">
        <v>119</v>
      </c>
      <c r="BC24" s="176" t="s">
        <v>103</v>
      </c>
      <c r="BD24" s="4"/>
    </row>
    <row r="25" spans="3:56" ht="20.25" customHeight="1" x14ac:dyDescent="0.2">
      <c r="C25" s="1"/>
      <c r="AI25" s="62"/>
      <c r="AJ25"/>
      <c r="AK25"/>
      <c r="AL25" t="s">
        <v>57</v>
      </c>
      <c r="AM25"/>
      <c r="AN25"/>
      <c r="AO25"/>
      <c r="AP25"/>
      <c r="AQ25"/>
      <c r="AS25" s="43"/>
      <c r="AT25" s="256"/>
      <c r="AU25" s="178"/>
      <c r="AV25" s="266"/>
      <c r="AW25" s="177"/>
      <c r="AX25" s="164"/>
      <c r="AY25" s="164"/>
      <c r="AZ25" s="164"/>
      <c r="BA25" s="164"/>
      <c r="BB25" s="224"/>
      <c r="BC25" s="178"/>
      <c r="BD25" s="4"/>
    </row>
    <row r="26" spans="3:56" ht="27.9" customHeight="1" x14ac:dyDescent="0.2">
      <c r="C26" s="1"/>
      <c r="F26" s="112" t="s">
        <v>58</v>
      </c>
      <c r="G26" s="112"/>
      <c r="H26" s="193">
        <v>2024</v>
      </c>
      <c r="I26" s="193"/>
      <c r="J26" s="77" t="s">
        <v>59</v>
      </c>
      <c r="K26" s="100">
        <v>5</v>
      </c>
      <c r="L26" s="101" t="s">
        <v>61</v>
      </c>
      <c r="M26" s="100">
        <v>27</v>
      </c>
      <c r="N26" s="77" t="s">
        <v>60</v>
      </c>
      <c r="AI26" s="61"/>
      <c r="AJ26"/>
      <c r="AK26"/>
      <c r="AL26"/>
      <c r="AM26"/>
      <c r="AN26"/>
      <c r="AO26"/>
      <c r="AP26"/>
      <c r="AQ26"/>
      <c r="AS26" s="43"/>
      <c r="AT26" s="256"/>
      <c r="AU26" s="176" t="s">
        <v>89</v>
      </c>
      <c r="AV26" s="266"/>
      <c r="AW26" s="177"/>
      <c r="AX26" s="162" t="s">
        <v>90</v>
      </c>
      <c r="AY26" s="153" t="s">
        <v>91</v>
      </c>
      <c r="AZ26" s="155"/>
      <c r="BA26" s="162" t="s">
        <v>92</v>
      </c>
      <c r="BB26" s="223" t="s">
        <v>121</v>
      </c>
      <c r="BC26" s="168" t="s">
        <v>122</v>
      </c>
      <c r="BD26" s="4"/>
    </row>
    <row r="27" spans="3:56" ht="17.25" customHeight="1" x14ac:dyDescent="0.2">
      <c r="C27" s="1"/>
      <c r="AI27" s="4"/>
      <c r="AJ27"/>
      <c r="AK27"/>
      <c r="AL27" t="s">
        <v>57</v>
      </c>
      <c r="AM27"/>
      <c r="AN27"/>
      <c r="AO27"/>
      <c r="AP27"/>
      <c r="AQ27"/>
      <c r="AS27" s="43"/>
      <c r="AT27" s="256"/>
      <c r="AU27" s="178"/>
      <c r="AV27" s="267"/>
      <c r="AW27" s="178"/>
      <c r="AX27" s="164"/>
      <c r="AY27" s="159"/>
      <c r="AZ27" s="161"/>
      <c r="BA27" s="164"/>
      <c r="BB27" s="224"/>
      <c r="BC27" s="170"/>
      <c r="BD27" s="4"/>
    </row>
    <row r="28" spans="3:56" ht="27.9" customHeight="1" x14ac:dyDescent="0.2">
      <c r="C28" s="1"/>
      <c r="F28" s="108" t="s">
        <v>41</v>
      </c>
      <c r="G28" s="108"/>
      <c r="H28" s="108"/>
      <c r="I28" s="264" t="s">
        <v>140</v>
      </c>
      <c r="J28" s="264"/>
      <c r="K28" s="264"/>
      <c r="L28" s="264"/>
      <c r="M28" s="264"/>
      <c r="N28" s="264"/>
      <c r="O28" s="264"/>
      <c r="P28" s="264"/>
      <c r="Q28" s="264"/>
      <c r="R28" s="264"/>
      <c r="S28" s="264"/>
      <c r="T28" s="264"/>
      <c r="U28" s="264"/>
      <c r="V28" s="264"/>
      <c r="W28" s="3"/>
      <c r="X28" s="30"/>
      <c r="Y28" s="3"/>
      <c r="Z28" s="3"/>
      <c r="AA28" s="3"/>
      <c r="AB28" s="3"/>
      <c r="AC28" s="3"/>
      <c r="AD28" s="3"/>
      <c r="AE28" s="3"/>
      <c r="AF28" s="3"/>
      <c r="AG28" s="3"/>
      <c r="AH28" s="3"/>
      <c r="AI28" s="61"/>
      <c r="AJ28"/>
      <c r="AK28"/>
      <c r="AL28"/>
      <c r="AM28"/>
      <c r="AN28"/>
      <c r="AO28"/>
      <c r="AP28"/>
      <c r="AQ28"/>
      <c r="AS28" s="1"/>
      <c r="AT28" s="256"/>
      <c r="AU28" s="162" t="s">
        <v>93</v>
      </c>
      <c r="AV28" s="153" t="s">
        <v>94</v>
      </c>
      <c r="AW28" s="154"/>
      <c r="AX28" s="155"/>
      <c r="AY28" s="153" t="s">
        <v>91</v>
      </c>
      <c r="AZ28" s="155"/>
      <c r="BA28" s="162" t="s">
        <v>88</v>
      </c>
      <c r="BB28" s="165" t="s">
        <v>207</v>
      </c>
      <c r="BC28" s="168" t="s">
        <v>138</v>
      </c>
      <c r="BD28" s="4"/>
    </row>
    <row r="29" spans="3:56" ht="15.75" customHeight="1" x14ac:dyDescent="0.2">
      <c r="C29" s="1"/>
      <c r="AI29" s="61"/>
      <c r="AJ29"/>
      <c r="AK29"/>
      <c r="AL29"/>
      <c r="AM29"/>
      <c r="AN29"/>
      <c r="AO29"/>
      <c r="AP29"/>
      <c r="AQ29"/>
      <c r="AS29" s="1"/>
      <c r="AT29" s="256"/>
      <c r="AU29" s="163"/>
      <c r="AV29" s="156"/>
      <c r="AW29" s="157"/>
      <c r="AX29" s="158"/>
      <c r="AY29" s="156"/>
      <c r="AZ29" s="158"/>
      <c r="BA29" s="163"/>
      <c r="BB29" s="166"/>
      <c r="BC29" s="169"/>
      <c r="BD29" s="4"/>
    </row>
    <row r="30" spans="3:56" ht="27.9" customHeight="1" x14ac:dyDescent="0.2">
      <c r="C30" s="1"/>
      <c r="F30" s="108" t="s">
        <v>1</v>
      </c>
      <c r="G30" s="108"/>
      <c r="H30" s="108"/>
      <c r="I30" s="191" t="s">
        <v>141</v>
      </c>
      <c r="J30" s="191"/>
      <c r="K30" s="191"/>
      <c r="L30" s="191"/>
      <c r="M30" s="191"/>
      <c r="N30" s="191"/>
      <c r="O30" s="3"/>
      <c r="P30" s="30"/>
      <c r="Q30" s="3"/>
      <c r="R30" s="108" t="s">
        <v>62</v>
      </c>
      <c r="S30" s="108"/>
      <c r="T30" s="108"/>
      <c r="U30" s="108"/>
      <c r="V30" s="108"/>
      <c r="W30" s="192" t="s">
        <v>142</v>
      </c>
      <c r="X30" s="192"/>
      <c r="Y30" s="192"/>
      <c r="Z30" s="192"/>
      <c r="AA30" s="192"/>
      <c r="AB30" s="192"/>
      <c r="AC30" s="192"/>
      <c r="AD30" s="192"/>
      <c r="AE30" s="192"/>
      <c r="AF30" s="192"/>
      <c r="AG30" s="3"/>
      <c r="AH30" s="3"/>
      <c r="AI30" s="61"/>
      <c r="AJ30"/>
      <c r="AK30"/>
      <c r="AL30"/>
      <c r="AM30"/>
      <c r="AN30"/>
      <c r="AO30"/>
      <c r="AP30"/>
      <c r="AQ30"/>
      <c r="AS30" s="1"/>
      <c r="AT30" s="256"/>
      <c r="AU30" s="164"/>
      <c r="AV30" s="159"/>
      <c r="AW30" s="160"/>
      <c r="AX30" s="161"/>
      <c r="AY30" s="159"/>
      <c r="AZ30" s="161"/>
      <c r="BA30" s="164"/>
      <c r="BB30" s="167"/>
      <c r="BC30" s="170"/>
      <c r="BD30" s="4"/>
    </row>
    <row r="31" spans="3:56" ht="15.75" customHeight="1" x14ac:dyDescent="0.2">
      <c r="C31" s="1"/>
      <c r="R31" s="110"/>
      <c r="S31" s="110"/>
      <c r="T31" s="110"/>
      <c r="U31" s="110"/>
      <c r="V31" s="110"/>
      <c r="W31" s="110"/>
      <c r="X31" s="110"/>
      <c r="Y31" s="110"/>
      <c r="Z31" s="110"/>
      <c r="AA31" s="110"/>
      <c r="AB31" s="110"/>
      <c r="AC31" s="110"/>
      <c r="AD31" s="110"/>
      <c r="AE31" s="110"/>
      <c r="AF31" s="110"/>
      <c r="AG31" s="110"/>
      <c r="AH31" s="110"/>
      <c r="AI31" s="4"/>
      <c r="AJ31"/>
      <c r="AK31"/>
      <c r="AL31"/>
      <c r="AM31"/>
      <c r="AN31"/>
      <c r="AO31"/>
      <c r="AP31"/>
      <c r="AQ31"/>
      <c r="AS31" s="1"/>
      <c r="AT31" s="256"/>
      <c r="AU31" s="162" t="s">
        <v>95</v>
      </c>
      <c r="AV31" s="153" t="s">
        <v>96</v>
      </c>
      <c r="AW31" s="154"/>
      <c r="AX31" s="155"/>
      <c r="AY31" s="153" t="s">
        <v>91</v>
      </c>
      <c r="AZ31" s="155"/>
      <c r="BA31" s="162" t="s">
        <v>92</v>
      </c>
      <c r="BB31" s="165" t="s">
        <v>136</v>
      </c>
      <c r="BC31" s="168" t="s">
        <v>139</v>
      </c>
      <c r="BD31" s="4"/>
    </row>
    <row r="32" spans="3:56" ht="27.9" customHeight="1" x14ac:dyDescent="0.2">
      <c r="C32" s="1"/>
      <c r="F32" s="108" t="s">
        <v>42</v>
      </c>
      <c r="G32" s="108"/>
      <c r="H32" s="108"/>
      <c r="I32" s="264" t="s">
        <v>143</v>
      </c>
      <c r="J32" s="264"/>
      <c r="K32" s="264"/>
      <c r="L32" s="264"/>
      <c r="M32" s="264"/>
      <c r="N32" s="264"/>
      <c r="O32" s="264"/>
      <c r="P32" s="264"/>
      <c r="Q32" s="264"/>
      <c r="R32" s="264"/>
      <c r="S32" s="264"/>
      <c r="T32" s="264"/>
      <c r="U32" s="264"/>
      <c r="V32" s="264"/>
      <c r="W32" s="264"/>
      <c r="X32" s="264"/>
      <c r="Y32" s="264"/>
      <c r="Z32" s="264"/>
      <c r="AA32" s="264"/>
      <c r="AB32" s="264"/>
      <c r="AC32" s="264"/>
      <c r="AD32" s="264"/>
      <c r="AE32" s="264"/>
      <c r="AF32" s="264"/>
      <c r="AG32" s="3"/>
      <c r="AH32" s="3"/>
      <c r="AI32" s="4"/>
      <c r="AJ32"/>
      <c r="AK32"/>
      <c r="AL32"/>
      <c r="AM32"/>
      <c r="AN32"/>
      <c r="AO32"/>
      <c r="AP32"/>
      <c r="AQ32"/>
      <c r="AS32" s="1"/>
      <c r="AT32" s="256"/>
      <c r="AU32" s="164"/>
      <c r="AV32" s="159"/>
      <c r="AW32" s="160"/>
      <c r="AX32" s="161"/>
      <c r="AY32" s="159"/>
      <c r="AZ32" s="161"/>
      <c r="BA32" s="164"/>
      <c r="BB32" s="167"/>
      <c r="BC32" s="170"/>
      <c r="BD32" s="4"/>
    </row>
    <row r="33" spans="2:56" ht="25.5" customHeight="1" x14ac:dyDescent="0.2">
      <c r="B33" s="3"/>
      <c r="C33" s="63"/>
      <c r="AI33" s="4"/>
      <c r="AJ33"/>
      <c r="AK33"/>
      <c r="AL33"/>
      <c r="AM33"/>
      <c r="AN33"/>
      <c r="AO33"/>
      <c r="AP33"/>
      <c r="AQ33"/>
      <c r="AS33" s="1"/>
      <c r="AT33" s="256"/>
      <c r="AU33" s="162" t="s">
        <v>98</v>
      </c>
      <c r="AV33" s="258" t="s">
        <v>99</v>
      </c>
      <c r="AW33" s="259"/>
      <c r="AX33" s="260"/>
      <c r="AY33" s="153" t="s">
        <v>91</v>
      </c>
      <c r="AZ33" s="155"/>
      <c r="BA33" s="162" t="s">
        <v>92</v>
      </c>
      <c r="BB33" s="165" t="s">
        <v>186</v>
      </c>
      <c r="BC33" s="168" t="s">
        <v>137</v>
      </c>
      <c r="BD33" s="4"/>
    </row>
    <row r="34" spans="2:56" ht="27.9" customHeight="1" x14ac:dyDescent="0.2">
      <c r="C34" s="1"/>
      <c r="F34" s="108" t="s">
        <v>43</v>
      </c>
      <c r="G34" s="108"/>
      <c r="H34" s="108"/>
      <c r="I34" s="264" t="s">
        <v>143</v>
      </c>
      <c r="J34" s="264"/>
      <c r="K34" s="264"/>
      <c r="L34" s="264"/>
      <c r="M34" s="264"/>
      <c r="N34" s="264"/>
      <c r="O34" s="264"/>
      <c r="P34" s="264"/>
      <c r="Q34" s="264"/>
      <c r="R34" s="264"/>
      <c r="S34" s="264"/>
      <c r="T34" s="264"/>
      <c r="U34" s="264"/>
      <c r="V34" s="264"/>
      <c r="W34" s="264"/>
      <c r="X34" s="264"/>
      <c r="Y34" s="264"/>
      <c r="Z34" s="264"/>
      <c r="AA34" s="264"/>
      <c r="AB34" s="264"/>
      <c r="AC34" s="264"/>
      <c r="AD34" s="264"/>
      <c r="AE34" s="264"/>
      <c r="AF34" s="264"/>
      <c r="AG34" s="3"/>
      <c r="AH34" s="3"/>
      <c r="AI34" s="64"/>
      <c r="AK34"/>
      <c r="AL34"/>
      <c r="AM34"/>
      <c r="AN34"/>
      <c r="AO34"/>
      <c r="AP34"/>
      <c r="AQ34"/>
      <c r="AS34" s="1"/>
      <c r="AT34" s="257"/>
      <c r="AU34" s="164"/>
      <c r="AV34" s="261"/>
      <c r="AW34" s="262"/>
      <c r="AX34" s="263"/>
      <c r="AY34" s="159"/>
      <c r="AZ34" s="161"/>
      <c r="BA34" s="164"/>
      <c r="BB34" s="167"/>
      <c r="BC34" s="170"/>
      <c r="BD34" s="4"/>
    </row>
    <row r="35" spans="2:56" ht="27.9" customHeight="1" x14ac:dyDescent="0.2">
      <c r="C35" s="1"/>
      <c r="D35" s="299" t="s">
        <v>235</v>
      </c>
      <c r="E35" s="300"/>
      <c r="F35" s="300"/>
      <c r="G35" s="300"/>
      <c r="H35" s="300"/>
      <c r="I35" s="300"/>
      <c r="J35" s="300"/>
      <c r="K35" s="300"/>
      <c r="L35" s="300"/>
      <c r="M35" s="300"/>
      <c r="N35" s="300"/>
      <c r="O35" s="300"/>
      <c r="P35" s="300"/>
      <c r="Q35" s="300"/>
      <c r="R35" s="300"/>
      <c r="S35" s="300"/>
      <c r="T35" s="300"/>
      <c r="U35" s="300"/>
      <c r="V35" s="300"/>
      <c r="W35" s="300"/>
      <c r="X35" s="300"/>
      <c r="Y35" s="300"/>
      <c r="Z35" s="300"/>
      <c r="AA35" s="300"/>
      <c r="AB35" s="300"/>
      <c r="AC35" s="300"/>
      <c r="AD35" s="300"/>
      <c r="AE35" s="300"/>
      <c r="AF35" s="300"/>
      <c r="AG35" s="300"/>
      <c r="AI35" s="4"/>
      <c r="AS35" s="1"/>
      <c r="AT35" s="9"/>
      <c r="AU35" s="3"/>
      <c r="AV35" s="3"/>
      <c r="AW35" s="3"/>
      <c r="AX35" s="3"/>
      <c r="AY35" s="3"/>
      <c r="AZ35" s="3"/>
      <c r="BA35" s="3"/>
      <c r="BB35" s="3"/>
      <c r="BC35" s="3"/>
      <c r="BD35" s="4"/>
    </row>
    <row r="36" spans="2:56" ht="33" customHeight="1" x14ac:dyDescent="0.2">
      <c r="C36" s="1"/>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27"/>
      <c r="AI36" s="64"/>
      <c r="AJ36" s="27"/>
      <c r="AS36" s="1"/>
      <c r="AT36" s="15"/>
      <c r="AU36" s="3"/>
      <c r="AV36" s="3"/>
      <c r="AW36" s="3"/>
      <c r="AX36" s="3"/>
      <c r="AY36" s="3"/>
      <c r="AZ36" s="3"/>
      <c r="BA36" s="3"/>
      <c r="BB36" s="3"/>
      <c r="BC36" s="3"/>
      <c r="BD36" s="4"/>
    </row>
    <row r="37" spans="2:56" ht="27.9" customHeight="1" thickBot="1" x14ac:dyDescent="0.25">
      <c r="C37" s="301" t="s">
        <v>154</v>
      </c>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3"/>
      <c r="AJ37" s="65"/>
      <c r="AS37" s="1"/>
      <c r="AT37" s="66" t="s">
        <v>127</v>
      </c>
      <c r="AU37" s="3"/>
      <c r="AV37" s="3"/>
      <c r="AW37" s="3"/>
      <c r="AX37" s="3"/>
      <c r="AY37" s="3"/>
      <c r="AZ37" s="3"/>
      <c r="BA37" s="3"/>
      <c r="BB37" s="3"/>
      <c r="BC37" s="3"/>
      <c r="BD37" s="64"/>
    </row>
    <row r="38" spans="2:56" ht="27.75" customHeight="1" x14ac:dyDescent="0.2">
      <c r="C38" s="1"/>
      <c r="I38" s="292" t="s">
        <v>144</v>
      </c>
      <c r="J38" s="293"/>
      <c r="K38" s="293"/>
      <c r="L38" s="293"/>
      <c r="M38" s="293"/>
      <c r="N38" s="293"/>
      <c r="O38" s="293"/>
      <c r="P38" s="292" t="str">
        <f>IF(Z38="","",IF(Z38="OK","OK","NG"))</f>
        <v>OK</v>
      </c>
      <c r="Q38" s="293"/>
      <c r="R38" s="296"/>
      <c r="S38" s="31"/>
      <c r="T38" s="298" t="s">
        <v>145</v>
      </c>
      <c r="U38" s="298"/>
      <c r="V38" s="298"/>
      <c r="W38" s="298"/>
      <c r="X38" s="298"/>
      <c r="Y38" s="298"/>
      <c r="Z38" s="298" t="str">
        <f>IF(OR(L21="",X21=""),"",IF((L21-X21*X19/L19)&gt;0,"OK","NG"))</f>
        <v>OK</v>
      </c>
      <c r="AA38" s="298"/>
      <c r="AB38" s="298"/>
      <c r="AI38" s="4"/>
      <c r="AS38" s="1"/>
      <c r="AT38" s="16" t="s">
        <v>212</v>
      </c>
      <c r="AU38" s="2"/>
      <c r="AV38" s="2"/>
      <c r="AY38" s="2"/>
      <c r="BC38" s="3"/>
      <c r="BD38" s="64"/>
    </row>
    <row r="39" spans="2:56" ht="29.25" customHeight="1" thickBot="1" x14ac:dyDescent="0.25">
      <c r="C39" s="1"/>
      <c r="I39" s="294"/>
      <c r="J39" s="295"/>
      <c r="K39" s="295"/>
      <c r="L39" s="295"/>
      <c r="M39" s="295"/>
      <c r="N39" s="295"/>
      <c r="O39" s="295"/>
      <c r="P39" s="294"/>
      <c r="Q39" s="295"/>
      <c r="R39" s="297"/>
      <c r="S39" s="27"/>
      <c r="T39" s="290"/>
      <c r="U39" s="290"/>
      <c r="V39" s="290"/>
      <c r="W39" s="290"/>
      <c r="X39" s="290"/>
      <c r="Y39" s="290"/>
      <c r="Z39" s="290"/>
      <c r="AA39" s="290"/>
      <c r="AB39" s="290"/>
      <c r="AI39" s="64"/>
      <c r="AS39" s="1"/>
      <c r="AT39" s="3"/>
      <c r="AU39" s="2"/>
      <c r="AV39" s="2"/>
      <c r="AY39" s="2"/>
      <c r="BC39" s="3"/>
      <c r="BD39" s="64"/>
    </row>
    <row r="40" spans="2:56" ht="22.5" customHeight="1" x14ac:dyDescent="0.2">
      <c r="C40" s="5"/>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7"/>
      <c r="AS40" s="5"/>
      <c r="AT40" s="68"/>
      <c r="AU40" s="68"/>
      <c r="AV40" s="68"/>
      <c r="AW40" s="68"/>
      <c r="AX40" s="68"/>
      <c r="AY40" s="68"/>
      <c r="AZ40" s="68"/>
      <c r="BA40" s="68"/>
      <c r="BB40" s="68"/>
      <c r="BC40" s="68"/>
      <c r="BD40" s="67"/>
    </row>
    <row r="41" spans="2:56" ht="17.25" customHeight="1" x14ac:dyDescent="0.2">
      <c r="AS41" s="9"/>
      <c r="AU41" s="3"/>
      <c r="AV41" s="3"/>
      <c r="AW41" s="3"/>
      <c r="AX41" s="3"/>
      <c r="AY41" s="3"/>
      <c r="AZ41" s="3"/>
      <c r="BA41" s="3"/>
      <c r="BB41" s="3"/>
      <c r="BC41" s="3"/>
      <c r="BD41" s="3"/>
    </row>
    <row r="42" spans="2:56" ht="18" customHeight="1" x14ac:dyDescent="0.2">
      <c r="C42" s="69"/>
      <c r="D42" s="70"/>
      <c r="E42" s="71" t="s">
        <v>150</v>
      </c>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0"/>
      <c r="AK42" s="70"/>
      <c r="AL42" s="70"/>
      <c r="AM42" s="70"/>
      <c r="AN42" s="70"/>
      <c r="AO42" s="70"/>
      <c r="AP42" s="70"/>
      <c r="AQ42" s="70"/>
      <c r="AR42" s="70"/>
      <c r="AS42" s="70"/>
      <c r="AT42" s="70"/>
      <c r="AU42" s="73"/>
      <c r="AV42" s="73"/>
      <c r="AW42" s="73"/>
      <c r="AX42" s="73"/>
      <c r="AY42" s="73"/>
      <c r="AZ42" s="73"/>
      <c r="BA42" s="73"/>
      <c r="BB42" s="73"/>
      <c r="BC42" s="73"/>
      <c r="BD42" s="74"/>
    </row>
    <row r="43" spans="2:56" ht="20.25" customHeight="1" x14ac:dyDescent="0.2">
      <c r="C43" s="1"/>
      <c r="E43" s="269" t="s">
        <v>205</v>
      </c>
      <c r="F43" s="269"/>
      <c r="G43" s="269"/>
      <c r="H43" s="269"/>
      <c r="I43" s="269"/>
      <c r="J43" s="269"/>
      <c r="K43" s="269"/>
      <c r="L43" s="269"/>
      <c r="M43" s="269"/>
      <c r="N43" s="269"/>
      <c r="O43" s="269"/>
      <c r="P43" s="269"/>
      <c r="Q43" s="269"/>
      <c r="R43" s="269"/>
      <c r="S43" s="269"/>
      <c r="T43" s="269"/>
      <c r="U43" s="269"/>
      <c r="V43" s="269"/>
      <c r="W43" s="269"/>
      <c r="X43" s="269"/>
      <c r="Y43" s="269"/>
      <c r="Z43" s="269"/>
      <c r="AA43" s="269"/>
      <c r="AB43" s="269"/>
      <c r="AC43" s="269"/>
      <c r="AD43" s="269"/>
      <c r="AE43" s="269"/>
      <c r="AF43" s="269"/>
      <c r="AG43" s="269"/>
      <c r="AH43" s="269"/>
      <c r="AI43" s="269"/>
      <c r="BD43" s="4"/>
    </row>
    <row r="44" spans="2:56" ht="20.25" customHeight="1" x14ac:dyDescent="0.2">
      <c r="C44" s="1"/>
      <c r="E44" s="270"/>
      <c r="F44" s="270"/>
      <c r="G44" s="270"/>
      <c r="H44" s="270"/>
      <c r="I44" s="270"/>
      <c r="J44" s="270"/>
      <c r="K44" s="270"/>
      <c r="L44" s="270"/>
      <c r="M44" s="270"/>
      <c r="N44" s="270"/>
      <c r="O44" s="270"/>
      <c r="P44" s="270"/>
      <c r="Q44" s="270"/>
      <c r="R44" s="270"/>
      <c r="S44" s="270"/>
      <c r="T44" s="270"/>
      <c r="U44" s="270"/>
      <c r="V44" s="270"/>
      <c r="W44" s="270"/>
      <c r="X44" s="270"/>
      <c r="Y44" s="270"/>
      <c r="Z44" s="270"/>
      <c r="AA44" s="270"/>
      <c r="AB44" s="270"/>
      <c r="AC44" s="270"/>
      <c r="AD44" s="270"/>
      <c r="AE44" s="270"/>
      <c r="AF44" s="270"/>
      <c r="AG44" s="270"/>
      <c r="AH44" s="270"/>
      <c r="AI44" s="270"/>
      <c r="BD44" s="4"/>
    </row>
    <row r="45" spans="2:56" ht="20.25" customHeight="1" x14ac:dyDescent="0.2">
      <c r="C45" s="1"/>
      <c r="E45" s="271" t="s">
        <v>151</v>
      </c>
      <c r="F45" s="271"/>
      <c r="G45" s="271"/>
      <c r="H45" s="271"/>
      <c r="I45" s="271"/>
      <c r="J45" s="271"/>
      <c r="K45" s="272" t="s">
        <v>152</v>
      </c>
      <c r="L45" s="272"/>
      <c r="M45" s="272"/>
      <c r="N45" s="272"/>
      <c r="O45" s="272"/>
      <c r="P45" s="272"/>
      <c r="Q45" s="272"/>
      <c r="R45" s="272"/>
      <c r="S45" s="272"/>
      <c r="T45" s="272"/>
      <c r="U45" s="272"/>
      <c r="V45" s="272"/>
      <c r="W45" s="272"/>
      <c r="X45" s="272"/>
      <c r="Y45" s="272"/>
      <c r="Z45" s="272"/>
      <c r="AA45" s="272"/>
      <c r="AB45" s="272"/>
      <c r="AC45" s="272"/>
      <c r="AD45" s="272"/>
      <c r="AE45" s="272"/>
      <c r="AF45" s="272"/>
      <c r="AG45" s="272"/>
      <c r="AH45" s="272"/>
      <c r="AI45" s="272"/>
      <c r="BD45" s="4"/>
    </row>
    <row r="46" spans="2:56" ht="20.25" customHeight="1" x14ac:dyDescent="0.2">
      <c r="C46" s="1"/>
      <c r="E46" s="273" t="s">
        <v>153</v>
      </c>
      <c r="F46" s="274"/>
      <c r="G46" s="274"/>
      <c r="H46" s="274"/>
      <c r="I46" s="274"/>
      <c r="J46" s="275"/>
      <c r="K46" s="282" t="s">
        <v>206</v>
      </c>
      <c r="L46" s="282"/>
      <c r="M46" s="282"/>
      <c r="N46" s="282"/>
      <c r="O46" s="282"/>
      <c r="P46" s="282"/>
      <c r="Q46" s="282"/>
      <c r="R46" s="282"/>
      <c r="S46" s="282"/>
      <c r="T46" s="282"/>
      <c r="U46" s="282"/>
      <c r="V46" s="282"/>
      <c r="W46" s="282"/>
      <c r="X46" s="282"/>
      <c r="Y46" s="282"/>
      <c r="Z46" s="282"/>
      <c r="AA46" s="282"/>
      <c r="AB46" s="282"/>
      <c r="AC46" s="282"/>
      <c r="AD46" s="282"/>
      <c r="AE46" s="282"/>
      <c r="AF46" s="282"/>
      <c r="AG46" s="282"/>
      <c r="AH46" s="282"/>
      <c r="AI46" s="282"/>
      <c r="BD46" s="4"/>
    </row>
    <row r="47" spans="2:56" ht="20.25" customHeight="1" x14ac:dyDescent="0.2">
      <c r="C47" s="1"/>
      <c r="E47" s="276"/>
      <c r="F47" s="277"/>
      <c r="G47" s="277"/>
      <c r="H47" s="277"/>
      <c r="I47" s="277"/>
      <c r="J47" s="278"/>
      <c r="K47" s="282"/>
      <c r="L47" s="282"/>
      <c r="M47" s="282"/>
      <c r="N47" s="282"/>
      <c r="O47" s="282"/>
      <c r="P47" s="282"/>
      <c r="Q47" s="282"/>
      <c r="R47" s="282"/>
      <c r="S47" s="282"/>
      <c r="T47" s="282"/>
      <c r="U47" s="282"/>
      <c r="V47" s="282"/>
      <c r="W47" s="282"/>
      <c r="X47" s="282"/>
      <c r="Y47" s="282"/>
      <c r="Z47" s="282"/>
      <c r="AA47" s="282"/>
      <c r="AB47" s="282"/>
      <c r="AC47" s="282"/>
      <c r="AD47" s="282"/>
      <c r="AE47" s="282"/>
      <c r="AF47" s="282"/>
      <c r="AG47" s="282"/>
      <c r="AH47" s="282"/>
      <c r="AI47" s="282"/>
      <c r="BD47" s="4"/>
    </row>
    <row r="48" spans="2:56" ht="20.25" customHeight="1" x14ac:dyDescent="0.2">
      <c r="C48" s="1"/>
      <c r="E48" s="279"/>
      <c r="F48" s="280"/>
      <c r="G48" s="280"/>
      <c r="H48" s="280"/>
      <c r="I48" s="280"/>
      <c r="J48" s="281"/>
      <c r="K48" s="282"/>
      <c r="L48" s="282"/>
      <c r="M48" s="282"/>
      <c r="N48" s="282"/>
      <c r="O48" s="282"/>
      <c r="P48" s="282"/>
      <c r="Q48" s="282"/>
      <c r="R48" s="282"/>
      <c r="S48" s="282"/>
      <c r="T48" s="282"/>
      <c r="U48" s="282"/>
      <c r="V48" s="282"/>
      <c r="W48" s="282"/>
      <c r="X48" s="282"/>
      <c r="Y48" s="282"/>
      <c r="Z48" s="282"/>
      <c r="AA48" s="282"/>
      <c r="AB48" s="282"/>
      <c r="AC48" s="282"/>
      <c r="AD48" s="282"/>
      <c r="AE48" s="282"/>
      <c r="AF48" s="282"/>
      <c r="AG48" s="282"/>
      <c r="AH48" s="282"/>
      <c r="AI48" s="282"/>
      <c r="BD48" s="4"/>
    </row>
    <row r="49" spans="3:57" ht="20.25" customHeight="1" x14ac:dyDescent="0.2">
      <c r="C49" s="1"/>
      <c r="E49" s="283" t="s">
        <v>145</v>
      </c>
      <c r="F49" s="284"/>
      <c r="G49" s="284"/>
      <c r="H49" s="284"/>
      <c r="I49" s="284"/>
      <c r="J49" s="285"/>
      <c r="K49" s="289" t="s">
        <v>184</v>
      </c>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BD49" s="4"/>
    </row>
    <row r="50" spans="3:57" ht="20.25" customHeight="1" x14ac:dyDescent="0.2">
      <c r="C50" s="1"/>
      <c r="E50" s="286"/>
      <c r="F50" s="287"/>
      <c r="G50" s="287"/>
      <c r="H50" s="287"/>
      <c r="I50" s="287"/>
      <c r="J50" s="288"/>
      <c r="K50" s="289"/>
      <c r="L50" s="289"/>
      <c r="M50" s="289"/>
      <c r="N50" s="289"/>
      <c r="O50" s="289"/>
      <c r="P50" s="289"/>
      <c r="Q50" s="289"/>
      <c r="R50" s="289"/>
      <c r="S50" s="289"/>
      <c r="T50" s="289"/>
      <c r="U50" s="289"/>
      <c r="V50" s="289"/>
      <c r="W50" s="289"/>
      <c r="X50" s="289"/>
      <c r="Y50" s="289"/>
      <c r="Z50" s="289"/>
      <c r="AA50" s="289"/>
      <c r="AB50" s="289"/>
      <c r="AC50" s="289"/>
      <c r="AD50" s="289"/>
      <c r="AE50" s="289"/>
      <c r="AF50" s="289"/>
      <c r="AG50" s="289"/>
      <c r="AH50" s="289"/>
      <c r="AI50" s="289"/>
      <c r="BD50" s="4"/>
    </row>
    <row r="51" spans="3:57" ht="20.25" customHeight="1" x14ac:dyDescent="0.2">
      <c r="C51" s="1"/>
      <c r="E51" s="290"/>
      <c r="F51" s="290"/>
      <c r="G51" s="290"/>
      <c r="H51" s="290"/>
      <c r="I51" s="290"/>
      <c r="J51" s="290"/>
      <c r="K51" s="291"/>
      <c r="L51" s="291"/>
      <c r="M51" s="291"/>
      <c r="N51" s="291"/>
      <c r="O51" s="291"/>
      <c r="P51" s="291"/>
      <c r="Q51" s="291"/>
      <c r="R51" s="291"/>
      <c r="S51" s="291"/>
      <c r="T51" s="291"/>
      <c r="U51" s="291"/>
      <c r="V51" s="291"/>
      <c r="W51" s="291"/>
      <c r="X51" s="291"/>
      <c r="Y51" s="291"/>
      <c r="Z51" s="291"/>
      <c r="AA51" s="291"/>
      <c r="AB51" s="291"/>
      <c r="AC51" s="291"/>
      <c r="AD51" s="291"/>
      <c r="AE51" s="291"/>
      <c r="AF51" s="291"/>
      <c r="AG51" s="291"/>
      <c r="AH51" s="291"/>
      <c r="AI51" s="291"/>
      <c r="BD51" s="4"/>
    </row>
    <row r="52" spans="3:57" ht="20.25" customHeight="1" x14ac:dyDescent="0.2">
      <c r="C52" s="1"/>
      <c r="E52" s="290"/>
      <c r="F52" s="290"/>
      <c r="G52" s="290"/>
      <c r="H52" s="290"/>
      <c r="I52" s="290"/>
      <c r="J52" s="290"/>
      <c r="K52" s="291"/>
      <c r="L52" s="291"/>
      <c r="M52" s="291"/>
      <c r="N52" s="291"/>
      <c r="O52" s="291"/>
      <c r="P52" s="291"/>
      <c r="Q52" s="291"/>
      <c r="R52" s="291"/>
      <c r="S52" s="291"/>
      <c r="T52" s="291"/>
      <c r="U52" s="291"/>
      <c r="V52" s="291"/>
      <c r="W52" s="291"/>
      <c r="X52" s="291"/>
      <c r="Y52" s="291"/>
      <c r="Z52" s="291"/>
      <c r="AA52" s="291"/>
      <c r="AB52" s="291"/>
      <c r="AC52" s="291"/>
      <c r="AD52" s="291"/>
      <c r="AE52" s="291"/>
      <c r="AF52" s="291"/>
      <c r="AG52" s="291"/>
      <c r="AH52" s="291"/>
      <c r="AI52" s="291"/>
      <c r="BD52" s="4"/>
    </row>
    <row r="53" spans="3:57" ht="20.25" customHeight="1" x14ac:dyDescent="0.2">
      <c r="C53" s="1"/>
      <c r="BD53" s="4"/>
    </row>
    <row r="54" spans="3:57" ht="20.25" customHeight="1" x14ac:dyDescent="0.2">
      <c r="C54" s="1"/>
      <c r="BD54" s="4"/>
    </row>
    <row r="55" spans="3:57" ht="20.25" customHeight="1" x14ac:dyDescent="0.2">
      <c r="C55" s="1"/>
      <c r="BD55" s="4"/>
    </row>
    <row r="56" spans="3:57" ht="20.25" customHeight="1" x14ac:dyDescent="0.2">
      <c r="C56" s="1"/>
      <c r="BD56" s="4"/>
    </row>
    <row r="57" spans="3:57" ht="20.25" customHeight="1" x14ac:dyDescent="0.2">
      <c r="C57" s="1"/>
      <c r="BD57" s="4"/>
    </row>
    <row r="58" spans="3:57" ht="20.25" customHeight="1" x14ac:dyDescent="0.2">
      <c r="C58" s="1"/>
      <c r="BD58" s="4"/>
    </row>
    <row r="59" spans="3:57" ht="20.25" customHeight="1" x14ac:dyDescent="0.2">
      <c r="C59" s="1"/>
      <c r="BD59" s="4"/>
    </row>
    <row r="60" spans="3:57" ht="20.25" customHeight="1" x14ac:dyDescent="0.2">
      <c r="C60" s="5"/>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89"/>
      <c r="AV60" s="89"/>
      <c r="AW60" s="6"/>
      <c r="AX60" s="6"/>
      <c r="AY60" s="89"/>
      <c r="AZ60" s="6"/>
      <c r="BA60" s="6"/>
      <c r="BB60" s="6"/>
      <c r="BC60" s="6"/>
      <c r="BD60" s="7"/>
    </row>
    <row r="63" spans="3:57" ht="21.75" customHeight="1" x14ac:dyDescent="0.2">
      <c r="C63" s="268" t="s">
        <v>182</v>
      </c>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68"/>
      <c r="AL63" s="268"/>
      <c r="AM63" s="268"/>
      <c r="AN63" s="268"/>
      <c r="AO63" s="268"/>
      <c r="AP63" s="268"/>
      <c r="AQ63" s="268"/>
      <c r="AR63" s="268"/>
      <c r="AS63" s="268"/>
      <c r="AT63" s="268"/>
      <c r="AU63" s="268"/>
      <c r="AV63" s="268"/>
      <c r="AW63" s="268"/>
      <c r="AX63" s="268"/>
      <c r="AY63" s="268"/>
      <c r="AZ63" s="268"/>
      <c r="BA63" s="268"/>
      <c r="BB63" s="268"/>
      <c r="BC63" s="268"/>
      <c r="BD63" s="268"/>
      <c r="BE63" s="268"/>
    </row>
  </sheetData>
  <sheetProtection algorithmName="SHA-512" hashValue="roQRrwDKnkGL+D4p1OW9+jNbG5FlJrphh5JZdx/d3GPKeTg8dRwGY961FUseEvh+/+0CzCEz0KR7ndOzZ9YegA==" saltValue="Dc662hrOR636DalgOKKNLg==" spinCount="100000" sheet="1" objects="1" scenarios="1" selectLockedCells="1"/>
  <mergeCells count="156">
    <mergeCell ref="BI5:BN5"/>
    <mergeCell ref="AV7:AX7"/>
    <mergeCell ref="AV10:AX10"/>
    <mergeCell ref="AV9:AX9"/>
    <mergeCell ref="AV8:AX8"/>
    <mergeCell ref="AY22:AY23"/>
    <mergeCell ref="AX24:AX25"/>
    <mergeCell ref="AY24:AY25"/>
    <mergeCell ref="AZ24:AZ25"/>
    <mergeCell ref="BA24:BA25"/>
    <mergeCell ref="AV17:AX18"/>
    <mergeCell ref="BB24:BB25"/>
    <mergeCell ref="BC24:BC25"/>
    <mergeCell ref="BC22:BC23"/>
    <mergeCell ref="BC15:BC16"/>
    <mergeCell ref="BC17:BC18"/>
    <mergeCell ref="AU14:AX14"/>
    <mergeCell ref="AY17:AY18"/>
    <mergeCell ref="AZ17:AZ18"/>
    <mergeCell ref="BA17:BA18"/>
    <mergeCell ref="BB17:BB18"/>
    <mergeCell ref="AV15:AX16"/>
    <mergeCell ref="AY15:AY16"/>
    <mergeCell ref="AZ15:AZ16"/>
    <mergeCell ref="F32:H32"/>
    <mergeCell ref="I32:AF32"/>
    <mergeCell ref="C63:BE63"/>
    <mergeCell ref="E43:AI44"/>
    <mergeCell ref="E45:J45"/>
    <mergeCell ref="K45:AI45"/>
    <mergeCell ref="E46:J48"/>
    <mergeCell ref="K46:AI48"/>
    <mergeCell ref="E49:J50"/>
    <mergeCell ref="K49:AI50"/>
    <mergeCell ref="E51:J52"/>
    <mergeCell ref="K51:AI52"/>
    <mergeCell ref="I38:O39"/>
    <mergeCell ref="P38:R39"/>
    <mergeCell ref="T38:Y38"/>
    <mergeCell ref="Z38:AB38"/>
    <mergeCell ref="T39:Y39"/>
    <mergeCell ref="Z39:AB39"/>
    <mergeCell ref="D35:AG36"/>
    <mergeCell ref="F34:H34"/>
    <mergeCell ref="I34:AF34"/>
    <mergeCell ref="C37:AI37"/>
    <mergeCell ref="BA33:BA34"/>
    <mergeCell ref="BB33:BB34"/>
    <mergeCell ref="AY19:AY21"/>
    <mergeCell ref="L21:R21"/>
    <mergeCell ref="S21:V21"/>
    <mergeCell ref="X21:AD21"/>
    <mergeCell ref="AE21:AH21"/>
    <mergeCell ref="AU17:AU18"/>
    <mergeCell ref="AU19:AU21"/>
    <mergeCell ref="BA22:BA23"/>
    <mergeCell ref="AZ22:AZ23"/>
    <mergeCell ref="AV19:AX21"/>
    <mergeCell ref="X20:AD20"/>
    <mergeCell ref="AE20:AH20"/>
    <mergeCell ref="AT15:AT34"/>
    <mergeCell ref="AU33:AU34"/>
    <mergeCell ref="AV33:AX34"/>
    <mergeCell ref="AY33:AZ34"/>
    <mergeCell ref="I28:V28"/>
    <mergeCell ref="R31:AH31"/>
    <mergeCell ref="AV22:AV27"/>
    <mergeCell ref="AW22:AW27"/>
    <mergeCell ref="AX26:AX27"/>
    <mergeCell ref="AX22:AX23"/>
    <mergeCell ref="AY26:AZ27"/>
    <mergeCell ref="L20:R20"/>
    <mergeCell ref="BB22:BB23"/>
    <mergeCell ref="BA26:BA27"/>
    <mergeCell ref="BB26:BB27"/>
    <mergeCell ref="BC26:BC27"/>
    <mergeCell ref="E3:AG3"/>
    <mergeCell ref="E4:AG4"/>
    <mergeCell ref="M15:V15"/>
    <mergeCell ref="Y15:AH15"/>
    <mergeCell ref="D8:N8"/>
    <mergeCell ref="P8:AH8"/>
    <mergeCell ref="D9:N9"/>
    <mergeCell ref="P9:AH9"/>
    <mergeCell ref="E11:J11"/>
    <mergeCell ref="M11:AH11"/>
    <mergeCell ref="L14:V14"/>
    <mergeCell ref="X14:AH14"/>
    <mergeCell ref="E15:J15"/>
    <mergeCell ref="H17:J17"/>
    <mergeCell ref="E19:J19"/>
    <mergeCell ref="L19:R19"/>
    <mergeCell ref="S19:V19"/>
    <mergeCell ref="X19:AD19"/>
    <mergeCell ref="AE19:AH19"/>
    <mergeCell ref="E20:J20"/>
    <mergeCell ref="S18:V18"/>
    <mergeCell ref="X18:AD18"/>
    <mergeCell ref="AE18:AH18"/>
    <mergeCell ref="AL5:AQ5"/>
    <mergeCell ref="D6:N6"/>
    <mergeCell ref="O6:AH6"/>
    <mergeCell ref="D7:N7"/>
    <mergeCell ref="O7:AH7"/>
    <mergeCell ref="E12:J12"/>
    <mergeCell ref="M12:AH12"/>
    <mergeCell ref="C5:AI5"/>
    <mergeCell ref="AE16:AH16"/>
    <mergeCell ref="BC33:BC34"/>
    <mergeCell ref="E21:J21"/>
    <mergeCell ref="S17:V17"/>
    <mergeCell ref="Y17:AD17"/>
    <mergeCell ref="AE17:AH17"/>
    <mergeCell ref="F16:G18"/>
    <mergeCell ref="H16:J16"/>
    <mergeCell ref="F30:H30"/>
    <mergeCell ref="I30:N30"/>
    <mergeCell ref="R30:V30"/>
    <mergeCell ref="W30:AF30"/>
    <mergeCell ref="D23:AH23"/>
    <mergeCell ref="F26:G26"/>
    <mergeCell ref="H26:I26"/>
    <mergeCell ref="F28:H28"/>
    <mergeCell ref="D24:AH24"/>
    <mergeCell ref="E16:E18"/>
    <mergeCell ref="M16:R16"/>
    <mergeCell ref="S16:V16"/>
    <mergeCell ref="Y16:AD16"/>
    <mergeCell ref="H18:J18"/>
    <mergeCell ref="L18:R18"/>
    <mergeCell ref="S20:V20"/>
    <mergeCell ref="M17:R17"/>
    <mergeCell ref="AT7:AT10"/>
    <mergeCell ref="AU6:AX6"/>
    <mergeCell ref="AV28:AX30"/>
    <mergeCell ref="AY28:AZ30"/>
    <mergeCell ref="BA28:BA30"/>
    <mergeCell ref="BB28:BB30"/>
    <mergeCell ref="BC28:BC30"/>
    <mergeCell ref="AU31:AU32"/>
    <mergeCell ref="AV31:AX32"/>
    <mergeCell ref="AY31:AZ32"/>
    <mergeCell ref="BA31:BA32"/>
    <mergeCell ref="BB31:BB32"/>
    <mergeCell ref="BC31:BC32"/>
    <mergeCell ref="AZ19:AZ21"/>
    <mergeCell ref="BA19:BA21"/>
    <mergeCell ref="BB19:BB21"/>
    <mergeCell ref="AU28:AU30"/>
    <mergeCell ref="AU15:AU16"/>
    <mergeCell ref="BB15:BB16"/>
    <mergeCell ref="BA15:BA16"/>
    <mergeCell ref="BC19:BC21"/>
    <mergeCell ref="AU22:AU23"/>
    <mergeCell ref="AU24:AU25"/>
    <mergeCell ref="AU26:AU27"/>
  </mergeCells>
  <phoneticPr fontId="1"/>
  <dataValidations count="8">
    <dataValidation type="custom" allowBlank="1" showInputMessage="1" showErrorMessage="1" error="小数第三位までの数字を入力してください。" sqref="M16:R16 Y16:AD16" xr:uid="{00000000-0002-0000-0200-000000000000}">
      <formula1>M16*1000=INT(M16*1000)</formula1>
    </dataValidation>
    <dataValidation type="custom" allowBlank="1" showInputMessage="1" showErrorMessage="1" error="小数第一位までの数字を入力してください。" sqref="M17:R17 Y17:AD17"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26:I26" xr:uid="{703C3063-16D6-439E-888A-843AAD7DE144}">
      <formula1>2020</formula1>
      <formula2>2030</formula2>
    </dataValidation>
    <dataValidation type="whole" allowBlank="1" showInputMessage="1" showErrorMessage="1" sqref="K26" xr:uid="{E927E875-9C98-4ABF-A8FD-D3BF17783FB8}">
      <formula1>1</formula1>
      <formula2>12</formula2>
    </dataValidation>
    <dataValidation type="whole" allowBlank="1" showInputMessage="1" showErrorMessage="1" sqref="M26" xr:uid="{22BB12D4-5993-4614-B422-045593243343}">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0:AF30" xr:uid="{00000000-0002-0000-0200-000006000000}"/>
    <dataValidation type="list" allowBlank="1" showInputMessage="1" showErrorMessage="1" sqref="P9:AH9" xr:uid="{A1D83F7A-AE47-4A17-AD03-0F35A3175266}">
      <formula1>$BI$6:$BJ$6</formula1>
    </dataValidation>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Z47"/>
  <sheetViews>
    <sheetView showGridLines="0" view="pageBreakPreview" zoomScaleNormal="10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customWidth="1"/>
    <col min="34" max="34" width="3.08984375" style="2" hidden="1" customWidth="1"/>
    <col min="35" max="35" width="9" style="2" hidden="1" customWidth="1"/>
    <col min="36" max="36" width="21.1796875" style="2" hidden="1" customWidth="1"/>
    <col min="37" max="37" width="2.90625" style="2" hidden="1" customWidth="1"/>
    <col min="38" max="38" width="0" style="2" hidden="1" customWidth="1"/>
    <col min="39" max="52" width="2.90625" style="2" hidden="1" customWidth="1"/>
    <col min="53" max="68" width="0" style="2" hidden="1" customWidth="1"/>
    <col min="69" max="16384" width="2.90625" style="2"/>
  </cols>
  <sheetData>
    <row r="1" spans="2:45" ht="9" customHeight="1" x14ac:dyDescent="0.2"/>
    <row r="2" spans="2:45" s="19" customFormat="1" ht="20.25" customHeight="1" x14ac:dyDescent="0.2">
      <c r="B2" s="18"/>
      <c r="C2" s="226" t="s">
        <v>229</v>
      </c>
      <c r="D2" s="226"/>
      <c r="E2" s="226"/>
      <c r="F2" s="226"/>
      <c r="G2" s="226"/>
      <c r="H2" s="226"/>
      <c r="I2" s="226"/>
      <c r="J2" s="226"/>
      <c r="K2" s="226"/>
      <c r="L2" s="226"/>
      <c r="M2" s="226"/>
      <c r="N2" s="226"/>
      <c r="O2" s="226"/>
      <c r="P2" s="226"/>
      <c r="Q2" s="226"/>
      <c r="R2" s="226"/>
      <c r="S2" s="226"/>
      <c r="T2" s="226"/>
      <c r="U2" s="226"/>
      <c r="V2" s="226"/>
      <c r="W2" s="226"/>
      <c r="X2" s="226"/>
      <c r="Y2" s="226"/>
      <c r="Z2" s="226"/>
      <c r="AA2" s="226"/>
      <c r="AB2" s="226"/>
      <c r="AC2" s="226"/>
      <c r="AD2" s="226"/>
      <c r="AE2" s="226"/>
      <c r="AF2" s="92" t="s">
        <v>64</v>
      </c>
    </row>
    <row r="3" spans="2:45" s="19" customFormat="1" ht="20.25" customHeight="1" x14ac:dyDescent="0.2">
      <c r="B3" s="18"/>
      <c r="C3" s="226" t="s">
        <v>233</v>
      </c>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18"/>
    </row>
    <row r="4" spans="2:45" ht="20.25" customHeight="1" thickBot="1" x14ac:dyDescent="0.25">
      <c r="AI4" s="103"/>
      <c r="AJ4" s="103"/>
    </row>
    <row r="5" spans="2:45" ht="20.25" customHeight="1" x14ac:dyDescent="0.2">
      <c r="B5" s="208" t="s">
        <v>0</v>
      </c>
      <c r="C5" s="209"/>
      <c r="D5" s="209"/>
      <c r="E5" s="209"/>
      <c r="F5" s="209"/>
      <c r="G5" s="209"/>
      <c r="H5" s="209"/>
      <c r="I5" s="209"/>
      <c r="J5" s="209"/>
      <c r="K5" s="209"/>
      <c r="L5" s="209"/>
      <c r="M5" s="321"/>
      <c r="N5" s="322"/>
      <c r="O5" s="322"/>
      <c r="P5" s="322"/>
      <c r="Q5" s="322"/>
      <c r="R5" s="322"/>
      <c r="S5" s="322"/>
      <c r="T5" s="322"/>
      <c r="U5" s="322"/>
      <c r="V5" s="322"/>
      <c r="W5" s="322"/>
      <c r="X5" s="322"/>
      <c r="Y5" s="322"/>
      <c r="Z5" s="322"/>
      <c r="AA5" s="322"/>
      <c r="AB5" s="322"/>
      <c r="AC5" s="322"/>
      <c r="AD5" s="322"/>
      <c r="AE5" s="322"/>
      <c r="AF5" s="323"/>
      <c r="AI5" s="78"/>
    </row>
    <row r="6" spans="2:45" ht="20.25" customHeight="1" x14ac:dyDescent="0.2">
      <c r="B6" s="213" t="s">
        <v>34</v>
      </c>
      <c r="C6" s="214"/>
      <c r="D6" s="214"/>
      <c r="E6" s="214"/>
      <c r="F6" s="214"/>
      <c r="G6" s="214"/>
      <c r="H6" s="214"/>
      <c r="I6" s="214"/>
      <c r="J6" s="214"/>
      <c r="K6" s="214"/>
      <c r="L6" s="214"/>
      <c r="M6" s="336"/>
      <c r="N6" s="337"/>
      <c r="O6" s="337"/>
      <c r="P6" s="337"/>
      <c r="Q6" s="337"/>
      <c r="R6" s="337"/>
      <c r="S6" s="337"/>
      <c r="T6" s="337"/>
      <c r="U6" s="337"/>
      <c r="V6" s="337"/>
      <c r="W6" s="337"/>
      <c r="X6" s="337"/>
      <c r="Y6" s="337"/>
      <c r="Z6" s="337"/>
      <c r="AA6" s="337"/>
      <c r="AB6" s="337"/>
      <c r="AC6" s="337"/>
      <c r="AD6" s="337"/>
      <c r="AE6" s="337"/>
      <c r="AF6" s="338"/>
      <c r="AN6" s="204" t="s">
        <v>46</v>
      </c>
      <c r="AO6" s="204"/>
      <c r="AP6" s="204"/>
      <c r="AQ6" s="204"/>
      <c r="AR6" s="204"/>
      <c r="AS6" s="204"/>
    </row>
    <row r="7" spans="2:45" ht="20.25" customHeight="1" x14ac:dyDescent="0.2">
      <c r="B7" s="228" t="s">
        <v>35</v>
      </c>
      <c r="C7" s="229"/>
      <c r="D7" s="229"/>
      <c r="E7" s="229"/>
      <c r="F7" s="229"/>
      <c r="G7" s="229"/>
      <c r="H7" s="229"/>
      <c r="I7" s="229"/>
      <c r="J7" s="229"/>
      <c r="K7" s="229"/>
      <c r="L7" s="229"/>
      <c r="M7" s="86" t="s">
        <v>36</v>
      </c>
      <c r="N7" s="231" t="s">
        <v>214</v>
      </c>
      <c r="O7" s="232"/>
      <c r="P7" s="232"/>
      <c r="Q7" s="232"/>
      <c r="R7" s="232"/>
      <c r="S7" s="232"/>
      <c r="T7" s="232"/>
      <c r="U7" s="232"/>
      <c r="V7" s="232"/>
      <c r="W7" s="232"/>
      <c r="X7" s="232"/>
      <c r="Y7" s="232"/>
      <c r="Z7" s="232"/>
      <c r="AA7" s="232"/>
      <c r="AB7" s="232"/>
      <c r="AC7" s="232"/>
      <c r="AD7" s="232"/>
      <c r="AE7" s="232"/>
      <c r="AF7" s="233"/>
      <c r="AN7" s="20" t="s">
        <v>215</v>
      </c>
      <c r="AO7" s="21" t="s">
        <v>216</v>
      </c>
      <c r="AP7" s="21"/>
    </row>
    <row r="8" spans="2:45" customFormat="1" ht="20.25" customHeight="1" thickBot="1" x14ac:dyDescent="0.25">
      <c r="B8" s="234" t="s">
        <v>2</v>
      </c>
      <c r="C8" s="235"/>
      <c r="D8" s="235"/>
      <c r="E8" s="235"/>
      <c r="F8" s="235"/>
      <c r="G8" s="235"/>
      <c r="H8" s="235"/>
      <c r="I8" s="235"/>
      <c r="J8" s="235"/>
      <c r="K8" s="235"/>
      <c r="L8" s="235"/>
      <c r="M8" s="22" t="s">
        <v>37</v>
      </c>
      <c r="N8" s="324"/>
      <c r="O8" s="325"/>
      <c r="P8" s="325"/>
      <c r="Q8" s="325"/>
      <c r="R8" s="325"/>
      <c r="S8" s="325"/>
      <c r="T8" s="325"/>
      <c r="U8" s="325"/>
      <c r="V8" s="325"/>
      <c r="W8" s="325"/>
      <c r="X8" s="325"/>
      <c r="Y8" s="325"/>
      <c r="Z8" s="325"/>
      <c r="AA8" s="325"/>
      <c r="AB8" s="325"/>
      <c r="AC8" s="325"/>
      <c r="AD8" s="325"/>
      <c r="AE8" s="325"/>
      <c r="AF8" s="326"/>
      <c r="AI8" s="2"/>
      <c r="AJ8" s="2"/>
    </row>
    <row r="10" spans="2:45" customFormat="1" ht="20.25" customHeight="1" x14ac:dyDescent="0.2">
      <c r="B10" s="23" t="s">
        <v>3</v>
      </c>
      <c r="C10" s="218" t="s">
        <v>44</v>
      </c>
      <c r="D10" s="218"/>
      <c r="E10" s="218"/>
      <c r="F10" s="218"/>
      <c r="G10" s="218"/>
      <c r="H10" s="218"/>
      <c r="J10" s="86" t="s">
        <v>38</v>
      </c>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2"/>
      <c r="AH10" s="2"/>
      <c r="AI10" s="2"/>
      <c r="AJ10" s="2"/>
      <c r="AK10" s="2"/>
      <c r="AL10" s="2"/>
      <c r="AM10" s="2"/>
      <c r="AN10" s="2"/>
    </row>
    <row r="11" spans="2:45" customFormat="1" ht="20.25" customHeight="1" x14ac:dyDescent="0.2">
      <c r="B11" s="23" t="s">
        <v>4</v>
      </c>
      <c r="C11" s="218" t="s">
        <v>54</v>
      </c>
      <c r="D11" s="218"/>
      <c r="E11" s="218"/>
      <c r="F11" s="218"/>
      <c r="G11" s="218"/>
      <c r="H11" s="218"/>
      <c r="J11" s="86" t="s">
        <v>39</v>
      </c>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2"/>
      <c r="AH11" s="2"/>
      <c r="AI11" s="2"/>
      <c r="AJ11" s="2"/>
      <c r="AK11" s="2"/>
      <c r="AL11" s="2"/>
      <c r="AM11" s="2"/>
      <c r="AN11" s="2"/>
    </row>
    <row r="12" spans="2:45"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row>
    <row r="13" spans="2:45" customFormat="1" ht="20.25" customHeight="1" x14ac:dyDescent="0.2">
      <c r="B13" s="2"/>
      <c r="C13" s="2"/>
      <c r="D13" s="2"/>
      <c r="E13" s="2"/>
      <c r="F13" s="2"/>
      <c r="G13" s="2"/>
      <c r="H13" s="2"/>
      <c r="I13" s="2"/>
      <c r="J13" s="240" t="s">
        <v>45</v>
      </c>
      <c r="K13" s="240"/>
      <c r="L13" s="240"/>
      <c r="M13" s="240"/>
      <c r="N13" s="240"/>
      <c r="O13" s="240"/>
      <c r="P13" s="240"/>
      <c r="Q13" s="240"/>
      <c r="R13" s="240"/>
      <c r="S13" s="240"/>
      <c r="T13" s="240"/>
      <c r="U13" s="2"/>
      <c r="V13" s="204" t="s">
        <v>21</v>
      </c>
      <c r="W13" s="204"/>
      <c r="X13" s="204"/>
      <c r="Y13" s="204"/>
      <c r="Z13" s="204"/>
      <c r="AA13" s="204"/>
      <c r="AB13" s="204"/>
      <c r="AC13" s="204"/>
      <c r="AD13" s="204"/>
      <c r="AE13" s="204"/>
      <c r="AF13" s="204"/>
      <c r="AG13" s="24"/>
    </row>
    <row r="14" spans="2:45" customFormat="1" ht="27" customHeight="1" x14ac:dyDescent="0.2">
      <c r="B14" s="86" t="s">
        <v>5</v>
      </c>
      <c r="C14" s="241" t="s">
        <v>16</v>
      </c>
      <c r="D14" s="242"/>
      <c r="E14" s="242"/>
      <c r="F14" s="242"/>
      <c r="G14" s="242"/>
      <c r="H14" s="243"/>
      <c r="I14" s="2"/>
      <c r="J14" s="86" t="s">
        <v>17</v>
      </c>
      <c r="K14" s="327"/>
      <c r="L14" s="327"/>
      <c r="M14" s="327"/>
      <c r="N14" s="327"/>
      <c r="O14" s="327"/>
      <c r="P14" s="327"/>
      <c r="Q14" s="327"/>
      <c r="R14" s="327"/>
      <c r="S14" s="327"/>
      <c r="T14" s="327"/>
      <c r="U14" s="2"/>
      <c r="V14" s="86" t="s">
        <v>18</v>
      </c>
      <c r="W14" s="327"/>
      <c r="X14" s="327"/>
      <c r="Y14" s="327"/>
      <c r="Z14" s="327"/>
      <c r="AA14" s="327"/>
      <c r="AB14" s="327"/>
      <c r="AC14" s="327"/>
      <c r="AD14" s="327"/>
      <c r="AE14" s="327"/>
      <c r="AF14" s="327"/>
      <c r="AG14" s="24"/>
    </row>
    <row r="15" spans="2:45" customFormat="1" ht="27" customHeight="1" x14ac:dyDescent="0.2">
      <c r="B15" s="86" t="s">
        <v>6</v>
      </c>
      <c r="C15" s="330" t="s">
        <v>47</v>
      </c>
      <c r="D15" s="182" t="s">
        <v>7</v>
      </c>
      <c r="E15" s="183"/>
      <c r="F15" s="188" t="s">
        <v>8</v>
      </c>
      <c r="G15" s="189"/>
      <c r="H15" s="190"/>
      <c r="I15" s="2"/>
      <c r="J15" s="25" t="s">
        <v>19</v>
      </c>
      <c r="K15" s="329"/>
      <c r="L15" s="329"/>
      <c r="M15" s="329"/>
      <c r="N15" s="329"/>
      <c r="O15" s="329"/>
      <c r="P15" s="329"/>
      <c r="Q15" s="176" t="s">
        <v>30</v>
      </c>
      <c r="R15" s="176"/>
      <c r="S15" s="176"/>
      <c r="T15" s="176"/>
      <c r="U15" s="2"/>
      <c r="V15" s="84" t="s">
        <v>32</v>
      </c>
      <c r="W15" s="329"/>
      <c r="X15" s="329"/>
      <c r="Y15" s="329"/>
      <c r="Z15" s="329"/>
      <c r="AA15" s="329"/>
      <c r="AB15" s="329"/>
      <c r="AC15" s="176" t="s">
        <v>30</v>
      </c>
      <c r="AD15" s="176"/>
      <c r="AE15" s="176"/>
      <c r="AF15" s="176"/>
      <c r="AG15" s="24"/>
    </row>
    <row r="16" spans="2:45" customFormat="1" ht="27" customHeight="1" x14ac:dyDescent="0.2">
      <c r="B16" s="86" t="s">
        <v>10</v>
      </c>
      <c r="C16" s="331"/>
      <c r="D16" s="184"/>
      <c r="E16" s="185"/>
      <c r="F16" s="244" t="s">
        <v>56</v>
      </c>
      <c r="G16" s="245"/>
      <c r="H16" s="246"/>
      <c r="I16" s="2"/>
      <c r="J16" s="25" t="s">
        <v>23</v>
      </c>
      <c r="K16" s="328"/>
      <c r="L16" s="328"/>
      <c r="M16" s="328"/>
      <c r="N16" s="328"/>
      <c r="O16" s="328"/>
      <c r="P16" s="328"/>
      <c r="Q16" s="180" t="s">
        <v>55</v>
      </c>
      <c r="R16" s="180"/>
      <c r="S16" s="180"/>
      <c r="T16" s="180"/>
      <c r="U16" s="26"/>
      <c r="V16" s="91" t="s">
        <v>20</v>
      </c>
      <c r="W16" s="328"/>
      <c r="X16" s="328"/>
      <c r="Y16" s="328"/>
      <c r="Z16" s="328"/>
      <c r="AA16" s="328"/>
      <c r="AB16" s="328"/>
      <c r="AC16" s="180" t="s">
        <v>55</v>
      </c>
      <c r="AD16" s="180"/>
      <c r="AE16" s="180"/>
      <c r="AF16" s="180"/>
      <c r="AG16" s="24"/>
    </row>
    <row r="17" spans="2:36" customFormat="1" ht="27" customHeight="1" x14ac:dyDescent="0.2">
      <c r="B17" s="86" t="s">
        <v>11</v>
      </c>
      <c r="C17" s="331"/>
      <c r="D17" s="186"/>
      <c r="E17" s="187"/>
      <c r="F17" s="198" t="s">
        <v>9</v>
      </c>
      <c r="G17" s="199"/>
      <c r="H17" s="200"/>
      <c r="I17" s="2"/>
      <c r="J17" s="201" t="str">
        <f>IF(OR(K15="",K16=""),"",ROUNDDOWN(K15*K16/3600,3))</f>
        <v/>
      </c>
      <c r="K17" s="202"/>
      <c r="L17" s="202"/>
      <c r="M17" s="202"/>
      <c r="N17" s="202"/>
      <c r="O17" s="202"/>
      <c r="P17" s="203"/>
      <c r="Q17" s="178" t="s">
        <v>31</v>
      </c>
      <c r="R17" s="178"/>
      <c r="S17" s="178"/>
      <c r="T17" s="178"/>
      <c r="U17" s="2"/>
      <c r="V17" s="201" t="str">
        <f>IF(OR(W15="",W16=""),"",ROUNDDOWN(W15*W16/3600,3))</f>
        <v/>
      </c>
      <c r="W17" s="202"/>
      <c r="X17" s="202"/>
      <c r="Y17" s="202"/>
      <c r="Z17" s="202"/>
      <c r="AA17" s="202"/>
      <c r="AB17" s="203"/>
      <c r="AC17" s="178" t="s">
        <v>31</v>
      </c>
      <c r="AD17" s="178"/>
      <c r="AE17" s="178"/>
      <c r="AF17" s="178"/>
      <c r="AG17" s="24"/>
    </row>
    <row r="18" spans="2:36" customFormat="1" ht="24.9" hidden="1" customHeight="1" x14ac:dyDescent="0.2">
      <c r="B18" s="86" t="s">
        <v>12</v>
      </c>
      <c r="C18" s="331"/>
      <c r="D18" s="182" t="s">
        <v>15</v>
      </c>
      <c r="E18" s="183"/>
      <c r="F18" s="188" t="s">
        <v>8</v>
      </c>
      <c r="G18" s="189"/>
      <c r="H18" s="190"/>
      <c r="I18" s="1"/>
      <c r="J18" s="247" t="str">
        <f>IF(K16="","",K16)</f>
        <v/>
      </c>
      <c r="K18" s="248"/>
      <c r="L18" s="248"/>
      <c r="M18" s="248"/>
      <c r="N18" s="248"/>
      <c r="O18" s="248"/>
      <c r="P18" s="249"/>
      <c r="Q18" s="176" t="s">
        <v>30</v>
      </c>
      <c r="R18" s="176"/>
      <c r="S18" s="176"/>
      <c r="T18" s="176"/>
      <c r="U18" s="2"/>
      <c r="V18" s="84" t="s">
        <v>22</v>
      </c>
      <c r="W18" s="197"/>
      <c r="X18" s="197"/>
      <c r="Y18" s="197"/>
      <c r="Z18" s="197"/>
      <c r="AA18" s="197"/>
      <c r="AB18" s="197"/>
      <c r="AC18" s="176" t="s">
        <v>30</v>
      </c>
      <c r="AD18" s="176"/>
      <c r="AE18" s="176"/>
      <c r="AF18" s="176"/>
      <c r="AG18" s="24"/>
    </row>
    <row r="19" spans="2:36" customFormat="1" ht="24.9" hidden="1" customHeight="1" x14ac:dyDescent="0.2">
      <c r="B19" s="86" t="s">
        <v>13</v>
      </c>
      <c r="C19" s="331"/>
      <c r="D19" s="184"/>
      <c r="E19" s="185"/>
      <c r="F19" s="244" t="s">
        <v>56</v>
      </c>
      <c r="G19" s="245"/>
      <c r="H19" s="246"/>
      <c r="I19" s="26"/>
      <c r="J19" s="252" t="str">
        <f>IF(J17="","",J17)</f>
        <v/>
      </c>
      <c r="K19" s="253"/>
      <c r="L19" s="253"/>
      <c r="M19" s="253"/>
      <c r="N19" s="253"/>
      <c r="O19" s="253"/>
      <c r="P19" s="254"/>
      <c r="Q19" s="317" t="s">
        <v>55</v>
      </c>
      <c r="R19" s="317"/>
      <c r="S19" s="317"/>
      <c r="T19" s="317"/>
      <c r="U19" s="26"/>
      <c r="V19" s="85" t="s">
        <v>33</v>
      </c>
      <c r="W19" s="181"/>
      <c r="X19" s="181"/>
      <c r="Y19" s="181"/>
      <c r="Z19" s="181"/>
      <c r="AA19" s="181"/>
      <c r="AB19" s="181"/>
      <c r="AC19" s="317" t="s">
        <v>55</v>
      </c>
      <c r="AD19" s="317"/>
      <c r="AE19" s="317"/>
      <c r="AF19" s="317"/>
      <c r="AG19" s="24"/>
    </row>
    <row r="20" spans="2:36" ht="24.9" hidden="1" customHeight="1" x14ac:dyDescent="0.2">
      <c r="B20" s="86" t="s">
        <v>14</v>
      </c>
      <c r="C20" s="332"/>
      <c r="D20" s="186"/>
      <c r="E20" s="187"/>
      <c r="F20" s="198" t="s">
        <v>9</v>
      </c>
      <c r="G20" s="199"/>
      <c r="H20" s="200"/>
      <c r="I20" s="26"/>
      <c r="J20" s="250" t="str">
        <f>IFERROR(ROUNDDOWN(((K15*K16)/J18),3),"")</f>
        <v/>
      </c>
      <c r="K20" s="250"/>
      <c r="L20" s="250"/>
      <c r="M20" s="250"/>
      <c r="N20" s="250"/>
      <c r="O20" s="250"/>
      <c r="P20" s="250"/>
      <c r="Q20" s="320" t="s">
        <v>31</v>
      </c>
      <c r="R20" s="320"/>
      <c r="S20" s="320"/>
      <c r="T20" s="320"/>
      <c r="U20" s="26"/>
      <c r="V20" s="319" t="str">
        <f>IF(W18*W19/3600=0,"",ROUNDDOWN(W18*W19/3600,3))</f>
        <v/>
      </c>
      <c r="W20" s="319"/>
      <c r="X20" s="319"/>
      <c r="Y20" s="319"/>
      <c r="Z20" s="319"/>
      <c r="AA20" s="319"/>
      <c r="AB20" s="319"/>
      <c r="AC20" s="320" t="s">
        <v>31</v>
      </c>
      <c r="AD20" s="320"/>
      <c r="AE20" s="320"/>
      <c r="AF20" s="320"/>
      <c r="AG20"/>
      <c r="AH20"/>
      <c r="AI20"/>
      <c r="AJ20"/>
    </row>
    <row r="21" spans="2:36" ht="27" customHeight="1" x14ac:dyDescent="0.2">
      <c r="B21" s="86" t="s">
        <v>24</v>
      </c>
      <c r="C21" s="179" t="s">
        <v>70</v>
      </c>
      <c r="D21" s="179"/>
      <c r="E21" s="179"/>
      <c r="F21" s="179"/>
      <c r="G21" s="179"/>
      <c r="H21" s="179"/>
      <c r="J21" s="247" t="str">
        <f>IF(K16="","",K16)</f>
        <v/>
      </c>
      <c r="K21" s="248"/>
      <c r="L21" s="248"/>
      <c r="M21" s="248"/>
      <c r="N21" s="248"/>
      <c r="O21" s="248"/>
      <c r="P21" s="249"/>
      <c r="Q21" s="204" t="s">
        <v>55</v>
      </c>
      <c r="R21" s="204"/>
      <c r="S21" s="204"/>
      <c r="T21" s="204"/>
      <c r="V21" s="247" t="str">
        <f>IF(W16="","",W16)</f>
        <v/>
      </c>
      <c r="W21" s="248"/>
      <c r="X21" s="248"/>
      <c r="Y21" s="248"/>
      <c r="Z21" s="248"/>
      <c r="AA21" s="248"/>
      <c r="AB21" s="249"/>
      <c r="AC21" s="204" t="s">
        <v>55</v>
      </c>
      <c r="AD21" s="204"/>
      <c r="AE21" s="204"/>
      <c r="AF21" s="204"/>
      <c r="AG21"/>
      <c r="AH21"/>
      <c r="AI21"/>
      <c r="AJ21"/>
    </row>
    <row r="22" spans="2:36" ht="27" customHeight="1" x14ac:dyDescent="0.2">
      <c r="B22" s="86" t="s">
        <v>25</v>
      </c>
      <c r="C22" s="179" t="s">
        <v>71</v>
      </c>
      <c r="D22" s="179"/>
      <c r="E22" s="179"/>
      <c r="F22" s="179"/>
      <c r="G22" s="179"/>
      <c r="H22" s="179"/>
      <c r="I22" s="27"/>
      <c r="J22" s="252" t="str">
        <f>IF(J17="","",J17)</f>
        <v/>
      </c>
      <c r="K22" s="253"/>
      <c r="L22" s="253"/>
      <c r="M22" s="253"/>
      <c r="N22" s="253"/>
      <c r="O22" s="253"/>
      <c r="P22" s="254"/>
      <c r="Q22" s="204" t="s">
        <v>31</v>
      </c>
      <c r="R22" s="204"/>
      <c r="S22" s="204"/>
      <c r="T22" s="204"/>
      <c r="V22" s="252" t="str">
        <f>IF(V17="","",V17)</f>
        <v/>
      </c>
      <c r="W22" s="253"/>
      <c r="X22" s="253"/>
      <c r="Y22" s="253"/>
      <c r="Z22" s="253"/>
      <c r="AA22" s="253"/>
      <c r="AB22" s="254"/>
      <c r="AC22" s="204" t="s">
        <v>31</v>
      </c>
      <c r="AD22" s="204"/>
      <c r="AE22" s="204"/>
      <c r="AF22" s="204"/>
      <c r="AG22"/>
      <c r="AH22"/>
      <c r="AI22"/>
      <c r="AJ22"/>
    </row>
    <row r="23" spans="2:36" ht="24.9" hidden="1" customHeight="1" x14ac:dyDescent="0.2">
      <c r="B23" s="23" t="s">
        <v>26</v>
      </c>
      <c r="C23" s="179" t="s">
        <v>28</v>
      </c>
      <c r="D23" s="179"/>
      <c r="E23" s="179"/>
      <c r="F23" s="179"/>
      <c r="G23" s="179"/>
      <c r="H23" s="179"/>
      <c r="I23" s="27"/>
      <c r="J23" s="28" t="s">
        <v>133</v>
      </c>
      <c r="K23" s="318"/>
      <c r="L23" s="318"/>
      <c r="M23" s="318"/>
      <c r="N23" s="318"/>
      <c r="O23" s="318"/>
      <c r="P23" s="318"/>
      <c r="Q23" s="204"/>
      <c r="R23" s="204"/>
      <c r="S23" s="204"/>
      <c r="T23" s="204"/>
      <c r="V23" s="90" t="s">
        <v>40</v>
      </c>
      <c r="W23" s="318"/>
      <c r="X23" s="318"/>
      <c r="Y23" s="318"/>
      <c r="Z23" s="318"/>
      <c r="AA23" s="318"/>
      <c r="AB23" s="318"/>
      <c r="AC23" s="204"/>
      <c r="AD23" s="204"/>
      <c r="AE23" s="204"/>
      <c r="AF23" s="204"/>
      <c r="AG23"/>
      <c r="AH23"/>
      <c r="AI23" t="s">
        <v>57</v>
      </c>
      <c r="AJ23"/>
    </row>
    <row r="24" spans="2:36" ht="24.9" hidden="1" customHeight="1" x14ac:dyDescent="0.2">
      <c r="B24" s="23" t="s">
        <v>27</v>
      </c>
      <c r="C24" s="179" t="s">
        <v>29</v>
      </c>
      <c r="D24" s="179"/>
      <c r="E24" s="179"/>
      <c r="F24" s="179"/>
      <c r="G24" s="179"/>
      <c r="H24" s="179"/>
      <c r="I24" s="27"/>
      <c r="J24" s="316" t="str">
        <f>IFERROR(ROUNDDOWN(J22/K23,3),"")</f>
        <v/>
      </c>
      <c r="K24" s="316"/>
      <c r="L24" s="316"/>
      <c r="M24" s="316"/>
      <c r="N24" s="316"/>
      <c r="O24" s="316"/>
      <c r="P24" s="316"/>
      <c r="Q24" s="251" t="s">
        <v>63</v>
      </c>
      <c r="R24" s="251"/>
      <c r="S24" s="251"/>
      <c r="T24" s="251"/>
      <c r="V24" s="316" t="str">
        <f>IFERROR((ROUNDDOWN(V22/W23,3)),"")</f>
        <v/>
      </c>
      <c r="W24" s="316"/>
      <c r="X24" s="316"/>
      <c r="Y24" s="316"/>
      <c r="Z24" s="316"/>
      <c r="AA24" s="316"/>
      <c r="AB24" s="316"/>
      <c r="AC24" s="251" t="s">
        <v>63</v>
      </c>
      <c r="AD24" s="251"/>
      <c r="AE24" s="251"/>
      <c r="AF24" s="251"/>
      <c r="AG24"/>
      <c r="AH24"/>
      <c r="AI24" t="s">
        <v>57</v>
      </c>
      <c r="AJ24"/>
    </row>
    <row r="25" spans="2:36" ht="27" customHeight="1" x14ac:dyDescent="0.2">
      <c r="B25" s="23" t="s">
        <v>50</v>
      </c>
      <c r="C25" s="179" t="s">
        <v>48</v>
      </c>
      <c r="D25" s="179"/>
      <c r="E25" s="179"/>
      <c r="F25" s="179"/>
      <c r="G25" s="179"/>
      <c r="H25" s="179"/>
      <c r="I25" s="27"/>
      <c r="J25" s="250" t="str">
        <f>IFERROR(ROUNDDOWN(((K15*K16)/J21),3),"")</f>
        <v/>
      </c>
      <c r="K25" s="250"/>
      <c r="L25" s="250"/>
      <c r="M25" s="250"/>
      <c r="N25" s="250"/>
      <c r="O25" s="250"/>
      <c r="P25" s="250"/>
      <c r="Q25" s="251" t="s">
        <v>63</v>
      </c>
      <c r="R25" s="251"/>
      <c r="S25" s="251"/>
      <c r="T25" s="251"/>
      <c r="V25" s="250" t="str">
        <f>IFERROR(ROUNDDOWN(((W15*W16)/V21),3),"")</f>
        <v/>
      </c>
      <c r="W25" s="250"/>
      <c r="X25" s="250"/>
      <c r="Y25" s="250"/>
      <c r="Z25" s="250"/>
      <c r="AA25" s="250"/>
      <c r="AB25" s="250"/>
      <c r="AC25" s="251" t="s">
        <v>63</v>
      </c>
      <c r="AD25" s="251"/>
      <c r="AE25" s="251"/>
      <c r="AF25" s="251"/>
      <c r="AG25"/>
      <c r="AH25"/>
      <c r="AI25"/>
      <c r="AJ25"/>
    </row>
    <row r="26" spans="2:36" ht="20.25" hidden="1" customHeight="1" x14ac:dyDescent="0.2">
      <c r="B26" s="23" t="s">
        <v>51</v>
      </c>
      <c r="C26" s="179" t="s">
        <v>49</v>
      </c>
      <c r="D26" s="179"/>
      <c r="E26" s="179"/>
      <c r="F26" s="179"/>
      <c r="G26" s="179"/>
      <c r="H26" s="179"/>
      <c r="I26" s="27"/>
      <c r="J26" s="250" t="str">
        <f>IFERROR(ROUNDDOWN(J21/K23,3),"")</f>
        <v/>
      </c>
      <c r="K26" s="250"/>
      <c r="L26" s="250"/>
      <c r="M26" s="250"/>
      <c r="N26" s="250"/>
      <c r="O26" s="250"/>
      <c r="P26" s="250"/>
      <c r="Q26" s="315" t="s">
        <v>55</v>
      </c>
      <c r="R26" s="315"/>
      <c r="S26" s="315"/>
      <c r="T26" s="315"/>
      <c r="V26" s="250" t="str">
        <f>IFERROR(ROUNDDOWN(V21/W23,3),"")</f>
        <v/>
      </c>
      <c r="W26" s="250"/>
      <c r="X26" s="250"/>
      <c r="Y26" s="250"/>
      <c r="Z26" s="250"/>
      <c r="AA26" s="250"/>
      <c r="AB26" s="250"/>
      <c r="AC26" s="315" t="s">
        <v>55</v>
      </c>
      <c r="AD26" s="315"/>
      <c r="AE26" s="315"/>
      <c r="AF26" s="315"/>
      <c r="AG26"/>
      <c r="AH26"/>
      <c r="AI26" t="s">
        <v>57</v>
      </c>
      <c r="AJ26"/>
    </row>
    <row r="27" spans="2:36" ht="13" x14ac:dyDescent="0.2">
      <c r="AG27"/>
      <c r="AH27"/>
      <c r="AI27"/>
      <c r="AJ27"/>
    </row>
    <row r="28" spans="2:36" ht="20.25" customHeight="1" x14ac:dyDescent="0.2">
      <c r="B28" s="112" t="s">
        <v>53</v>
      </c>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c r="AH28"/>
      <c r="AI28"/>
      <c r="AJ28"/>
    </row>
    <row r="29" spans="2:36" ht="20.25" customHeight="1" x14ac:dyDescent="0.2">
      <c r="B29" s="112" t="s">
        <v>52</v>
      </c>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c r="AH29"/>
      <c r="AI29"/>
      <c r="AJ29"/>
    </row>
    <row r="30" spans="2:36" ht="18.75" customHeight="1" x14ac:dyDescent="0.2">
      <c r="AG30"/>
      <c r="AH30"/>
      <c r="AI30"/>
      <c r="AJ30"/>
    </row>
    <row r="31" spans="2:36" ht="20.25" customHeight="1" x14ac:dyDescent="0.2">
      <c r="D31" s="112" t="s">
        <v>58</v>
      </c>
      <c r="E31" s="112"/>
      <c r="F31" s="193">
        <v>2024</v>
      </c>
      <c r="G31" s="193"/>
      <c r="H31" s="2" t="s">
        <v>59</v>
      </c>
      <c r="I31" s="82"/>
      <c r="J31" s="2" t="s">
        <v>61</v>
      </c>
      <c r="K31" s="82"/>
      <c r="L31" s="2" t="s">
        <v>60</v>
      </c>
      <c r="AG31"/>
      <c r="AH31"/>
      <c r="AI31"/>
      <c r="AJ31"/>
    </row>
    <row r="32" spans="2:36" ht="20.25" customHeight="1" x14ac:dyDescent="0.2">
      <c r="AG32"/>
      <c r="AH32"/>
      <c r="AI32"/>
      <c r="AJ32"/>
    </row>
    <row r="33" spans="2:34" ht="20.25" customHeight="1" x14ac:dyDescent="0.2">
      <c r="D33" s="108" t="s">
        <v>41</v>
      </c>
      <c r="E33" s="108"/>
      <c r="F33" s="108"/>
      <c r="G33" s="313"/>
      <c r="H33" s="313"/>
      <c r="I33" s="313"/>
      <c r="J33" s="313"/>
      <c r="K33" s="313"/>
      <c r="L33" s="313"/>
      <c r="M33" s="313"/>
      <c r="N33" s="313"/>
      <c r="O33" s="313"/>
      <c r="P33" s="313"/>
      <c r="Q33" s="313"/>
      <c r="R33" s="313"/>
      <c r="S33" s="313"/>
      <c r="T33" s="313"/>
      <c r="U33" s="3"/>
      <c r="V33" s="29"/>
      <c r="W33" s="3"/>
      <c r="X33" s="3"/>
      <c r="Y33" s="3"/>
      <c r="Z33" s="3"/>
      <c r="AA33" s="3"/>
      <c r="AB33" s="3"/>
      <c r="AC33" s="3"/>
      <c r="AD33" s="3"/>
      <c r="AE33" s="3"/>
      <c r="AF33" s="3"/>
    </row>
    <row r="35" spans="2:34" ht="20.25" customHeight="1" x14ac:dyDescent="0.2">
      <c r="D35" s="108" t="s">
        <v>1</v>
      </c>
      <c r="E35" s="108"/>
      <c r="F35" s="108"/>
      <c r="G35" s="313"/>
      <c r="H35" s="313"/>
      <c r="I35" s="313"/>
      <c r="J35" s="313"/>
      <c r="K35" s="313"/>
      <c r="L35" s="313"/>
      <c r="M35" s="3"/>
      <c r="N35" s="30"/>
      <c r="O35" s="3"/>
      <c r="P35" s="108" t="s">
        <v>62</v>
      </c>
      <c r="Q35" s="108"/>
      <c r="R35" s="108"/>
      <c r="S35" s="108"/>
      <c r="T35" s="108"/>
      <c r="U35" s="314"/>
      <c r="V35" s="314"/>
      <c r="W35" s="314"/>
      <c r="X35" s="314"/>
      <c r="Y35" s="314"/>
      <c r="Z35" s="314"/>
      <c r="AA35" s="314"/>
      <c r="AB35" s="314"/>
      <c r="AC35" s="314"/>
      <c r="AD35" s="314"/>
      <c r="AE35" s="3"/>
      <c r="AF35" s="3"/>
      <c r="AG35" s="27"/>
    </row>
    <row r="36" spans="2:34" ht="16.5" customHeight="1" x14ac:dyDescent="0.2">
      <c r="P36" s="110"/>
      <c r="Q36" s="110"/>
      <c r="R36" s="110"/>
      <c r="S36" s="110"/>
      <c r="T36" s="110"/>
      <c r="U36" s="110"/>
      <c r="V36" s="110"/>
      <c r="W36" s="110"/>
      <c r="X36" s="110"/>
      <c r="Y36" s="110"/>
      <c r="Z36" s="110"/>
      <c r="AA36" s="110"/>
      <c r="AB36" s="110"/>
      <c r="AC36" s="110"/>
      <c r="AD36" s="110"/>
      <c r="AE36" s="110"/>
      <c r="AF36" s="110"/>
    </row>
    <row r="37" spans="2:34" ht="20.25" customHeight="1" x14ac:dyDescent="0.2">
      <c r="D37" s="108" t="s">
        <v>42</v>
      </c>
      <c r="E37" s="108"/>
      <c r="F37" s="108"/>
      <c r="G37" s="313"/>
      <c r="H37" s="313"/>
      <c r="I37" s="313"/>
      <c r="J37" s="313"/>
      <c r="K37" s="313"/>
      <c r="L37" s="313"/>
      <c r="M37" s="313"/>
      <c r="N37" s="313"/>
      <c r="O37" s="313"/>
      <c r="P37" s="313"/>
      <c r="Q37" s="313"/>
      <c r="R37" s="313"/>
      <c r="S37" s="313"/>
      <c r="T37" s="313"/>
      <c r="U37" s="313"/>
      <c r="V37" s="313"/>
      <c r="W37" s="313"/>
      <c r="X37" s="313"/>
      <c r="Y37" s="313"/>
      <c r="Z37" s="313"/>
      <c r="AA37" s="313"/>
      <c r="AB37" s="313"/>
      <c r="AC37" s="313"/>
      <c r="AD37" s="313"/>
      <c r="AE37" s="3"/>
      <c r="AF37" s="3"/>
    </row>
    <row r="38" spans="2:34" ht="18" customHeight="1" x14ac:dyDescent="0.2"/>
    <row r="39" spans="2:34" ht="20.25" customHeight="1" x14ac:dyDescent="0.2">
      <c r="D39" s="108" t="s">
        <v>43</v>
      </c>
      <c r="E39" s="108"/>
      <c r="F39" s="108"/>
      <c r="G39" s="313"/>
      <c r="H39" s="313"/>
      <c r="I39" s="313"/>
      <c r="J39" s="313"/>
      <c r="K39" s="313"/>
      <c r="L39" s="313"/>
      <c r="M39" s="313"/>
      <c r="N39" s="313"/>
      <c r="O39" s="313"/>
      <c r="P39" s="313"/>
      <c r="Q39" s="313"/>
      <c r="R39" s="313"/>
      <c r="S39" s="313"/>
      <c r="T39" s="313"/>
      <c r="U39" s="313"/>
      <c r="V39" s="313"/>
      <c r="W39" s="313"/>
      <c r="X39" s="313"/>
      <c r="Y39" s="313"/>
      <c r="Z39" s="313"/>
      <c r="AA39" s="313"/>
      <c r="AB39" s="313"/>
      <c r="AC39" s="313"/>
      <c r="AD39" s="313"/>
      <c r="AE39" s="3"/>
      <c r="AF39" s="3"/>
    </row>
    <row r="40" spans="2:34" ht="18" customHeight="1" x14ac:dyDescent="0.2">
      <c r="B40" s="27"/>
      <c r="C40" s="27"/>
      <c r="D40" s="27"/>
      <c r="E40" s="27"/>
      <c r="F40" s="27"/>
      <c r="G40" s="27"/>
      <c r="H40" s="27"/>
      <c r="I40" s="27"/>
      <c r="J40" s="27"/>
      <c r="K40" s="27"/>
      <c r="L40" s="27"/>
      <c r="M40" s="27"/>
      <c r="N40" s="27"/>
      <c r="O40" s="27"/>
    </row>
    <row r="41" spans="2:34" ht="20.25" customHeight="1" x14ac:dyDescent="0.2">
      <c r="B41" s="300" t="s">
        <v>234</v>
      </c>
      <c r="C41" s="300"/>
      <c r="D41" s="300"/>
      <c r="E41" s="300"/>
      <c r="F41" s="300"/>
      <c r="G41" s="300"/>
      <c r="H41" s="300"/>
      <c r="I41" s="300"/>
      <c r="J41" s="300"/>
      <c r="K41" s="300"/>
      <c r="L41" s="300"/>
      <c r="M41" s="300"/>
      <c r="N41" s="300"/>
      <c r="O41" s="300"/>
      <c r="P41" s="300"/>
      <c r="Q41" s="300"/>
      <c r="R41" s="300"/>
      <c r="S41" s="300"/>
      <c r="T41" s="300"/>
      <c r="U41" s="300"/>
      <c r="V41" s="300"/>
      <c r="W41" s="300"/>
      <c r="X41" s="300"/>
      <c r="Y41" s="300"/>
      <c r="Z41" s="300"/>
      <c r="AA41" s="300"/>
      <c r="AB41" s="300"/>
      <c r="AC41" s="300"/>
      <c r="AD41" s="300"/>
      <c r="AE41" s="300"/>
      <c r="AF41" s="300"/>
      <c r="AG41" s="300"/>
      <c r="AH41" s="300"/>
    </row>
    <row r="42" spans="2:34" ht="20.25" customHeight="1" x14ac:dyDescent="0.2">
      <c r="B42" s="300"/>
      <c r="C42" s="300"/>
      <c r="D42" s="300"/>
      <c r="E42" s="300"/>
      <c r="F42" s="300"/>
      <c r="G42" s="300"/>
      <c r="H42" s="300"/>
      <c r="I42" s="300"/>
      <c r="J42" s="300"/>
      <c r="K42" s="300"/>
      <c r="L42" s="300"/>
      <c r="M42" s="300"/>
      <c r="N42" s="300"/>
      <c r="O42" s="300"/>
      <c r="P42" s="300"/>
      <c r="Q42" s="300"/>
      <c r="R42" s="300"/>
      <c r="S42" s="300"/>
      <c r="T42" s="300"/>
      <c r="U42" s="300"/>
      <c r="V42" s="300"/>
      <c r="W42" s="300"/>
      <c r="X42" s="300"/>
      <c r="Y42" s="300"/>
      <c r="Z42" s="300"/>
      <c r="AA42" s="300"/>
      <c r="AB42" s="300"/>
      <c r="AC42" s="300"/>
      <c r="AD42" s="300"/>
      <c r="AE42" s="300"/>
      <c r="AF42" s="300"/>
      <c r="AG42" s="300"/>
      <c r="AH42" s="300"/>
    </row>
    <row r="43" spans="2:34" ht="20.25" customHeight="1" x14ac:dyDescent="0.2">
      <c r="B43" s="300"/>
      <c r="C43" s="300"/>
      <c r="D43" s="300"/>
      <c r="E43" s="300"/>
      <c r="F43" s="300"/>
      <c r="G43" s="300"/>
      <c r="H43" s="300"/>
      <c r="I43" s="300"/>
      <c r="J43" s="300"/>
      <c r="K43" s="300"/>
      <c r="L43" s="300"/>
      <c r="M43" s="300"/>
      <c r="N43" s="300"/>
      <c r="O43" s="300"/>
      <c r="P43" s="300"/>
      <c r="Q43" s="300"/>
      <c r="R43" s="300"/>
      <c r="S43" s="300"/>
      <c r="T43" s="300"/>
      <c r="U43" s="300"/>
      <c r="V43" s="300"/>
      <c r="W43" s="300"/>
      <c r="X43" s="300"/>
      <c r="Y43" s="300"/>
      <c r="Z43" s="300"/>
      <c r="AA43" s="300"/>
      <c r="AB43" s="300"/>
      <c r="AC43" s="300"/>
      <c r="AD43" s="300"/>
      <c r="AE43" s="300"/>
      <c r="AF43" s="300"/>
      <c r="AG43" s="300"/>
      <c r="AH43" s="300"/>
    </row>
    <row r="44" spans="2:34" ht="20.25" customHeight="1" x14ac:dyDescent="0.15">
      <c r="B44" s="333" t="s">
        <v>185</v>
      </c>
      <c r="C44" s="333"/>
      <c r="D44" s="333"/>
      <c r="E44" s="333"/>
      <c r="F44" s="333"/>
      <c r="G44" s="333"/>
      <c r="H44" s="333"/>
      <c r="I44" s="333"/>
      <c r="J44" s="333"/>
      <c r="K44" s="333"/>
      <c r="L44" s="333"/>
      <c r="M44" s="333"/>
      <c r="N44" s="333"/>
      <c r="O44" s="333"/>
      <c r="P44" s="333"/>
      <c r="Q44" s="333"/>
      <c r="R44" s="333"/>
      <c r="S44" s="333"/>
      <c r="T44" s="333"/>
      <c r="U44" s="333"/>
      <c r="V44" s="333"/>
      <c r="W44" s="333"/>
      <c r="X44" s="333"/>
      <c r="Y44" s="333"/>
      <c r="Z44" s="333"/>
      <c r="AA44" s="333"/>
      <c r="AB44" s="333"/>
      <c r="AC44" s="333"/>
      <c r="AD44" s="333"/>
      <c r="AE44" s="333"/>
      <c r="AF44" s="333"/>
      <c r="AG44" s="333"/>
      <c r="AH44" s="333"/>
    </row>
    <row r="45" spans="2:34" ht="20.25" customHeight="1" thickBot="1" x14ac:dyDescent="0.25"/>
    <row r="46" spans="2:34" ht="20.25" customHeight="1" x14ac:dyDescent="0.2">
      <c r="G46" s="292" t="s">
        <v>144</v>
      </c>
      <c r="H46" s="293"/>
      <c r="I46" s="293"/>
      <c r="J46" s="293"/>
      <c r="K46" s="293"/>
      <c r="L46" s="293"/>
      <c r="M46" s="293"/>
      <c r="N46" s="292" t="str">
        <f>IF(X46="","",IF(X46="OK","OK","NG"))</f>
        <v/>
      </c>
      <c r="O46" s="293"/>
      <c r="P46" s="296"/>
      <c r="Q46" s="31"/>
      <c r="R46" s="334" t="s">
        <v>145</v>
      </c>
      <c r="S46" s="334"/>
      <c r="T46" s="334"/>
      <c r="U46" s="334"/>
      <c r="V46" s="334"/>
      <c r="W46" s="334"/>
      <c r="X46" s="283" t="str">
        <f>IF(OR($J$25="",$V$25=""),"",IF(($J$25-$V$25*$V$21/$J$21)&gt;0,"OK","NG"))</f>
        <v/>
      </c>
      <c r="Y46" s="285"/>
    </row>
    <row r="47" spans="2:34" ht="20.25" customHeight="1" thickBot="1" x14ac:dyDescent="0.25">
      <c r="G47" s="294"/>
      <c r="H47" s="295"/>
      <c r="I47" s="295"/>
      <c r="J47" s="295"/>
      <c r="K47" s="295"/>
      <c r="L47" s="295"/>
      <c r="M47" s="295"/>
      <c r="N47" s="294"/>
      <c r="O47" s="295"/>
      <c r="P47" s="297"/>
      <c r="Q47" s="27"/>
      <c r="R47" s="335"/>
      <c r="S47" s="335"/>
      <c r="T47" s="335"/>
      <c r="U47" s="335"/>
      <c r="V47" s="335"/>
      <c r="W47" s="335"/>
      <c r="X47" s="335"/>
      <c r="Y47" s="335"/>
    </row>
  </sheetData>
  <sheetProtection algorithmName="SHA-512" hashValue="IiOUNaPqmZ1AmjrU0dNdwIIqLV4abdcB7zt1tvrWpj8bG/o7v4oiwV3hqEr98apfpbxVxgP3mat1N9M46qlM8g==" saltValue="3eHlNCdaO1bNC0cgJ8vfSg==" spinCount="100000" sheet="1" objects="1" scenarios="1" selectLockedCells="1"/>
  <mergeCells count="107">
    <mergeCell ref="AN6:AS6"/>
    <mergeCell ref="B44:AH44"/>
    <mergeCell ref="G46:M47"/>
    <mergeCell ref="N46:P47"/>
    <mergeCell ref="R46:W46"/>
    <mergeCell ref="X46:Y46"/>
    <mergeCell ref="R47:W47"/>
    <mergeCell ref="X47:Y47"/>
    <mergeCell ref="B6:L6"/>
    <mergeCell ref="M6:AF6"/>
    <mergeCell ref="AC20:AF20"/>
    <mergeCell ref="J18:P18"/>
    <mergeCell ref="J19:P19"/>
    <mergeCell ref="V22:AB22"/>
    <mergeCell ref="AC22:AF22"/>
    <mergeCell ref="C21:H21"/>
    <mergeCell ref="J21:P21"/>
    <mergeCell ref="Q21:T21"/>
    <mergeCell ref="V21:AB21"/>
    <mergeCell ref="AC21:AF21"/>
    <mergeCell ref="AC17:AF17"/>
    <mergeCell ref="D18:E20"/>
    <mergeCell ref="F18:H18"/>
    <mergeCell ref="Q18:T18"/>
    <mergeCell ref="C2:AE2"/>
    <mergeCell ref="C3:AE3"/>
    <mergeCell ref="AC15:AF15"/>
    <mergeCell ref="F16:H16"/>
    <mergeCell ref="K16:P16"/>
    <mergeCell ref="Q16:T16"/>
    <mergeCell ref="W16:AB16"/>
    <mergeCell ref="AC16:AF16"/>
    <mergeCell ref="W15:AB15"/>
    <mergeCell ref="F15:H15"/>
    <mergeCell ref="C11:H11"/>
    <mergeCell ref="K11:AF11"/>
    <mergeCell ref="J13:T13"/>
    <mergeCell ref="V13:AF13"/>
    <mergeCell ref="C14:H14"/>
    <mergeCell ref="K14:T14"/>
    <mergeCell ref="W14:AF14"/>
    <mergeCell ref="C15:C20"/>
    <mergeCell ref="D15:E17"/>
    <mergeCell ref="K15:P15"/>
    <mergeCell ref="Q15:T15"/>
    <mergeCell ref="V17:AB17"/>
    <mergeCell ref="W19:AB19"/>
    <mergeCell ref="Q17:T17"/>
    <mergeCell ref="F17:H17"/>
    <mergeCell ref="J17:P17"/>
    <mergeCell ref="AI4:AJ4"/>
    <mergeCell ref="B5:L5"/>
    <mergeCell ref="M5:AF5"/>
    <mergeCell ref="B7:L7"/>
    <mergeCell ref="N7:AF7"/>
    <mergeCell ref="B8:L8"/>
    <mergeCell ref="N8:AF8"/>
    <mergeCell ref="C10:H10"/>
    <mergeCell ref="K10:AF10"/>
    <mergeCell ref="C22:H22"/>
    <mergeCell ref="J22:P22"/>
    <mergeCell ref="Q22:T22"/>
    <mergeCell ref="V24:AB24"/>
    <mergeCell ref="AC18:AF18"/>
    <mergeCell ref="F19:H19"/>
    <mergeCell ref="Q19:T19"/>
    <mergeCell ref="AC24:AF24"/>
    <mergeCell ref="C23:H23"/>
    <mergeCell ref="K23:P23"/>
    <mergeCell ref="Q23:T23"/>
    <mergeCell ref="W23:AB23"/>
    <mergeCell ref="AC23:AF23"/>
    <mergeCell ref="C24:H24"/>
    <mergeCell ref="J24:P24"/>
    <mergeCell ref="Q24:T24"/>
    <mergeCell ref="F20:H20"/>
    <mergeCell ref="AC19:AF19"/>
    <mergeCell ref="V20:AB20"/>
    <mergeCell ref="J20:P20"/>
    <mergeCell ref="Q20:T20"/>
    <mergeCell ref="W18:AB18"/>
    <mergeCell ref="C26:H26"/>
    <mergeCell ref="J26:P26"/>
    <mergeCell ref="Q26:T26"/>
    <mergeCell ref="V26:AB26"/>
    <mergeCell ref="AC26:AF26"/>
    <mergeCell ref="C25:H25"/>
    <mergeCell ref="J25:P25"/>
    <mergeCell ref="Q25:T25"/>
    <mergeCell ref="V25:AB25"/>
    <mergeCell ref="AC25:AF25"/>
    <mergeCell ref="B41:AH43"/>
    <mergeCell ref="B28:AF28"/>
    <mergeCell ref="B29:AF29"/>
    <mergeCell ref="D31:E31"/>
    <mergeCell ref="F31:G31"/>
    <mergeCell ref="D33:F33"/>
    <mergeCell ref="D39:F39"/>
    <mergeCell ref="G39:AD39"/>
    <mergeCell ref="D35:F35"/>
    <mergeCell ref="G35:L35"/>
    <mergeCell ref="P35:T35"/>
    <mergeCell ref="U35:AD35"/>
    <mergeCell ref="P36:AF36"/>
    <mergeCell ref="D37:F37"/>
    <mergeCell ref="G37:AD37"/>
    <mergeCell ref="G33:T33"/>
  </mergeCells>
  <phoneticPr fontId="1"/>
  <dataValidations count="12">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xr:uid="{00000000-0002-0000-0300-000005000000}">
      <formula1>K16*10=INT(K16*10)</formula1>
    </dataValidation>
    <dataValidation type="custom" allowBlank="1" showInputMessage="1" showErrorMessage="1" error="小数第三位までの数字を入力してください。" sqref="K15:P15 W15:AB15" xr:uid="{00000000-0002-0000-0300-000006000000}">
      <formula1>K15*1000=INT(K15*1000)</formula1>
    </dataValidation>
    <dataValidation type="list" allowBlank="1" showInputMessage="1" showErrorMessage="1" sqref="AC23:AF23 Q23:T23" xr:uid="{00000000-0002-0000-0300-000007000000}">
      <formula1>",m,枚,ショット数,㎡"</formula1>
    </dataValidation>
    <dataValidation type="decimal" allowBlank="1" showInputMessage="1" showErrorMessage="1" sqref="W19:AB19" xr:uid="{00000000-0002-0000-0300-000008000000}">
      <formula1>0</formula1>
      <formula2>9.99999999999999E+21</formula2>
    </dataValidation>
    <dataValidation type="decimal" allowBlank="1" showInputMessage="1" showErrorMessage="1" sqref="W18:AB18" xr:uid="{00000000-0002-0000-0300-000009000000}">
      <formula1>0</formula1>
      <formula2>10000</formula2>
    </dataValidation>
    <dataValidation type="textLength" allowBlank="1" showInputMessage="1" showErrorMessage="1" error="25字以内で加工物材質を入力してください。" sqref="K11:AF11" xr:uid="{00000000-0002-0000-0300-00000A000000}">
      <formula1>1</formula1>
      <formula2>25</formula2>
    </dataValidation>
    <dataValidation type="list" allowBlank="1" showInputMessage="1" showErrorMessage="1" sqref="N8:AF8" xr:uid="{45D8AFE9-B0B1-43DD-BCD4-C8AD5D9D527B}">
      <formula1>$AN$7:$AO$7</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2024-05-10T04:25:20Z</cp:lastPrinted>
  <dcterms:created xsi:type="dcterms:W3CDTF">2015-02-14T03:06:55Z</dcterms:created>
  <dcterms:modified xsi:type="dcterms:W3CDTF">2024-05-10T04:28:44Z</dcterms:modified>
</cp:coreProperties>
</file>