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99E20EF4-714E-469C-978E-6324D0652576}" xr6:coauthVersionLast="47" xr6:coauthVersionMax="47" xr10:uidLastSave="{00000000-0000-0000-0000-000000000000}"/>
  <workbookProtection workbookAlgorithmName="SHA-512" workbookHashValue="ZcnYimNJD46JFaAZJpmeKT7c8BlTF8gHtj7VS2y93ne9JH2rVq4sI3OFp8cNrfu3Jqc0tlYGS5+hEldzPsO6yQ==" workbookSaltValue="s0GITxi2SjBva2d3DOqkpA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1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新規登録用!$A$10:$AD$10</definedName>
    <definedName name="_xlnm._FilterDatabase" localSheetId="0" hidden="1">入力例!$A$10:$AD$10</definedName>
    <definedName name="_xlnm.Print_Area" localSheetId="2">基準値!$A$1:$K$17</definedName>
    <definedName name="_xlnm.Print_Area" localSheetId="1">新規登録用!$A$1:$AD$511</definedName>
    <definedName name="_xlnm.Print_Area" localSheetId="3">登録申請メールテンプレート!$A$1:$B$27</definedName>
    <definedName name="_xlnm.Print_Area" localSheetId="0">入力例!$A$1:$AD$36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13" i="18" l="1"/>
  <c r="AA514" i="18"/>
  <c r="AA513" i="18"/>
  <c r="Z513" i="18"/>
  <c r="AC513" i="18"/>
  <c r="AD513" i="18"/>
  <c r="AD12" i="18"/>
  <c r="AC12" i="18"/>
  <c r="AB12" i="18"/>
  <c r="AA12" i="18"/>
  <c r="Z12" i="18"/>
  <c r="Z9" i="18"/>
  <c r="Y12" i="18"/>
  <c r="J12" i="18" s="1" a="1"/>
  <c r="J12" i="18" s="1"/>
  <c r="I12" i="18" l="1" a="1"/>
  <c r="I12" i="18" s="1"/>
  <c r="Y12" i="23"/>
  <c r="N12" i="23" s="1" a="1"/>
  <c r="N12" i="23" s="1"/>
  <c r="AC484" i="18"/>
  <c r="AC468" i="18"/>
  <c r="AC420" i="18"/>
  <c r="Z12" i="23"/>
  <c r="AB12" i="23"/>
  <c r="AC12" i="23" s="1"/>
  <c r="N504" i="18" a="1"/>
  <c r="N504" i="18" s="1"/>
  <c r="N474" i="18" a="1"/>
  <c r="N474" i="18" s="1"/>
  <c r="N458" i="18" a="1"/>
  <c r="N458" i="18" s="1"/>
  <c r="N456" i="18" a="1"/>
  <c r="N456" i="18" s="1"/>
  <c r="N440" i="18" a="1"/>
  <c r="N440" i="18" s="1"/>
  <c r="N410" i="18" a="1"/>
  <c r="N410" i="18" s="1"/>
  <c r="N394" i="18" a="1"/>
  <c r="N394" i="18" s="1"/>
  <c r="N392" i="18" a="1"/>
  <c r="N392" i="18" s="1"/>
  <c r="N376" i="18" a="1"/>
  <c r="N376" i="18" s="1"/>
  <c r="N346" i="18" a="1"/>
  <c r="N346" i="18" s="1"/>
  <c r="N172" i="18" a="1"/>
  <c r="N172" i="18" s="1"/>
  <c r="N168" i="18" a="1"/>
  <c r="N168" i="18" s="1"/>
  <c r="N156" i="18" a="1"/>
  <c r="N156" i="18" s="1"/>
  <c r="N152" i="18" a="1"/>
  <c r="N152" i="18" s="1"/>
  <c r="N140" i="18" a="1"/>
  <c r="N140" i="18" s="1"/>
  <c r="N136" i="18" a="1"/>
  <c r="N136" i="18" s="1"/>
  <c r="N124" i="18" a="1"/>
  <c r="N124" i="18" s="1"/>
  <c r="N120" i="18" a="1"/>
  <c r="N120" i="18" s="1"/>
  <c r="N96" i="18" a="1"/>
  <c r="N96" i="18" s="1"/>
  <c r="N90" i="18" a="1"/>
  <c r="N90" i="18" s="1"/>
  <c r="N88" i="18" a="1"/>
  <c r="N88" i="18" s="1"/>
  <c r="N82" i="18" a="1"/>
  <c r="N82" i="18" s="1"/>
  <c r="N64" i="18" a="1"/>
  <c r="N64" i="18" s="1"/>
  <c r="N58" i="18" a="1"/>
  <c r="N58" i="18" s="1"/>
  <c r="N56" i="18" a="1"/>
  <c r="N56" i="18" s="1"/>
  <c r="N50" i="18" a="1"/>
  <c r="N50" i="18" s="1"/>
  <c r="N32" i="18" a="1"/>
  <c r="N32" i="18" s="1"/>
  <c r="N26" i="18" a="1"/>
  <c r="N26" i="18" s="1"/>
  <c r="N24" i="18" a="1"/>
  <c r="N24" i="18" s="1"/>
  <c r="N18" i="18" a="1"/>
  <c r="N18" i="18" s="1"/>
  <c r="O11" i="18"/>
  <c r="O11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511" i="18"/>
  <c r="O510" i="18"/>
  <c r="O509" i="18"/>
  <c r="O508" i="18"/>
  <c r="O507" i="18"/>
  <c r="O506" i="18"/>
  <c r="O505" i="18"/>
  <c r="O504" i="18"/>
  <c r="O503" i="18"/>
  <c r="O502" i="18"/>
  <c r="O501" i="18"/>
  <c r="O500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456" i="18"/>
  <c r="O455" i="18"/>
  <c r="O454" i="18"/>
  <c r="O453" i="18"/>
  <c r="O452" i="18"/>
  <c r="O451" i="18"/>
  <c r="O450" i="18"/>
  <c r="O449" i="18"/>
  <c r="O448" i="18"/>
  <c r="O447" i="18"/>
  <c r="O446" i="18"/>
  <c r="O445" i="18"/>
  <c r="O444" i="18"/>
  <c r="O443" i="18"/>
  <c r="O442" i="18"/>
  <c r="O441" i="18"/>
  <c r="O440" i="18"/>
  <c r="O439" i="18"/>
  <c r="O438" i="18"/>
  <c r="O437" i="18"/>
  <c r="O436" i="18"/>
  <c r="O435" i="18"/>
  <c r="O434" i="18"/>
  <c r="O433" i="18"/>
  <c r="O432" i="18"/>
  <c r="O431" i="18"/>
  <c r="O430" i="18"/>
  <c r="O429" i="18"/>
  <c r="O428" i="18"/>
  <c r="O427" i="18"/>
  <c r="O426" i="18"/>
  <c r="O425" i="18"/>
  <c r="O424" i="18"/>
  <c r="O423" i="18"/>
  <c r="O422" i="18"/>
  <c r="O421" i="18"/>
  <c r="O420" i="18"/>
  <c r="O419" i="18"/>
  <c r="O418" i="18"/>
  <c r="O417" i="18"/>
  <c r="O416" i="18"/>
  <c r="O415" i="18"/>
  <c r="O414" i="18"/>
  <c r="O413" i="18"/>
  <c r="O412" i="18"/>
  <c r="O411" i="18"/>
  <c r="O410" i="18"/>
  <c r="O409" i="18"/>
  <c r="O408" i="18"/>
  <c r="O407" i="18"/>
  <c r="O406" i="18"/>
  <c r="O405" i="18"/>
  <c r="O404" i="18"/>
  <c r="O403" i="18"/>
  <c r="O402" i="18"/>
  <c r="O401" i="18"/>
  <c r="O400" i="18"/>
  <c r="O399" i="18"/>
  <c r="O398" i="18"/>
  <c r="O397" i="18"/>
  <c r="O396" i="18"/>
  <c r="O395" i="18"/>
  <c r="O394" i="18"/>
  <c r="O393" i="18"/>
  <c r="O392" i="18"/>
  <c r="O391" i="18"/>
  <c r="O390" i="18"/>
  <c r="O389" i="18"/>
  <c r="O388" i="18"/>
  <c r="O387" i="18"/>
  <c r="O386" i="18"/>
  <c r="O385" i="18"/>
  <c r="O384" i="18"/>
  <c r="O383" i="18"/>
  <c r="O382" i="18"/>
  <c r="O381" i="18"/>
  <c r="O380" i="18"/>
  <c r="O379" i="18"/>
  <c r="O378" i="18"/>
  <c r="O377" i="18"/>
  <c r="O376" i="18"/>
  <c r="O375" i="18"/>
  <c r="O374" i="18"/>
  <c r="O373" i="18"/>
  <c r="O372" i="18"/>
  <c r="O371" i="18"/>
  <c r="O370" i="18"/>
  <c r="O369" i="18"/>
  <c r="O368" i="18"/>
  <c r="O367" i="18"/>
  <c r="O366" i="18"/>
  <c r="O365" i="18"/>
  <c r="O364" i="18"/>
  <c r="O363" i="18"/>
  <c r="O362" i="18"/>
  <c r="O361" i="18"/>
  <c r="O360" i="18"/>
  <c r="O359" i="18"/>
  <c r="O358" i="18"/>
  <c r="O357" i="18"/>
  <c r="O356" i="18"/>
  <c r="O355" i="18"/>
  <c r="O354" i="18"/>
  <c r="O353" i="18"/>
  <c r="O352" i="18"/>
  <c r="O351" i="18"/>
  <c r="O350" i="18"/>
  <c r="O349" i="18"/>
  <c r="O348" i="18"/>
  <c r="O347" i="18"/>
  <c r="O346" i="18"/>
  <c r="O345" i="18"/>
  <c r="O344" i="18"/>
  <c r="O343" i="18"/>
  <c r="O342" i="18"/>
  <c r="O341" i="18"/>
  <c r="O340" i="18"/>
  <c r="O339" i="18"/>
  <c r="O338" i="18"/>
  <c r="O337" i="18"/>
  <c r="O336" i="18"/>
  <c r="O335" i="18"/>
  <c r="O334" i="18"/>
  <c r="O333" i="18"/>
  <c r="O332" i="18"/>
  <c r="O331" i="18"/>
  <c r="O330" i="18"/>
  <c r="O329" i="18"/>
  <c r="O328" i="18"/>
  <c r="O327" i="18"/>
  <c r="O326" i="18"/>
  <c r="O325" i="18"/>
  <c r="O324" i="18"/>
  <c r="O323" i="18"/>
  <c r="O322" i="18"/>
  <c r="O321" i="18"/>
  <c r="O320" i="18"/>
  <c r="O319" i="18"/>
  <c r="O318" i="18"/>
  <c r="O317" i="18"/>
  <c r="O316" i="18"/>
  <c r="O315" i="18"/>
  <c r="O314" i="18"/>
  <c r="O313" i="18"/>
  <c r="O312" i="18"/>
  <c r="O311" i="18"/>
  <c r="O310" i="18"/>
  <c r="O309" i="18"/>
  <c r="O308" i="18"/>
  <c r="O307" i="18"/>
  <c r="O306" i="18"/>
  <c r="O305" i="18"/>
  <c r="O304" i="18"/>
  <c r="O303" i="18"/>
  <c r="O302" i="18"/>
  <c r="O301" i="18"/>
  <c r="O300" i="18"/>
  <c r="O299" i="18"/>
  <c r="O298" i="18"/>
  <c r="O297" i="18"/>
  <c r="O296" i="18"/>
  <c r="O295" i="18"/>
  <c r="O294" i="18"/>
  <c r="O293" i="18"/>
  <c r="O292" i="18"/>
  <c r="O291" i="18"/>
  <c r="O290" i="18"/>
  <c r="O289" i="18"/>
  <c r="O288" i="18"/>
  <c r="O287" i="18"/>
  <c r="O286" i="18"/>
  <c r="O285" i="18"/>
  <c r="O284" i="18"/>
  <c r="O283" i="18"/>
  <c r="O282" i="18"/>
  <c r="O281" i="18"/>
  <c r="O280" i="18"/>
  <c r="O279" i="18"/>
  <c r="O278" i="18"/>
  <c r="O277" i="18"/>
  <c r="O276" i="18"/>
  <c r="O275" i="18"/>
  <c r="O274" i="18"/>
  <c r="O273" i="18"/>
  <c r="O272" i="18"/>
  <c r="O271" i="18"/>
  <c r="O270" i="18"/>
  <c r="O269" i="18"/>
  <c r="O268" i="18"/>
  <c r="O267" i="18"/>
  <c r="O266" i="18"/>
  <c r="O265" i="18"/>
  <c r="O264" i="18"/>
  <c r="O263" i="18"/>
  <c r="O262" i="18"/>
  <c r="O261" i="18"/>
  <c r="O260" i="18"/>
  <c r="O259" i="18"/>
  <c r="O258" i="18"/>
  <c r="O257" i="18"/>
  <c r="O256" i="18"/>
  <c r="O255" i="18"/>
  <c r="O254" i="18"/>
  <c r="O253" i="18"/>
  <c r="O252" i="18"/>
  <c r="O251" i="18"/>
  <c r="O250" i="18"/>
  <c r="O249" i="18"/>
  <c r="O248" i="18"/>
  <c r="O247" i="18"/>
  <c r="O246" i="18"/>
  <c r="O245" i="18"/>
  <c r="O244" i="18"/>
  <c r="O243" i="18"/>
  <c r="O242" i="18"/>
  <c r="O241" i="18"/>
  <c r="O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T4" i="23"/>
  <c r="AB36" i="23"/>
  <c r="AC36" i="23" s="1"/>
  <c r="AB35" i="23"/>
  <c r="AC35" i="23" s="1"/>
  <c r="AB34" i="23"/>
  <c r="AC34" i="23" s="1"/>
  <c r="AB33" i="23"/>
  <c r="AC33" i="23" s="1"/>
  <c r="AB32" i="23"/>
  <c r="AC32" i="23" s="1"/>
  <c r="AB31" i="23"/>
  <c r="AC31" i="23" s="1"/>
  <c r="AB30" i="23"/>
  <c r="AC30" i="23" s="1"/>
  <c r="AB29" i="23"/>
  <c r="AC29" i="23" s="1"/>
  <c r="AB28" i="23"/>
  <c r="AC28" i="23" s="1"/>
  <c r="AB27" i="23"/>
  <c r="AC27" i="23" s="1"/>
  <c r="AB26" i="23"/>
  <c r="AC26" i="23" s="1"/>
  <c r="AB25" i="23"/>
  <c r="AC25" i="23" s="1"/>
  <c r="AB24" i="23"/>
  <c r="AC24" i="23" s="1"/>
  <c r="AB23" i="23"/>
  <c r="AC23" i="23" s="1"/>
  <c r="AB22" i="23"/>
  <c r="AC22" i="23" s="1"/>
  <c r="AB21" i="23"/>
  <c r="AC21" i="23" s="1"/>
  <c r="AB20" i="23"/>
  <c r="AC20" i="23" s="1"/>
  <c r="AB19" i="23"/>
  <c r="AC19" i="23" s="1"/>
  <c r="AB18" i="23"/>
  <c r="AC18" i="23" s="1"/>
  <c r="AB17" i="23"/>
  <c r="AC17" i="23" s="1"/>
  <c r="AB16" i="23"/>
  <c r="AC16" i="23" s="1"/>
  <c r="AB15" i="23"/>
  <c r="AC15" i="23" s="1"/>
  <c r="AB14" i="23"/>
  <c r="AC14" i="23" s="1"/>
  <c r="AB13" i="23"/>
  <c r="AC13" i="23" s="1"/>
  <c r="Z36" i="23"/>
  <c r="Z35" i="23"/>
  <c r="Z34" i="23"/>
  <c r="Z33" i="23"/>
  <c r="Z32" i="23"/>
  <c r="Z31" i="23"/>
  <c r="Z30" i="23"/>
  <c r="Z29" i="23"/>
  <c r="Z28" i="23"/>
  <c r="Z27" i="23"/>
  <c r="Z26" i="23"/>
  <c r="Z25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AB511" i="18"/>
  <c r="AC511" i="18" s="1"/>
  <c r="AA511" i="18"/>
  <c r="Z511" i="18"/>
  <c r="Y511" i="18"/>
  <c r="N511" i="18" s="1" a="1"/>
  <c r="N511" i="18" s="1"/>
  <c r="AB510" i="18"/>
  <c r="AC510" i="18" s="1"/>
  <c r="AA510" i="18"/>
  <c r="Z510" i="18"/>
  <c r="Y510" i="18"/>
  <c r="N510" i="18" s="1" a="1"/>
  <c r="N510" i="18" s="1"/>
  <c r="AB509" i="18"/>
  <c r="AC509" i="18" s="1"/>
  <c r="AA509" i="18"/>
  <c r="Z509" i="18"/>
  <c r="Y509" i="18"/>
  <c r="N509" i="18" s="1" a="1"/>
  <c r="N509" i="18" s="1"/>
  <c r="AB508" i="18"/>
  <c r="AC508" i="18" s="1"/>
  <c r="AA508" i="18"/>
  <c r="Z508" i="18"/>
  <c r="Y508" i="18"/>
  <c r="N508" i="18" s="1" a="1"/>
  <c r="N508" i="18" s="1"/>
  <c r="AB507" i="18"/>
  <c r="AC507" i="18" s="1"/>
  <c r="AA507" i="18"/>
  <c r="Z507" i="18"/>
  <c r="Y507" i="18"/>
  <c r="N507" i="18" s="1" a="1"/>
  <c r="N507" i="18" s="1"/>
  <c r="AB506" i="18"/>
  <c r="AC506" i="18" s="1"/>
  <c r="AA506" i="18"/>
  <c r="Z506" i="18"/>
  <c r="Y506" i="18"/>
  <c r="N506" i="18" s="1" a="1"/>
  <c r="N506" i="18" s="1"/>
  <c r="AB505" i="18"/>
  <c r="AC505" i="18" s="1"/>
  <c r="AA505" i="18"/>
  <c r="Z505" i="18"/>
  <c r="Y505" i="18"/>
  <c r="N505" i="18" s="1" a="1"/>
  <c r="N505" i="18" s="1"/>
  <c r="AB504" i="18"/>
  <c r="AC504" i="18" s="1"/>
  <c r="AA504" i="18"/>
  <c r="Z504" i="18"/>
  <c r="Y504" i="18"/>
  <c r="AB503" i="18"/>
  <c r="AC503" i="18" s="1"/>
  <c r="AA503" i="18"/>
  <c r="Z503" i="18"/>
  <c r="Y503" i="18"/>
  <c r="N503" i="18" s="1" a="1"/>
  <c r="N503" i="18" s="1"/>
  <c r="AB502" i="18"/>
  <c r="AC502" i="18" s="1"/>
  <c r="AA502" i="18"/>
  <c r="Z502" i="18"/>
  <c r="Y502" i="18"/>
  <c r="N502" i="18" s="1" a="1"/>
  <c r="N502" i="18" s="1"/>
  <c r="AB501" i="18"/>
  <c r="AC501" i="18" s="1"/>
  <c r="AA501" i="18"/>
  <c r="Z501" i="18"/>
  <c r="Y501" i="18"/>
  <c r="N501" i="18" s="1" a="1"/>
  <c r="N501" i="18" s="1"/>
  <c r="AB500" i="18"/>
  <c r="AC500" i="18" s="1"/>
  <c r="AA500" i="18"/>
  <c r="Z500" i="18"/>
  <c r="Y500" i="18"/>
  <c r="N500" i="18" s="1" a="1"/>
  <c r="N500" i="18" s="1"/>
  <c r="AB499" i="18"/>
  <c r="AC499" i="18" s="1"/>
  <c r="AA499" i="18"/>
  <c r="Z499" i="18"/>
  <c r="Y499" i="18"/>
  <c r="N499" i="18" s="1" a="1"/>
  <c r="N499" i="18" s="1"/>
  <c r="AB498" i="18"/>
  <c r="AC498" i="18" s="1"/>
  <c r="AA498" i="18"/>
  <c r="Z498" i="18"/>
  <c r="Y498" i="18"/>
  <c r="N498" i="18" s="1" a="1"/>
  <c r="N498" i="18" s="1"/>
  <c r="AB497" i="18"/>
  <c r="AC497" i="18" s="1"/>
  <c r="AA497" i="18"/>
  <c r="Z497" i="18"/>
  <c r="Y497" i="18"/>
  <c r="N497" i="18" s="1" a="1"/>
  <c r="N497" i="18" s="1"/>
  <c r="AB496" i="18"/>
  <c r="AC496" i="18" s="1"/>
  <c r="AA496" i="18"/>
  <c r="Z496" i="18"/>
  <c r="Y496" i="18"/>
  <c r="N496" i="18" s="1" a="1"/>
  <c r="N496" i="18" s="1"/>
  <c r="AB495" i="18"/>
  <c r="AC495" i="18" s="1"/>
  <c r="AA495" i="18"/>
  <c r="Z495" i="18"/>
  <c r="Y495" i="18"/>
  <c r="N495" i="18" s="1" a="1"/>
  <c r="N495" i="18" s="1"/>
  <c r="AB494" i="18"/>
  <c r="AC494" i="18" s="1"/>
  <c r="AA494" i="18"/>
  <c r="Z494" i="18"/>
  <c r="Y494" i="18"/>
  <c r="N494" i="18" s="1" a="1"/>
  <c r="N494" i="18" s="1"/>
  <c r="AB493" i="18"/>
  <c r="AC493" i="18" s="1"/>
  <c r="AA493" i="18"/>
  <c r="Z493" i="18"/>
  <c r="Y493" i="18"/>
  <c r="N493" i="18" s="1" a="1"/>
  <c r="N493" i="18" s="1"/>
  <c r="AB492" i="18"/>
  <c r="AC492" i="18" s="1"/>
  <c r="AA492" i="18"/>
  <c r="Z492" i="18"/>
  <c r="Y492" i="18"/>
  <c r="N492" i="18" s="1" a="1"/>
  <c r="N492" i="18" s="1"/>
  <c r="AB491" i="18"/>
  <c r="AC491" i="18" s="1"/>
  <c r="AA491" i="18"/>
  <c r="Z491" i="18"/>
  <c r="Y491" i="18"/>
  <c r="N491" i="18" s="1" a="1"/>
  <c r="N491" i="18" s="1"/>
  <c r="AB490" i="18"/>
  <c r="AC490" i="18" s="1"/>
  <c r="AA490" i="18"/>
  <c r="Z490" i="18"/>
  <c r="Y490" i="18"/>
  <c r="N490" i="18" s="1" a="1"/>
  <c r="N490" i="18" s="1"/>
  <c r="AB489" i="18"/>
  <c r="AC489" i="18" s="1"/>
  <c r="AA489" i="18"/>
  <c r="Z489" i="18"/>
  <c r="Y489" i="18"/>
  <c r="N489" i="18" s="1" a="1"/>
  <c r="N489" i="18" s="1"/>
  <c r="AB488" i="18"/>
  <c r="AC488" i="18" s="1"/>
  <c r="AA488" i="18"/>
  <c r="Z488" i="18"/>
  <c r="Y488" i="18"/>
  <c r="N488" i="18" s="1" a="1"/>
  <c r="N488" i="18" s="1"/>
  <c r="AB487" i="18"/>
  <c r="AC487" i="18" s="1"/>
  <c r="AA487" i="18"/>
  <c r="Z487" i="18"/>
  <c r="Y487" i="18"/>
  <c r="N487" i="18" s="1" a="1"/>
  <c r="N487" i="18" s="1"/>
  <c r="AB486" i="18"/>
  <c r="AC486" i="18" s="1"/>
  <c r="AA486" i="18"/>
  <c r="Z486" i="18"/>
  <c r="Y486" i="18"/>
  <c r="N486" i="18" s="1" a="1"/>
  <c r="N486" i="18" s="1"/>
  <c r="AB485" i="18"/>
  <c r="AC485" i="18" s="1"/>
  <c r="AA485" i="18"/>
  <c r="Z485" i="18"/>
  <c r="Y485" i="18"/>
  <c r="N485" i="18" s="1" a="1"/>
  <c r="N485" i="18" s="1"/>
  <c r="AB484" i="18"/>
  <c r="AA484" i="18"/>
  <c r="Z484" i="18"/>
  <c r="Y484" i="18"/>
  <c r="N484" i="18" s="1" a="1"/>
  <c r="N484" i="18" s="1"/>
  <c r="AB483" i="18"/>
  <c r="AC483" i="18" s="1"/>
  <c r="AA483" i="18"/>
  <c r="Z483" i="18"/>
  <c r="Y483" i="18"/>
  <c r="N483" i="18" s="1" a="1"/>
  <c r="N483" i="18" s="1"/>
  <c r="AB482" i="18"/>
  <c r="AC482" i="18" s="1"/>
  <c r="AA482" i="18"/>
  <c r="Z482" i="18"/>
  <c r="Y482" i="18"/>
  <c r="N482" i="18" s="1" a="1"/>
  <c r="N482" i="18" s="1"/>
  <c r="AB481" i="18"/>
  <c r="AC481" i="18" s="1"/>
  <c r="AA481" i="18"/>
  <c r="Z481" i="18"/>
  <c r="Y481" i="18"/>
  <c r="N481" i="18" s="1" a="1"/>
  <c r="N481" i="18" s="1"/>
  <c r="AB480" i="18"/>
  <c r="AC480" i="18" s="1"/>
  <c r="AA480" i="18"/>
  <c r="Z480" i="18"/>
  <c r="Y480" i="18"/>
  <c r="N480" i="18" s="1" a="1"/>
  <c r="N480" i="18" s="1"/>
  <c r="AB479" i="18"/>
  <c r="AC479" i="18" s="1"/>
  <c r="AA479" i="18"/>
  <c r="Z479" i="18"/>
  <c r="Y479" i="18"/>
  <c r="N479" i="18" s="1" a="1"/>
  <c r="N479" i="18" s="1"/>
  <c r="AB478" i="18"/>
  <c r="AC478" i="18" s="1"/>
  <c r="AA478" i="18"/>
  <c r="Z478" i="18"/>
  <c r="Y478" i="18"/>
  <c r="N478" i="18" s="1" a="1"/>
  <c r="N478" i="18" s="1"/>
  <c r="AB477" i="18"/>
  <c r="AC477" i="18" s="1"/>
  <c r="AA477" i="18"/>
  <c r="Z477" i="18"/>
  <c r="Y477" i="18"/>
  <c r="N477" i="18" s="1" a="1"/>
  <c r="N477" i="18" s="1"/>
  <c r="AB476" i="18"/>
  <c r="AC476" i="18" s="1"/>
  <c r="AA476" i="18"/>
  <c r="Z476" i="18"/>
  <c r="Y476" i="18"/>
  <c r="N476" i="18" s="1" a="1"/>
  <c r="N476" i="18" s="1"/>
  <c r="AB475" i="18"/>
  <c r="AC475" i="18" s="1"/>
  <c r="AA475" i="18"/>
  <c r="Z475" i="18"/>
  <c r="Y475" i="18"/>
  <c r="N475" i="18" s="1" a="1"/>
  <c r="N475" i="18" s="1"/>
  <c r="AB474" i="18"/>
  <c r="AC474" i="18" s="1"/>
  <c r="AA474" i="18"/>
  <c r="Z474" i="18"/>
  <c r="Y474" i="18"/>
  <c r="AB473" i="18"/>
  <c r="AC473" i="18" s="1"/>
  <c r="AA473" i="18"/>
  <c r="Z473" i="18"/>
  <c r="Y473" i="18"/>
  <c r="N473" i="18" s="1" a="1"/>
  <c r="N473" i="18" s="1"/>
  <c r="AB472" i="18"/>
  <c r="AC472" i="18" s="1"/>
  <c r="AA472" i="18"/>
  <c r="Z472" i="18"/>
  <c r="Y472" i="18"/>
  <c r="N472" i="18" s="1" a="1"/>
  <c r="N472" i="18" s="1"/>
  <c r="AB471" i="18"/>
  <c r="AC471" i="18" s="1"/>
  <c r="AA471" i="18"/>
  <c r="Z471" i="18"/>
  <c r="Y471" i="18"/>
  <c r="N471" i="18" s="1" a="1"/>
  <c r="N471" i="18" s="1"/>
  <c r="AB470" i="18"/>
  <c r="AC470" i="18" s="1"/>
  <c r="AA470" i="18"/>
  <c r="Z470" i="18"/>
  <c r="Y470" i="18"/>
  <c r="N470" i="18" s="1" a="1"/>
  <c r="N470" i="18" s="1"/>
  <c r="AB469" i="18"/>
  <c r="AC469" i="18" s="1"/>
  <c r="AA469" i="18"/>
  <c r="Z469" i="18"/>
  <c r="Y469" i="18"/>
  <c r="N469" i="18" s="1" a="1"/>
  <c r="N469" i="18" s="1"/>
  <c r="AB468" i="18"/>
  <c r="AA468" i="18"/>
  <c r="Z468" i="18"/>
  <c r="Y468" i="18"/>
  <c r="N468" i="18" s="1" a="1"/>
  <c r="N468" i="18" s="1"/>
  <c r="AB467" i="18"/>
  <c r="AC467" i="18" s="1"/>
  <c r="AA467" i="18"/>
  <c r="Z467" i="18"/>
  <c r="Y467" i="18"/>
  <c r="N467" i="18" s="1" a="1"/>
  <c r="N467" i="18" s="1"/>
  <c r="AB466" i="18"/>
  <c r="AC466" i="18" s="1"/>
  <c r="AA466" i="18"/>
  <c r="Z466" i="18"/>
  <c r="Y466" i="18"/>
  <c r="N466" i="18" s="1" a="1"/>
  <c r="N466" i="18" s="1"/>
  <c r="AB465" i="18"/>
  <c r="AC465" i="18" s="1"/>
  <c r="AA465" i="18"/>
  <c r="Z465" i="18"/>
  <c r="Y465" i="18"/>
  <c r="N465" i="18" s="1" a="1"/>
  <c r="N465" i="18" s="1"/>
  <c r="AB464" i="18"/>
  <c r="AC464" i="18" s="1"/>
  <c r="AA464" i="18"/>
  <c r="Z464" i="18"/>
  <c r="Y464" i="18"/>
  <c r="N464" i="18" s="1" a="1"/>
  <c r="N464" i="18" s="1"/>
  <c r="AB463" i="18"/>
  <c r="AC463" i="18" s="1"/>
  <c r="AA463" i="18"/>
  <c r="Z463" i="18"/>
  <c r="Y463" i="18"/>
  <c r="N463" i="18" s="1" a="1"/>
  <c r="N463" i="18" s="1"/>
  <c r="AB462" i="18"/>
  <c r="AC462" i="18" s="1"/>
  <c r="AA462" i="18"/>
  <c r="Z462" i="18"/>
  <c r="Y462" i="18"/>
  <c r="N462" i="18" s="1" a="1"/>
  <c r="N462" i="18" s="1"/>
  <c r="AB461" i="18"/>
  <c r="AC461" i="18" s="1"/>
  <c r="AA461" i="18"/>
  <c r="Z461" i="18"/>
  <c r="Y461" i="18"/>
  <c r="N461" i="18" s="1" a="1"/>
  <c r="N461" i="18" s="1"/>
  <c r="AB460" i="18"/>
  <c r="AC460" i="18" s="1"/>
  <c r="AA460" i="18"/>
  <c r="Z460" i="18"/>
  <c r="Y460" i="18"/>
  <c r="N460" i="18" s="1" a="1"/>
  <c r="N460" i="18" s="1"/>
  <c r="AB459" i="18"/>
  <c r="AC459" i="18" s="1"/>
  <c r="AA459" i="18"/>
  <c r="Z459" i="18"/>
  <c r="Y459" i="18"/>
  <c r="N459" i="18" s="1" a="1"/>
  <c r="N459" i="18" s="1"/>
  <c r="AB458" i="18"/>
  <c r="AC458" i="18" s="1"/>
  <c r="AA458" i="18"/>
  <c r="Z458" i="18"/>
  <c r="Y458" i="18"/>
  <c r="AB457" i="18"/>
  <c r="AC457" i="18" s="1"/>
  <c r="AA457" i="18"/>
  <c r="Z457" i="18"/>
  <c r="Y457" i="18"/>
  <c r="N457" i="18" s="1" a="1"/>
  <c r="N457" i="18" s="1"/>
  <c r="AB456" i="18"/>
  <c r="AC456" i="18" s="1"/>
  <c r="AA456" i="18"/>
  <c r="Z456" i="18"/>
  <c r="Y456" i="18"/>
  <c r="AB455" i="18"/>
  <c r="AC455" i="18" s="1"/>
  <c r="AA455" i="18"/>
  <c r="Z455" i="18"/>
  <c r="Y455" i="18"/>
  <c r="N455" i="18" s="1" a="1"/>
  <c r="N455" i="18" s="1"/>
  <c r="AB454" i="18"/>
  <c r="AC454" i="18" s="1"/>
  <c r="AA454" i="18"/>
  <c r="Z454" i="18"/>
  <c r="Y454" i="18"/>
  <c r="N454" i="18" s="1" a="1"/>
  <c r="N454" i="18" s="1"/>
  <c r="AB453" i="18"/>
  <c r="AC453" i="18" s="1"/>
  <c r="AA453" i="18"/>
  <c r="Z453" i="18"/>
  <c r="Y453" i="18"/>
  <c r="N453" i="18" s="1" a="1"/>
  <c r="N453" i="18" s="1"/>
  <c r="AB452" i="18"/>
  <c r="AC452" i="18" s="1"/>
  <c r="AA452" i="18"/>
  <c r="Z452" i="18"/>
  <c r="Y452" i="18"/>
  <c r="N452" i="18" s="1" a="1"/>
  <c r="N452" i="18" s="1"/>
  <c r="AB451" i="18"/>
  <c r="AC451" i="18" s="1"/>
  <c r="AA451" i="18"/>
  <c r="Z451" i="18"/>
  <c r="Y451" i="18"/>
  <c r="N451" i="18" s="1" a="1"/>
  <c r="N451" i="18" s="1"/>
  <c r="AB450" i="18"/>
  <c r="AC450" i="18" s="1"/>
  <c r="AA450" i="18"/>
  <c r="Z450" i="18"/>
  <c r="Y450" i="18"/>
  <c r="N450" i="18" s="1" a="1"/>
  <c r="N450" i="18" s="1"/>
  <c r="AB449" i="18"/>
  <c r="AC449" i="18" s="1"/>
  <c r="AA449" i="18"/>
  <c r="Z449" i="18"/>
  <c r="Y449" i="18"/>
  <c r="N449" i="18" s="1" a="1"/>
  <c r="N449" i="18" s="1"/>
  <c r="AB448" i="18"/>
  <c r="AC448" i="18" s="1"/>
  <c r="AA448" i="18"/>
  <c r="Z448" i="18"/>
  <c r="Y448" i="18"/>
  <c r="N448" i="18" s="1" a="1"/>
  <c r="N448" i="18" s="1"/>
  <c r="AB447" i="18"/>
  <c r="AC447" i="18" s="1"/>
  <c r="AA447" i="18"/>
  <c r="Z447" i="18"/>
  <c r="Y447" i="18"/>
  <c r="N447" i="18" s="1" a="1"/>
  <c r="N447" i="18" s="1"/>
  <c r="AB446" i="18"/>
  <c r="AC446" i="18" s="1"/>
  <c r="AA446" i="18"/>
  <c r="Z446" i="18"/>
  <c r="Y446" i="18"/>
  <c r="N446" i="18" s="1" a="1"/>
  <c r="N446" i="18" s="1"/>
  <c r="AB445" i="18"/>
  <c r="AC445" i="18" s="1"/>
  <c r="AA445" i="18"/>
  <c r="Z445" i="18"/>
  <c r="Y445" i="18"/>
  <c r="N445" i="18" s="1" a="1"/>
  <c r="N445" i="18" s="1"/>
  <c r="AB444" i="18"/>
  <c r="AC444" i="18" s="1"/>
  <c r="AA444" i="18"/>
  <c r="Z444" i="18"/>
  <c r="Y444" i="18"/>
  <c r="N444" i="18" s="1" a="1"/>
  <c r="N444" i="18" s="1"/>
  <c r="AB443" i="18"/>
  <c r="AC443" i="18" s="1"/>
  <c r="AA443" i="18"/>
  <c r="Z443" i="18"/>
  <c r="Y443" i="18"/>
  <c r="N443" i="18" s="1" a="1"/>
  <c r="N443" i="18" s="1"/>
  <c r="AB442" i="18"/>
  <c r="AC442" i="18" s="1"/>
  <c r="AA442" i="18"/>
  <c r="Z442" i="18"/>
  <c r="Y442" i="18"/>
  <c r="N442" i="18" s="1" a="1"/>
  <c r="N442" i="18" s="1"/>
  <c r="AB441" i="18"/>
  <c r="AC441" i="18" s="1"/>
  <c r="AA441" i="18"/>
  <c r="Z441" i="18"/>
  <c r="Y441" i="18"/>
  <c r="N441" i="18" s="1" a="1"/>
  <c r="N441" i="18" s="1"/>
  <c r="AB440" i="18"/>
  <c r="AC440" i="18" s="1"/>
  <c r="AA440" i="18"/>
  <c r="Z440" i="18"/>
  <c r="Y440" i="18"/>
  <c r="AB439" i="18"/>
  <c r="AC439" i="18" s="1"/>
  <c r="AA439" i="18"/>
  <c r="Z439" i="18"/>
  <c r="Y439" i="18"/>
  <c r="N439" i="18" s="1" a="1"/>
  <c r="N439" i="18" s="1"/>
  <c r="AB438" i="18"/>
  <c r="AC438" i="18" s="1"/>
  <c r="AA438" i="18"/>
  <c r="Z438" i="18"/>
  <c r="Y438" i="18"/>
  <c r="N438" i="18" s="1" a="1"/>
  <c r="N438" i="18" s="1"/>
  <c r="AB437" i="18"/>
  <c r="AC437" i="18" s="1"/>
  <c r="AA437" i="18"/>
  <c r="Z437" i="18"/>
  <c r="Y437" i="18"/>
  <c r="N437" i="18" s="1" a="1"/>
  <c r="N437" i="18" s="1"/>
  <c r="AB436" i="18"/>
  <c r="AC436" i="18" s="1"/>
  <c r="AA436" i="18"/>
  <c r="Z436" i="18"/>
  <c r="Y436" i="18"/>
  <c r="N436" i="18" s="1" a="1"/>
  <c r="N436" i="18" s="1"/>
  <c r="AB435" i="18"/>
  <c r="AC435" i="18" s="1"/>
  <c r="AA435" i="18"/>
  <c r="Z435" i="18"/>
  <c r="Y435" i="18"/>
  <c r="N435" i="18" s="1" a="1"/>
  <c r="N435" i="18" s="1"/>
  <c r="AB434" i="18"/>
  <c r="AC434" i="18" s="1"/>
  <c r="AA434" i="18"/>
  <c r="Z434" i="18"/>
  <c r="Y434" i="18"/>
  <c r="N434" i="18" s="1" a="1"/>
  <c r="N434" i="18" s="1"/>
  <c r="AB433" i="18"/>
  <c r="AC433" i="18" s="1"/>
  <c r="AA433" i="18"/>
  <c r="Z433" i="18"/>
  <c r="Y433" i="18"/>
  <c r="N433" i="18" s="1" a="1"/>
  <c r="N433" i="18" s="1"/>
  <c r="AB432" i="18"/>
  <c r="AC432" i="18" s="1"/>
  <c r="AA432" i="18"/>
  <c r="Z432" i="18"/>
  <c r="Y432" i="18"/>
  <c r="N432" i="18" s="1" a="1"/>
  <c r="N432" i="18" s="1"/>
  <c r="AB431" i="18"/>
  <c r="AC431" i="18" s="1"/>
  <c r="AA431" i="18"/>
  <c r="Z431" i="18"/>
  <c r="Y431" i="18"/>
  <c r="N431" i="18" s="1" a="1"/>
  <c r="N431" i="18" s="1"/>
  <c r="AB430" i="18"/>
  <c r="AC430" i="18" s="1"/>
  <c r="AA430" i="18"/>
  <c r="Z430" i="18"/>
  <c r="Y430" i="18"/>
  <c r="N430" i="18" s="1" a="1"/>
  <c r="N430" i="18" s="1"/>
  <c r="AB429" i="18"/>
  <c r="AC429" i="18" s="1"/>
  <c r="AA429" i="18"/>
  <c r="Z429" i="18"/>
  <c r="Y429" i="18"/>
  <c r="N429" i="18" s="1" a="1"/>
  <c r="N429" i="18" s="1"/>
  <c r="AB428" i="18"/>
  <c r="AC428" i="18" s="1"/>
  <c r="AA428" i="18"/>
  <c r="Z428" i="18"/>
  <c r="Y428" i="18"/>
  <c r="N428" i="18" s="1" a="1"/>
  <c r="N428" i="18" s="1"/>
  <c r="AB427" i="18"/>
  <c r="AC427" i="18" s="1"/>
  <c r="AA427" i="18"/>
  <c r="Z427" i="18"/>
  <c r="Y427" i="18"/>
  <c r="N427" i="18" s="1" a="1"/>
  <c r="N427" i="18" s="1"/>
  <c r="AB426" i="18"/>
  <c r="AC426" i="18" s="1"/>
  <c r="AA426" i="18"/>
  <c r="Z426" i="18"/>
  <c r="Y426" i="18"/>
  <c r="N426" i="18" s="1" a="1"/>
  <c r="N426" i="18" s="1"/>
  <c r="AB425" i="18"/>
  <c r="AC425" i="18" s="1"/>
  <c r="AA425" i="18"/>
  <c r="Z425" i="18"/>
  <c r="Y425" i="18"/>
  <c r="N425" i="18" s="1" a="1"/>
  <c r="N425" i="18" s="1"/>
  <c r="AB424" i="18"/>
  <c r="AC424" i="18" s="1"/>
  <c r="AA424" i="18"/>
  <c r="Z424" i="18"/>
  <c r="Y424" i="18"/>
  <c r="N424" i="18" s="1" a="1"/>
  <c r="N424" i="18" s="1"/>
  <c r="AB423" i="18"/>
  <c r="AC423" i="18" s="1"/>
  <c r="AA423" i="18"/>
  <c r="Z423" i="18"/>
  <c r="Y423" i="18"/>
  <c r="N423" i="18" s="1" a="1"/>
  <c r="N423" i="18" s="1"/>
  <c r="AB422" i="18"/>
  <c r="AC422" i="18" s="1"/>
  <c r="AA422" i="18"/>
  <c r="Z422" i="18"/>
  <c r="Y422" i="18"/>
  <c r="N422" i="18" s="1" a="1"/>
  <c r="N422" i="18" s="1"/>
  <c r="AB421" i="18"/>
  <c r="AC421" i="18" s="1"/>
  <c r="AA421" i="18"/>
  <c r="Z421" i="18"/>
  <c r="Y421" i="18"/>
  <c r="N421" i="18" s="1" a="1"/>
  <c r="N421" i="18" s="1"/>
  <c r="AB420" i="18"/>
  <c r="AA420" i="18"/>
  <c r="Z420" i="18"/>
  <c r="Y420" i="18"/>
  <c r="N420" i="18" s="1" a="1"/>
  <c r="N420" i="18" s="1"/>
  <c r="AB419" i="18"/>
  <c r="AC419" i="18" s="1"/>
  <c r="AA419" i="18"/>
  <c r="Z419" i="18"/>
  <c r="Y419" i="18"/>
  <c r="N419" i="18" s="1" a="1"/>
  <c r="N419" i="18" s="1"/>
  <c r="AB418" i="18"/>
  <c r="AC418" i="18" s="1"/>
  <c r="AA418" i="18"/>
  <c r="Z418" i="18"/>
  <c r="Y418" i="18"/>
  <c r="N418" i="18" s="1" a="1"/>
  <c r="N418" i="18" s="1"/>
  <c r="AB417" i="18"/>
  <c r="AC417" i="18" s="1"/>
  <c r="AA417" i="18"/>
  <c r="Z417" i="18"/>
  <c r="Y417" i="18"/>
  <c r="N417" i="18" s="1" a="1"/>
  <c r="N417" i="18" s="1"/>
  <c r="AB416" i="18"/>
  <c r="AC416" i="18" s="1"/>
  <c r="AA416" i="18"/>
  <c r="Z416" i="18"/>
  <c r="Y416" i="18"/>
  <c r="N416" i="18" s="1" a="1"/>
  <c r="N416" i="18" s="1"/>
  <c r="AB415" i="18"/>
  <c r="AC415" i="18" s="1"/>
  <c r="AA415" i="18"/>
  <c r="Z415" i="18"/>
  <c r="Y415" i="18"/>
  <c r="N415" i="18" s="1" a="1"/>
  <c r="N415" i="18" s="1"/>
  <c r="AB414" i="18"/>
  <c r="AC414" i="18" s="1"/>
  <c r="AA414" i="18"/>
  <c r="Z414" i="18"/>
  <c r="Y414" i="18"/>
  <c r="N414" i="18" s="1" a="1"/>
  <c r="N414" i="18" s="1"/>
  <c r="AB413" i="18"/>
  <c r="AC413" i="18" s="1"/>
  <c r="AA413" i="18"/>
  <c r="Z413" i="18"/>
  <c r="Y413" i="18"/>
  <c r="N413" i="18" s="1" a="1"/>
  <c r="N413" i="18" s="1"/>
  <c r="AB412" i="18"/>
  <c r="AC412" i="18" s="1"/>
  <c r="AA412" i="18"/>
  <c r="Z412" i="18"/>
  <c r="Y412" i="18"/>
  <c r="N412" i="18" s="1" a="1"/>
  <c r="N412" i="18" s="1"/>
  <c r="AB411" i="18"/>
  <c r="AC411" i="18" s="1"/>
  <c r="AA411" i="18"/>
  <c r="Z411" i="18"/>
  <c r="Y411" i="18"/>
  <c r="N411" i="18" s="1" a="1"/>
  <c r="N411" i="18" s="1"/>
  <c r="AB410" i="18"/>
  <c r="AC410" i="18" s="1"/>
  <c r="AA410" i="18"/>
  <c r="Z410" i="18"/>
  <c r="Y410" i="18"/>
  <c r="AB409" i="18"/>
  <c r="AC409" i="18" s="1"/>
  <c r="AA409" i="18"/>
  <c r="Z409" i="18"/>
  <c r="Y409" i="18"/>
  <c r="N409" i="18" s="1" a="1"/>
  <c r="N409" i="18" s="1"/>
  <c r="AB408" i="18"/>
  <c r="AC408" i="18" s="1"/>
  <c r="AA408" i="18"/>
  <c r="Z408" i="18"/>
  <c r="Y408" i="18"/>
  <c r="N408" i="18" s="1" a="1"/>
  <c r="N408" i="18" s="1"/>
  <c r="AB407" i="18"/>
  <c r="AC407" i="18" s="1"/>
  <c r="AA407" i="18"/>
  <c r="Z407" i="18"/>
  <c r="Y407" i="18"/>
  <c r="N407" i="18" s="1" a="1"/>
  <c r="N407" i="18" s="1"/>
  <c r="AB406" i="18"/>
  <c r="AC406" i="18" s="1"/>
  <c r="AA406" i="18"/>
  <c r="Z406" i="18"/>
  <c r="Y406" i="18"/>
  <c r="N406" i="18" s="1" a="1"/>
  <c r="N406" i="18" s="1"/>
  <c r="AB405" i="18"/>
  <c r="AC405" i="18" s="1"/>
  <c r="AA405" i="18"/>
  <c r="Z405" i="18"/>
  <c r="Y405" i="18"/>
  <c r="N405" i="18" s="1" a="1"/>
  <c r="N405" i="18" s="1"/>
  <c r="AB404" i="18"/>
  <c r="AC404" i="18" s="1"/>
  <c r="AA404" i="18"/>
  <c r="Z404" i="18"/>
  <c r="Y404" i="18"/>
  <c r="N404" i="18" s="1" a="1"/>
  <c r="N404" i="18" s="1"/>
  <c r="AB403" i="18"/>
  <c r="AC403" i="18" s="1"/>
  <c r="AA403" i="18"/>
  <c r="Z403" i="18"/>
  <c r="Y403" i="18"/>
  <c r="N403" i="18" s="1" a="1"/>
  <c r="N403" i="18" s="1"/>
  <c r="AB402" i="18"/>
  <c r="AC402" i="18" s="1"/>
  <c r="AA402" i="18"/>
  <c r="Z402" i="18"/>
  <c r="Y402" i="18"/>
  <c r="N402" i="18" s="1" a="1"/>
  <c r="N402" i="18" s="1"/>
  <c r="AB401" i="18"/>
  <c r="AC401" i="18" s="1"/>
  <c r="AA401" i="18"/>
  <c r="Z401" i="18"/>
  <c r="Y401" i="18"/>
  <c r="N401" i="18" s="1" a="1"/>
  <c r="N401" i="18" s="1"/>
  <c r="AB400" i="18"/>
  <c r="AC400" i="18" s="1"/>
  <c r="AA400" i="18"/>
  <c r="Z400" i="18"/>
  <c r="Y400" i="18"/>
  <c r="N400" i="18" s="1" a="1"/>
  <c r="N400" i="18" s="1"/>
  <c r="AB399" i="18"/>
  <c r="AC399" i="18" s="1"/>
  <c r="AA399" i="18"/>
  <c r="Z399" i="18"/>
  <c r="Y399" i="18"/>
  <c r="N399" i="18" s="1" a="1"/>
  <c r="N399" i="18" s="1"/>
  <c r="AB398" i="18"/>
  <c r="AC398" i="18" s="1"/>
  <c r="AA398" i="18"/>
  <c r="Z398" i="18"/>
  <c r="Y398" i="18"/>
  <c r="N398" i="18" s="1" a="1"/>
  <c r="N398" i="18" s="1"/>
  <c r="AB397" i="18"/>
  <c r="AC397" i="18" s="1"/>
  <c r="AA397" i="18"/>
  <c r="Z397" i="18"/>
  <c r="Y397" i="18"/>
  <c r="N397" i="18" s="1" a="1"/>
  <c r="N397" i="18" s="1"/>
  <c r="AB396" i="18"/>
  <c r="AC396" i="18" s="1"/>
  <c r="AA396" i="18"/>
  <c r="Z396" i="18"/>
  <c r="Y396" i="18"/>
  <c r="N396" i="18" s="1" a="1"/>
  <c r="N396" i="18" s="1"/>
  <c r="AB395" i="18"/>
  <c r="AC395" i="18" s="1"/>
  <c r="AA395" i="18"/>
  <c r="Z395" i="18"/>
  <c r="Y395" i="18"/>
  <c r="N395" i="18" s="1" a="1"/>
  <c r="N395" i="18" s="1"/>
  <c r="AB394" i="18"/>
  <c r="AC394" i="18" s="1"/>
  <c r="AA394" i="18"/>
  <c r="Z394" i="18"/>
  <c r="Y394" i="18"/>
  <c r="AB393" i="18"/>
  <c r="AC393" i="18" s="1"/>
  <c r="AA393" i="18"/>
  <c r="Z393" i="18"/>
  <c r="Y393" i="18"/>
  <c r="N393" i="18" s="1" a="1"/>
  <c r="N393" i="18" s="1"/>
  <c r="AB392" i="18"/>
  <c r="AC392" i="18" s="1"/>
  <c r="AA392" i="18"/>
  <c r="Z392" i="18"/>
  <c r="Y392" i="18"/>
  <c r="AB391" i="18"/>
  <c r="AC391" i="18" s="1"/>
  <c r="AA391" i="18"/>
  <c r="Z391" i="18"/>
  <c r="Y391" i="18"/>
  <c r="N391" i="18" s="1" a="1"/>
  <c r="N391" i="18" s="1"/>
  <c r="AB390" i="18"/>
  <c r="AC390" i="18" s="1"/>
  <c r="AA390" i="18"/>
  <c r="Z390" i="18"/>
  <c r="Y390" i="18"/>
  <c r="N390" i="18" s="1" a="1"/>
  <c r="N390" i="18" s="1"/>
  <c r="AB389" i="18"/>
  <c r="AC389" i="18" s="1"/>
  <c r="AA389" i="18"/>
  <c r="Z389" i="18"/>
  <c r="Y389" i="18"/>
  <c r="N389" i="18" s="1" a="1"/>
  <c r="N389" i="18" s="1"/>
  <c r="AB388" i="18"/>
  <c r="AC388" i="18" s="1"/>
  <c r="AA388" i="18"/>
  <c r="Z388" i="18"/>
  <c r="Y388" i="18"/>
  <c r="N388" i="18" s="1" a="1"/>
  <c r="N388" i="18" s="1"/>
  <c r="AB387" i="18"/>
  <c r="AC387" i="18" s="1"/>
  <c r="AA387" i="18"/>
  <c r="Z387" i="18"/>
  <c r="Y387" i="18"/>
  <c r="N387" i="18" s="1" a="1"/>
  <c r="N387" i="18" s="1"/>
  <c r="AB386" i="18"/>
  <c r="AC386" i="18" s="1"/>
  <c r="AA386" i="18"/>
  <c r="Z386" i="18"/>
  <c r="Y386" i="18"/>
  <c r="N386" i="18" s="1" a="1"/>
  <c r="N386" i="18" s="1"/>
  <c r="AB385" i="18"/>
  <c r="AC385" i="18" s="1"/>
  <c r="AA385" i="18"/>
  <c r="Z385" i="18"/>
  <c r="Y385" i="18"/>
  <c r="N385" i="18" s="1" a="1"/>
  <c r="N385" i="18" s="1"/>
  <c r="AB384" i="18"/>
  <c r="AC384" i="18" s="1"/>
  <c r="AA384" i="18"/>
  <c r="Z384" i="18"/>
  <c r="Y384" i="18"/>
  <c r="N384" i="18" s="1" a="1"/>
  <c r="N384" i="18" s="1"/>
  <c r="AB383" i="18"/>
  <c r="AC383" i="18" s="1"/>
  <c r="AA383" i="18"/>
  <c r="Z383" i="18"/>
  <c r="Y383" i="18"/>
  <c r="N383" i="18" s="1" a="1"/>
  <c r="N383" i="18" s="1"/>
  <c r="AB382" i="18"/>
  <c r="AC382" i="18" s="1"/>
  <c r="AA382" i="18"/>
  <c r="Z382" i="18"/>
  <c r="Y382" i="18"/>
  <c r="N382" i="18" s="1" a="1"/>
  <c r="N382" i="18" s="1"/>
  <c r="AB381" i="18"/>
  <c r="AC381" i="18" s="1"/>
  <c r="AA381" i="18"/>
  <c r="Z381" i="18"/>
  <c r="Y381" i="18"/>
  <c r="N381" i="18" s="1" a="1"/>
  <c r="N381" i="18" s="1"/>
  <c r="AB380" i="18"/>
  <c r="AC380" i="18" s="1"/>
  <c r="AA380" i="18"/>
  <c r="Z380" i="18"/>
  <c r="Y380" i="18"/>
  <c r="N380" i="18" s="1" a="1"/>
  <c r="N380" i="18" s="1"/>
  <c r="AB379" i="18"/>
  <c r="AC379" i="18" s="1"/>
  <c r="AA379" i="18"/>
  <c r="Z379" i="18"/>
  <c r="Y379" i="18"/>
  <c r="N379" i="18" s="1" a="1"/>
  <c r="N379" i="18" s="1"/>
  <c r="AB378" i="18"/>
  <c r="AC378" i="18" s="1"/>
  <c r="AA378" i="18"/>
  <c r="Z378" i="18"/>
  <c r="Y378" i="18"/>
  <c r="N378" i="18" s="1" a="1"/>
  <c r="N378" i="18" s="1"/>
  <c r="AB377" i="18"/>
  <c r="AC377" i="18" s="1"/>
  <c r="AA377" i="18"/>
  <c r="Z377" i="18"/>
  <c r="Y377" i="18"/>
  <c r="N377" i="18" s="1" a="1"/>
  <c r="N377" i="18" s="1"/>
  <c r="AB376" i="18"/>
  <c r="AC376" i="18" s="1"/>
  <c r="AA376" i="18"/>
  <c r="Z376" i="18"/>
  <c r="Y376" i="18"/>
  <c r="AB375" i="18"/>
  <c r="AC375" i="18" s="1"/>
  <c r="AA375" i="18"/>
  <c r="Z375" i="18"/>
  <c r="Y375" i="18"/>
  <c r="N375" i="18" s="1" a="1"/>
  <c r="N375" i="18" s="1"/>
  <c r="AB374" i="18"/>
  <c r="AC374" i="18" s="1"/>
  <c r="AA374" i="18"/>
  <c r="Z374" i="18"/>
  <c r="Y374" i="18"/>
  <c r="N374" i="18" s="1" a="1"/>
  <c r="N374" i="18" s="1"/>
  <c r="AB373" i="18"/>
  <c r="AC373" i="18" s="1"/>
  <c r="AA373" i="18"/>
  <c r="Z373" i="18"/>
  <c r="Y373" i="18"/>
  <c r="N373" i="18" s="1" a="1"/>
  <c r="N373" i="18" s="1"/>
  <c r="AB372" i="18"/>
  <c r="AC372" i="18" s="1"/>
  <c r="AA372" i="18"/>
  <c r="Z372" i="18"/>
  <c r="Y372" i="18"/>
  <c r="N372" i="18" s="1" a="1"/>
  <c r="N372" i="18" s="1"/>
  <c r="AB371" i="18"/>
  <c r="AC371" i="18" s="1"/>
  <c r="AA371" i="18"/>
  <c r="Z371" i="18"/>
  <c r="Y371" i="18"/>
  <c r="N371" i="18" s="1" a="1"/>
  <c r="N371" i="18" s="1"/>
  <c r="AB370" i="18"/>
  <c r="AC370" i="18" s="1"/>
  <c r="AA370" i="18"/>
  <c r="Z370" i="18"/>
  <c r="Y370" i="18"/>
  <c r="N370" i="18" s="1" a="1"/>
  <c r="N370" i="18" s="1"/>
  <c r="AB369" i="18"/>
  <c r="AC369" i="18" s="1"/>
  <c r="AA369" i="18"/>
  <c r="Z369" i="18"/>
  <c r="Y369" i="18"/>
  <c r="N369" i="18" s="1" a="1"/>
  <c r="N369" i="18" s="1"/>
  <c r="AB368" i="18"/>
  <c r="AC368" i="18" s="1"/>
  <c r="AA368" i="18"/>
  <c r="Z368" i="18"/>
  <c r="Y368" i="18"/>
  <c r="N368" i="18" s="1" a="1"/>
  <c r="N368" i="18" s="1"/>
  <c r="AB367" i="18"/>
  <c r="AC367" i="18" s="1"/>
  <c r="AA367" i="18"/>
  <c r="Z367" i="18"/>
  <c r="Y367" i="18"/>
  <c r="N367" i="18" s="1" a="1"/>
  <c r="N367" i="18" s="1"/>
  <c r="AB366" i="18"/>
  <c r="AC366" i="18" s="1"/>
  <c r="AA366" i="18"/>
  <c r="Z366" i="18"/>
  <c r="Y366" i="18"/>
  <c r="N366" i="18" s="1" a="1"/>
  <c r="N366" i="18" s="1"/>
  <c r="AB365" i="18"/>
  <c r="AC365" i="18" s="1"/>
  <c r="AA365" i="18"/>
  <c r="Z365" i="18"/>
  <c r="Y365" i="18"/>
  <c r="N365" i="18" s="1" a="1"/>
  <c r="N365" i="18" s="1"/>
  <c r="AB364" i="18"/>
  <c r="AC364" i="18" s="1"/>
  <c r="AA364" i="18"/>
  <c r="Z364" i="18"/>
  <c r="Y364" i="18"/>
  <c r="N364" i="18" s="1" a="1"/>
  <c r="N364" i="18" s="1"/>
  <c r="AB363" i="18"/>
  <c r="AC363" i="18" s="1"/>
  <c r="AA363" i="18"/>
  <c r="Z363" i="18"/>
  <c r="Y363" i="18"/>
  <c r="N363" i="18" s="1" a="1"/>
  <c r="N363" i="18" s="1"/>
  <c r="AB362" i="18"/>
  <c r="AC362" i="18" s="1"/>
  <c r="AA362" i="18"/>
  <c r="Z362" i="18"/>
  <c r="Y362" i="18"/>
  <c r="N362" i="18" s="1" a="1"/>
  <c r="N362" i="18" s="1"/>
  <c r="AB361" i="18"/>
  <c r="AC361" i="18" s="1"/>
  <c r="AA361" i="18"/>
  <c r="Z361" i="18"/>
  <c r="Y361" i="18"/>
  <c r="N361" i="18" s="1" a="1"/>
  <c r="N361" i="18" s="1"/>
  <c r="AB360" i="18"/>
  <c r="AC360" i="18" s="1"/>
  <c r="AA360" i="18"/>
  <c r="Z360" i="18"/>
  <c r="Y360" i="18"/>
  <c r="N360" i="18" s="1" a="1"/>
  <c r="N360" i="18" s="1"/>
  <c r="AB359" i="18"/>
  <c r="AC359" i="18" s="1"/>
  <c r="AA359" i="18"/>
  <c r="Z359" i="18"/>
  <c r="Y359" i="18"/>
  <c r="N359" i="18" s="1" a="1"/>
  <c r="N359" i="18" s="1"/>
  <c r="AB358" i="18"/>
  <c r="AC358" i="18" s="1"/>
  <c r="AA358" i="18"/>
  <c r="Z358" i="18"/>
  <c r="Y358" i="18"/>
  <c r="N358" i="18" s="1" a="1"/>
  <c r="N358" i="18" s="1"/>
  <c r="AB357" i="18"/>
  <c r="AC357" i="18" s="1"/>
  <c r="AA357" i="18"/>
  <c r="Z357" i="18"/>
  <c r="Y357" i="18"/>
  <c r="N357" i="18" s="1" a="1"/>
  <c r="N357" i="18" s="1"/>
  <c r="AB356" i="18"/>
  <c r="AC356" i="18" s="1"/>
  <c r="AA356" i="18"/>
  <c r="Z356" i="18"/>
  <c r="Y356" i="18"/>
  <c r="N356" i="18" s="1" a="1"/>
  <c r="N356" i="18" s="1"/>
  <c r="AB355" i="18"/>
  <c r="AC355" i="18" s="1"/>
  <c r="AA355" i="18"/>
  <c r="Z355" i="18"/>
  <c r="Y355" i="18"/>
  <c r="N355" i="18" s="1" a="1"/>
  <c r="N355" i="18" s="1"/>
  <c r="AB354" i="18"/>
  <c r="AC354" i="18" s="1"/>
  <c r="AA354" i="18"/>
  <c r="Z354" i="18"/>
  <c r="Y354" i="18"/>
  <c r="N354" i="18" s="1" a="1"/>
  <c r="N354" i="18" s="1"/>
  <c r="AB353" i="18"/>
  <c r="AC353" i="18" s="1"/>
  <c r="AA353" i="18"/>
  <c r="Z353" i="18"/>
  <c r="Y353" i="18"/>
  <c r="N353" i="18" s="1" a="1"/>
  <c r="N353" i="18" s="1"/>
  <c r="AB352" i="18"/>
  <c r="AC352" i="18" s="1"/>
  <c r="AA352" i="18"/>
  <c r="Z352" i="18"/>
  <c r="Y352" i="18"/>
  <c r="N352" i="18" s="1" a="1"/>
  <c r="N352" i="18" s="1"/>
  <c r="AB351" i="18"/>
  <c r="AC351" i="18" s="1"/>
  <c r="AA351" i="18"/>
  <c r="Z351" i="18"/>
  <c r="Y351" i="18"/>
  <c r="N351" i="18" s="1" a="1"/>
  <c r="N351" i="18" s="1"/>
  <c r="AB350" i="18"/>
  <c r="AC350" i="18" s="1"/>
  <c r="AA350" i="18"/>
  <c r="Z350" i="18"/>
  <c r="Y350" i="18"/>
  <c r="N350" i="18" s="1" a="1"/>
  <c r="N350" i="18" s="1"/>
  <c r="AB349" i="18"/>
  <c r="AC349" i="18" s="1"/>
  <c r="AA349" i="18"/>
  <c r="Z349" i="18"/>
  <c r="Y349" i="18"/>
  <c r="N349" i="18" s="1" a="1"/>
  <c r="N349" i="18" s="1"/>
  <c r="AB348" i="18"/>
  <c r="AC348" i="18" s="1"/>
  <c r="AA348" i="18"/>
  <c r="Z348" i="18"/>
  <c r="Y348" i="18"/>
  <c r="N348" i="18" s="1" a="1"/>
  <c r="N348" i="18" s="1"/>
  <c r="AB347" i="18"/>
  <c r="AC347" i="18" s="1"/>
  <c r="AA347" i="18"/>
  <c r="Z347" i="18"/>
  <c r="Y347" i="18"/>
  <c r="N347" i="18" s="1" a="1"/>
  <c r="N347" i="18" s="1"/>
  <c r="AB346" i="18"/>
  <c r="AC346" i="18" s="1"/>
  <c r="AA346" i="18"/>
  <c r="Z346" i="18"/>
  <c r="Y346" i="18"/>
  <c r="AB345" i="18"/>
  <c r="AC345" i="18" s="1"/>
  <c r="AA345" i="18"/>
  <c r="Z345" i="18"/>
  <c r="Y345" i="18"/>
  <c r="N345" i="18" s="1" a="1"/>
  <c r="N345" i="18" s="1"/>
  <c r="AB344" i="18"/>
  <c r="AC344" i="18" s="1"/>
  <c r="AA344" i="18"/>
  <c r="Z344" i="18"/>
  <c r="Y344" i="18"/>
  <c r="N344" i="18" s="1" a="1"/>
  <c r="N344" i="18" s="1"/>
  <c r="AB343" i="18"/>
  <c r="AC343" i="18" s="1"/>
  <c r="AA343" i="18"/>
  <c r="Z343" i="18"/>
  <c r="Y343" i="18"/>
  <c r="N343" i="18" s="1" a="1"/>
  <c r="N343" i="18" s="1"/>
  <c r="AB342" i="18"/>
  <c r="AC342" i="18" s="1"/>
  <c r="AA342" i="18"/>
  <c r="Z342" i="18"/>
  <c r="Y342" i="18"/>
  <c r="N342" i="18" s="1" a="1"/>
  <c r="N342" i="18" s="1"/>
  <c r="AB341" i="18"/>
  <c r="AC341" i="18" s="1"/>
  <c r="AA341" i="18"/>
  <c r="Z341" i="18"/>
  <c r="Y341" i="18"/>
  <c r="N341" i="18" s="1" a="1"/>
  <c r="N341" i="18" s="1"/>
  <c r="AB340" i="18"/>
  <c r="AC340" i="18" s="1"/>
  <c r="AA340" i="18"/>
  <c r="Z340" i="18"/>
  <c r="Y340" i="18"/>
  <c r="N340" i="18" s="1" a="1"/>
  <c r="N340" i="18" s="1"/>
  <c r="AB339" i="18"/>
  <c r="AC339" i="18" s="1"/>
  <c r="AA339" i="18"/>
  <c r="Z339" i="18"/>
  <c r="Y339" i="18"/>
  <c r="N339" i="18" s="1" a="1"/>
  <c r="N339" i="18" s="1"/>
  <c r="AB338" i="18"/>
  <c r="AC338" i="18" s="1"/>
  <c r="AA338" i="18"/>
  <c r="Z338" i="18"/>
  <c r="Y338" i="18"/>
  <c r="N338" i="18" s="1" a="1"/>
  <c r="N338" i="18" s="1"/>
  <c r="AB337" i="18"/>
  <c r="AC337" i="18" s="1"/>
  <c r="AA337" i="18"/>
  <c r="Z337" i="18"/>
  <c r="Y337" i="18"/>
  <c r="N337" i="18" s="1" a="1"/>
  <c r="N337" i="18" s="1"/>
  <c r="AB336" i="18"/>
  <c r="AC336" i="18" s="1"/>
  <c r="AA336" i="18"/>
  <c r="Z336" i="18"/>
  <c r="Y336" i="18"/>
  <c r="N336" i="18" s="1" a="1"/>
  <c r="N336" i="18" s="1"/>
  <c r="AB335" i="18"/>
  <c r="AC335" i="18" s="1"/>
  <c r="AA335" i="18"/>
  <c r="Z335" i="18"/>
  <c r="Y335" i="18"/>
  <c r="N335" i="18" s="1" a="1"/>
  <c r="N335" i="18" s="1"/>
  <c r="AB334" i="18"/>
  <c r="AC334" i="18" s="1"/>
  <c r="AA334" i="18"/>
  <c r="Z334" i="18"/>
  <c r="Y334" i="18"/>
  <c r="N334" i="18" s="1" a="1"/>
  <c r="N334" i="18" s="1"/>
  <c r="AB333" i="18"/>
  <c r="AC333" i="18" s="1"/>
  <c r="AA333" i="18"/>
  <c r="Z333" i="18"/>
  <c r="Y333" i="18"/>
  <c r="N333" i="18" s="1" a="1"/>
  <c r="N333" i="18" s="1"/>
  <c r="AB332" i="18"/>
  <c r="AC332" i="18" s="1"/>
  <c r="AA332" i="18"/>
  <c r="Z332" i="18"/>
  <c r="Y332" i="18"/>
  <c r="N332" i="18" s="1" a="1"/>
  <c r="N332" i="18" s="1"/>
  <c r="AB331" i="18"/>
  <c r="AC331" i="18" s="1"/>
  <c r="AA331" i="18"/>
  <c r="Z331" i="18"/>
  <c r="Y331" i="18"/>
  <c r="N331" i="18" s="1" a="1"/>
  <c r="N331" i="18" s="1"/>
  <c r="AB330" i="18"/>
  <c r="AC330" i="18" s="1"/>
  <c r="AA330" i="18"/>
  <c r="Z330" i="18"/>
  <c r="Y330" i="18"/>
  <c r="N330" i="18" s="1" a="1"/>
  <c r="N330" i="18" s="1"/>
  <c r="AB329" i="18"/>
  <c r="AC329" i="18" s="1"/>
  <c r="AA329" i="18"/>
  <c r="Z329" i="18"/>
  <c r="Y329" i="18"/>
  <c r="N329" i="18" s="1" a="1"/>
  <c r="N329" i="18" s="1"/>
  <c r="AB328" i="18"/>
  <c r="AC328" i="18" s="1"/>
  <c r="AA328" i="18"/>
  <c r="Z328" i="18"/>
  <c r="Y328" i="18"/>
  <c r="N328" i="18" s="1" a="1"/>
  <c r="N328" i="18" s="1"/>
  <c r="AB327" i="18"/>
  <c r="AC327" i="18" s="1"/>
  <c r="AA327" i="18"/>
  <c r="Z327" i="18"/>
  <c r="Y327" i="18"/>
  <c r="N327" i="18" s="1" a="1"/>
  <c r="N327" i="18" s="1"/>
  <c r="AB326" i="18"/>
  <c r="AC326" i="18" s="1"/>
  <c r="AA326" i="18"/>
  <c r="Z326" i="18"/>
  <c r="Y326" i="18"/>
  <c r="N326" i="18" s="1" a="1"/>
  <c r="N326" i="18" s="1"/>
  <c r="AB325" i="18"/>
  <c r="AC325" i="18" s="1"/>
  <c r="AA325" i="18"/>
  <c r="Z325" i="18"/>
  <c r="Y325" i="18"/>
  <c r="N325" i="18" s="1" a="1"/>
  <c r="N325" i="18" s="1"/>
  <c r="AB324" i="18"/>
  <c r="AC324" i="18" s="1"/>
  <c r="AA324" i="18"/>
  <c r="Z324" i="18"/>
  <c r="Y324" i="18"/>
  <c r="N324" i="18" s="1" a="1"/>
  <c r="N324" i="18" s="1"/>
  <c r="AB323" i="18"/>
  <c r="AC323" i="18" s="1"/>
  <c r="AA323" i="18"/>
  <c r="Z323" i="18"/>
  <c r="Y323" i="18"/>
  <c r="N323" i="18" s="1" a="1"/>
  <c r="N323" i="18" s="1"/>
  <c r="AB322" i="18"/>
  <c r="AC322" i="18" s="1"/>
  <c r="AA322" i="18"/>
  <c r="Z322" i="18"/>
  <c r="Y322" i="18"/>
  <c r="N322" i="18" s="1" a="1"/>
  <c r="N322" i="18" s="1"/>
  <c r="AB321" i="18"/>
  <c r="AC321" i="18" s="1"/>
  <c r="AA321" i="18"/>
  <c r="Z321" i="18"/>
  <c r="Y321" i="18"/>
  <c r="N321" i="18" s="1" a="1"/>
  <c r="N321" i="18" s="1"/>
  <c r="AB320" i="18"/>
  <c r="AC320" i="18" s="1"/>
  <c r="AA320" i="18"/>
  <c r="Z320" i="18"/>
  <c r="Y320" i="18"/>
  <c r="N320" i="18" s="1" a="1"/>
  <c r="N320" i="18" s="1"/>
  <c r="AB319" i="18"/>
  <c r="AC319" i="18" s="1"/>
  <c r="AA319" i="18"/>
  <c r="Z319" i="18"/>
  <c r="Y319" i="18"/>
  <c r="N319" i="18" s="1" a="1"/>
  <c r="N319" i="18" s="1"/>
  <c r="AB318" i="18"/>
  <c r="AC318" i="18" s="1"/>
  <c r="AA318" i="18"/>
  <c r="Z318" i="18"/>
  <c r="Y318" i="18"/>
  <c r="N318" i="18" s="1" a="1"/>
  <c r="N318" i="18" s="1"/>
  <c r="AB317" i="18"/>
  <c r="AC317" i="18" s="1"/>
  <c r="AA317" i="18"/>
  <c r="Z317" i="18"/>
  <c r="Y317" i="18"/>
  <c r="N317" i="18" s="1" a="1"/>
  <c r="N317" i="18" s="1"/>
  <c r="AB316" i="18"/>
  <c r="AC316" i="18" s="1"/>
  <c r="AA316" i="18"/>
  <c r="Z316" i="18"/>
  <c r="Y316" i="18"/>
  <c r="N316" i="18" s="1" a="1"/>
  <c r="N316" i="18" s="1"/>
  <c r="AB315" i="18"/>
  <c r="AC315" i="18" s="1"/>
  <c r="AA315" i="18"/>
  <c r="Z315" i="18"/>
  <c r="Y315" i="18"/>
  <c r="N315" i="18" s="1" a="1"/>
  <c r="N315" i="18" s="1"/>
  <c r="AB314" i="18"/>
  <c r="AC314" i="18" s="1"/>
  <c r="AA314" i="18"/>
  <c r="Z314" i="18"/>
  <c r="Y314" i="18"/>
  <c r="N314" i="18" s="1" a="1"/>
  <c r="N314" i="18" s="1"/>
  <c r="AB313" i="18"/>
  <c r="AC313" i="18" s="1"/>
  <c r="AA313" i="18"/>
  <c r="Z313" i="18"/>
  <c r="Y313" i="18"/>
  <c r="N313" i="18" s="1" a="1"/>
  <c r="N313" i="18" s="1"/>
  <c r="AB312" i="18"/>
  <c r="AC312" i="18" s="1"/>
  <c r="AA312" i="18"/>
  <c r="Z312" i="18"/>
  <c r="Y312" i="18"/>
  <c r="N312" i="18" s="1" a="1"/>
  <c r="N312" i="18" s="1"/>
  <c r="AB311" i="18"/>
  <c r="AC311" i="18" s="1"/>
  <c r="AA311" i="18"/>
  <c r="Z311" i="18"/>
  <c r="Y311" i="18"/>
  <c r="N311" i="18" s="1" a="1"/>
  <c r="N311" i="18" s="1"/>
  <c r="AB310" i="18"/>
  <c r="AC310" i="18" s="1"/>
  <c r="AA310" i="18"/>
  <c r="Z310" i="18"/>
  <c r="Y310" i="18"/>
  <c r="N310" i="18" s="1" a="1"/>
  <c r="N310" i="18" s="1"/>
  <c r="AB309" i="18"/>
  <c r="AC309" i="18" s="1"/>
  <c r="AA309" i="18"/>
  <c r="Z309" i="18"/>
  <c r="Y309" i="18"/>
  <c r="N309" i="18" s="1" a="1"/>
  <c r="N309" i="18" s="1"/>
  <c r="AB308" i="18"/>
  <c r="AC308" i="18" s="1"/>
  <c r="AA308" i="18"/>
  <c r="Z308" i="18"/>
  <c r="Y308" i="18"/>
  <c r="N308" i="18" s="1" a="1"/>
  <c r="N308" i="18" s="1"/>
  <c r="AB307" i="18"/>
  <c r="AC307" i="18" s="1"/>
  <c r="AA307" i="18"/>
  <c r="Z307" i="18"/>
  <c r="Y307" i="18"/>
  <c r="N307" i="18" s="1" a="1"/>
  <c r="N307" i="18" s="1"/>
  <c r="AB306" i="18"/>
  <c r="AC306" i="18" s="1"/>
  <c r="AA306" i="18"/>
  <c r="Z306" i="18"/>
  <c r="Y306" i="18"/>
  <c r="N306" i="18" s="1" a="1"/>
  <c r="N306" i="18" s="1"/>
  <c r="AB305" i="18"/>
  <c r="AC305" i="18" s="1"/>
  <c r="AA305" i="18"/>
  <c r="Z305" i="18"/>
  <c r="Y305" i="18"/>
  <c r="N305" i="18" s="1" a="1"/>
  <c r="N305" i="18" s="1"/>
  <c r="AB304" i="18"/>
  <c r="AC304" i="18" s="1"/>
  <c r="AA304" i="18"/>
  <c r="Z304" i="18"/>
  <c r="Y304" i="18"/>
  <c r="N304" i="18" s="1" a="1"/>
  <c r="N304" i="18" s="1"/>
  <c r="AB303" i="18"/>
  <c r="AC303" i="18" s="1"/>
  <c r="AA303" i="18"/>
  <c r="Z303" i="18"/>
  <c r="Y303" i="18"/>
  <c r="N303" i="18" s="1" a="1"/>
  <c r="N303" i="18" s="1"/>
  <c r="AB302" i="18"/>
  <c r="AC302" i="18" s="1"/>
  <c r="AA302" i="18"/>
  <c r="Z302" i="18"/>
  <c r="Y302" i="18"/>
  <c r="N302" i="18" s="1" a="1"/>
  <c r="N302" i="18" s="1"/>
  <c r="AB301" i="18"/>
  <c r="AC301" i="18" s="1"/>
  <c r="AA301" i="18"/>
  <c r="Z301" i="18"/>
  <c r="Y301" i="18"/>
  <c r="N301" i="18" s="1" a="1"/>
  <c r="N301" i="18" s="1"/>
  <c r="AB300" i="18"/>
  <c r="AC300" i="18" s="1"/>
  <c r="AA300" i="18"/>
  <c r="Z300" i="18"/>
  <c r="Y300" i="18"/>
  <c r="N300" i="18" s="1" a="1"/>
  <c r="N300" i="18" s="1"/>
  <c r="AB299" i="18"/>
  <c r="AC299" i="18" s="1"/>
  <c r="AA299" i="18"/>
  <c r="Z299" i="18"/>
  <c r="Y299" i="18"/>
  <c r="N299" i="18" s="1" a="1"/>
  <c r="N299" i="18" s="1"/>
  <c r="AB298" i="18"/>
  <c r="AC298" i="18" s="1"/>
  <c r="AA298" i="18"/>
  <c r="Z298" i="18"/>
  <c r="Y298" i="18"/>
  <c r="N298" i="18" s="1" a="1"/>
  <c r="N298" i="18" s="1"/>
  <c r="AB297" i="18"/>
  <c r="AC297" i="18" s="1"/>
  <c r="AA297" i="18"/>
  <c r="Z297" i="18"/>
  <c r="Y297" i="18"/>
  <c r="N297" i="18" s="1" a="1"/>
  <c r="N297" i="18" s="1"/>
  <c r="AB296" i="18"/>
  <c r="AC296" i="18" s="1"/>
  <c r="AA296" i="18"/>
  <c r="Z296" i="18"/>
  <c r="Y296" i="18"/>
  <c r="N296" i="18" s="1" a="1"/>
  <c r="N296" i="18" s="1"/>
  <c r="AB295" i="18"/>
  <c r="AC295" i="18" s="1"/>
  <c r="AA295" i="18"/>
  <c r="Z295" i="18"/>
  <c r="Y295" i="18"/>
  <c r="N295" i="18" s="1" a="1"/>
  <c r="N295" i="18" s="1"/>
  <c r="AB294" i="18"/>
  <c r="AC294" i="18" s="1"/>
  <c r="AA294" i="18"/>
  <c r="Z294" i="18"/>
  <c r="Y294" i="18"/>
  <c r="N294" i="18" s="1" a="1"/>
  <c r="N294" i="18" s="1"/>
  <c r="AB293" i="18"/>
  <c r="AC293" i="18" s="1"/>
  <c r="AA293" i="18"/>
  <c r="Z293" i="18"/>
  <c r="Y293" i="18"/>
  <c r="N293" i="18" s="1" a="1"/>
  <c r="N293" i="18" s="1"/>
  <c r="AB292" i="18"/>
  <c r="AC292" i="18" s="1"/>
  <c r="AA292" i="18"/>
  <c r="Z292" i="18"/>
  <c r="Y292" i="18"/>
  <c r="N292" i="18" s="1" a="1"/>
  <c r="N292" i="18" s="1"/>
  <c r="AB291" i="18"/>
  <c r="AC291" i="18" s="1"/>
  <c r="AA291" i="18"/>
  <c r="Z291" i="18"/>
  <c r="Y291" i="18"/>
  <c r="N291" i="18" s="1" a="1"/>
  <c r="N291" i="18" s="1"/>
  <c r="AB290" i="18"/>
  <c r="AC290" i="18" s="1"/>
  <c r="AA290" i="18"/>
  <c r="Z290" i="18"/>
  <c r="Y290" i="18"/>
  <c r="N290" i="18" s="1" a="1"/>
  <c r="N290" i="18" s="1"/>
  <c r="AB289" i="18"/>
  <c r="AC289" i="18" s="1"/>
  <c r="AA289" i="18"/>
  <c r="Z289" i="18"/>
  <c r="Y289" i="18"/>
  <c r="N289" i="18" s="1" a="1"/>
  <c r="N289" i="18" s="1"/>
  <c r="AB288" i="18"/>
  <c r="AC288" i="18" s="1"/>
  <c r="AA288" i="18"/>
  <c r="Z288" i="18"/>
  <c r="Y288" i="18"/>
  <c r="N288" i="18" s="1" a="1"/>
  <c r="N288" i="18" s="1"/>
  <c r="AB287" i="18"/>
  <c r="AC287" i="18" s="1"/>
  <c r="AA287" i="18"/>
  <c r="Z287" i="18"/>
  <c r="Y287" i="18"/>
  <c r="N287" i="18" s="1" a="1"/>
  <c r="N287" i="18" s="1"/>
  <c r="AB286" i="18"/>
  <c r="AC286" i="18" s="1"/>
  <c r="AA286" i="18"/>
  <c r="Z286" i="18"/>
  <c r="Y286" i="18"/>
  <c r="N286" i="18" s="1" a="1"/>
  <c r="N286" i="18" s="1"/>
  <c r="AB285" i="18"/>
  <c r="AC285" i="18" s="1"/>
  <c r="AA285" i="18"/>
  <c r="Z285" i="18"/>
  <c r="Y285" i="18"/>
  <c r="N285" i="18" s="1" a="1"/>
  <c r="N285" i="18" s="1"/>
  <c r="AB284" i="18"/>
  <c r="AC284" i="18" s="1"/>
  <c r="AA284" i="18"/>
  <c r="Z284" i="18"/>
  <c r="Y284" i="18"/>
  <c r="N284" i="18" s="1" a="1"/>
  <c r="N284" i="18" s="1"/>
  <c r="AB283" i="18"/>
  <c r="AC283" i="18" s="1"/>
  <c r="AA283" i="18"/>
  <c r="Z283" i="18"/>
  <c r="Y283" i="18"/>
  <c r="N283" i="18" s="1" a="1"/>
  <c r="N283" i="18" s="1"/>
  <c r="AB282" i="18"/>
  <c r="AC282" i="18" s="1"/>
  <c r="AA282" i="18"/>
  <c r="Z282" i="18"/>
  <c r="Y282" i="18"/>
  <c r="N282" i="18" s="1" a="1"/>
  <c r="N282" i="18" s="1"/>
  <c r="AB281" i="18"/>
  <c r="AC281" i="18" s="1"/>
  <c r="AA281" i="18"/>
  <c r="Z281" i="18"/>
  <c r="Y281" i="18"/>
  <c r="N281" i="18" s="1" a="1"/>
  <c r="N281" i="18" s="1"/>
  <c r="AB280" i="18"/>
  <c r="AC280" i="18" s="1"/>
  <c r="AA280" i="18"/>
  <c r="Z280" i="18"/>
  <c r="Y280" i="18"/>
  <c r="N280" i="18" s="1" a="1"/>
  <c r="N280" i="18" s="1"/>
  <c r="AB279" i="18"/>
  <c r="AC279" i="18" s="1"/>
  <c r="AA279" i="18"/>
  <c r="Z279" i="18"/>
  <c r="Y279" i="18"/>
  <c r="N279" i="18" s="1" a="1"/>
  <c r="N279" i="18" s="1"/>
  <c r="AB278" i="18"/>
  <c r="AC278" i="18" s="1"/>
  <c r="AA278" i="18"/>
  <c r="Z278" i="18"/>
  <c r="Y278" i="18"/>
  <c r="N278" i="18" s="1" a="1"/>
  <c r="N278" i="18" s="1"/>
  <c r="AB277" i="18"/>
  <c r="AC277" i="18" s="1"/>
  <c r="AA277" i="18"/>
  <c r="Z277" i="18"/>
  <c r="Y277" i="18"/>
  <c r="N277" i="18" s="1" a="1"/>
  <c r="N277" i="18" s="1"/>
  <c r="AB276" i="18"/>
  <c r="AC276" i="18" s="1"/>
  <c r="AA276" i="18"/>
  <c r="Z276" i="18"/>
  <c r="Y276" i="18"/>
  <c r="N276" i="18" s="1" a="1"/>
  <c r="N276" i="18" s="1"/>
  <c r="AB275" i="18"/>
  <c r="AC275" i="18" s="1"/>
  <c r="AA275" i="18"/>
  <c r="Z275" i="18"/>
  <c r="Y275" i="18"/>
  <c r="N275" i="18" s="1" a="1"/>
  <c r="N275" i="18" s="1"/>
  <c r="AB274" i="18"/>
  <c r="AC274" i="18" s="1"/>
  <c r="AA274" i="18"/>
  <c r="Z274" i="18"/>
  <c r="Y274" i="18"/>
  <c r="N274" i="18" s="1" a="1"/>
  <c r="N274" i="18" s="1"/>
  <c r="AB273" i="18"/>
  <c r="AC273" i="18" s="1"/>
  <c r="AA273" i="18"/>
  <c r="Z273" i="18"/>
  <c r="Y273" i="18"/>
  <c r="N273" i="18" s="1" a="1"/>
  <c r="N273" i="18" s="1"/>
  <c r="AB272" i="18"/>
  <c r="AC272" i="18" s="1"/>
  <c r="AA272" i="18"/>
  <c r="Z272" i="18"/>
  <c r="Y272" i="18"/>
  <c r="N272" i="18" s="1" a="1"/>
  <c r="N272" i="18" s="1"/>
  <c r="AB271" i="18"/>
  <c r="AC271" i="18" s="1"/>
  <c r="AA271" i="18"/>
  <c r="Z271" i="18"/>
  <c r="Y271" i="18"/>
  <c r="N271" i="18" s="1" a="1"/>
  <c r="N271" i="18" s="1"/>
  <c r="AB270" i="18"/>
  <c r="AC270" i="18" s="1"/>
  <c r="AA270" i="18"/>
  <c r="Z270" i="18"/>
  <c r="Y270" i="18"/>
  <c r="N270" i="18" s="1" a="1"/>
  <c r="N270" i="18" s="1"/>
  <c r="AB269" i="18"/>
  <c r="AC269" i="18" s="1"/>
  <c r="AA269" i="18"/>
  <c r="Z269" i="18"/>
  <c r="Y269" i="18"/>
  <c r="N269" i="18" s="1" a="1"/>
  <c r="N269" i="18" s="1"/>
  <c r="AB268" i="18"/>
  <c r="AC268" i="18" s="1"/>
  <c r="AA268" i="18"/>
  <c r="Z268" i="18"/>
  <c r="Y268" i="18"/>
  <c r="N268" i="18" s="1" a="1"/>
  <c r="N268" i="18" s="1"/>
  <c r="AB267" i="18"/>
  <c r="AC267" i="18" s="1"/>
  <c r="AA267" i="18"/>
  <c r="Z267" i="18"/>
  <c r="Y267" i="18"/>
  <c r="N267" i="18" s="1" a="1"/>
  <c r="N267" i="18" s="1"/>
  <c r="AB266" i="18"/>
  <c r="AC266" i="18" s="1"/>
  <c r="AA266" i="18"/>
  <c r="Z266" i="18"/>
  <c r="Y266" i="18"/>
  <c r="N266" i="18" s="1" a="1"/>
  <c r="N266" i="18" s="1"/>
  <c r="AB265" i="18"/>
  <c r="AC265" i="18" s="1"/>
  <c r="AA265" i="18"/>
  <c r="Z265" i="18"/>
  <c r="Y265" i="18"/>
  <c r="N265" i="18" s="1" a="1"/>
  <c r="N265" i="18" s="1"/>
  <c r="AB264" i="18"/>
  <c r="AC264" i="18" s="1"/>
  <c r="AA264" i="18"/>
  <c r="Z264" i="18"/>
  <c r="Y264" i="18"/>
  <c r="N264" i="18" s="1" a="1"/>
  <c r="N264" i="18" s="1"/>
  <c r="AB263" i="18"/>
  <c r="AC263" i="18" s="1"/>
  <c r="AA263" i="18"/>
  <c r="Z263" i="18"/>
  <c r="Y263" i="18"/>
  <c r="N263" i="18" s="1" a="1"/>
  <c r="N263" i="18" s="1"/>
  <c r="AB262" i="18"/>
  <c r="AC262" i="18" s="1"/>
  <c r="AA262" i="18"/>
  <c r="Z262" i="18"/>
  <c r="Y262" i="18"/>
  <c r="N262" i="18" s="1" a="1"/>
  <c r="N262" i="18" s="1"/>
  <c r="AB261" i="18"/>
  <c r="AC261" i="18" s="1"/>
  <c r="AA261" i="18"/>
  <c r="Z261" i="18"/>
  <c r="Y261" i="18"/>
  <c r="N261" i="18" s="1" a="1"/>
  <c r="N261" i="18" s="1"/>
  <c r="AB260" i="18"/>
  <c r="AC260" i="18" s="1"/>
  <c r="AA260" i="18"/>
  <c r="Z260" i="18"/>
  <c r="Y260" i="18"/>
  <c r="N260" i="18" s="1" a="1"/>
  <c r="N260" i="18" s="1"/>
  <c r="AB259" i="18"/>
  <c r="AC259" i="18" s="1"/>
  <c r="AA259" i="18"/>
  <c r="Z259" i="18"/>
  <c r="Y259" i="18"/>
  <c r="N259" i="18" s="1" a="1"/>
  <c r="N259" i="18" s="1"/>
  <c r="AB258" i="18"/>
  <c r="AC258" i="18" s="1"/>
  <c r="AA258" i="18"/>
  <c r="Z258" i="18"/>
  <c r="Y258" i="18"/>
  <c r="N258" i="18" s="1" a="1"/>
  <c r="N258" i="18" s="1"/>
  <c r="AB257" i="18"/>
  <c r="AC257" i="18" s="1"/>
  <c r="AA257" i="18"/>
  <c r="Z257" i="18"/>
  <c r="Y257" i="18"/>
  <c r="N257" i="18" s="1" a="1"/>
  <c r="N257" i="18" s="1"/>
  <c r="AB256" i="18"/>
  <c r="AC256" i="18" s="1"/>
  <c r="AA256" i="18"/>
  <c r="Z256" i="18"/>
  <c r="Y256" i="18"/>
  <c r="N256" i="18" s="1" a="1"/>
  <c r="N256" i="18" s="1"/>
  <c r="AB255" i="18"/>
  <c r="AC255" i="18" s="1"/>
  <c r="AA255" i="18"/>
  <c r="Z255" i="18"/>
  <c r="Y255" i="18"/>
  <c r="N255" i="18" s="1" a="1"/>
  <c r="N255" i="18" s="1"/>
  <c r="AB254" i="18"/>
  <c r="AC254" i="18" s="1"/>
  <c r="AA254" i="18"/>
  <c r="Z254" i="18"/>
  <c r="Y254" i="18"/>
  <c r="N254" i="18" s="1" a="1"/>
  <c r="N254" i="18" s="1"/>
  <c r="AB253" i="18"/>
  <c r="AC253" i="18" s="1"/>
  <c r="AA253" i="18"/>
  <c r="Z253" i="18"/>
  <c r="Y253" i="18"/>
  <c r="N253" i="18" s="1" a="1"/>
  <c r="N253" i="18" s="1"/>
  <c r="AB252" i="18"/>
  <c r="AC252" i="18" s="1"/>
  <c r="AA252" i="18"/>
  <c r="Z252" i="18"/>
  <c r="Y252" i="18"/>
  <c r="N252" i="18" s="1" a="1"/>
  <c r="N252" i="18" s="1"/>
  <c r="AB251" i="18"/>
  <c r="AC251" i="18" s="1"/>
  <c r="AA251" i="18"/>
  <c r="Z251" i="18"/>
  <c r="Y251" i="18"/>
  <c r="N251" i="18" s="1" a="1"/>
  <c r="N251" i="18" s="1"/>
  <c r="AB250" i="18"/>
  <c r="AC250" i="18" s="1"/>
  <c r="AA250" i="18"/>
  <c r="Z250" i="18"/>
  <c r="Y250" i="18"/>
  <c r="N250" i="18" s="1" a="1"/>
  <c r="N250" i="18" s="1"/>
  <c r="AB249" i="18"/>
  <c r="AC249" i="18" s="1"/>
  <c r="AA249" i="18"/>
  <c r="Z249" i="18"/>
  <c r="Y249" i="18"/>
  <c r="N249" i="18" s="1" a="1"/>
  <c r="N249" i="18" s="1"/>
  <c r="AB248" i="18"/>
  <c r="AC248" i="18" s="1"/>
  <c r="AA248" i="18"/>
  <c r="Z248" i="18"/>
  <c r="Y248" i="18"/>
  <c r="N248" i="18" s="1" a="1"/>
  <c r="N248" i="18" s="1"/>
  <c r="AB247" i="18"/>
  <c r="AC247" i="18" s="1"/>
  <c r="AA247" i="18"/>
  <c r="Z247" i="18"/>
  <c r="Y247" i="18"/>
  <c r="N247" i="18" s="1" a="1"/>
  <c r="N247" i="18" s="1"/>
  <c r="AB246" i="18"/>
  <c r="AC246" i="18" s="1"/>
  <c r="AA246" i="18"/>
  <c r="Z246" i="18"/>
  <c r="Y246" i="18"/>
  <c r="N246" i="18" s="1" a="1"/>
  <c r="N246" i="18" s="1"/>
  <c r="AB245" i="18"/>
  <c r="AC245" i="18" s="1"/>
  <c r="AA245" i="18"/>
  <c r="Z245" i="18"/>
  <c r="Y245" i="18"/>
  <c r="N245" i="18" s="1" a="1"/>
  <c r="N245" i="18" s="1"/>
  <c r="AB244" i="18"/>
  <c r="AC244" i="18" s="1"/>
  <c r="AA244" i="18"/>
  <c r="Z244" i="18"/>
  <c r="Y244" i="18"/>
  <c r="N244" i="18" s="1" a="1"/>
  <c r="N244" i="18" s="1"/>
  <c r="AB243" i="18"/>
  <c r="AC243" i="18" s="1"/>
  <c r="AA243" i="18"/>
  <c r="Z243" i="18"/>
  <c r="Y243" i="18"/>
  <c r="N243" i="18" s="1" a="1"/>
  <c r="N243" i="18" s="1"/>
  <c r="AB242" i="18"/>
  <c r="AC242" i="18" s="1"/>
  <c r="AA242" i="18"/>
  <c r="Z242" i="18"/>
  <c r="Y242" i="18"/>
  <c r="N242" i="18" s="1" a="1"/>
  <c r="N242" i="18" s="1"/>
  <c r="AB241" i="18"/>
  <c r="AC241" i="18" s="1"/>
  <c r="AA241" i="18"/>
  <c r="Z241" i="18"/>
  <c r="Y241" i="18"/>
  <c r="N241" i="18" s="1" a="1"/>
  <c r="N241" i="18" s="1"/>
  <c r="AB240" i="18"/>
  <c r="AC240" i="18" s="1"/>
  <c r="AA240" i="18"/>
  <c r="Z240" i="18"/>
  <c r="Y240" i="18"/>
  <c r="N240" i="18" s="1" a="1"/>
  <c r="N240" i="18" s="1"/>
  <c r="AB239" i="18"/>
  <c r="AC239" i="18" s="1"/>
  <c r="AA239" i="18"/>
  <c r="Z239" i="18"/>
  <c r="Y239" i="18"/>
  <c r="N239" i="18" s="1" a="1"/>
  <c r="N239" i="18" s="1"/>
  <c r="AB238" i="18"/>
  <c r="AC238" i="18" s="1"/>
  <c r="AA238" i="18"/>
  <c r="Z238" i="18"/>
  <c r="Y238" i="18"/>
  <c r="N238" i="18" s="1" a="1"/>
  <c r="N238" i="18" s="1"/>
  <c r="AB237" i="18"/>
  <c r="AC237" i="18" s="1"/>
  <c r="AA237" i="18"/>
  <c r="Z237" i="18"/>
  <c r="Y237" i="18"/>
  <c r="N237" i="18" s="1" a="1"/>
  <c r="N237" i="18" s="1"/>
  <c r="AB236" i="18"/>
  <c r="AC236" i="18" s="1"/>
  <c r="AA236" i="18"/>
  <c r="Z236" i="18"/>
  <c r="Y236" i="18"/>
  <c r="N236" i="18" s="1" a="1"/>
  <c r="N236" i="18" s="1"/>
  <c r="AB235" i="18"/>
  <c r="AC235" i="18" s="1"/>
  <c r="AA235" i="18"/>
  <c r="Z235" i="18"/>
  <c r="Y235" i="18"/>
  <c r="N235" i="18" s="1" a="1"/>
  <c r="N235" i="18" s="1"/>
  <c r="AB234" i="18"/>
  <c r="AC234" i="18" s="1"/>
  <c r="AA234" i="18"/>
  <c r="Z234" i="18"/>
  <c r="Y234" i="18"/>
  <c r="N234" i="18" s="1" a="1"/>
  <c r="N234" i="18" s="1"/>
  <c r="AB233" i="18"/>
  <c r="AC233" i="18" s="1"/>
  <c r="AA233" i="18"/>
  <c r="Z233" i="18"/>
  <c r="Y233" i="18"/>
  <c r="N233" i="18" s="1" a="1"/>
  <c r="N233" i="18" s="1"/>
  <c r="AB232" i="18"/>
  <c r="AC232" i="18" s="1"/>
  <c r="AA232" i="18"/>
  <c r="Z232" i="18"/>
  <c r="Y232" i="18"/>
  <c r="N232" i="18" s="1" a="1"/>
  <c r="N232" i="18" s="1"/>
  <c r="AB231" i="18"/>
  <c r="AC231" i="18" s="1"/>
  <c r="AA231" i="18"/>
  <c r="Z231" i="18"/>
  <c r="Y231" i="18"/>
  <c r="N231" i="18" s="1" a="1"/>
  <c r="N231" i="18" s="1"/>
  <c r="AB230" i="18"/>
  <c r="AC230" i="18" s="1"/>
  <c r="AA230" i="18"/>
  <c r="Z230" i="18"/>
  <c r="Y230" i="18"/>
  <c r="N230" i="18" s="1" a="1"/>
  <c r="N230" i="18" s="1"/>
  <c r="AB229" i="18"/>
  <c r="AC229" i="18" s="1"/>
  <c r="AA229" i="18"/>
  <c r="Z229" i="18"/>
  <c r="Y229" i="18"/>
  <c r="N229" i="18" s="1" a="1"/>
  <c r="N229" i="18" s="1"/>
  <c r="AB228" i="18"/>
  <c r="AC228" i="18" s="1"/>
  <c r="AA228" i="18"/>
  <c r="Z228" i="18"/>
  <c r="Y228" i="18"/>
  <c r="N228" i="18" s="1" a="1"/>
  <c r="N228" i="18" s="1"/>
  <c r="AB227" i="18"/>
  <c r="AC227" i="18" s="1"/>
  <c r="AA227" i="18"/>
  <c r="Z227" i="18"/>
  <c r="Y227" i="18"/>
  <c r="N227" i="18" s="1" a="1"/>
  <c r="N227" i="18" s="1"/>
  <c r="AB226" i="18"/>
  <c r="AC226" i="18" s="1"/>
  <c r="AA226" i="18"/>
  <c r="Z226" i="18"/>
  <c r="Y226" i="18"/>
  <c r="N226" i="18" s="1" a="1"/>
  <c r="N226" i="18" s="1"/>
  <c r="AB225" i="18"/>
  <c r="AC225" i="18" s="1"/>
  <c r="AA225" i="18"/>
  <c r="Z225" i="18"/>
  <c r="Y225" i="18"/>
  <c r="N225" i="18" s="1" a="1"/>
  <c r="N225" i="18" s="1"/>
  <c r="AB224" i="18"/>
  <c r="AC224" i="18" s="1"/>
  <c r="AA224" i="18"/>
  <c r="Z224" i="18"/>
  <c r="Y224" i="18"/>
  <c r="N224" i="18" s="1" a="1"/>
  <c r="N224" i="18" s="1"/>
  <c r="AB223" i="18"/>
  <c r="AC223" i="18" s="1"/>
  <c r="AA223" i="18"/>
  <c r="Z223" i="18"/>
  <c r="Y223" i="18"/>
  <c r="N223" i="18" s="1" a="1"/>
  <c r="N223" i="18" s="1"/>
  <c r="AB222" i="18"/>
  <c r="AC222" i="18" s="1"/>
  <c r="AA222" i="18"/>
  <c r="Z222" i="18"/>
  <c r="Y222" i="18"/>
  <c r="N222" i="18" s="1" a="1"/>
  <c r="N222" i="18" s="1"/>
  <c r="AB221" i="18"/>
  <c r="AC221" i="18" s="1"/>
  <c r="AA221" i="18"/>
  <c r="Z221" i="18"/>
  <c r="Y221" i="18"/>
  <c r="N221" i="18" s="1" a="1"/>
  <c r="N221" i="18" s="1"/>
  <c r="AB220" i="18"/>
  <c r="AC220" i="18" s="1"/>
  <c r="AA220" i="18"/>
  <c r="Z220" i="18"/>
  <c r="Y220" i="18"/>
  <c r="N220" i="18" s="1" a="1"/>
  <c r="N220" i="18" s="1"/>
  <c r="AB219" i="18"/>
  <c r="AC219" i="18" s="1"/>
  <c r="AA219" i="18"/>
  <c r="Z219" i="18"/>
  <c r="Y219" i="18"/>
  <c r="N219" i="18" s="1" a="1"/>
  <c r="N219" i="18" s="1"/>
  <c r="AB218" i="18"/>
  <c r="AC218" i="18" s="1"/>
  <c r="AA218" i="18"/>
  <c r="Z218" i="18"/>
  <c r="Y218" i="18"/>
  <c r="N218" i="18" s="1" a="1"/>
  <c r="N218" i="18" s="1"/>
  <c r="AB217" i="18"/>
  <c r="AC217" i="18" s="1"/>
  <c r="AA217" i="18"/>
  <c r="Z217" i="18"/>
  <c r="Y217" i="18"/>
  <c r="N217" i="18" s="1" a="1"/>
  <c r="N217" i="18" s="1"/>
  <c r="AB216" i="18"/>
  <c r="AC216" i="18" s="1"/>
  <c r="AA216" i="18"/>
  <c r="Z216" i="18"/>
  <c r="Y216" i="18"/>
  <c r="N216" i="18" s="1" a="1"/>
  <c r="N216" i="18" s="1"/>
  <c r="AB215" i="18"/>
  <c r="AC215" i="18" s="1"/>
  <c r="AA215" i="18"/>
  <c r="Z215" i="18"/>
  <c r="Y215" i="18"/>
  <c r="N215" i="18" s="1" a="1"/>
  <c r="N215" i="18" s="1"/>
  <c r="AB214" i="18"/>
  <c r="AC214" i="18" s="1"/>
  <c r="AA214" i="18"/>
  <c r="Z214" i="18"/>
  <c r="Y214" i="18"/>
  <c r="N214" i="18" s="1" a="1"/>
  <c r="N214" i="18" s="1"/>
  <c r="AB213" i="18"/>
  <c r="AC213" i="18" s="1"/>
  <c r="AA213" i="18"/>
  <c r="Z213" i="18"/>
  <c r="Y213" i="18"/>
  <c r="N213" i="18" s="1" a="1"/>
  <c r="N213" i="18" s="1"/>
  <c r="AB212" i="18"/>
  <c r="AC212" i="18" s="1"/>
  <c r="AA212" i="18"/>
  <c r="Z212" i="18"/>
  <c r="Y212" i="18"/>
  <c r="N212" i="18" s="1" a="1"/>
  <c r="N212" i="18" s="1"/>
  <c r="AB211" i="18"/>
  <c r="AC211" i="18" s="1"/>
  <c r="AA211" i="18"/>
  <c r="Z211" i="18"/>
  <c r="Y211" i="18"/>
  <c r="N211" i="18" s="1" a="1"/>
  <c r="N211" i="18" s="1"/>
  <c r="AB210" i="18"/>
  <c r="AC210" i="18" s="1"/>
  <c r="AA210" i="18"/>
  <c r="Z210" i="18"/>
  <c r="Y210" i="18"/>
  <c r="N210" i="18" s="1" a="1"/>
  <c r="N210" i="18" s="1"/>
  <c r="AB209" i="18"/>
  <c r="AC209" i="18" s="1"/>
  <c r="AA209" i="18"/>
  <c r="Z209" i="18"/>
  <c r="Y209" i="18"/>
  <c r="N209" i="18" s="1" a="1"/>
  <c r="N209" i="18" s="1"/>
  <c r="AB208" i="18"/>
  <c r="AC208" i="18" s="1"/>
  <c r="AA208" i="18"/>
  <c r="Z208" i="18"/>
  <c r="Y208" i="18"/>
  <c r="N208" i="18" s="1" a="1"/>
  <c r="N208" i="18" s="1"/>
  <c r="AB207" i="18"/>
  <c r="AC207" i="18" s="1"/>
  <c r="AA207" i="18"/>
  <c r="Z207" i="18"/>
  <c r="Y207" i="18"/>
  <c r="N207" i="18" s="1" a="1"/>
  <c r="N207" i="18" s="1"/>
  <c r="AB206" i="18"/>
  <c r="AC206" i="18" s="1"/>
  <c r="AA206" i="18"/>
  <c r="Z206" i="18"/>
  <c r="Y206" i="18"/>
  <c r="N206" i="18" s="1" a="1"/>
  <c r="N206" i="18" s="1"/>
  <c r="AB205" i="18"/>
  <c r="AC205" i="18" s="1"/>
  <c r="AA205" i="18"/>
  <c r="Z205" i="18"/>
  <c r="Y205" i="18"/>
  <c r="N205" i="18" s="1" a="1"/>
  <c r="N205" i="18" s="1"/>
  <c r="AB204" i="18"/>
  <c r="AC204" i="18" s="1"/>
  <c r="AA204" i="18"/>
  <c r="Z204" i="18"/>
  <c r="Y204" i="18"/>
  <c r="N204" i="18" s="1" a="1"/>
  <c r="N204" i="18" s="1"/>
  <c r="AB203" i="18"/>
  <c r="AC203" i="18" s="1"/>
  <c r="AA203" i="18"/>
  <c r="Z203" i="18"/>
  <c r="Y203" i="18"/>
  <c r="N203" i="18" s="1" a="1"/>
  <c r="N203" i="18" s="1"/>
  <c r="AB202" i="18"/>
  <c r="AC202" i="18" s="1"/>
  <c r="AA202" i="18"/>
  <c r="Z202" i="18"/>
  <c r="Y202" i="18"/>
  <c r="N202" i="18" s="1" a="1"/>
  <c r="N202" i="18" s="1"/>
  <c r="AB201" i="18"/>
  <c r="AC201" i="18" s="1"/>
  <c r="AA201" i="18"/>
  <c r="Z201" i="18"/>
  <c r="Y201" i="18"/>
  <c r="N201" i="18" s="1" a="1"/>
  <c r="N201" i="18" s="1"/>
  <c r="AB200" i="18"/>
  <c r="AC200" i="18" s="1"/>
  <c r="AA200" i="18"/>
  <c r="Z200" i="18"/>
  <c r="Y200" i="18"/>
  <c r="N200" i="18" s="1" a="1"/>
  <c r="N200" i="18" s="1"/>
  <c r="AB199" i="18"/>
  <c r="AC199" i="18" s="1"/>
  <c r="AA199" i="18"/>
  <c r="Z199" i="18"/>
  <c r="Y199" i="18"/>
  <c r="N199" i="18" s="1" a="1"/>
  <c r="N199" i="18" s="1"/>
  <c r="AB198" i="18"/>
  <c r="AC198" i="18" s="1"/>
  <c r="AA198" i="18"/>
  <c r="Z198" i="18"/>
  <c r="Y198" i="18"/>
  <c r="N198" i="18" s="1" a="1"/>
  <c r="N198" i="18" s="1"/>
  <c r="AB197" i="18"/>
  <c r="AC197" i="18" s="1"/>
  <c r="AA197" i="18"/>
  <c r="Z197" i="18"/>
  <c r="Y197" i="18"/>
  <c r="N197" i="18" s="1" a="1"/>
  <c r="N197" i="18" s="1"/>
  <c r="AB196" i="18"/>
  <c r="AC196" i="18" s="1"/>
  <c r="AA196" i="18"/>
  <c r="Z196" i="18"/>
  <c r="Y196" i="18"/>
  <c r="N196" i="18" s="1" a="1"/>
  <c r="N196" i="18" s="1"/>
  <c r="AB195" i="18"/>
  <c r="AC195" i="18" s="1"/>
  <c r="AA195" i="18"/>
  <c r="Z195" i="18"/>
  <c r="Y195" i="18"/>
  <c r="N195" i="18" s="1" a="1"/>
  <c r="N195" i="18" s="1"/>
  <c r="AB194" i="18"/>
  <c r="AC194" i="18" s="1"/>
  <c r="AA194" i="18"/>
  <c r="Z194" i="18"/>
  <c r="Y194" i="18"/>
  <c r="N194" i="18" s="1" a="1"/>
  <c r="N194" i="18" s="1"/>
  <c r="AB193" i="18"/>
  <c r="AC193" i="18" s="1"/>
  <c r="AA193" i="18"/>
  <c r="Z193" i="18"/>
  <c r="Y193" i="18"/>
  <c r="N193" i="18" s="1" a="1"/>
  <c r="N193" i="18" s="1"/>
  <c r="AB192" i="18"/>
  <c r="AC192" i="18" s="1"/>
  <c r="AA192" i="18"/>
  <c r="Z192" i="18"/>
  <c r="Y192" i="18"/>
  <c r="N192" i="18" s="1" a="1"/>
  <c r="N192" i="18" s="1"/>
  <c r="AB191" i="18"/>
  <c r="AC191" i="18" s="1"/>
  <c r="AA191" i="18"/>
  <c r="Z191" i="18"/>
  <c r="Y191" i="18"/>
  <c r="N191" i="18" s="1" a="1"/>
  <c r="N191" i="18" s="1"/>
  <c r="AB190" i="18"/>
  <c r="AC190" i="18" s="1"/>
  <c r="AA190" i="18"/>
  <c r="Z190" i="18"/>
  <c r="Y190" i="18"/>
  <c r="N190" i="18" s="1" a="1"/>
  <c r="N190" i="18" s="1"/>
  <c r="AB189" i="18"/>
  <c r="AC189" i="18" s="1"/>
  <c r="AA189" i="18"/>
  <c r="Z189" i="18"/>
  <c r="Y189" i="18"/>
  <c r="N189" i="18" s="1" a="1"/>
  <c r="N189" i="18" s="1"/>
  <c r="AB188" i="18"/>
  <c r="AC188" i="18" s="1"/>
  <c r="AA188" i="18"/>
  <c r="Z188" i="18"/>
  <c r="Y188" i="18"/>
  <c r="N188" i="18" s="1" a="1"/>
  <c r="N188" i="18" s="1"/>
  <c r="AB187" i="18"/>
  <c r="AC187" i="18" s="1"/>
  <c r="AA187" i="18"/>
  <c r="Z187" i="18"/>
  <c r="Y187" i="18"/>
  <c r="N187" i="18" s="1" a="1"/>
  <c r="N187" i="18" s="1"/>
  <c r="AB186" i="18"/>
  <c r="AC186" i="18" s="1"/>
  <c r="AA186" i="18"/>
  <c r="Z186" i="18"/>
  <c r="Y186" i="18"/>
  <c r="N186" i="18" s="1" a="1"/>
  <c r="N186" i="18" s="1"/>
  <c r="AB185" i="18"/>
  <c r="AC185" i="18" s="1"/>
  <c r="AA185" i="18"/>
  <c r="Z185" i="18"/>
  <c r="Y185" i="18"/>
  <c r="N185" i="18" s="1" a="1"/>
  <c r="N185" i="18" s="1"/>
  <c r="AB184" i="18"/>
  <c r="AC184" i="18" s="1"/>
  <c r="AA184" i="18"/>
  <c r="Z184" i="18"/>
  <c r="Y184" i="18"/>
  <c r="N184" i="18" s="1" a="1"/>
  <c r="N184" i="18" s="1"/>
  <c r="AB183" i="18"/>
  <c r="AC183" i="18" s="1"/>
  <c r="AA183" i="18"/>
  <c r="Z183" i="18"/>
  <c r="Y183" i="18"/>
  <c r="N183" i="18" s="1" a="1"/>
  <c r="N183" i="18" s="1"/>
  <c r="AB182" i="18"/>
  <c r="AC182" i="18" s="1"/>
  <c r="AA182" i="18"/>
  <c r="Z182" i="18"/>
  <c r="Y182" i="18"/>
  <c r="N182" i="18" s="1" a="1"/>
  <c r="N182" i="18" s="1"/>
  <c r="AB181" i="18"/>
  <c r="AC181" i="18" s="1"/>
  <c r="AA181" i="18"/>
  <c r="Z181" i="18"/>
  <c r="Y181" i="18"/>
  <c r="N181" i="18" s="1" a="1"/>
  <c r="N181" i="18" s="1"/>
  <c r="AB180" i="18"/>
  <c r="AC180" i="18" s="1"/>
  <c r="AA180" i="18"/>
  <c r="Z180" i="18"/>
  <c r="Y180" i="18"/>
  <c r="N180" i="18" s="1" a="1"/>
  <c r="N180" i="18" s="1"/>
  <c r="AB179" i="18"/>
  <c r="AC179" i="18" s="1"/>
  <c r="AA179" i="18"/>
  <c r="Z179" i="18"/>
  <c r="Y179" i="18"/>
  <c r="N179" i="18" s="1" a="1"/>
  <c r="N179" i="18" s="1"/>
  <c r="AB178" i="18"/>
  <c r="AC178" i="18" s="1"/>
  <c r="AA178" i="18"/>
  <c r="Z178" i="18"/>
  <c r="Y178" i="18"/>
  <c r="N178" i="18" s="1" a="1"/>
  <c r="N178" i="18" s="1"/>
  <c r="AB177" i="18"/>
  <c r="AC177" i="18" s="1"/>
  <c r="AA177" i="18"/>
  <c r="Z177" i="18"/>
  <c r="Y177" i="18"/>
  <c r="N177" i="18" s="1" a="1"/>
  <c r="N177" i="18" s="1"/>
  <c r="AB176" i="18"/>
  <c r="AC176" i="18" s="1"/>
  <c r="AA176" i="18"/>
  <c r="Z176" i="18"/>
  <c r="Y176" i="18"/>
  <c r="N176" i="18" s="1" a="1"/>
  <c r="N176" i="18" s="1"/>
  <c r="AB175" i="18"/>
  <c r="AC175" i="18" s="1"/>
  <c r="AA175" i="18"/>
  <c r="Z175" i="18"/>
  <c r="Y175" i="18"/>
  <c r="N175" i="18" s="1" a="1"/>
  <c r="N175" i="18" s="1"/>
  <c r="AB174" i="18"/>
  <c r="AC174" i="18" s="1"/>
  <c r="AA174" i="18"/>
  <c r="Z174" i="18"/>
  <c r="Y174" i="18"/>
  <c r="N174" i="18" s="1" a="1"/>
  <c r="N174" i="18" s="1"/>
  <c r="AB173" i="18"/>
  <c r="AC173" i="18" s="1"/>
  <c r="AA173" i="18"/>
  <c r="Z173" i="18"/>
  <c r="Y173" i="18"/>
  <c r="N173" i="18" s="1" a="1"/>
  <c r="N173" i="18" s="1"/>
  <c r="AB172" i="18"/>
  <c r="AC172" i="18" s="1"/>
  <c r="AA172" i="18"/>
  <c r="Z172" i="18"/>
  <c r="Y172" i="18"/>
  <c r="AB171" i="18"/>
  <c r="AC171" i="18" s="1"/>
  <c r="AA171" i="18"/>
  <c r="Z171" i="18"/>
  <c r="Y171" i="18"/>
  <c r="N171" i="18" s="1" a="1"/>
  <c r="N171" i="18" s="1"/>
  <c r="AB170" i="18"/>
  <c r="AC170" i="18" s="1"/>
  <c r="AA170" i="18"/>
  <c r="Z170" i="18"/>
  <c r="Y170" i="18"/>
  <c r="N170" i="18" s="1" a="1"/>
  <c r="N170" i="18" s="1"/>
  <c r="AB169" i="18"/>
  <c r="AC169" i="18" s="1"/>
  <c r="AA169" i="18"/>
  <c r="Z169" i="18"/>
  <c r="Y169" i="18"/>
  <c r="N169" i="18" s="1" a="1"/>
  <c r="N169" i="18" s="1"/>
  <c r="AB168" i="18"/>
  <c r="AC168" i="18" s="1"/>
  <c r="AA168" i="18"/>
  <c r="Z168" i="18"/>
  <c r="Y168" i="18"/>
  <c r="AB167" i="18"/>
  <c r="AC167" i="18" s="1"/>
  <c r="AA167" i="18"/>
  <c r="Z167" i="18"/>
  <c r="Y167" i="18"/>
  <c r="N167" i="18" s="1" a="1"/>
  <c r="N167" i="18" s="1"/>
  <c r="AB166" i="18"/>
  <c r="AC166" i="18" s="1"/>
  <c r="AA166" i="18"/>
  <c r="Z166" i="18"/>
  <c r="Y166" i="18"/>
  <c r="N166" i="18" s="1" a="1"/>
  <c r="N166" i="18" s="1"/>
  <c r="AB165" i="18"/>
  <c r="AC165" i="18" s="1"/>
  <c r="AA165" i="18"/>
  <c r="Z165" i="18"/>
  <c r="Y165" i="18"/>
  <c r="N165" i="18" s="1" a="1"/>
  <c r="N165" i="18" s="1"/>
  <c r="AB164" i="18"/>
  <c r="AC164" i="18" s="1"/>
  <c r="AA164" i="18"/>
  <c r="Z164" i="18"/>
  <c r="Y164" i="18"/>
  <c r="N164" i="18" s="1" a="1"/>
  <c r="N164" i="18" s="1"/>
  <c r="AB163" i="18"/>
  <c r="AC163" i="18" s="1"/>
  <c r="AA163" i="18"/>
  <c r="Z163" i="18"/>
  <c r="Y163" i="18"/>
  <c r="N163" i="18" s="1" a="1"/>
  <c r="N163" i="18" s="1"/>
  <c r="AB162" i="18"/>
  <c r="AC162" i="18" s="1"/>
  <c r="AA162" i="18"/>
  <c r="Z162" i="18"/>
  <c r="Y162" i="18"/>
  <c r="N162" i="18" s="1" a="1"/>
  <c r="N162" i="18" s="1"/>
  <c r="AB161" i="18"/>
  <c r="AC161" i="18" s="1"/>
  <c r="AA161" i="18"/>
  <c r="Z161" i="18"/>
  <c r="Y161" i="18"/>
  <c r="N161" i="18" s="1" a="1"/>
  <c r="N161" i="18" s="1"/>
  <c r="AB160" i="18"/>
  <c r="AC160" i="18" s="1"/>
  <c r="AA160" i="18"/>
  <c r="Z160" i="18"/>
  <c r="Y160" i="18"/>
  <c r="N160" i="18" s="1" a="1"/>
  <c r="N160" i="18" s="1"/>
  <c r="AB159" i="18"/>
  <c r="AC159" i="18" s="1"/>
  <c r="AA159" i="18"/>
  <c r="Z159" i="18"/>
  <c r="Y159" i="18"/>
  <c r="N159" i="18" s="1" a="1"/>
  <c r="N159" i="18" s="1"/>
  <c r="AB158" i="18"/>
  <c r="AC158" i="18" s="1"/>
  <c r="AA158" i="18"/>
  <c r="Z158" i="18"/>
  <c r="Y158" i="18"/>
  <c r="N158" i="18" s="1" a="1"/>
  <c r="N158" i="18" s="1"/>
  <c r="AB157" i="18"/>
  <c r="AC157" i="18" s="1"/>
  <c r="AA157" i="18"/>
  <c r="Z157" i="18"/>
  <c r="Y157" i="18"/>
  <c r="N157" i="18" s="1" a="1"/>
  <c r="N157" i="18" s="1"/>
  <c r="AB156" i="18"/>
  <c r="AC156" i="18" s="1"/>
  <c r="AA156" i="18"/>
  <c r="Z156" i="18"/>
  <c r="Y156" i="18"/>
  <c r="AB155" i="18"/>
  <c r="AC155" i="18" s="1"/>
  <c r="AA155" i="18"/>
  <c r="Z155" i="18"/>
  <c r="Y155" i="18"/>
  <c r="N155" i="18" s="1" a="1"/>
  <c r="N155" i="18" s="1"/>
  <c r="AB154" i="18"/>
  <c r="AC154" i="18" s="1"/>
  <c r="AA154" i="18"/>
  <c r="Z154" i="18"/>
  <c r="Y154" i="18"/>
  <c r="N154" i="18" s="1" a="1"/>
  <c r="N154" i="18" s="1"/>
  <c r="AB153" i="18"/>
  <c r="AC153" i="18" s="1"/>
  <c r="AA153" i="18"/>
  <c r="Z153" i="18"/>
  <c r="Y153" i="18"/>
  <c r="N153" i="18" s="1" a="1"/>
  <c r="N153" i="18" s="1"/>
  <c r="AB152" i="18"/>
  <c r="AC152" i="18" s="1"/>
  <c r="AA152" i="18"/>
  <c r="Z152" i="18"/>
  <c r="Y152" i="18"/>
  <c r="AB151" i="18"/>
  <c r="AC151" i="18" s="1"/>
  <c r="AA151" i="18"/>
  <c r="Z151" i="18"/>
  <c r="Y151" i="18"/>
  <c r="N151" i="18" s="1" a="1"/>
  <c r="N151" i="18" s="1"/>
  <c r="AB150" i="18"/>
  <c r="AC150" i="18" s="1"/>
  <c r="AA150" i="18"/>
  <c r="Z150" i="18"/>
  <c r="Y150" i="18"/>
  <c r="N150" i="18" s="1" a="1"/>
  <c r="N150" i="18" s="1"/>
  <c r="AB149" i="18"/>
  <c r="AC149" i="18" s="1"/>
  <c r="AA149" i="18"/>
  <c r="Z149" i="18"/>
  <c r="Y149" i="18"/>
  <c r="N149" i="18" s="1" a="1"/>
  <c r="N149" i="18" s="1"/>
  <c r="AB148" i="18"/>
  <c r="AC148" i="18" s="1"/>
  <c r="AA148" i="18"/>
  <c r="Z148" i="18"/>
  <c r="Y148" i="18"/>
  <c r="N148" i="18" s="1" a="1"/>
  <c r="N148" i="18" s="1"/>
  <c r="AB147" i="18"/>
  <c r="AC147" i="18" s="1"/>
  <c r="AA147" i="18"/>
  <c r="Z147" i="18"/>
  <c r="Y147" i="18"/>
  <c r="N147" i="18" s="1" a="1"/>
  <c r="N147" i="18" s="1"/>
  <c r="AB146" i="18"/>
  <c r="AC146" i="18" s="1"/>
  <c r="AA146" i="18"/>
  <c r="Z146" i="18"/>
  <c r="Y146" i="18"/>
  <c r="N146" i="18" s="1" a="1"/>
  <c r="N146" i="18" s="1"/>
  <c r="AB145" i="18"/>
  <c r="AC145" i="18" s="1"/>
  <c r="AA145" i="18"/>
  <c r="Z145" i="18"/>
  <c r="Y145" i="18"/>
  <c r="N145" i="18" s="1" a="1"/>
  <c r="N145" i="18" s="1"/>
  <c r="AB144" i="18"/>
  <c r="AC144" i="18" s="1"/>
  <c r="AA144" i="18"/>
  <c r="Z144" i="18"/>
  <c r="Y144" i="18"/>
  <c r="N144" i="18" s="1" a="1"/>
  <c r="N144" i="18" s="1"/>
  <c r="AB143" i="18"/>
  <c r="AC143" i="18" s="1"/>
  <c r="AA143" i="18"/>
  <c r="Z143" i="18"/>
  <c r="Y143" i="18"/>
  <c r="N143" i="18" s="1" a="1"/>
  <c r="N143" i="18" s="1"/>
  <c r="AB142" i="18"/>
  <c r="AC142" i="18" s="1"/>
  <c r="AA142" i="18"/>
  <c r="Z142" i="18"/>
  <c r="Y142" i="18"/>
  <c r="N142" i="18" s="1" a="1"/>
  <c r="N142" i="18" s="1"/>
  <c r="AB141" i="18"/>
  <c r="AC141" i="18" s="1"/>
  <c r="AA141" i="18"/>
  <c r="Z141" i="18"/>
  <c r="Y141" i="18"/>
  <c r="N141" i="18" s="1" a="1"/>
  <c r="N141" i="18" s="1"/>
  <c r="AB140" i="18"/>
  <c r="AC140" i="18" s="1"/>
  <c r="AA140" i="18"/>
  <c r="Z140" i="18"/>
  <c r="Y140" i="18"/>
  <c r="AB139" i="18"/>
  <c r="AC139" i="18" s="1"/>
  <c r="AA139" i="18"/>
  <c r="Z139" i="18"/>
  <c r="Y139" i="18"/>
  <c r="N139" i="18" s="1" a="1"/>
  <c r="N139" i="18" s="1"/>
  <c r="AB138" i="18"/>
  <c r="AC138" i="18" s="1"/>
  <c r="AA138" i="18"/>
  <c r="Z138" i="18"/>
  <c r="Y138" i="18"/>
  <c r="N138" i="18" s="1" a="1"/>
  <c r="N138" i="18" s="1"/>
  <c r="AB137" i="18"/>
  <c r="AC137" i="18" s="1"/>
  <c r="AA137" i="18"/>
  <c r="Z137" i="18"/>
  <c r="Y137" i="18"/>
  <c r="N137" i="18" s="1" a="1"/>
  <c r="N137" i="18" s="1"/>
  <c r="AB136" i="18"/>
  <c r="AC136" i="18" s="1"/>
  <c r="AA136" i="18"/>
  <c r="Z136" i="18"/>
  <c r="Y136" i="18"/>
  <c r="AB135" i="18"/>
  <c r="AC135" i="18" s="1"/>
  <c r="AA135" i="18"/>
  <c r="Z135" i="18"/>
  <c r="Y135" i="18"/>
  <c r="N135" i="18" s="1" a="1"/>
  <c r="N135" i="18" s="1"/>
  <c r="AB134" i="18"/>
  <c r="AC134" i="18" s="1"/>
  <c r="AA134" i="18"/>
  <c r="Z134" i="18"/>
  <c r="Y134" i="18"/>
  <c r="N134" i="18" s="1" a="1"/>
  <c r="N134" i="18" s="1"/>
  <c r="AB133" i="18"/>
  <c r="AC133" i="18" s="1"/>
  <c r="AA133" i="18"/>
  <c r="Z133" i="18"/>
  <c r="Y133" i="18"/>
  <c r="N133" i="18" s="1" a="1"/>
  <c r="N133" i="18" s="1"/>
  <c r="AB132" i="18"/>
  <c r="AC132" i="18" s="1"/>
  <c r="AA132" i="18"/>
  <c r="Z132" i="18"/>
  <c r="Y132" i="18"/>
  <c r="N132" i="18" s="1" a="1"/>
  <c r="N132" i="18" s="1"/>
  <c r="AB131" i="18"/>
  <c r="AC131" i="18" s="1"/>
  <c r="AA131" i="18"/>
  <c r="Z131" i="18"/>
  <c r="Y131" i="18"/>
  <c r="N131" i="18" s="1" a="1"/>
  <c r="N131" i="18" s="1"/>
  <c r="AB130" i="18"/>
  <c r="AC130" i="18" s="1"/>
  <c r="AA130" i="18"/>
  <c r="Z130" i="18"/>
  <c r="Y130" i="18"/>
  <c r="N130" i="18" s="1" a="1"/>
  <c r="N130" i="18" s="1"/>
  <c r="AB129" i="18"/>
  <c r="AC129" i="18" s="1"/>
  <c r="AA129" i="18"/>
  <c r="Z129" i="18"/>
  <c r="Y129" i="18"/>
  <c r="N129" i="18" s="1" a="1"/>
  <c r="N129" i="18" s="1"/>
  <c r="AB128" i="18"/>
  <c r="AC128" i="18" s="1"/>
  <c r="AA128" i="18"/>
  <c r="Z128" i="18"/>
  <c r="Y128" i="18"/>
  <c r="N128" i="18" s="1" a="1"/>
  <c r="N128" i="18" s="1"/>
  <c r="AB127" i="18"/>
  <c r="AC127" i="18" s="1"/>
  <c r="AA127" i="18"/>
  <c r="Z127" i="18"/>
  <c r="Y127" i="18"/>
  <c r="N127" i="18" s="1" a="1"/>
  <c r="N127" i="18" s="1"/>
  <c r="AB126" i="18"/>
  <c r="AC126" i="18" s="1"/>
  <c r="AA126" i="18"/>
  <c r="Z126" i="18"/>
  <c r="Y126" i="18"/>
  <c r="N126" i="18" s="1" a="1"/>
  <c r="N126" i="18" s="1"/>
  <c r="AB125" i="18"/>
  <c r="AC125" i="18" s="1"/>
  <c r="AA125" i="18"/>
  <c r="Z125" i="18"/>
  <c r="Y125" i="18"/>
  <c r="N125" i="18" s="1" a="1"/>
  <c r="N125" i="18" s="1"/>
  <c r="AB124" i="18"/>
  <c r="AC124" i="18" s="1"/>
  <c r="AA124" i="18"/>
  <c r="Z124" i="18"/>
  <c r="Y124" i="18"/>
  <c r="AB123" i="18"/>
  <c r="AC123" i="18" s="1"/>
  <c r="AA123" i="18"/>
  <c r="Z123" i="18"/>
  <c r="Y123" i="18"/>
  <c r="N123" i="18" s="1" a="1"/>
  <c r="N123" i="18" s="1"/>
  <c r="AB122" i="18"/>
  <c r="AC122" i="18" s="1"/>
  <c r="AA122" i="18"/>
  <c r="Z122" i="18"/>
  <c r="Y122" i="18"/>
  <c r="N122" i="18" s="1" a="1"/>
  <c r="N122" i="18" s="1"/>
  <c r="AB121" i="18"/>
  <c r="AC121" i="18" s="1"/>
  <c r="AA121" i="18"/>
  <c r="Z121" i="18"/>
  <c r="Y121" i="18"/>
  <c r="N121" i="18" s="1" a="1"/>
  <c r="N121" i="18" s="1"/>
  <c r="AB120" i="18"/>
  <c r="AC120" i="18" s="1"/>
  <c r="AA120" i="18"/>
  <c r="Z120" i="18"/>
  <c r="Y120" i="18"/>
  <c r="AB119" i="18"/>
  <c r="AC119" i="18" s="1"/>
  <c r="AA119" i="18"/>
  <c r="Z119" i="18"/>
  <c r="Y119" i="18"/>
  <c r="N119" i="18" s="1" a="1"/>
  <c r="N119" i="18" s="1"/>
  <c r="AB118" i="18"/>
  <c r="AC118" i="18" s="1"/>
  <c r="AA118" i="18"/>
  <c r="Z118" i="18"/>
  <c r="Y118" i="18"/>
  <c r="N118" i="18" s="1" a="1"/>
  <c r="N118" i="18" s="1"/>
  <c r="AB117" i="18"/>
  <c r="AC117" i="18" s="1"/>
  <c r="AA117" i="18"/>
  <c r="Z117" i="18"/>
  <c r="Y117" i="18"/>
  <c r="N117" i="18" s="1" a="1"/>
  <c r="N117" i="18" s="1"/>
  <c r="AB116" i="18"/>
  <c r="AC116" i="18" s="1"/>
  <c r="AA116" i="18"/>
  <c r="Z116" i="18"/>
  <c r="Y116" i="18"/>
  <c r="N116" i="18" s="1" a="1"/>
  <c r="N116" i="18" s="1"/>
  <c r="AB115" i="18"/>
  <c r="AC115" i="18" s="1"/>
  <c r="AA115" i="18"/>
  <c r="Z115" i="18"/>
  <c r="Y115" i="18"/>
  <c r="N115" i="18" s="1" a="1"/>
  <c r="N115" i="18" s="1"/>
  <c r="AB114" i="18"/>
  <c r="AC114" i="18" s="1"/>
  <c r="AA114" i="18"/>
  <c r="Z114" i="18"/>
  <c r="Y114" i="18"/>
  <c r="N114" i="18" s="1" a="1"/>
  <c r="N114" i="18" s="1"/>
  <c r="AB113" i="18"/>
  <c r="AC113" i="18" s="1"/>
  <c r="AA113" i="18"/>
  <c r="Z113" i="18"/>
  <c r="Y113" i="18"/>
  <c r="N113" i="18" s="1" a="1"/>
  <c r="N113" i="18" s="1"/>
  <c r="AB112" i="18"/>
  <c r="AC112" i="18" s="1"/>
  <c r="AA112" i="18"/>
  <c r="Z112" i="18"/>
  <c r="Y112" i="18"/>
  <c r="N112" i="18" s="1" a="1"/>
  <c r="N112" i="18" s="1"/>
  <c r="AB111" i="18"/>
  <c r="AC111" i="18" s="1"/>
  <c r="AA111" i="18"/>
  <c r="Z111" i="18"/>
  <c r="Y111" i="18"/>
  <c r="N111" i="18" s="1" a="1"/>
  <c r="N111" i="18" s="1"/>
  <c r="AB110" i="18"/>
  <c r="AC110" i="18" s="1"/>
  <c r="AA110" i="18"/>
  <c r="Z110" i="18"/>
  <c r="Y110" i="18"/>
  <c r="N110" i="18" s="1" a="1"/>
  <c r="N110" i="18" s="1"/>
  <c r="AB109" i="18"/>
  <c r="AC109" i="18" s="1"/>
  <c r="AA109" i="18"/>
  <c r="Z109" i="18"/>
  <c r="Y109" i="18"/>
  <c r="N109" i="18" s="1" a="1"/>
  <c r="N109" i="18" s="1"/>
  <c r="AB108" i="18"/>
  <c r="AC108" i="18" s="1"/>
  <c r="AA108" i="18"/>
  <c r="Z108" i="18"/>
  <c r="Y108" i="18"/>
  <c r="N108" i="18" s="1" a="1"/>
  <c r="N108" i="18" s="1"/>
  <c r="AB107" i="18"/>
  <c r="AC107" i="18" s="1"/>
  <c r="AA107" i="18"/>
  <c r="Z107" i="18"/>
  <c r="Y107" i="18"/>
  <c r="N107" i="18" s="1" a="1"/>
  <c r="N107" i="18" s="1"/>
  <c r="AB106" i="18"/>
  <c r="AC106" i="18" s="1"/>
  <c r="AA106" i="18"/>
  <c r="Z106" i="18"/>
  <c r="Y106" i="18"/>
  <c r="N106" i="18" s="1" a="1"/>
  <c r="N106" i="18" s="1"/>
  <c r="AB105" i="18"/>
  <c r="AC105" i="18" s="1"/>
  <c r="AA105" i="18"/>
  <c r="Z105" i="18"/>
  <c r="Y105" i="18"/>
  <c r="N105" i="18" s="1" a="1"/>
  <c r="N105" i="18" s="1"/>
  <c r="AB104" i="18"/>
  <c r="AC104" i="18" s="1"/>
  <c r="AA104" i="18"/>
  <c r="Z104" i="18"/>
  <c r="Y104" i="18"/>
  <c r="N104" i="18" s="1" a="1"/>
  <c r="N104" i="18" s="1"/>
  <c r="AB103" i="18"/>
  <c r="AC103" i="18" s="1"/>
  <c r="AA103" i="18"/>
  <c r="Z103" i="18"/>
  <c r="Y103" i="18"/>
  <c r="N103" i="18" s="1" a="1"/>
  <c r="N103" i="18" s="1"/>
  <c r="AB102" i="18"/>
  <c r="AC102" i="18" s="1"/>
  <c r="AA102" i="18"/>
  <c r="Z102" i="18"/>
  <c r="Y102" i="18"/>
  <c r="N102" i="18" s="1" a="1"/>
  <c r="N102" i="18" s="1"/>
  <c r="AB101" i="18"/>
  <c r="AC101" i="18" s="1"/>
  <c r="AA101" i="18"/>
  <c r="Z101" i="18"/>
  <c r="Y101" i="18"/>
  <c r="N101" i="18" s="1" a="1"/>
  <c r="N101" i="18" s="1"/>
  <c r="AB100" i="18"/>
  <c r="AC100" i="18" s="1"/>
  <c r="AA100" i="18"/>
  <c r="Z100" i="18"/>
  <c r="Y100" i="18"/>
  <c r="N100" i="18" s="1" a="1"/>
  <c r="N100" i="18" s="1"/>
  <c r="AB99" i="18"/>
  <c r="AC99" i="18" s="1"/>
  <c r="AA99" i="18"/>
  <c r="Z99" i="18"/>
  <c r="Y99" i="18"/>
  <c r="N99" i="18" s="1" a="1"/>
  <c r="N99" i="18" s="1"/>
  <c r="AB98" i="18"/>
  <c r="AC98" i="18" s="1"/>
  <c r="AA98" i="18"/>
  <c r="Z98" i="18"/>
  <c r="Y98" i="18"/>
  <c r="N98" i="18" s="1" a="1"/>
  <c r="N98" i="18" s="1"/>
  <c r="AB97" i="18"/>
  <c r="AC97" i="18" s="1"/>
  <c r="AA97" i="18"/>
  <c r="Z97" i="18"/>
  <c r="Y97" i="18"/>
  <c r="N97" i="18" s="1" a="1"/>
  <c r="N97" i="18" s="1"/>
  <c r="AB96" i="18"/>
  <c r="AC96" i="18" s="1"/>
  <c r="AA96" i="18"/>
  <c r="Z96" i="18"/>
  <c r="Y96" i="18"/>
  <c r="AB95" i="18"/>
  <c r="AC95" i="18" s="1"/>
  <c r="AA95" i="18"/>
  <c r="Z95" i="18"/>
  <c r="Y95" i="18"/>
  <c r="N95" i="18" s="1" a="1"/>
  <c r="N95" i="18" s="1"/>
  <c r="AB94" i="18"/>
  <c r="AC94" i="18" s="1"/>
  <c r="AA94" i="18"/>
  <c r="Z94" i="18"/>
  <c r="Y94" i="18"/>
  <c r="N94" i="18" s="1" a="1"/>
  <c r="N94" i="18" s="1"/>
  <c r="AB93" i="18"/>
  <c r="AC93" i="18" s="1"/>
  <c r="AA93" i="18"/>
  <c r="Z93" i="18"/>
  <c r="Y93" i="18"/>
  <c r="N93" i="18" s="1" a="1"/>
  <c r="N93" i="18" s="1"/>
  <c r="AB92" i="18"/>
  <c r="AC92" i="18" s="1"/>
  <c r="AA92" i="18"/>
  <c r="Z92" i="18"/>
  <c r="Y92" i="18"/>
  <c r="N92" i="18" s="1" a="1"/>
  <c r="N92" i="18" s="1"/>
  <c r="AB91" i="18"/>
  <c r="AC91" i="18" s="1"/>
  <c r="AA91" i="18"/>
  <c r="Z91" i="18"/>
  <c r="Y91" i="18"/>
  <c r="N91" i="18" s="1" a="1"/>
  <c r="N91" i="18" s="1"/>
  <c r="AB90" i="18"/>
  <c r="AC90" i="18" s="1"/>
  <c r="AA90" i="18"/>
  <c r="Z90" i="18"/>
  <c r="Y90" i="18"/>
  <c r="AB89" i="18"/>
  <c r="AC89" i="18" s="1"/>
  <c r="AA89" i="18"/>
  <c r="Z89" i="18"/>
  <c r="Y89" i="18"/>
  <c r="N89" i="18" s="1" a="1"/>
  <c r="N89" i="18" s="1"/>
  <c r="AB88" i="18"/>
  <c r="AC88" i="18" s="1"/>
  <c r="AA88" i="18"/>
  <c r="Z88" i="18"/>
  <c r="Y88" i="18"/>
  <c r="AB87" i="18"/>
  <c r="AC87" i="18" s="1"/>
  <c r="AA87" i="18"/>
  <c r="Z87" i="18"/>
  <c r="Y87" i="18"/>
  <c r="N87" i="18" s="1" a="1"/>
  <c r="N87" i="18" s="1"/>
  <c r="AB86" i="18"/>
  <c r="AC86" i="18" s="1"/>
  <c r="AA86" i="18"/>
  <c r="Z86" i="18"/>
  <c r="Y86" i="18"/>
  <c r="N86" i="18" s="1" a="1"/>
  <c r="N86" i="18" s="1"/>
  <c r="AB85" i="18"/>
  <c r="AC85" i="18" s="1"/>
  <c r="AA85" i="18"/>
  <c r="Z85" i="18"/>
  <c r="Y85" i="18"/>
  <c r="N85" i="18" s="1" a="1"/>
  <c r="N85" i="18" s="1"/>
  <c r="AB84" i="18"/>
  <c r="AC84" i="18" s="1"/>
  <c r="AA84" i="18"/>
  <c r="Z84" i="18"/>
  <c r="Y84" i="18"/>
  <c r="N84" i="18" s="1" a="1"/>
  <c r="N84" i="18" s="1"/>
  <c r="AB83" i="18"/>
  <c r="AC83" i="18" s="1"/>
  <c r="AA83" i="18"/>
  <c r="Z83" i="18"/>
  <c r="Y83" i="18"/>
  <c r="N83" i="18" s="1" a="1"/>
  <c r="N83" i="18" s="1"/>
  <c r="AB82" i="18"/>
  <c r="AC82" i="18" s="1"/>
  <c r="AA82" i="18"/>
  <c r="Z82" i="18"/>
  <c r="Y82" i="18"/>
  <c r="AB81" i="18"/>
  <c r="AC81" i="18" s="1"/>
  <c r="AA81" i="18"/>
  <c r="Z81" i="18"/>
  <c r="Y81" i="18"/>
  <c r="N81" i="18" s="1" a="1"/>
  <c r="N81" i="18" s="1"/>
  <c r="AB80" i="18"/>
  <c r="AC80" i="18" s="1"/>
  <c r="AA80" i="18"/>
  <c r="Z80" i="18"/>
  <c r="Y80" i="18"/>
  <c r="N80" i="18" s="1" a="1"/>
  <c r="N80" i="18" s="1"/>
  <c r="AB79" i="18"/>
  <c r="AC79" i="18" s="1"/>
  <c r="AA79" i="18"/>
  <c r="Z79" i="18"/>
  <c r="Y79" i="18"/>
  <c r="N79" i="18" s="1" a="1"/>
  <c r="N79" i="18" s="1"/>
  <c r="AB78" i="18"/>
  <c r="AC78" i="18" s="1"/>
  <c r="AA78" i="18"/>
  <c r="Z78" i="18"/>
  <c r="Y78" i="18"/>
  <c r="N78" i="18" s="1" a="1"/>
  <c r="N78" i="18" s="1"/>
  <c r="AB77" i="18"/>
  <c r="AC77" i="18" s="1"/>
  <c r="AA77" i="18"/>
  <c r="Z77" i="18"/>
  <c r="Y77" i="18"/>
  <c r="N77" i="18" s="1" a="1"/>
  <c r="N77" i="18" s="1"/>
  <c r="AB76" i="18"/>
  <c r="AC76" i="18" s="1"/>
  <c r="AA76" i="18"/>
  <c r="Z76" i="18"/>
  <c r="Y76" i="18"/>
  <c r="N76" i="18" s="1" a="1"/>
  <c r="N76" i="18" s="1"/>
  <c r="AB75" i="18"/>
  <c r="AC75" i="18" s="1"/>
  <c r="AA75" i="18"/>
  <c r="Z75" i="18"/>
  <c r="Y75" i="18"/>
  <c r="N75" i="18" s="1" a="1"/>
  <c r="N75" i="18" s="1"/>
  <c r="AB74" i="18"/>
  <c r="AC74" i="18" s="1"/>
  <c r="AA74" i="18"/>
  <c r="Z74" i="18"/>
  <c r="Y74" i="18"/>
  <c r="N74" i="18" s="1" a="1"/>
  <c r="N74" i="18" s="1"/>
  <c r="AB73" i="18"/>
  <c r="AC73" i="18" s="1"/>
  <c r="AA73" i="18"/>
  <c r="Z73" i="18"/>
  <c r="Y73" i="18"/>
  <c r="N73" i="18" s="1" a="1"/>
  <c r="N73" i="18" s="1"/>
  <c r="AB72" i="18"/>
  <c r="AC72" i="18" s="1"/>
  <c r="AA72" i="18"/>
  <c r="Z72" i="18"/>
  <c r="Y72" i="18"/>
  <c r="N72" i="18" s="1" a="1"/>
  <c r="N72" i="18" s="1"/>
  <c r="AB71" i="18"/>
  <c r="AC71" i="18" s="1"/>
  <c r="AA71" i="18"/>
  <c r="Z71" i="18"/>
  <c r="Y71" i="18"/>
  <c r="N71" i="18" s="1" a="1"/>
  <c r="N71" i="18" s="1"/>
  <c r="AB70" i="18"/>
  <c r="AC70" i="18" s="1"/>
  <c r="AA70" i="18"/>
  <c r="Z70" i="18"/>
  <c r="Y70" i="18"/>
  <c r="N70" i="18" s="1" a="1"/>
  <c r="N70" i="18" s="1"/>
  <c r="AB69" i="18"/>
  <c r="AC69" i="18" s="1"/>
  <c r="AA69" i="18"/>
  <c r="Z69" i="18"/>
  <c r="Y69" i="18"/>
  <c r="N69" i="18" s="1" a="1"/>
  <c r="N69" i="18" s="1"/>
  <c r="AB68" i="18"/>
  <c r="AC68" i="18" s="1"/>
  <c r="AA68" i="18"/>
  <c r="Z68" i="18"/>
  <c r="Y68" i="18"/>
  <c r="N68" i="18" s="1" a="1"/>
  <c r="N68" i="18" s="1"/>
  <c r="AB67" i="18"/>
  <c r="AC67" i="18" s="1"/>
  <c r="AA67" i="18"/>
  <c r="Z67" i="18"/>
  <c r="Y67" i="18"/>
  <c r="N67" i="18" s="1" a="1"/>
  <c r="N67" i="18" s="1"/>
  <c r="AB66" i="18"/>
  <c r="AC66" i="18" s="1"/>
  <c r="AA66" i="18"/>
  <c r="Z66" i="18"/>
  <c r="Y66" i="18"/>
  <c r="N66" i="18" s="1" a="1"/>
  <c r="N66" i="18" s="1"/>
  <c r="AB65" i="18"/>
  <c r="AC65" i="18" s="1"/>
  <c r="AA65" i="18"/>
  <c r="Z65" i="18"/>
  <c r="Y65" i="18"/>
  <c r="N65" i="18" s="1" a="1"/>
  <c r="N65" i="18" s="1"/>
  <c r="AB64" i="18"/>
  <c r="AC64" i="18" s="1"/>
  <c r="AA64" i="18"/>
  <c r="Z64" i="18"/>
  <c r="Y64" i="18"/>
  <c r="AB63" i="18"/>
  <c r="AC63" i="18" s="1"/>
  <c r="AA63" i="18"/>
  <c r="Z63" i="18"/>
  <c r="Y63" i="18"/>
  <c r="N63" i="18" s="1" a="1"/>
  <c r="N63" i="18" s="1"/>
  <c r="AB62" i="18"/>
  <c r="AC62" i="18" s="1"/>
  <c r="AA62" i="18"/>
  <c r="Z62" i="18"/>
  <c r="Y62" i="18"/>
  <c r="N62" i="18" s="1" a="1"/>
  <c r="N62" i="18" s="1"/>
  <c r="AB61" i="18"/>
  <c r="AC61" i="18" s="1"/>
  <c r="AA61" i="18"/>
  <c r="Z61" i="18"/>
  <c r="Y61" i="18"/>
  <c r="N61" i="18" s="1" a="1"/>
  <c r="N61" i="18" s="1"/>
  <c r="AB60" i="18"/>
  <c r="AC60" i="18" s="1"/>
  <c r="AA60" i="18"/>
  <c r="Z60" i="18"/>
  <c r="Y60" i="18"/>
  <c r="N60" i="18" s="1" a="1"/>
  <c r="N60" i="18" s="1"/>
  <c r="AB59" i="18"/>
  <c r="AC59" i="18" s="1"/>
  <c r="AA59" i="18"/>
  <c r="Z59" i="18"/>
  <c r="Y59" i="18"/>
  <c r="N59" i="18" s="1" a="1"/>
  <c r="N59" i="18" s="1"/>
  <c r="AB58" i="18"/>
  <c r="AC58" i="18" s="1"/>
  <c r="AA58" i="18"/>
  <c r="Z58" i="18"/>
  <c r="Y58" i="18"/>
  <c r="AB57" i="18"/>
  <c r="AC57" i="18" s="1"/>
  <c r="AA57" i="18"/>
  <c r="Z57" i="18"/>
  <c r="Y57" i="18"/>
  <c r="N57" i="18" s="1" a="1"/>
  <c r="N57" i="18" s="1"/>
  <c r="AB56" i="18"/>
  <c r="AC56" i="18" s="1"/>
  <c r="AA56" i="18"/>
  <c r="Z56" i="18"/>
  <c r="Y56" i="18"/>
  <c r="AB55" i="18"/>
  <c r="AC55" i="18" s="1"/>
  <c r="AA55" i="18"/>
  <c r="Z55" i="18"/>
  <c r="Y55" i="18"/>
  <c r="N55" i="18" s="1" a="1"/>
  <c r="N55" i="18" s="1"/>
  <c r="AB54" i="18"/>
  <c r="AC54" i="18" s="1"/>
  <c r="AA54" i="18"/>
  <c r="Z54" i="18"/>
  <c r="Y54" i="18"/>
  <c r="N54" i="18" s="1" a="1"/>
  <c r="N54" i="18" s="1"/>
  <c r="AB53" i="18"/>
  <c r="AC53" i="18" s="1"/>
  <c r="AA53" i="18"/>
  <c r="Z53" i="18"/>
  <c r="Y53" i="18"/>
  <c r="N53" i="18" s="1" a="1"/>
  <c r="N53" i="18" s="1"/>
  <c r="AB52" i="18"/>
  <c r="AC52" i="18" s="1"/>
  <c r="AA52" i="18"/>
  <c r="Z52" i="18"/>
  <c r="Y52" i="18"/>
  <c r="N52" i="18" s="1" a="1"/>
  <c r="N52" i="18" s="1"/>
  <c r="AB51" i="18"/>
  <c r="AC51" i="18" s="1"/>
  <c r="AA51" i="18"/>
  <c r="Z51" i="18"/>
  <c r="Y51" i="18"/>
  <c r="N51" i="18" s="1" a="1"/>
  <c r="N51" i="18" s="1"/>
  <c r="AB50" i="18"/>
  <c r="AC50" i="18" s="1"/>
  <c r="AA50" i="18"/>
  <c r="Z50" i="18"/>
  <c r="Y50" i="18"/>
  <c r="AB49" i="18"/>
  <c r="AC49" i="18" s="1"/>
  <c r="AA49" i="18"/>
  <c r="Z49" i="18"/>
  <c r="Y49" i="18"/>
  <c r="N49" i="18" s="1" a="1"/>
  <c r="N49" i="18" s="1"/>
  <c r="AB48" i="18"/>
  <c r="AC48" i="18" s="1"/>
  <c r="AA48" i="18"/>
  <c r="Z48" i="18"/>
  <c r="Y48" i="18"/>
  <c r="N48" i="18" s="1" a="1"/>
  <c r="N48" i="18" s="1"/>
  <c r="AB47" i="18"/>
  <c r="AC47" i="18" s="1"/>
  <c r="AA47" i="18"/>
  <c r="Z47" i="18"/>
  <c r="Y47" i="18"/>
  <c r="N47" i="18" s="1" a="1"/>
  <c r="N47" i="18" s="1"/>
  <c r="AB46" i="18"/>
  <c r="AC46" i="18" s="1"/>
  <c r="AA46" i="18"/>
  <c r="Z46" i="18"/>
  <c r="Y46" i="18"/>
  <c r="N46" i="18" s="1" a="1"/>
  <c r="N46" i="18" s="1"/>
  <c r="AB45" i="18"/>
  <c r="AC45" i="18" s="1"/>
  <c r="AA45" i="18"/>
  <c r="Z45" i="18"/>
  <c r="Y45" i="18"/>
  <c r="N45" i="18" s="1" a="1"/>
  <c r="N45" i="18" s="1"/>
  <c r="AB44" i="18"/>
  <c r="AC44" i="18" s="1"/>
  <c r="AA44" i="18"/>
  <c r="Z44" i="18"/>
  <c r="Y44" i="18"/>
  <c r="N44" i="18" s="1" a="1"/>
  <c r="N44" i="18" s="1"/>
  <c r="AB43" i="18"/>
  <c r="AC43" i="18" s="1"/>
  <c r="AA43" i="18"/>
  <c r="Z43" i="18"/>
  <c r="Y43" i="18"/>
  <c r="N43" i="18" s="1" a="1"/>
  <c r="N43" i="18" s="1"/>
  <c r="AB42" i="18"/>
  <c r="AC42" i="18" s="1"/>
  <c r="AA42" i="18"/>
  <c r="Z42" i="18"/>
  <c r="Y42" i="18"/>
  <c r="N42" i="18" s="1" a="1"/>
  <c r="N42" i="18" s="1"/>
  <c r="AB41" i="18"/>
  <c r="AC41" i="18" s="1"/>
  <c r="AA41" i="18"/>
  <c r="Z41" i="18"/>
  <c r="Y41" i="18"/>
  <c r="N41" i="18" s="1" a="1"/>
  <c r="N41" i="18" s="1"/>
  <c r="AB40" i="18"/>
  <c r="AC40" i="18" s="1"/>
  <c r="AA40" i="18"/>
  <c r="Z40" i="18"/>
  <c r="Y40" i="18"/>
  <c r="N40" i="18" s="1" a="1"/>
  <c r="N40" i="18" s="1"/>
  <c r="AB39" i="18"/>
  <c r="AC39" i="18" s="1"/>
  <c r="AA39" i="18"/>
  <c r="Z39" i="18"/>
  <c r="Y39" i="18"/>
  <c r="N39" i="18" s="1" a="1"/>
  <c r="N39" i="18" s="1"/>
  <c r="AB38" i="18"/>
  <c r="AC38" i="18" s="1"/>
  <c r="AA38" i="18"/>
  <c r="Z38" i="18"/>
  <c r="Y38" i="18"/>
  <c r="N38" i="18" s="1" a="1"/>
  <c r="N38" i="18" s="1"/>
  <c r="AB37" i="18"/>
  <c r="AC37" i="18" s="1"/>
  <c r="AA37" i="18"/>
  <c r="Z37" i="18"/>
  <c r="Y37" i="18"/>
  <c r="N37" i="18" s="1" a="1"/>
  <c r="N37" i="18" s="1"/>
  <c r="AB36" i="18"/>
  <c r="AC36" i="18" s="1"/>
  <c r="AA36" i="18"/>
  <c r="Z36" i="18"/>
  <c r="Y36" i="18"/>
  <c r="N36" i="18" s="1" a="1"/>
  <c r="N36" i="18" s="1"/>
  <c r="AB35" i="18"/>
  <c r="AC35" i="18" s="1"/>
  <c r="AA35" i="18"/>
  <c r="Z35" i="18"/>
  <c r="Y35" i="18"/>
  <c r="N35" i="18" s="1" a="1"/>
  <c r="N35" i="18" s="1"/>
  <c r="AB34" i="18"/>
  <c r="AC34" i="18" s="1"/>
  <c r="AA34" i="18"/>
  <c r="Z34" i="18"/>
  <c r="Y34" i="18"/>
  <c r="N34" i="18" s="1" a="1"/>
  <c r="N34" i="18" s="1"/>
  <c r="AB33" i="18"/>
  <c r="AC33" i="18" s="1"/>
  <c r="AA33" i="18"/>
  <c r="Z33" i="18"/>
  <c r="Y33" i="18"/>
  <c r="N33" i="18" s="1" a="1"/>
  <c r="N33" i="18" s="1"/>
  <c r="AB32" i="18"/>
  <c r="AC32" i="18" s="1"/>
  <c r="AA32" i="18"/>
  <c r="Z32" i="18"/>
  <c r="Y32" i="18"/>
  <c r="AB31" i="18"/>
  <c r="AC31" i="18" s="1"/>
  <c r="AA31" i="18"/>
  <c r="Z31" i="18"/>
  <c r="Y31" i="18"/>
  <c r="N31" i="18" s="1" a="1"/>
  <c r="N31" i="18" s="1"/>
  <c r="AB30" i="18"/>
  <c r="AC30" i="18" s="1"/>
  <c r="AA30" i="18"/>
  <c r="Z30" i="18"/>
  <c r="Y30" i="18"/>
  <c r="N30" i="18" s="1" a="1"/>
  <c r="N30" i="18" s="1"/>
  <c r="AB29" i="18"/>
  <c r="AC29" i="18" s="1"/>
  <c r="AA29" i="18"/>
  <c r="Z29" i="18"/>
  <c r="Y29" i="18"/>
  <c r="N29" i="18" s="1" a="1"/>
  <c r="N29" i="18" s="1"/>
  <c r="AB28" i="18"/>
  <c r="AC28" i="18" s="1"/>
  <c r="AA28" i="18"/>
  <c r="Z28" i="18"/>
  <c r="Y28" i="18"/>
  <c r="N28" i="18" s="1" a="1"/>
  <c r="N28" i="18" s="1"/>
  <c r="AB27" i="18"/>
  <c r="AC27" i="18" s="1"/>
  <c r="AA27" i="18"/>
  <c r="Z27" i="18"/>
  <c r="Y27" i="18"/>
  <c r="N27" i="18" s="1" a="1"/>
  <c r="N27" i="18" s="1"/>
  <c r="AB26" i="18"/>
  <c r="AC26" i="18" s="1"/>
  <c r="AA26" i="18"/>
  <c r="Z26" i="18"/>
  <c r="Y26" i="18"/>
  <c r="AB25" i="18"/>
  <c r="AC25" i="18" s="1"/>
  <c r="AA25" i="18"/>
  <c r="Z25" i="18"/>
  <c r="Y25" i="18"/>
  <c r="N25" i="18" s="1" a="1"/>
  <c r="N25" i="18" s="1"/>
  <c r="AB24" i="18"/>
  <c r="AC24" i="18" s="1"/>
  <c r="AA24" i="18"/>
  <c r="Z24" i="18"/>
  <c r="Y24" i="18"/>
  <c r="AB23" i="18"/>
  <c r="AC23" i="18" s="1"/>
  <c r="AA23" i="18"/>
  <c r="Z23" i="18"/>
  <c r="Y23" i="18"/>
  <c r="N23" i="18" s="1" a="1"/>
  <c r="N23" i="18" s="1"/>
  <c r="AB22" i="18"/>
  <c r="AC22" i="18" s="1"/>
  <c r="AA22" i="18"/>
  <c r="Z22" i="18"/>
  <c r="Y22" i="18"/>
  <c r="N22" i="18" s="1" a="1"/>
  <c r="N22" i="18" s="1"/>
  <c r="AB21" i="18"/>
  <c r="AC21" i="18" s="1"/>
  <c r="AA21" i="18"/>
  <c r="Z21" i="18"/>
  <c r="Y21" i="18"/>
  <c r="N21" i="18" s="1" a="1"/>
  <c r="N21" i="18" s="1"/>
  <c r="AB20" i="18"/>
  <c r="AC20" i="18" s="1"/>
  <c r="AA20" i="18"/>
  <c r="Z20" i="18"/>
  <c r="Y20" i="18"/>
  <c r="N20" i="18" s="1" a="1"/>
  <c r="N20" i="18" s="1"/>
  <c r="AB19" i="18"/>
  <c r="AC19" i="18" s="1"/>
  <c r="AA19" i="18"/>
  <c r="Z19" i="18"/>
  <c r="Y19" i="18"/>
  <c r="N19" i="18" s="1" a="1"/>
  <c r="N19" i="18" s="1"/>
  <c r="AB18" i="18"/>
  <c r="AC18" i="18" s="1"/>
  <c r="AA18" i="18"/>
  <c r="Z18" i="18"/>
  <c r="Y18" i="18"/>
  <c r="AB17" i="18"/>
  <c r="AC17" i="18" s="1"/>
  <c r="AA17" i="18"/>
  <c r="Z17" i="18"/>
  <c r="Y17" i="18"/>
  <c r="N17" i="18" s="1" a="1"/>
  <c r="N17" i="18" s="1"/>
  <c r="AB16" i="18"/>
  <c r="AC16" i="18" s="1"/>
  <c r="AA16" i="18"/>
  <c r="Z16" i="18"/>
  <c r="Y16" i="18"/>
  <c r="N16" i="18" s="1" a="1"/>
  <c r="N16" i="18" s="1"/>
  <c r="AB15" i="18"/>
  <c r="AC15" i="18" s="1"/>
  <c r="AA15" i="18"/>
  <c r="Z15" i="18"/>
  <c r="Y15" i="18"/>
  <c r="N15" i="18" s="1" a="1"/>
  <c r="N15" i="18" s="1"/>
  <c r="AB14" i="18"/>
  <c r="AC14" i="18" s="1"/>
  <c r="AA14" i="18"/>
  <c r="Z14" i="18"/>
  <c r="Y14" i="18"/>
  <c r="N14" i="18" s="1" a="1"/>
  <c r="N14" i="18" s="1"/>
  <c r="AB13" i="18"/>
  <c r="AC13" i="18" s="1"/>
  <c r="AA13" i="18"/>
  <c r="Z13" i="18"/>
  <c r="Y13" i="18"/>
  <c r="N13" i="18" s="1" a="1"/>
  <c r="N13" i="18" s="1"/>
  <c r="AD12" i="23" l="1"/>
  <c r="Y36" i="23"/>
  <c r="Y35" i="23"/>
  <c r="Y34" i="23"/>
  <c r="N34" i="23" s="1" a="1"/>
  <c r="N34" i="23" s="1"/>
  <c r="Y33" i="23"/>
  <c r="N33" i="23" s="1" a="1"/>
  <c r="N33" i="23" s="1"/>
  <c r="Y32" i="23"/>
  <c r="Y31" i="23"/>
  <c r="N31" i="23" s="1" a="1"/>
  <c r="N31" i="23" s="1"/>
  <c r="Y30" i="23"/>
  <c r="Y29" i="23"/>
  <c r="Y28" i="23"/>
  <c r="Y27" i="23"/>
  <c r="Y26" i="23"/>
  <c r="N26" i="23" s="1" a="1"/>
  <c r="N26" i="23" s="1"/>
  <c r="Y25" i="23"/>
  <c r="N25" i="23" s="1" a="1"/>
  <c r="N25" i="23" s="1"/>
  <c r="Y24" i="23"/>
  <c r="Y23" i="23"/>
  <c r="N23" i="23" s="1" a="1"/>
  <c r="N23" i="23" s="1"/>
  <c r="Y22" i="23"/>
  <c r="Y21" i="23"/>
  <c r="Y20" i="23"/>
  <c r="Y19" i="23"/>
  <c r="Y18" i="23"/>
  <c r="N18" i="23" s="1" a="1"/>
  <c r="N18" i="23" s="1"/>
  <c r="Y17" i="23"/>
  <c r="Y16" i="23"/>
  <c r="Y15" i="23"/>
  <c r="Y14" i="23"/>
  <c r="Y13" i="23"/>
  <c r="J12" i="23" a="1"/>
  <c r="J12" i="23" s="1"/>
  <c r="J34" i="23" a="1"/>
  <c r="J34" i="23" s="1"/>
  <c r="J33" i="23" a="1"/>
  <c r="J33" i="23" s="1"/>
  <c r="J27" i="23" a="1"/>
  <c r="J27" i="23" s="1"/>
  <c r="J26" i="23" a="1"/>
  <c r="J26" i="23" s="1"/>
  <c r="J25" i="23" a="1"/>
  <c r="J25" i="23" s="1"/>
  <c r="I34" i="23" a="1"/>
  <c r="I34" i="23" s="1"/>
  <c r="I33" i="23" a="1"/>
  <c r="I33" i="23" s="1"/>
  <c r="I26" i="23" a="1"/>
  <c r="I26" i="23" s="1"/>
  <c r="I25" i="23" a="1"/>
  <c r="I25" i="23" s="1"/>
  <c r="I23" i="23" a="1"/>
  <c r="I23" i="23" s="1"/>
  <c r="I18" i="23" a="1"/>
  <c r="I18" i="23" s="1"/>
  <c r="J511" i="18" a="1"/>
  <c r="J511" i="18" s="1"/>
  <c r="I511" i="18" a="1"/>
  <c r="I511" i="18" s="1"/>
  <c r="J510" i="18" a="1"/>
  <c r="J510" i="18" s="1"/>
  <c r="I510" i="18" a="1"/>
  <c r="I510" i="18" s="1"/>
  <c r="J509" i="18" a="1"/>
  <c r="J509" i="18" s="1"/>
  <c r="I509" i="18" a="1"/>
  <c r="I509" i="18" s="1"/>
  <c r="J508" i="18" a="1"/>
  <c r="J508" i="18" s="1"/>
  <c r="I508" i="18" a="1"/>
  <c r="I508" i="18" s="1"/>
  <c r="J507" i="18" a="1"/>
  <c r="J507" i="18" s="1"/>
  <c r="I507" i="18" a="1"/>
  <c r="I507" i="18" s="1"/>
  <c r="J506" i="18" a="1"/>
  <c r="J506" i="18" s="1"/>
  <c r="I506" i="18" a="1"/>
  <c r="I506" i="18" s="1"/>
  <c r="J505" i="18" a="1"/>
  <c r="J505" i="18" s="1"/>
  <c r="I505" i="18" a="1"/>
  <c r="I505" i="18" s="1"/>
  <c r="J504" i="18" a="1"/>
  <c r="J504" i="18" s="1"/>
  <c r="I504" i="18" a="1"/>
  <c r="I504" i="18" s="1"/>
  <c r="J503" i="18" a="1"/>
  <c r="J503" i="18" s="1"/>
  <c r="I503" i="18" a="1"/>
  <c r="I503" i="18" s="1"/>
  <c r="J502" i="18" a="1"/>
  <c r="J502" i="18" s="1"/>
  <c r="I502" i="18" a="1"/>
  <c r="I502" i="18" s="1"/>
  <c r="J501" i="18" a="1"/>
  <c r="J501" i="18" s="1"/>
  <c r="I501" i="18" a="1"/>
  <c r="I501" i="18" s="1"/>
  <c r="J500" i="18" a="1"/>
  <c r="J500" i="18" s="1"/>
  <c r="I500" i="18" a="1"/>
  <c r="I500" i="18" s="1"/>
  <c r="J499" i="18" a="1"/>
  <c r="J499" i="18" s="1"/>
  <c r="I499" i="18" a="1"/>
  <c r="I499" i="18" s="1"/>
  <c r="J498" i="18" a="1"/>
  <c r="J498" i="18" s="1"/>
  <c r="I498" i="18" a="1"/>
  <c r="I498" i="18" s="1"/>
  <c r="J497" i="18" a="1"/>
  <c r="J497" i="18" s="1"/>
  <c r="I497" i="18" a="1"/>
  <c r="I497" i="18" s="1"/>
  <c r="J496" i="18" a="1"/>
  <c r="J496" i="18" s="1"/>
  <c r="I496" i="18" a="1"/>
  <c r="I496" i="18" s="1"/>
  <c r="J495" i="18" a="1"/>
  <c r="J495" i="18" s="1"/>
  <c r="I495" i="18" a="1"/>
  <c r="I495" i="18" s="1"/>
  <c r="J494" i="18" a="1"/>
  <c r="J494" i="18" s="1"/>
  <c r="I494" i="18" a="1"/>
  <c r="I494" i="18" s="1"/>
  <c r="J493" i="18" a="1"/>
  <c r="J493" i="18" s="1"/>
  <c r="I493" i="18" a="1"/>
  <c r="I493" i="18" s="1"/>
  <c r="J492" i="18" a="1"/>
  <c r="J492" i="18" s="1"/>
  <c r="I492" i="18" a="1"/>
  <c r="I492" i="18" s="1"/>
  <c r="J491" i="18" a="1"/>
  <c r="J491" i="18" s="1"/>
  <c r="I491" i="18" a="1"/>
  <c r="I491" i="18" s="1"/>
  <c r="J490" i="18" a="1"/>
  <c r="J490" i="18" s="1"/>
  <c r="I490" i="18" a="1"/>
  <c r="I490" i="18" s="1"/>
  <c r="J489" i="18" a="1"/>
  <c r="J489" i="18" s="1"/>
  <c r="I489" i="18" a="1"/>
  <c r="I489" i="18" s="1"/>
  <c r="J488" i="18" a="1"/>
  <c r="J488" i="18" s="1"/>
  <c r="I488" i="18" a="1"/>
  <c r="I488" i="18" s="1"/>
  <c r="J487" i="18" a="1"/>
  <c r="J487" i="18" s="1"/>
  <c r="I487" i="18" a="1"/>
  <c r="I487" i="18" s="1"/>
  <c r="J486" i="18" a="1"/>
  <c r="J486" i="18" s="1"/>
  <c r="I486" i="18" a="1"/>
  <c r="I486" i="18" s="1"/>
  <c r="J485" i="18" a="1"/>
  <c r="J485" i="18" s="1"/>
  <c r="I485" i="18" a="1"/>
  <c r="I485" i="18" s="1"/>
  <c r="J484" i="18" a="1"/>
  <c r="J484" i="18" s="1"/>
  <c r="I484" i="18" a="1"/>
  <c r="I484" i="18" s="1"/>
  <c r="J483" i="18" a="1"/>
  <c r="J483" i="18" s="1"/>
  <c r="I483" i="18" a="1"/>
  <c r="I483" i="18" s="1"/>
  <c r="J482" i="18" a="1"/>
  <c r="J482" i="18" s="1"/>
  <c r="I482" i="18" a="1"/>
  <c r="I482" i="18" s="1"/>
  <c r="J481" i="18" a="1"/>
  <c r="J481" i="18" s="1"/>
  <c r="I481" i="18" a="1"/>
  <c r="I481" i="18" s="1"/>
  <c r="J480" i="18" a="1"/>
  <c r="J480" i="18" s="1"/>
  <c r="I480" i="18" a="1"/>
  <c r="I480" i="18" s="1"/>
  <c r="J479" i="18" a="1"/>
  <c r="J479" i="18" s="1"/>
  <c r="I479" i="18" a="1"/>
  <c r="I479" i="18" s="1"/>
  <c r="J478" i="18" a="1"/>
  <c r="J478" i="18" s="1"/>
  <c r="I478" i="18" a="1"/>
  <c r="I478" i="18" s="1"/>
  <c r="J477" i="18" a="1"/>
  <c r="J477" i="18" s="1"/>
  <c r="I477" i="18" a="1"/>
  <c r="I477" i="18" s="1"/>
  <c r="J476" i="18" a="1"/>
  <c r="J476" i="18" s="1"/>
  <c r="I476" i="18" a="1"/>
  <c r="I476" i="18" s="1"/>
  <c r="J475" i="18" a="1"/>
  <c r="J475" i="18" s="1"/>
  <c r="I475" i="18" a="1"/>
  <c r="I475" i="18" s="1"/>
  <c r="J474" i="18" a="1"/>
  <c r="J474" i="18" s="1"/>
  <c r="I474" i="18" a="1"/>
  <c r="I474" i="18" s="1"/>
  <c r="J473" i="18" a="1"/>
  <c r="J473" i="18" s="1"/>
  <c r="I473" i="18" a="1"/>
  <c r="I473" i="18" s="1"/>
  <c r="J472" i="18" a="1"/>
  <c r="J472" i="18" s="1"/>
  <c r="I472" i="18" a="1"/>
  <c r="I472" i="18" s="1"/>
  <c r="J471" i="18" a="1"/>
  <c r="J471" i="18" s="1"/>
  <c r="I471" i="18" a="1"/>
  <c r="I471" i="18" s="1"/>
  <c r="J470" i="18" a="1"/>
  <c r="J470" i="18" s="1"/>
  <c r="I470" i="18" a="1"/>
  <c r="I470" i="18" s="1"/>
  <c r="J469" i="18" a="1"/>
  <c r="J469" i="18" s="1"/>
  <c r="I469" i="18" a="1"/>
  <c r="I469" i="18" s="1"/>
  <c r="J468" i="18" a="1"/>
  <c r="J468" i="18" s="1"/>
  <c r="I468" i="18" a="1"/>
  <c r="I468" i="18" s="1"/>
  <c r="J467" i="18" a="1"/>
  <c r="J467" i="18" s="1"/>
  <c r="I467" i="18" a="1"/>
  <c r="I467" i="18" s="1"/>
  <c r="J466" i="18" a="1"/>
  <c r="J466" i="18" s="1"/>
  <c r="I466" i="18" a="1"/>
  <c r="I466" i="18" s="1"/>
  <c r="J465" i="18" a="1"/>
  <c r="J465" i="18" s="1"/>
  <c r="I465" i="18" a="1"/>
  <c r="I465" i="18" s="1"/>
  <c r="J464" i="18" a="1"/>
  <c r="J464" i="18" s="1"/>
  <c r="I464" i="18" a="1"/>
  <c r="I464" i="18" s="1"/>
  <c r="J463" i="18" a="1"/>
  <c r="J463" i="18" s="1"/>
  <c r="I463" i="18" a="1"/>
  <c r="I463" i="18" s="1"/>
  <c r="J462" i="18" a="1"/>
  <c r="J462" i="18" s="1"/>
  <c r="I462" i="18" a="1"/>
  <c r="I462" i="18" s="1"/>
  <c r="J461" i="18" a="1"/>
  <c r="J461" i="18" s="1"/>
  <c r="I461" i="18" a="1"/>
  <c r="I461" i="18" s="1"/>
  <c r="J460" i="18" a="1"/>
  <c r="J460" i="18" s="1"/>
  <c r="I460" i="18" a="1"/>
  <c r="I460" i="18" s="1"/>
  <c r="J459" i="18" a="1"/>
  <c r="J459" i="18" s="1"/>
  <c r="I459" i="18" a="1"/>
  <c r="I459" i="18" s="1"/>
  <c r="J458" i="18" a="1"/>
  <c r="J458" i="18" s="1"/>
  <c r="I458" i="18" a="1"/>
  <c r="I458" i="18" s="1"/>
  <c r="J457" i="18" a="1"/>
  <c r="J457" i="18" s="1"/>
  <c r="I457" i="18" a="1"/>
  <c r="I457" i="18" s="1"/>
  <c r="J456" i="18" a="1"/>
  <c r="J456" i="18" s="1"/>
  <c r="I456" i="18" a="1"/>
  <c r="I456" i="18" s="1"/>
  <c r="J455" i="18" a="1"/>
  <c r="J455" i="18" s="1"/>
  <c r="I455" i="18" a="1"/>
  <c r="I455" i="18" s="1"/>
  <c r="J454" i="18" a="1"/>
  <c r="J454" i="18" s="1"/>
  <c r="I454" i="18" a="1"/>
  <c r="I454" i="18" s="1"/>
  <c r="J453" i="18" a="1"/>
  <c r="J453" i="18" s="1"/>
  <c r="I453" i="18" a="1"/>
  <c r="I453" i="18" s="1"/>
  <c r="J452" i="18" a="1"/>
  <c r="J452" i="18" s="1"/>
  <c r="I452" i="18" a="1"/>
  <c r="I452" i="18" s="1"/>
  <c r="J451" i="18" a="1"/>
  <c r="J451" i="18" s="1"/>
  <c r="I451" i="18" a="1"/>
  <c r="I451" i="18" s="1"/>
  <c r="J450" i="18" a="1"/>
  <c r="J450" i="18" s="1"/>
  <c r="I450" i="18" a="1"/>
  <c r="I450" i="18" s="1"/>
  <c r="J449" i="18" a="1"/>
  <c r="J449" i="18" s="1"/>
  <c r="I449" i="18" a="1"/>
  <c r="I449" i="18" s="1"/>
  <c r="J448" i="18" a="1"/>
  <c r="J448" i="18" s="1"/>
  <c r="I448" i="18" a="1"/>
  <c r="I448" i="18" s="1"/>
  <c r="J447" i="18" a="1"/>
  <c r="J447" i="18" s="1"/>
  <c r="I447" i="18" a="1"/>
  <c r="I447" i="18" s="1"/>
  <c r="J446" i="18" a="1"/>
  <c r="J446" i="18" s="1"/>
  <c r="I446" i="18" a="1"/>
  <c r="I446" i="18" s="1"/>
  <c r="J445" i="18" a="1"/>
  <c r="J445" i="18" s="1"/>
  <c r="I445" i="18" a="1"/>
  <c r="I445" i="18" s="1"/>
  <c r="J444" i="18" a="1"/>
  <c r="J444" i="18" s="1"/>
  <c r="I444" i="18" a="1"/>
  <c r="I444" i="18" s="1"/>
  <c r="J443" i="18" a="1"/>
  <c r="J443" i="18" s="1"/>
  <c r="I443" i="18" a="1"/>
  <c r="I443" i="18" s="1"/>
  <c r="J442" i="18" a="1"/>
  <c r="J442" i="18" s="1"/>
  <c r="I442" i="18" a="1"/>
  <c r="I442" i="18" s="1"/>
  <c r="J441" i="18" a="1"/>
  <c r="J441" i="18" s="1"/>
  <c r="I441" i="18" a="1"/>
  <c r="I441" i="18" s="1"/>
  <c r="J440" i="18" a="1"/>
  <c r="J440" i="18" s="1"/>
  <c r="I440" i="18" a="1"/>
  <c r="I440" i="18" s="1"/>
  <c r="J439" i="18" a="1"/>
  <c r="J439" i="18" s="1"/>
  <c r="I439" i="18" a="1"/>
  <c r="I439" i="18" s="1"/>
  <c r="J438" i="18" a="1"/>
  <c r="J438" i="18" s="1"/>
  <c r="I438" i="18" a="1"/>
  <c r="I438" i="18" s="1"/>
  <c r="J437" i="18" a="1"/>
  <c r="J437" i="18" s="1"/>
  <c r="I437" i="18" a="1"/>
  <c r="I437" i="18" s="1"/>
  <c r="J436" i="18" a="1"/>
  <c r="J436" i="18" s="1"/>
  <c r="I436" i="18" a="1"/>
  <c r="I436" i="18" s="1"/>
  <c r="J435" i="18" a="1"/>
  <c r="J435" i="18" s="1"/>
  <c r="I435" i="18" a="1"/>
  <c r="I435" i="18" s="1"/>
  <c r="J434" i="18" a="1"/>
  <c r="J434" i="18" s="1"/>
  <c r="I434" i="18" a="1"/>
  <c r="I434" i="18" s="1"/>
  <c r="J433" i="18" a="1"/>
  <c r="J433" i="18" s="1"/>
  <c r="I433" i="18" a="1"/>
  <c r="I433" i="18" s="1"/>
  <c r="J432" i="18" a="1"/>
  <c r="J432" i="18" s="1"/>
  <c r="I432" i="18" a="1"/>
  <c r="I432" i="18" s="1"/>
  <c r="J431" i="18" a="1"/>
  <c r="J431" i="18" s="1"/>
  <c r="I431" i="18" a="1"/>
  <c r="I431" i="18" s="1"/>
  <c r="J430" i="18" a="1"/>
  <c r="J430" i="18" s="1"/>
  <c r="I430" i="18" a="1"/>
  <c r="I430" i="18" s="1"/>
  <c r="J429" i="18" a="1"/>
  <c r="J429" i="18" s="1"/>
  <c r="I429" i="18" a="1"/>
  <c r="I429" i="18" s="1"/>
  <c r="J428" i="18" a="1"/>
  <c r="J428" i="18" s="1"/>
  <c r="I428" i="18" a="1"/>
  <c r="I428" i="18" s="1"/>
  <c r="J427" i="18" a="1"/>
  <c r="J427" i="18" s="1"/>
  <c r="I427" i="18" a="1"/>
  <c r="I427" i="18" s="1"/>
  <c r="J426" i="18" a="1"/>
  <c r="J426" i="18" s="1"/>
  <c r="I426" i="18" a="1"/>
  <c r="I426" i="18" s="1"/>
  <c r="J425" i="18" a="1"/>
  <c r="J425" i="18" s="1"/>
  <c r="I425" i="18" a="1"/>
  <c r="I425" i="18" s="1"/>
  <c r="J424" i="18" a="1"/>
  <c r="J424" i="18" s="1"/>
  <c r="I424" i="18" a="1"/>
  <c r="I424" i="18" s="1"/>
  <c r="J423" i="18" a="1"/>
  <c r="J423" i="18" s="1"/>
  <c r="I423" i="18" a="1"/>
  <c r="I423" i="18" s="1"/>
  <c r="J422" i="18" a="1"/>
  <c r="J422" i="18" s="1"/>
  <c r="I422" i="18" a="1"/>
  <c r="I422" i="18" s="1"/>
  <c r="J421" i="18" a="1"/>
  <c r="J421" i="18" s="1"/>
  <c r="I421" i="18" a="1"/>
  <c r="I421" i="18" s="1"/>
  <c r="J420" i="18" a="1"/>
  <c r="J420" i="18" s="1"/>
  <c r="I420" i="18" a="1"/>
  <c r="I420" i="18" s="1"/>
  <c r="J419" i="18" a="1"/>
  <c r="J419" i="18" s="1"/>
  <c r="I419" i="18" a="1"/>
  <c r="I419" i="18" s="1"/>
  <c r="J418" i="18" a="1"/>
  <c r="J418" i="18" s="1"/>
  <c r="I418" i="18" a="1"/>
  <c r="I418" i="18" s="1"/>
  <c r="J417" i="18" a="1"/>
  <c r="J417" i="18" s="1"/>
  <c r="I417" i="18" a="1"/>
  <c r="I417" i="18" s="1"/>
  <c r="J416" i="18" a="1"/>
  <c r="J416" i="18" s="1"/>
  <c r="I416" i="18" a="1"/>
  <c r="I416" i="18" s="1"/>
  <c r="J415" i="18" a="1"/>
  <c r="J415" i="18" s="1"/>
  <c r="I415" i="18" a="1"/>
  <c r="I415" i="18" s="1"/>
  <c r="J414" i="18" a="1"/>
  <c r="J414" i="18" s="1"/>
  <c r="I414" i="18" a="1"/>
  <c r="I414" i="18" s="1"/>
  <c r="J413" i="18" a="1"/>
  <c r="J413" i="18" s="1"/>
  <c r="I413" i="18" a="1"/>
  <c r="I413" i="18" s="1"/>
  <c r="J412" i="18" a="1"/>
  <c r="J412" i="18" s="1"/>
  <c r="I412" i="18" a="1"/>
  <c r="I412" i="18" s="1"/>
  <c r="J411" i="18" a="1"/>
  <c r="J411" i="18" s="1"/>
  <c r="I411" i="18" a="1"/>
  <c r="I411" i="18" s="1"/>
  <c r="J410" i="18" a="1"/>
  <c r="J410" i="18" s="1"/>
  <c r="I410" i="18" a="1"/>
  <c r="I410" i="18" s="1"/>
  <c r="J409" i="18" a="1"/>
  <c r="J409" i="18" s="1"/>
  <c r="I409" i="18" a="1"/>
  <c r="I409" i="18" s="1"/>
  <c r="J408" i="18" a="1"/>
  <c r="J408" i="18" s="1"/>
  <c r="I408" i="18" a="1"/>
  <c r="I408" i="18" s="1"/>
  <c r="J407" i="18" a="1"/>
  <c r="J407" i="18" s="1"/>
  <c r="I407" i="18" a="1"/>
  <c r="I407" i="18" s="1"/>
  <c r="J406" i="18" a="1"/>
  <c r="J406" i="18" s="1"/>
  <c r="I406" i="18" a="1"/>
  <c r="I406" i="18" s="1"/>
  <c r="J405" i="18" a="1"/>
  <c r="J405" i="18" s="1"/>
  <c r="I405" i="18" a="1"/>
  <c r="I405" i="18" s="1"/>
  <c r="J404" i="18" a="1"/>
  <c r="J404" i="18" s="1"/>
  <c r="I404" i="18" a="1"/>
  <c r="I404" i="18" s="1"/>
  <c r="J403" i="18" a="1"/>
  <c r="J403" i="18" s="1"/>
  <c r="I403" i="18" a="1"/>
  <c r="I403" i="18" s="1"/>
  <c r="J402" i="18" a="1"/>
  <c r="J402" i="18" s="1"/>
  <c r="I402" i="18" a="1"/>
  <c r="I402" i="18" s="1"/>
  <c r="J401" i="18" a="1"/>
  <c r="J401" i="18" s="1"/>
  <c r="I401" i="18" a="1"/>
  <c r="I401" i="18" s="1"/>
  <c r="J400" i="18" a="1"/>
  <c r="J400" i="18" s="1"/>
  <c r="I400" i="18" a="1"/>
  <c r="I400" i="18" s="1"/>
  <c r="J399" i="18" a="1"/>
  <c r="J399" i="18" s="1"/>
  <c r="I399" i="18" a="1"/>
  <c r="I399" i="18" s="1"/>
  <c r="J398" i="18" a="1"/>
  <c r="J398" i="18" s="1"/>
  <c r="I398" i="18" a="1"/>
  <c r="I398" i="18" s="1"/>
  <c r="J397" i="18" a="1"/>
  <c r="J397" i="18" s="1"/>
  <c r="I397" i="18" a="1"/>
  <c r="I397" i="18" s="1"/>
  <c r="J396" i="18" a="1"/>
  <c r="J396" i="18" s="1"/>
  <c r="I396" i="18" a="1"/>
  <c r="I396" i="18" s="1"/>
  <c r="J395" i="18" a="1"/>
  <c r="J395" i="18" s="1"/>
  <c r="I395" i="18" a="1"/>
  <c r="I395" i="18" s="1"/>
  <c r="J394" i="18" a="1"/>
  <c r="J394" i="18" s="1"/>
  <c r="I394" i="18" a="1"/>
  <c r="I394" i="18" s="1"/>
  <c r="J393" i="18" a="1"/>
  <c r="J393" i="18" s="1"/>
  <c r="I393" i="18" a="1"/>
  <c r="I393" i="18" s="1"/>
  <c r="J392" i="18" a="1"/>
  <c r="J392" i="18" s="1"/>
  <c r="I392" i="18" a="1"/>
  <c r="I392" i="18" s="1"/>
  <c r="J391" i="18" a="1"/>
  <c r="J391" i="18" s="1"/>
  <c r="I391" i="18" a="1"/>
  <c r="I391" i="18" s="1"/>
  <c r="J390" i="18" a="1"/>
  <c r="J390" i="18" s="1"/>
  <c r="I390" i="18" a="1"/>
  <c r="I390" i="18" s="1"/>
  <c r="J389" i="18" a="1"/>
  <c r="J389" i="18" s="1"/>
  <c r="I389" i="18" a="1"/>
  <c r="I389" i="18" s="1"/>
  <c r="J388" i="18" a="1"/>
  <c r="J388" i="18" s="1"/>
  <c r="I388" i="18" a="1"/>
  <c r="I388" i="18" s="1"/>
  <c r="J387" i="18" a="1"/>
  <c r="J387" i="18" s="1"/>
  <c r="I387" i="18" a="1"/>
  <c r="I387" i="18" s="1"/>
  <c r="J386" i="18" a="1"/>
  <c r="J386" i="18" s="1"/>
  <c r="I386" i="18" a="1"/>
  <c r="I386" i="18" s="1"/>
  <c r="J385" i="18" a="1"/>
  <c r="J385" i="18" s="1"/>
  <c r="I385" i="18" a="1"/>
  <c r="I385" i="18" s="1"/>
  <c r="J384" i="18" a="1"/>
  <c r="J384" i="18" s="1"/>
  <c r="I384" i="18" a="1"/>
  <c r="I384" i="18" s="1"/>
  <c r="J383" i="18" a="1"/>
  <c r="J383" i="18" s="1"/>
  <c r="I383" i="18" a="1"/>
  <c r="I383" i="18" s="1"/>
  <c r="J382" i="18" a="1"/>
  <c r="J382" i="18" s="1"/>
  <c r="I382" i="18" a="1"/>
  <c r="I382" i="18" s="1"/>
  <c r="J381" i="18" a="1"/>
  <c r="J381" i="18" s="1"/>
  <c r="I381" i="18" a="1"/>
  <c r="I381" i="18" s="1"/>
  <c r="J380" i="18" a="1"/>
  <c r="J380" i="18" s="1"/>
  <c r="I380" i="18" a="1"/>
  <c r="I380" i="18" s="1"/>
  <c r="J379" i="18" a="1"/>
  <c r="J379" i="18" s="1"/>
  <c r="I379" i="18" a="1"/>
  <c r="I379" i="18" s="1"/>
  <c r="J378" i="18" a="1"/>
  <c r="J378" i="18" s="1"/>
  <c r="I378" i="18" a="1"/>
  <c r="I378" i="18" s="1"/>
  <c r="J377" i="18" a="1"/>
  <c r="J377" i="18" s="1"/>
  <c r="I377" i="18" a="1"/>
  <c r="I377" i="18" s="1"/>
  <c r="J376" i="18" a="1"/>
  <c r="J376" i="18" s="1"/>
  <c r="I376" i="18" a="1"/>
  <c r="I376" i="18" s="1"/>
  <c r="J375" i="18" a="1"/>
  <c r="J375" i="18" s="1"/>
  <c r="I375" i="18" a="1"/>
  <c r="I375" i="18" s="1"/>
  <c r="J374" i="18" a="1"/>
  <c r="J374" i="18" s="1"/>
  <c r="I374" i="18" a="1"/>
  <c r="I374" i="18" s="1"/>
  <c r="J373" i="18" a="1"/>
  <c r="J373" i="18" s="1"/>
  <c r="I373" i="18" a="1"/>
  <c r="I373" i="18" s="1"/>
  <c r="J372" i="18" a="1"/>
  <c r="J372" i="18" s="1"/>
  <c r="I372" i="18" a="1"/>
  <c r="I372" i="18" s="1"/>
  <c r="J371" i="18" a="1"/>
  <c r="J371" i="18" s="1"/>
  <c r="I371" i="18" a="1"/>
  <c r="I371" i="18" s="1"/>
  <c r="J370" i="18" a="1"/>
  <c r="J370" i="18" s="1"/>
  <c r="I370" i="18" a="1"/>
  <c r="I370" i="18" s="1"/>
  <c r="J369" i="18" a="1"/>
  <c r="J369" i="18" s="1"/>
  <c r="I369" i="18" a="1"/>
  <c r="I369" i="18" s="1"/>
  <c r="J368" i="18" a="1"/>
  <c r="J368" i="18" s="1"/>
  <c r="I368" i="18" a="1"/>
  <c r="I368" i="18" s="1"/>
  <c r="J367" i="18" a="1"/>
  <c r="J367" i="18" s="1"/>
  <c r="I367" i="18" a="1"/>
  <c r="I367" i="18" s="1"/>
  <c r="J366" i="18" a="1"/>
  <c r="J366" i="18" s="1"/>
  <c r="I366" i="18" a="1"/>
  <c r="I366" i="18" s="1"/>
  <c r="J365" i="18" a="1"/>
  <c r="J365" i="18" s="1"/>
  <c r="I365" i="18" a="1"/>
  <c r="I365" i="18" s="1"/>
  <c r="J364" i="18" a="1"/>
  <c r="J364" i="18" s="1"/>
  <c r="I364" i="18" a="1"/>
  <c r="I364" i="18" s="1"/>
  <c r="J363" i="18" a="1"/>
  <c r="J363" i="18" s="1"/>
  <c r="I363" i="18" a="1"/>
  <c r="I363" i="18" s="1"/>
  <c r="J362" i="18" a="1"/>
  <c r="J362" i="18" s="1"/>
  <c r="I362" i="18" a="1"/>
  <c r="I362" i="18" s="1"/>
  <c r="J361" i="18" a="1"/>
  <c r="J361" i="18" s="1"/>
  <c r="I361" i="18" a="1"/>
  <c r="I361" i="18" s="1"/>
  <c r="J360" i="18" a="1"/>
  <c r="J360" i="18" s="1"/>
  <c r="I360" i="18" a="1"/>
  <c r="I360" i="18" s="1"/>
  <c r="J359" i="18" a="1"/>
  <c r="J359" i="18" s="1"/>
  <c r="I359" i="18" a="1"/>
  <c r="I359" i="18" s="1"/>
  <c r="J358" i="18" a="1"/>
  <c r="J358" i="18" s="1"/>
  <c r="I358" i="18" a="1"/>
  <c r="I358" i="18" s="1"/>
  <c r="J357" i="18" a="1"/>
  <c r="J357" i="18" s="1"/>
  <c r="I357" i="18" a="1"/>
  <c r="I357" i="18" s="1"/>
  <c r="J356" i="18" a="1"/>
  <c r="J356" i="18" s="1"/>
  <c r="I356" i="18" a="1"/>
  <c r="I356" i="18" s="1"/>
  <c r="J355" i="18" a="1"/>
  <c r="J355" i="18" s="1"/>
  <c r="I355" i="18" a="1"/>
  <c r="I355" i="18" s="1"/>
  <c r="J354" i="18" a="1"/>
  <c r="J354" i="18" s="1"/>
  <c r="I354" i="18" a="1"/>
  <c r="I354" i="18" s="1"/>
  <c r="J353" i="18" a="1"/>
  <c r="J353" i="18" s="1"/>
  <c r="I353" i="18" a="1"/>
  <c r="I353" i="18" s="1"/>
  <c r="J352" i="18" a="1"/>
  <c r="J352" i="18" s="1"/>
  <c r="I352" i="18" a="1"/>
  <c r="I352" i="18" s="1"/>
  <c r="J351" i="18" a="1"/>
  <c r="J351" i="18" s="1"/>
  <c r="I351" i="18" a="1"/>
  <c r="I351" i="18" s="1"/>
  <c r="J350" i="18" a="1"/>
  <c r="J350" i="18" s="1"/>
  <c r="I350" i="18" a="1"/>
  <c r="I350" i="18" s="1"/>
  <c r="J349" i="18" a="1"/>
  <c r="J349" i="18" s="1"/>
  <c r="I349" i="18" a="1"/>
  <c r="I349" i="18" s="1"/>
  <c r="J348" i="18" a="1"/>
  <c r="J348" i="18" s="1"/>
  <c r="I348" i="18" a="1"/>
  <c r="I348" i="18" s="1"/>
  <c r="J347" i="18" a="1"/>
  <c r="J347" i="18" s="1"/>
  <c r="I347" i="18" a="1"/>
  <c r="I347" i="18" s="1"/>
  <c r="J346" i="18" a="1"/>
  <c r="J346" i="18" s="1"/>
  <c r="I346" i="18" a="1"/>
  <c r="I346" i="18" s="1"/>
  <c r="J345" i="18" a="1"/>
  <c r="J345" i="18" s="1"/>
  <c r="I345" i="18" a="1"/>
  <c r="I345" i="18" s="1"/>
  <c r="J344" i="18" a="1"/>
  <c r="J344" i="18" s="1"/>
  <c r="I344" i="18" a="1"/>
  <c r="I344" i="18" s="1"/>
  <c r="J343" i="18" a="1"/>
  <c r="J343" i="18" s="1"/>
  <c r="I343" i="18" a="1"/>
  <c r="I343" i="18" s="1"/>
  <c r="J342" i="18" a="1"/>
  <c r="J342" i="18" s="1"/>
  <c r="I342" i="18" a="1"/>
  <c r="I342" i="18" s="1"/>
  <c r="J341" i="18" a="1"/>
  <c r="J341" i="18" s="1"/>
  <c r="I341" i="18" a="1"/>
  <c r="I341" i="18" s="1"/>
  <c r="J340" i="18" a="1"/>
  <c r="J340" i="18" s="1"/>
  <c r="I340" i="18" a="1"/>
  <c r="I340" i="18" s="1"/>
  <c r="J339" i="18" a="1"/>
  <c r="J339" i="18" s="1"/>
  <c r="I339" i="18" a="1"/>
  <c r="I339" i="18" s="1"/>
  <c r="J338" i="18" a="1"/>
  <c r="J338" i="18" s="1"/>
  <c r="I338" i="18" a="1"/>
  <c r="I338" i="18" s="1"/>
  <c r="J337" i="18" a="1"/>
  <c r="J337" i="18" s="1"/>
  <c r="I337" i="18" a="1"/>
  <c r="I337" i="18" s="1"/>
  <c r="J336" i="18" a="1"/>
  <c r="J336" i="18" s="1"/>
  <c r="I336" i="18" a="1"/>
  <c r="I336" i="18" s="1"/>
  <c r="J335" i="18" a="1"/>
  <c r="J335" i="18" s="1"/>
  <c r="I335" i="18" a="1"/>
  <c r="I335" i="18" s="1"/>
  <c r="J334" i="18" a="1"/>
  <c r="J334" i="18" s="1"/>
  <c r="I334" i="18" a="1"/>
  <c r="I334" i="18" s="1"/>
  <c r="J333" i="18" a="1"/>
  <c r="J333" i="18" s="1"/>
  <c r="I333" i="18" a="1"/>
  <c r="I333" i="18" s="1"/>
  <c r="J332" i="18" a="1"/>
  <c r="J332" i="18" s="1"/>
  <c r="I332" i="18" a="1"/>
  <c r="I332" i="18" s="1"/>
  <c r="J331" i="18" a="1"/>
  <c r="J331" i="18" s="1"/>
  <c r="I331" i="18" a="1"/>
  <c r="I331" i="18" s="1"/>
  <c r="J330" i="18" a="1"/>
  <c r="J330" i="18" s="1"/>
  <c r="I330" i="18" a="1"/>
  <c r="I330" i="18" s="1"/>
  <c r="J329" i="18" a="1"/>
  <c r="J329" i="18" s="1"/>
  <c r="I329" i="18" a="1"/>
  <c r="I329" i="18" s="1"/>
  <c r="J328" i="18" a="1"/>
  <c r="J328" i="18" s="1"/>
  <c r="I328" i="18" a="1"/>
  <c r="I328" i="18" s="1"/>
  <c r="J327" i="18" a="1"/>
  <c r="J327" i="18" s="1"/>
  <c r="I327" i="18" a="1"/>
  <c r="I327" i="18" s="1"/>
  <c r="J326" i="18" a="1"/>
  <c r="J326" i="18" s="1"/>
  <c r="I326" i="18" a="1"/>
  <c r="I326" i="18" s="1"/>
  <c r="J325" i="18" a="1"/>
  <c r="J325" i="18" s="1"/>
  <c r="I325" i="18" a="1"/>
  <c r="I325" i="18" s="1"/>
  <c r="J324" i="18" a="1"/>
  <c r="J324" i="18" s="1"/>
  <c r="I324" i="18" a="1"/>
  <c r="I324" i="18" s="1"/>
  <c r="J323" i="18" a="1"/>
  <c r="J323" i="18" s="1"/>
  <c r="I323" i="18" a="1"/>
  <c r="I323" i="18" s="1"/>
  <c r="J322" i="18" a="1"/>
  <c r="J322" i="18" s="1"/>
  <c r="I322" i="18" a="1"/>
  <c r="I322" i="18" s="1"/>
  <c r="J321" i="18" a="1"/>
  <c r="J321" i="18" s="1"/>
  <c r="I321" i="18" a="1"/>
  <c r="I321" i="18" s="1"/>
  <c r="J320" i="18" a="1"/>
  <c r="J320" i="18" s="1"/>
  <c r="I320" i="18" a="1"/>
  <c r="I320" i="18" s="1"/>
  <c r="J319" i="18" a="1"/>
  <c r="J319" i="18" s="1"/>
  <c r="I319" i="18" a="1"/>
  <c r="I319" i="18" s="1"/>
  <c r="J318" i="18" a="1"/>
  <c r="J318" i="18" s="1"/>
  <c r="I318" i="18" a="1"/>
  <c r="I318" i="18" s="1"/>
  <c r="J317" i="18" a="1"/>
  <c r="J317" i="18" s="1"/>
  <c r="I317" i="18" a="1"/>
  <c r="I317" i="18" s="1"/>
  <c r="J316" i="18" a="1"/>
  <c r="J316" i="18" s="1"/>
  <c r="I316" i="18" a="1"/>
  <c r="I316" i="18" s="1"/>
  <c r="J315" i="18" a="1"/>
  <c r="J315" i="18" s="1"/>
  <c r="I315" i="18" a="1"/>
  <c r="I315" i="18" s="1"/>
  <c r="J314" i="18" a="1"/>
  <c r="J314" i="18" s="1"/>
  <c r="I314" i="18" a="1"/>
  <c r="I314" i="18" s="1"/>
  <c r="J313" i="18" a="1"/>
  <c r="J313" i="18" s="1"/>
  <c r="I313" i="18" a="1"/>
  <c r="I313" i="18" s="1"/>
  <c r="J312" i="18" a="1"/>
  <c r="J312" i="18" s="1"/>
  <c r="I312" i="18" a="1"/>
  <c r="I312" i="18" s="1"/>
  <c r="J311" i="18" a="1"/>
  <c r="J311" i="18" s="1"/>
  <c r="I311" i="18" a="1"/>
  <c r="I311" i="18" s="1"/>
  <c r="J310" i="18" a="1"/>
  <c r="J310" i="18" s="1"/>
  <c r="I310" i="18" a="1"/>
  <c r="I310" i="18" s="1"/>
  <c r="J309" i="18" a="1"/>
  <c r="J309" i="18" s="1"/>
  <c r="I309" i="18" a="1"/>
  <c r="I309" i="18" s="1"/>
  <c r="J308" i="18" a="1"/>
  <c r="J308" i="18" s="1"/>
  <c r="I308" i="18" a="1"/>
  <c r="I308" i="18" s="1"/>
  <c r="J307" i="18" a="1"/>
  <c r="J307" i="18" s="1"/>
  <c r="I307" i="18" a="1"/>
  <c r="I307" i="18" s="1"/>
  <c r="J306" i="18" a="1"/>
  <c r="J306" i="18" s="1"/>
  <c r="I306" i="18" a="1"/>
  <c r="I306" i="18" s="1"/>
  <c r="J305" i="18" a="1"/>
  <c r="J305" i="18" s="1"/>
  <c r="I305" i="18" a="1"/>
  <c r="I305" i="18" s="1"/>
  <c r="J304" i="18" a="1"/>
  <c r="J304" i="18" s="1"/>
  <c r="I304" i="18" a="1"/>
  <c r="I304" i="18" s="1"/>
  <c r="J303" i="18" a="1"/>
  <c r="J303" i="18" s="1"/>
  <c r="I303" i="18" a="1"/>
  <c r="I303" i="18" s="1"/>
  <c r="J302" i="18" a="1"/>
  <c r="J302" i="18" s="1"/>
  <c r="I302" i="18" a="1"/>
  <c r="I302" i="18" s="1"/>
  <c r="J301" i="18" a="1"/>
  <c r="J301" i="18" s="1"/>
  <c r="I301" i="18" a="1"/>
  <c r="I301" i="18" s="1"/>
  <c r="J300" i="18" a="1"/>
  <c r="J300" i="18" s="1"/>
  <c r="I300" i="18" a="1"/>
  <c r="I300" i="18" s="1"/>
  <c r="J299" i="18" a="1"/>
  <c r="J299" i="18" s="1"/>
  <c r="I299" i="18" a="1"/>
  <c r="I299" i="18" s="1"/>
  <c r="J298" i="18" a="1"/>
  <c r="J298" i="18" s="1"/>
  <c r="I298" i="18" a="1"/>
  <c r="I298" i="18" s="1"/>
  <c r="J297" i="18" a="1"/>
  <c r="J297" i="18" s="1"/>
  <c r="I297" i="18" a="1"/>
  <c r="I297" i="18" s="1"/>
  <c r="J296" i="18" a="1"/>
  <c r="J296" i="18" s="1"/>
  <c r="I296" i="18" a="1"/>
  <c r="I296" i="18" s="1"/>
  <c r="J295" i="18" a="1"/>
  <c r="J295" i="18" s="1"/>
  <c r="I295" i="18" a="1"/>
  <c r="I295" i="18" s="1"/>
  <c r="J294" i="18" a="1"/>
  <c r="J294" i="18" s="1"/>
  <c r="I294" i="18" a="1"/>
  <c r="I294" i="18" s="1"/>
  <c r="J293" i="18" a="1"/>
  <c r="J293" i="18" s="1"/>
  <c r="I293" i="18" a="1"/>
  <c r="I293" i="18" s="1"/>
  <c r="J292" i="18" a="1"/>
  <c r="J292" i="18" s="1"/>
  <c r="I292" i="18" a="1"/>
  <c r="I292" i="18" s="1"/>
  <c r="J291" i="18" a="1"/>
  <c r="J291" i="18" s="1"/>
  <c r="I291" i="18" a="1"/>
  <c r="I291" i="18" s="1"/>
  <c r="J290" i="18" a="1"/>
  <c r="J290" i="18" s="1"/>
  <c r="I290" i="18" a="1"/>
  <c r="I290" i="18" s="1"/>
  <c r="J289" i="18" a="1"/>
  <c r="J289" i="18" s="1"/>
  <c r="I289" i="18" a="1"/>
  <c r="I289" i="18" s="1"/>
  <c r="J288" i="18" a="1"/>
  <c r="J288" i="18" s="1"/>
  <c r="I288" i="18" a="1"/>
  <c r="I288" i="18" s="1"/>
  <c r="J287" i="18" a="1"/>
  <c r="J287" i="18" s="1"/>
  <c r="I287" i="18" a="1"/>
  <c r="I287" i="18" s="1"/>
  <c r="J286" i="18" a="1"/>
  <c r="J286" i="18" s="1"/>
  <c r="I286" i="18" a="1"/>
  <c r="I286" i="18" s="1"/>
  <c r="J285" i="18" a="1"/>
  <c r="J285" i="18" s="1"/>
  <c r="I285" i="18" a="1"/>
  <c r="I285" i="18" s="1"/>
  <c r="J284" i="18" a="1"/>
  <c r="J284" i="18" s="1"/>
  <c r="I284" i="18" a="1"/>
  <c r="I284" i="18" s="1"/>
  <c r="J283" i="18" a="1"/>
  <c r="J283" i="18" s="1"/>
  <c r="I283" i="18" a="1"/>
  <c r="I283" i="18" s="1"/>
  <c r="J282" i="18" a="1"/>
  <c r="J282" i="18" s="1"/>
  <c r="I282" i="18" a="1"/>
  <c r="I282" i="18" s="1"/>
  <c r="J281" i="18" a="1"/>
  <c r="J281" i="18" s="1"/>
  <c r="I281" i="18" a="1"/>
  <c r="I281" i="18" s="1"/>
  <c r="J280" i="18" a="1"/>
  <c r="J280" i="18" s="1"/>
  <c r="I280" i="18" a="1"/>
  <c r="I280" i="18" s="1"/>
  <c r="J279" i="18" a="1"/>
  <c r="J279" i="18" s="1"/>
  <c r="I279" i="18" a="1"/>
  <c r="I279" i="18" s="1"/>
  <c r="J278" i="18" a="1"/>
  <c r="J278" i="18" s="1"/>
  <c r="I278" i="18" a="1"/>
  <c r="I278" i="18" s="1"/>
  <c r="J277" i="18" a="1"/>
  <c r="J277" i="18" s="1"/>
  <c r="I277" i="18" a="1"/>
  <c r="I277" i="18" s="1"/>
  <c r="J276" i="18" a="1"/>
  <c r="J276" i="18" s="1"/>
  <c r="I276" i="18" a="1"/>
  <c r="I276" i="18" s="1"/>
  <c r="J275" i="18" a="1"/>
  <c r="J275" i="18" s="1"/>
  <c r="I275" i="18" a="1"/>
  <c r="I275" i="18" s="1"/>
  <c r="J274" i="18" a="1"/>
  <c r="J274" i="18" s="1"/>
  <c r="I274" i="18" a="1"/>
  <c r="I274" i="18" s="1"/>
  <c r="J273" i="18" a="1"/>
  <c r="J273" i="18" s="1"/>
  <c r="I273" i="18" a="1"/>
  <c r="I273" i="18" s="1"/>
  <c r="J272" i="18" a="1"/>
  <c r="J272" i="18" s="1"/>
  <c r="I272" i="18" a="1"/>
  <c r="I272" i="18" s="1"/>
  <c r="J271" i="18" a="1"/>
  <c r="J271" i="18" s="1"/>
  <c r="I271" i="18" a="1"/>
  <c r="I271" i="18" s="1"/>
  <c r="J270" i="18" a="1"/>
  <c r="J270" i="18" s="1"/>
  <c r="I270" i="18" a="1"/>
  <c r="I270" i="18" s="1"/>
  <c r="J269" i="18" a="1"/>
  <c r="J269" i="18" s="1"/>
  <c r="I269" i="18" a="1"/>
  <c r="I269" i="18" s="1"/>
  <c r="J268" i="18" a="1"/>
  <c r="J268" i="18" s="1"/>
  <c r="I268" i="18" a="1"/>
  <c r="I268" i="18" s="1"/>
  <c r="J267" i="18" a="1"/>
  <c r="J267" i="18" s="1"/>
  <c r="I267" i="18" a="1"/>
  <c r="I267" i="18" s="1"/>
  <c r="J266" i="18" a="1"/>
  <c r="J266" i="18" s="1"/>
  <c r="I266" i="18" a="1"/>
  <c r="I266" i="18" s="1"/>
  <c r="J265" i="18" a="1"/>
  <c r="J265" i="18" s="1"/>
  <c r="I265" i="18" a="1"/>
  <c r="I265" i="18" s="1"/>
  <c r="J264" i="18" a="1"/>
  <c r="J264" i="18" s="1"/>
  <c r="I264" i="18" a="1"/>
  <c r="I264" i="18" s="1"/>
  <c r="J263" i="18" a="1"/>
  <c r="J263" i="18" s="1"/>
  <c r="I263" i="18" a="1"/>
  <c r="I263" i="18" s="1"/>
  <c r="J262" i="18" a="1"/>
  <c r="J262" i="18" s="1"/>
  <c r="I262" i="18" a="1"/>
  <c r="I262" i="18" s="1"/>
  <c r="J261" i="18" a="1"/>
  <c r="J261" i="18" s="1"/>
  <c r="I261" i="18" a="1"/>
  <c r="I261" i="18" s="1"/>
  <c r="J260" i="18" a="1"/>
  <c r="J260" i="18" s="1"/>
  <c r="I260" i="18" a="1"/>
  <c r="I260" i="18" s="1"/>
  <c r="J259" i="18" a="1"/>
  <c r="J259" i="18" s="1"/>
  <c r="I259" i="18" a="1"/>
  <c r="I259" i="18" s="1"/>
  <c r="J258" i="18" a="1"/>
  <c r="J258" i="18" s="1"/>
  <c r="I258" i="18" a="1"/>
  <c r="I258" i="18" s="1"/>
  <c r="J257" i="18" a="1"/>
  <c r="J257" i="18" s="1"/>
  <c r="I257" i="18" a="1"/>
  <c r="I257" i="18" s="1"/>
  <c r="J256" i="18" a="1"/>
  <c r="J256" i="18" s="1"/>
  <c r="I256" i="18" a="1"/>
  <c r="I256" i="18" s="1"/>
  <c r="J255" i="18" a="1"/>
  <c r="J255" i="18" s="1"/>
  <c r="I255" i="18" a="1"/>
  <c r="I255" i="18" s="1"/>
  <c r="J254" i="18" a="1"/>
  <c r="J254" i="18" s="1"/>
  <c r="I254" i="18" a="1"/>
  <c r="I254" i="18" s="1"/>
  <c r="J253" i="18" a="1"/>
  <c r="J253" i="18" s="1"/>
  <c r="I253" i="18" a="1"/>
  <c r="I253" i="18" s="1"/>
  <c r="J252" i="18" a="1"/>
  <c r="J252" i="18" s="1"/>
  <c r="I252" i="18" a="1"/>
  <c r="I252" i="18" s="1"/>
  <c r="J251" i="18" a="1"/>
  <c r="J251" i="18" s="1"/>
  <c r="I251" i="18" a="1"/>
  <c r="I251" i="18" s="1"/>
  <c r="J250" i="18" a="1"/>
  <c r="J250" i="18" s="1"/>
  <c r="I250" i="18" a="1"/>
  <c r="I250" i="18" s="1"/>
  <c r="J249" i="18" a="1"/>
  <c r="J249" i="18" s="1"/>
  <c r="I249" i="18" a="1"/>
  <c r="I249" i="18" s="1"/>
  <c r="J248" i="18" a="1"/>
  <c r="J248" i="18" s="1"/>
  <c r="I248" i="18" a="1"/>
  <c r="I248" i="18" s="1"/>
  <c r="J247" i="18" a="1"/>
  <c r="J247" i="18" s="1"/>
  <c r="I247" i="18" a="1"/>
  <c r="I247" i="18" s="1"/>
  <c r="J246" i="18" a="1"/>
  <c r="J246" i="18" s="1"/>
  <c r="I246" i="18" a="1"/>
  <c r="I246" i="18" s="1"/>
  <c r="J245" i="18" a="1"/>
  <c r="J245" i="18" s="1"/>
  <c r="I245" i="18" a="1"/>
  <c r="I245" i="18" s="1"/>
  <c r="J244" i="18" a="1"/>
  <c r="J244" i="18" s="1"/>
  <c r="I244" i="18" a="1"/>
  <c r="I244" i="18" s="1"/>
  <c r="J243" i="18" a="1"/>
  <c r="J243" i="18" s="1"/>
  <c r="I243" i="18" a="1"/>
  <c r="I243" i="18" s="1"/>
  <c r="J242" i="18" a="1"/>
  <c r="J242" i="18" s="1"/>
  <c r="I242" i="18" a="1"/>
  <c r="I242" i="18" s="1"/>
  <c r="J241" i="18" a="1"/>
  <c r="J241" i="18" s="1"/>
  <c r="I241" i="18" a="1"/>
  <c r="I241" i="18" s="1"/>
  <c r="J240" i="18" a="1"/>
  <c r="J240" i="18" s="1"/>
  <c r="I240" i="18" a="1"/>
  <c r="I240" i="18" s="1"/>
  <c r="J239" i="18" a="1"/>
  <c r="J239" i="18" s="1"/>
  <c r="I239" i="18" a="1"/>
  <c r="I239" i="18" s="1"/>
  <c r="J238" i="18" a="1"/>
  <c r="J238" i="18" s="1"/>
  <c r="I238" i="18" a="1"/>
  <c r="I238" i="18" s="1"/>
  <c r="J237" i="18" a="1"/>
  <c r="J237" i="18" s="1"/>
  <c r="I237" i="18" a="1"/>
  <c r="I237" i="18" s="1"/>
  <c r="J236" i="18" a="1"/>
  <c r="J236" i="18" s="1"/>
  <c r="I236" i="18" a="1"/>
  <c r="I236" i="18" s="1"/>
  <c r="J235" i="18" a="1"/>
  <c r="J235" i="18" s="1"/>
  <c r="I235" i="18" a="1"/>
  <c r="I235" i="18" s="1"/>
  <c r="J234" i="18" a="1"/>
  <c r="J234" i="18" s="1"/>
  <c r="I234" i="18" a="1"/>
  <c r="I234" i="18" s="1"/>
  <c r="J233" i="18" a="1"/>
  <c r="J233" i="18" s="1"/>
  <c r="I233" i="18" a="1"/>
  <c r="I233" i="18" s="1"/>
  <c r="J232" i="18" a="1"/>
  <c r="J232" i="18" s="1"/>
  <c r="I232" i="18" a="1"/>
  <c r="I232" i="18" s="1"/>
  <c r="J231" i="18" a="1"/>
  <c r="J231" i="18" s="1"/>
  <c r="I231" i="18" a="1"/>
  <c r="I231" i="18" s="1"/>
  <c r="J230" i="18" a="1"/>
  <c r="J230" i="18" s="1"/>
  <c r="I230" i="18" a="1"/>
  <c r="I230" i="18" s="1"/>
  <c r="J229" i="18" a="1"/>
  <c r="J229" i="18" s="1"/>
  <c r="I229" i="18" a="1"/>
  <c r="I229" i="18" s="1"/>
  <c r="J228" i="18" a="1"/>
  <c r="J228" i="18" s="1"/>
  <c r="I228" i="18" a="1"/>
  <c r="I228" i="18" s="1"/>
  <c r="J227" i="18" a="1"/>
  <c r="J227" i="18" s="1"/>
  <c r="I227" i="18" a="1"/>
  <c r="I227" i="18" s="1"/>
  <c r="J226" i="18" a="1"/>
  <c r="J226" i="18" s="1"/>
  <c r="I226" i="18" a="1"/>
  <c r="I226" i="18" s="1"/>
  <c r="J225" i="18" a="1"/>
  <c r="J225" i="18" s="1"/>
  <c r="I225" i="18" a="1"/>
  <c r="I225" i="18" s="1"/>
  <c r="J224" i="18" a="1"/>
  <c r="J224" i="18" s="1"/>
  <c r="I224" i="18" a="1"/>
  <c r="I224" i="18" s="1"/>
  <c r="J223" i="18" a="1"/>
  <c r="J223" i="18" s="1"/>
  <c r="I223" i="18" a="1"/>
  <c r="I223" i="18" s="1"/>
  <c r="J222" i="18" a="1"/>
  <c r="J222" i="18" s="1"/>
  <c r="I222" i="18" a="1"/>
  <c r="I222" i="18" s="1"/>
  <c r="J221" i="18" a="1"/>
  <c r="J221" i="18" s="1"/>
  <c r="I221" i="18" a="1"/>
  <c r="I221" i="18" s="1"/>
  <c r="J220" i="18" a="1"/>
  <c r="J220" i="18" s="1"/>
  <c r="I220" i="18" a="1"/>
  <c r="I220" i="18" s="1"/>
  <c r="J219" i="18" a="1"/>
  <c r="J219" i="18" s="1"/>
  <c r="I219" i="18" a="1"/>
  <c r="I219" i="18" s="1"/>
  <c r="J218" i="18" a="1"/>
  <c r="J218" i="18" s="1"/>
  <c r="I218" i="18" a="1"/>
  <c r="I218" i="18" s="1"/>
  <c r="J217" i="18" a="1"/>
  <c r="J217" i="18" s="1"/>
  <c r="I217" i="18" a="1"/>
  <c r="I217" i="18" s="1"/>
  <c r="J216" i="18" a="1"/>
  <c r="J216" i="18" s="1"/>
  <c r="I216" i="18" a="1"/>
  <c r="I216" i="18" s="1"/>
  <c r="J215" i="18" a="1"/>
  <c r="J215" i="18" s="1"/>
  <c r="I215" i="18" a="1"/>
  <c r="I215" i="18" s="1"/>
  <c r="J214" i="18" a="1"/>
  <c r="J214" i="18" s="1"/>
  <c r="I214" i="18" a="1"/>
  <c r="I214" i="18" s="1"/>
  <c r="J213" i="18" a="1"/>
  <c r="J213" i="18" s="1"/>
  <c r="I213" i="18" a="1"/>
  <c r="I213" i="18" s="1"/>
  <c r="J212" i="18" a="1"/>
  <c r="J212" i="18" s="1"/>
  <c r="I212" i="18" a="1"/>
  <c r="I212" i="18" s="1"/>
  <c r="J211" i="18" a="1"/>
  <c r="J211" i="18" s="1"/>
  <c r="I211" i="18" a="1"/>
  <c r="I211" i="18" s="1"/>
  <c r="J210" i="18" a="1"/>
  <c r="J210" i="18" s="1"/>
  <c r="I210" i="18" a="1"/>
  <c r="I210" i="18" s="1"/>
  <c r="J209" i="18" a="1"/>
  <c r="J209" i="18" s="1"/>
  <c r="I209" i="18" a="1"/>
  <c r="I209" i="18" s="1"/>
  <c r="J208" i="18" a="1"/>
  <c r="J208" i="18" s="1"/>
  <c r="I208" i="18" a="1"/>
  <c r="I208" i="18" s="1"/>
  <c r="J207" i="18" a="1"/>
  <c r="J207" i="18" s="1"/>
  <c r="I207" i="18" a="1"/>
  <c r="I207" i="18" s="1"/>
  <c r="J206" i="18" a="1"/>
  <c r="J206" i="18" s="1"/>
  <c r="I206" i="18" a="1"/>
  <c r="I206" i="18" s="1"/>
  <c r="J205" i="18" a="1"/>
  <c r="J205" i="18" s="1"/>
  <c r="I205" i="18" a="1"/>
  <c r="I205" i="18" s="1"/>
  <c r="J204" i="18" a="1"/>
  <c r="J204" i="18" s="1"/>
  <c r="I204" i="18" a="1"/>
  <c r="I204" i="18" s="1"/>
  <c r="J203" i="18" a="1"/>
  <c r="J203" i="18" s="1"/>
  <c r="I203" i="18" a="1"/>
  <c r="I203" i="18" s="1"/>
  <c r="J202" i="18" a="1"/>
  <c r="J202" i="18" s="1"/>
  <c r="I202" i="18" a="1"/>
  <c r="I202" i="18" s="1"/>
  <c r="J201" i="18" a="1"/>
  <c r="J201" i="18" s="1"/>
  <c r="I201" i="18" a="1"/>
  <c r="I201" i="18" s="1"/>
  <c r="J200" i="18" a="1"/>
  <c r="J200" i="18" s="1"/>
  <c r="I200" i="18" a="1"/>
  <c r="I200" i="18" s="1"/>
  <c r="J199" i="18" a="1"/>
  <c r="J199" i="18" s="1"/>
  <c r="I199" i="18" a="1"/>
  <c r="I199" i="18" s="1"/>
  <c r="J198" i="18" a="1"/>
  <c r="J198" i="18" s="1"/>
  <c r="I198" i="18" a="1"/>
  <c r="I198" i="18" s="1"/>
  <c r="J197" i="18" a="1"/>
  <c r="J197" i="18" s="1"/>
  <c r="I197" i="18" a="1"/>
  <c r="I197" i="18" s="1"/>
  <c r="J196" i="18" a="1"/>
  <c r="J196" i="18" s="1"/>
  <c r="I196" i="18" a="1"/>
  <c r="I196" i="18" s="1"/>
  <c r="J195" i="18" a="1"/>
  <c r="J195" i="18" s="1"/>
  <c r="I195" i="18" a="1"/>
  <c r="I195" i="18" s="1"/>
  <c r="J194" i="18" a="1"/>
  <c r="J194" i="18" s="1"/>
  <c r="I194" i="18" a="1"/>
  <c r="I194" i="18" s="1"/>
  <c r="J193" i="18" a="1"/>
  <c r="J193" i="18" s="1"/>
  <c r="I193" i="18" a="1"/>
  <c r="I193" i="18" s="1"/>
  <c r="J192" i="18" a="1"/>
  <c r="J192" i="18" s="1"/>
  <c r="I192" i="18" a="1"/>
  <c r="I192" i="18" s="1"/>
  <c r="J191" i="18" a="1"/>
  <c r="J191" i="18" s="1"/>
  <c r="I191" i="18" a="1"/>
  <c r="I191" i="18" s="1"/>
  <c r="J190" i="18" a="1"/>
  <c r="J190" i="18" s="1"/>
  <c r="I190" i="18" a="1"/>
  <c r="I190" i="18" s="1"/>
  <c r="J189" i="18" a="1"/>
  <c r="J189" i="18" s="1"/>
  <c r="I189" i="18" a="1"/>
  <c r="I189" i="18" s="1"/>
  <c r="J188" i="18" a="1"/>
  <c r="J188" i="18" s="1"/>
  <c r="I188" i="18" a="1"/>
  <c r="I188" i="18" s="1"/>
  <c r="J187" i="18" a="1"/>
  <c r="J187" i="18" s="1"/>
  <c r="I187" i="18" a="1"/>
  <c r="I187" i="18" s="1"/>
  <c r="J186" i="18" a="1"/>
  <c r="J186" i="18" s="1"/>
  <c r="I186" i="18" a="1"/>
  <c r="I186" i="18" s="1"/>
  <c r="J185" i="18" a="1"/>
  <c r="J185" i="18" s="1"/>
  <c r="I185" i="18" a="1"/>
  <c r="I185" i="18" s="1"/>
  <c r="J184" i="18" a="1"/>
  <c r="J184" i="18" s="1"/>
  <c r="I184" i="18" a="1"/>
  <c r="I184" i="18" s="1"/>
  <c r="J183" i="18" a="1"/>
  <c r="J183" i="18" s="1"/>
  <c r="I183" i="18" a="1"/>
  <c r="I183" i="18" s="1"/>
  <c r="J182" i="18" a="1"/>
  <c r="J182" i="18" s="1"/>
  <c r="I182" i="18" a="1"/>
  <c r="I182" i="18" s="1"/>
  <c r="J181" i="18" a="1"/>
  <c r="J181" i="18" s="1"/>
  <c r="I181" i="18" a="1"/>
  <c r="I181" i="18" s="1"/>
  <c r="J180" i="18" a="1"/>
  <c r="J180" i="18" s="1"/>
  <c r="I180" i="18" a="1"/>
  <c r="I180" i="18" s="1"/>
  <c r="J179" i="18" a="1"/>
  <c r="J179" i="18" s="1"/>
  <c r="I179" i="18" a="1"/>
  <c r="I179" i="18" s="1"/>
  <c r="J178" i="18" a="1"/>
  <c r="J178" i="18" s="1"/>
  <c r="I178" i="18" a="1"/>
  <c r="I178" i="18" s="1"/>
  <c r="J177" i="18" a="1"/>
  <c r="J177" i="18" s="1"/>
  <c r="I177" i="18" a="1"/>
  <c r="I177" i="18" s="1"/>
  <c r="J176" i="18" a="1"/>
  <c r="J176" i="18" s="1"/>
  <c r="I176" i="18" a="1"/>
  <c r="I176" i="18" s="1"/>
  <c r="J175" i="18" a="1"/>
  <c r="J175" i="18" s="1"/>
  <c r="I175" i="18" a="1"/>
  <c r="I175" i="18" s="1"/>
  <c r="J174" i="18" a="1"/>
  <c r="J174" i="18" s="1"/>
  <c r="I174" i="18" a="1"/>
  <c r="I174" i="18" s="1"/>
  <c r="J173" i="18" a="1"/>
  <c r="J173" i="18" s="1"/>
  <c r="I173" i="18" a="1"/>
  <c r="I173" i="18" s="1"/>
  <c r="J172" i="18" a="1"/>
  <c r="J172" i="18" s="1"/>
  <c r="I172" i="18" a="1"/>
  <c r="I172" i="18" s="1"/>
  <c r="J171" i="18" a="1"/>
  <c r="J171" i="18" s="1"/>
  <c r="I171" i="18" a="1"/>
  <c r="I171" i="18" s="1"/>
  <c r="J170" i="18" a="1"/>
  <c r="J170" i="18" s="1"/>
  <c r="I170" i="18" a="1"/>
  <c r="I170" i="18" s="1"/>
  <c r="J169" i="18" a="1"/>
  <c r="J169" i="18" s="1"/>
  <c r="I169" i="18" a="1"/>
  <c r="I169" i="18" s="1"/>
  <c r="J168" i="18" a="1"/>
  <c r="J168" i="18" s="1"/>
  <c r="I168" i="18" a="1"/>
  <c r="I168" i="18" s="1"/>
  <c r="J167" i="18" a="1"/>
  <c r="J167" i="18" s="1"/>
  <c r="I167" i="18" a="1"/>
  <c r="I167" i="18" s="1"/>
  <c r="J166" i="18" a="1"/>
  <c r="J166" i="18" s="1"/>
  <c r="I166" i="18" a="1"/>
  <c r="I166" i="18" s="1"/>
  <c r="J165" i="18" a="1"/>
  <c r="J165" i="18" s="1"/>
  <c r="I165" i="18" a="1"/>
  <c r="I165" i="18" s="1"/>
  <c r="J164" i="18" a="1"/>
  <c r="J164" i="18" s="1"/>
  <c r="I164" i="18" a="1"/>
  <c r="I164" i="18" s="1"/>
  <c r="J163" i="18" a="1"/>
  <c r="J163" i="18" s="1"/>
  <c r="I163" i="18" a="1"/>
  <c r="I163" i="18" s="1"/>
  <c r="J162" i="18" a="1"/>
  <c r="J162" i="18" s="1"/>
  <c r="I162" i="18" a="1"/>
  <c r="I162" i="18" s="1"/>
  <c r="J161" i="18" a="1"/>
  <c r="J161" i="18" s="1"/>
  <c r="I161" i="18" a="1"/>
  <c r="I161" i="18" s="1"/>
  <c r="J160" i="18" a="1"/>
  <c r="J160" i="18" s="1"/>
  <c r="I160" i="18" a="1"/>
  <c r="I160" i="18" s="1"/>
  <c r="J159" i="18" a="1"/>
  <c r="J159" i="18" s="1"/>
  <c r="I159" i="18" a="1"/>
  <c r="I159" i="18" s="1"/>
  <c r="J158" i="18" a="1"/>
  <c r="J158" i="18" s="1"/>
  <c r="I158" i="18" a="1"/>
  <c r="I158" i="18" s="1"/>
  <c r="J157" i="18" a="1"/>
  <c r="J157" i="18" s="1"/>
  <c r="I157" i="18" a="1"/>
  <c r="I157" i="18" s="1"/>
  <c r="J156" i="18" a="1"/>
  <c r="J156" i="18" s="1"/>
  <c r="I156" i="18" a="1"/>
  <c r="I156" i="18" s="1"/>
  <c r="J155" i="18" a="1"/>
  <c r="J155" i="18" s="1"/>
  <c r="I155" i="18" a="1"/>
  <c r="I155" i="18" s="1"/>
  <c r="J154" i="18" a="1"/>
  <c r="J154" i="18" s="1"/>
  <c r="I154" i="18" a="1"/>
  <c r="I154" i="18" s="1"/>
  <c r="J153" i="18" a="1"/>
  <c r="J153" i="18" s="1"/>
  <c r="I153" i="18" a="1"/>
  <c r="I153" i="18" s="1"/>
  <c r="J152" i="18" a="1"/>
  <c r="J152" i="18" s="1"/>
  <c r="I152" i="18" a="1"/>
  <c r="I152" i="18" s="1"/>
  <c r="J151" i="18" a="1"/>
  <c r="J151" i="18" s="1"/>
  <c r="I151" i="18" a="1"/>
  <c r="I151" i="18" s="1"/>
  <c r="J150" i="18" a="1"/>
  <c r="J150" i="18" s="1"/>
  <c r="I150" i="18" a="1"/>
  <c r="I150" i="18" s="1"/>
  <c r="J149" i="18" a="1"/>
  <c r="J149" i="18" s="1"/>
  <c r="I149" i="18" a="1"/>
  <c r="I149" i="18" s="1"/>
  <c r="J148" i="18" a="1"/>
  <c r="J148" i="18" s="1"/>
  <c r="I148" i="18" a="1"/>
  <c r="I148" i="18" s="1"/>
  <c r="J147" i="18" a="1"/>
  <c r="J147" i="18" s="1"/>
  <c r="I147" i="18" a="1"/>
  <c r="I147" i="18" s="1"/>
  <c r="J146" i="18" a="1"/>
  <c r="J146" i="18" s="1"/>
  <c r="I146" i="18" a="1"/>
  <c r="I146" i="18" s="1"/>
  <c r="J145" i="18" a="1"/>
  <c r="J145" i="18" s="1"/>
  <c r="I145" i="18" a="1"/>
  <c r="I145" i="18" s="1"/>
  <c r="J144" i="18" a="1"/>
  <c r="J144" i="18" s="1"/>
  <c r="I144" i="18" a="1"/>
  <c r="I144" i="18" s="1"/>
  <c r="J143" i="18" a="1"/>
  <c r="J143" i="18" s="1"/>
  <c r="I143" i="18" a="1"/>
  <c r="I143" i="18" s="1"/>
  <c r="J142" i="18" a="1"/>
  <c r="J142" i="18" s="1"/>
  <c r="I142" i="18" a="1"/>
  <c r="I142" i="18" s="1"/>
  <c r="J141" i="18" a="1"/>
  <c r="J141" i="18" s="1"/>
  <c r="I141" i="18" a="1"/>
  <c r="I141" i="18" s="1"/>
  <c r="J140" i="18" a="1"/>
  <c r="J140" i="18" s="1"/>
  <c r="I140" i="18" a="1"/>
  <c r="I140" i="18" s="1"/>
  <c r="J139" i="18" a="1"/>
  <c r="J139" i="18" s="1"/>
  <c r="I139" i="18" a="1"/>
  <c r="I139" i="18" s="1"/>
  <c r="J138" i="18" a="1"/>
  <c r="J138" i="18" s="1"/>
  <c r="I138" i="18" a="1"/>
  <c r="I138" i="18" s="1"/>
  <c r="J137" i="18" a="1"/>
  <c r="J137" i="18" s="1"/>
  <c r="I137" i="18" a="1"/>
  <c r="I137" i="18" s="1"/>
  <c r="J136" i="18" a="1"/>
  <c r="J136" i="18" s="1"/>
  <c r="I136" i="18" a="1"/>
  <c r="I136" i="18" s="1"/>
  <c r="J135" i="18" a="1"/>
  <c r="J135" i="18" s="1"/>
  <c r="I135" i="18" a="1"/>
  <c r="I135" i="18" s="1"/>
  <c r="J134" i="18" a="1"/>
  <c r="J134" i="18" s="1"/>
  <c r="I134" i="18" a="1"/>
  <c r="I134" i="18" s="1"/>
  <c r="J133" i="18" a="1"/>
  <c r="J133" i="18" s="1"/>
  <c r="I133" i="18" a="1"/>
  <c r="I133" i="18" s="1"/>
  <c r="J132" i="18" a="1"/>
  <c r="J132" i="18" s="1"/>
  <c r="I132" i="18" a="1"/>
  <c r="I132" i="18" s="1"/>
  <c r="J131" i="18" a="1"/>
  <c r="J131" i="18" s="1"/>
  <c r="I131" i="18" a="1"/>
  <c r="I131" i="18" s="1"/>
  <c r="J130" i="18" a="1"/>
  <c r="J130" i="18" s="1"/>
  <c r="I130" i="18" a="1"/>
  <c r="I130" i="18" s="1"/>
  <c r="J129" i="18" a="1"/>
  <c r="J129" i="18" s="1"/>
  <c r="I129" i="18" a="1"/>
  <c r="I129" i="18" s="1"/>
  <c r="J128" i="18" a="1"/>
  <c r="J128" i="18" s="1"/>
  <c r="I128" i="18" a="1"/>
  <c r="I128" i="18" s="1"/>
  <c r="J127" i="18" a="1"/>
  <c r="J127" i="18" s="1"/>
  <c r="I127" i="18" a="1"/>
  <c r="I127" i="18" s="1"/>
  <c r="J126" i="18" a="1"/>
  <c r="J126" i="18" s="1"/>
  <c r="I126" i="18" a="1"/>
  <c r="I126" i="18" s="1"/>
  <c r="J125" i="18" a="1"/>
  <c r="J125" i="18" s="1"/>
  <c r="I125" i="18" a="1"/>
  <c r="I125" i="18" s="1"/>
  <c r="J124" i="18" a="1"/>
  <c r="J124" i="18" s="1"/>
  <c r="I124" i="18" a="1"/>
  <c r="I124" i="18" s="1"/>
  <c r="J123" i="18" a="1"/>
  <c r="J123" i="18" s="1"/>
  <c r="I123" i="18" a="1"/>
  <c r="I123" i="18" s="1"/>
  <c r="J122" i="18" a="1"/>
  <c r="J122" i="18" s="1"/>
  <c r="I122" i="18" a="1"/>
  <c r="I122" i="18" s="1"/>
  <c r="J121" i="18" a="1"/>
  <c r="J121" i="18" s="1"/>
  <c r="I121" i="18" a="1"/>
  <c r="I121" i="18" s="1"/>
  <c r="J120" i="18" a="1"/>
  <c r="J120" i="18" s="1"/>
  <c r="I120" i="18" a="1"/>
  <c r="I120" i="18" s="1"/>
  <c r="J119" i="18" a="1"/>
  <c r="J119" i="18" s="1"/>
  <c r="I119" i="18" a="1"/>
  <c r="I119" i="18" s="1"/>
  <c r="J118" i="18" a="1"/>
  <c r="J118" i="18" s="1"/>
  <c r="I118" i="18" a="1"/>
  <c r="I118" i="18" s="1"/>
  <c r="J117" i="18" a="1"/>
  <c r="J117" i="18" s="1"/>
  <c r="I117" i="18" a="1"/>
  <c r="I117" i="18" s="1"/>
  <c r="J116" i="18" a="1"/>
  <c r="J116" i="18" s="1"/>
  <c r="I116" i="18" a="1"/>
  <c r="I116" i="18" s="1"/>
  <c r="J115" i="18" a="1"/>
  <c r="J115" i="18" s="1"/>
  <c r="I115" i="18" a="1"/>
  <c r="I115" i="18" s="1"/>
  <c r="J114" i="18" a="1"/>
  <c r="J114" i="18" s="1"/>
  <c r="I114" i="18" a="1"/>
  <c r="I114" i="18" s="1"/>
  <c r="J113" i="18" a="1"/>
  <c r="J113" i="18" s="1"/>
  <c r="I113" i="18" a="1"/>
  <c r="I113" i="18" s="1"/>
  <c r="J112" i="18" a="1"/>
  <c r="J112" i="18" s="1"/>
  <c r="I112" i="18" a="1"/>
  <c r="I112" i="18" s="1"/>
  <c r="J111" i="18" a="1"/>
  <c r="J111" i="18" s="1"/>
  <c r="I111" i="18" a="1"/>
  <c r="I111" i="18" s="1"/>
  <c r="J110" i="18" a="1"/>
  <c r="J110" i="18" s="1"/>
  <c r="I110" i="18" a="1"/>
  <c r="I110" i="18" s="1"/>
  <c r="J109" i="18" a="1"/>
  <c r="J109" i="18" s="1"/>
  <c r="I109" i="18" a="1"/>
  <c r="I109" i="18" s="1"/>
  <c r="J108" i="18" a="1"/>
  <c r="J108" i="18" s="1"/>
  <c r="I108" i="18" a="1"/>
  <c r="I108" i="18" s="1"/>
  <c r="J107" i="18" a="1"/>
  <c r="J107" i="18" s="1"/>
  <c r="I107" i="18" a="1"/>
  <c r="I107" i="18" s="1"/>
  <c r="J106" i="18" a="1"/>
  <c r="J106" i="18" s="1"/>
  <c r="I106" i="18" a="1"/>
  <c r="I106" i="18" s="1"/>
  <c r="J105" i="18" a="1"/>
  <c r="J105" i="18" s="1"/>
  <c r="I105" i="18" a="1"/>
  <c r="I105" i="18" s="1"/>
  <c r="J104" i="18" a="1"/>
  <c r="J104" i="18" s="1"/>
  <c r="I104" i="18" a="1"/>
  <c r="I104" i="18" s="1"/>
  <c r="J103" i="18" a="1"/>
  <c r="J103" i="18" s="1"/>
  <c r="I103" i="18" a="1"/>
  <c r="I103" i="18" s="1"/>
  <c r="J102" i="18" a="1"/>
  <c r="J102" i="18" s="1"/>
  <c r="I102" i="18" a="1"/>
  <c r="I102" i="18" s="1"/>
  <c r="J101" i="18" a="1"/>
  <c r="J101" i="18" s="1"/>
  <c r="I101" i="18" a="1"/>
  <c r="I101" i="18" s="1"/>
  <c r="J100" i="18" a="1"/>
  <c r="J100" i="18" s="1"/>
  <c r="I100" i="18" a="1"/>
  <c r="I100" i="18" s="1"/>
  <c r="J99" i="18" a="1"/>
  <c r="J99" i="18" s="1"/>
  <c r="I99" i="18" a="1"/>
  <c r="I99" i="18" s="1"/>
  <c r="J98" i="18" a="1"/>
  <c r="J98" i="18" s="1"/>
  <c r="I98" i="18" a="1"/>
  <c r="I98" i="18" s="1"/>
  <c r="J97" i="18" a="1"/>
  <c r="J97" i="18" s="1"/>
  <c r="I97" i="18" a="1"/>
  <c r="I97" i="18" s="1"/>
  <c r="J96" i="18" a="1"/>
  <c r="J96" i="18" s="1"/>
  <c r="I96" i="18" a="1"/>
  <c r="I96" i="18" s="1"/>
  <c r="J95" i="18" a="1"/>
  <c r="J95" i="18" s="1"/>
  <c r="I95" i="18" a="1"/>
  <c r="I95" i="18" s="1"/>
  <c r="J94" i="18" a="1"/>
  <c r="J94" i="18" s="1"/>
  <c r="I94" i="18" a="1"/>
  <c r="I94" i="18" s="1"/>
  <c r="J93" i="18" a="1"/>
  <c r="J93" i="18" s="1"/>
  <c r="I93" i="18" a="1"/>
  <c r="I93" i="18" s="1"/>
  <c r="J92" i="18" a="1"/>
  <c r="J92" i="18" s="1"/>
  <c r="I92" i="18" a="1"/>
  <c r="I92" i="18" s="1"/>
  <c r="J91" i="18" a="1"/>
  <c r="J91" i="18" s="1"/>
  <c r="I91" i="18" a="1"/>
  <c r="I91" i="18" s="1"/>
  <c r="J90" i="18" a="1"/>
  <c r="J90" i="18" s="1"/>
  <c r="I90" i="18" a="1"/>
  <c r="I90" i="18" s="1"/>
  <c r="J89" i="18" a="1"/>
  <c r="J89" i="18" s="1"/>
  <c r="I89" i="18" a="1"/>
  <c r="I89" i="18" s="1"/>
  <c r="J88" i="18" a="1"/>
  <c r="J88" i="18" s="1"/>
  <c r="I88" i="18" a="1"/>
  <c r="I88" i="18" s="1"/>
  <c r="J87" i="18" a="1"/>
  <c r="J87" i="18" s="1"/>
  <c r="I87" i="18" a="1"/>
  <c r="I87" i="18" s="1"/>
  <c r="J86" i="18" a="1"/>
  <c r="J86" i="18" s="1"/>
  <c r="I86" i="18" a="1"/>
  <c r="I86" i="18" s="1"/>
  <c r="J85" i="18" a="1"/>
  <c r="J85" i="18" s="1"/>
  <c r="I85" i="18" a="1"/>
  <c r="I85" i="18" s="1"/>
  <c r="J84" i="18" a="1"/>
  <c r="J84" i="18" s="1"/>
  <c r="I84" i="18" a="1"/>
  <c r="I84" i="18" s="1"/>
  <c r="J83" i="18" a="1"/>
  <c r="J83" i="18" s="1"/>
  <c r="I83" i="18" a="1"/>
  <c r="I83" i="18" s="1"/>
  <c r="J82" i="18" a="1"/>
  <c r="J82" i="18" s="1"/>
  <c r="I82" i="18" a="1"/>
  <c r="I82" i="18" s="1"/>
  <c r="J81" i="18" a="1"/>
  <c r="J81" i="18" s="1"/>
  <c r="I81" i="18" a="1"/>
  <c r="I81" i="18" s="1"/>
  <c r="J80" i="18" a="1"/>
  <c r="J80" i="18" s="1"/>
  <c r="I80" i="18" a="1"/>
  <c r="I80" i="18" s="1"/>
  <c r="J79" i="18" a="1"/>
  <c r="J79" i="18" s="1"/>
  <c r="I79" i="18" a="1"/>
  <c r="I79" i="18" s="1"/>
  <c r="J78" i="18" a="1"/>
  <c r="J78" i="18" s="1"/>
  <c r="I78" i="18" a="1"/>
  <c r="I78" i="18" s="1"/>
  <c r="J77" i="18" a="1"/>
  <c r="J77" i="18" s="1"/>
  <c r="I77" i="18" a="1"/>
  <c r="I77" i="18" s="1"/>
  <c r="J76" i="18" a="1"/>
  <c r="J76" i="18" s="1"/>
  <c r="I76" i="18" a="1"/>
  <c r="I76" i="18" s="1"/>
  <c r="J75" i="18" a="1"/>
  <c r="J75" i="18" s="1"/>
  <c r="I75" i="18" a="1"/>
  <c r="I75" i="18" s="1"/>
  <c r="J74" i="18" a="1"/>
  <c r="J74" i="18" s="1"/>
  <c r="I74" i="18" a="1"/>
  <c r="I74" i="18" s="1"/>
  <c r="J73" i="18" a="1"/>
  <c r="J73" i="18" s="1"/>
  <c r="I73" i="18" a="1"/>
  <c r="I73" i="18" s="1"/>
  <c r="J72" i="18" a="1"/>
  <c r="J72" i="18" s="1"/>
  <c r="I72" i="18" a="1"/>
  <c r="I72" i="18" s="1"/>
  <c r="J71" i="18" a="1"/>
  <c r="J71" i="18" s="1"/>
  <c r="I71" i="18" a="1"/>
  <c r="I71" i="18" s="1"/>
  <c r="J70" i="18" a="1"/>
  <c r="J70" i="18" s="1"/>
  <c r="I70" i="18" a="1"/>
  <c r="I70" i="18" s="1"/>
  <c r="J69" i="18" a="1"/>
  <c r="J69" i="18" s="1"/>
  <c r="I69" i="18" a="1"/>
  <c r="I69" i="18" s="1"/>
  <c r="J68" i="18" a="1"/>
  <c r="J68" i="18" s="1"/>
  <c r="I68" i="18" a="1"/>
  <c r="I68" i="18" s="1"/>
  <c r="J67" i="18" a="1"/>
  <c r="J67" i="18" s="1"/>
  <c r="I67" i="18" a="1"/>
  <c r="I67" i="18" s="1"/>
  <c r="J66" i="18" a="1"/>
  <c r="J66" i="18" s="1"/>
  <c r="I66" i="18" a="1"/>
  <c r="I66" i="18" s="1"/>
  <c r="J65" i="18" a="1"/>
  <c r="J65" i="18" s="1"/>
  <c r="I65" i="18" a="1"/>
  <c r="I65" i="18" s="1"/>
  <c r="J64" i="18" a="1"/>
  <c r="J64" i="18" s="1"/>
  <c r="I64" i="18" a="1"/>
  <c r="I64" i="18" s="1"/>
  <c r="J63" i="18" a="1"/>
  <c r="J63" i="18" s="1"/>
  <c r="I63" i="18" a="1"/>
  <c r="I63" i="18" s="1"/>
  <c r="J62" i="18" a="1"/>
  <c r="J62" i="18" s="1"/>
  <c r="I62" i="18" a="1"/>
  <c r="I62" i="18" s="1"/>
  <c r="J61" i="18" a="1"/>
  <c r="J61" i="18" s="1"/>
  <c r="I61" i="18" a="1"/>
  <c r="I61" i="18" s="1"/>
  <c r="J60" i="18" a="1"/>
  <c r="J60" i="18" s="1"/>
  <c r="I60" i="18" a="1"/>
  <c r="I60" i="18" s="1"/>
  <c r="J59" i="18" a="1"/>
  <c r="J59" i="18" s="1"/>
  <c r="I59" i="18" a="1"/>
  <c r="I59" i="18" s="1"/>
  <c r="J58" i="18" a="1"/>
  <c r="J58" i="18" s="1"/>
  <c r="I58" i="18" a="1"/>
  <c r="I58" i="18" s="1"/>
  <c r="J57" i="18" a="1"/>
  <c r="J57" i="18" s="1"/>
  <c r="I57" i="18" a="1"/>
  <c r="I57" i="18" s="1"/>
  <c r="J56" i="18" a="1"/>
  <c r="J56" i="18" s="1"/>
  <c r="I56" i="18" a="1"/>
  <c r="I56" i="18" s="1"/>
  <c r="J55" i="18" a="1"/>
  <c r="J55" i="18" s="1"/>
  <c r="I55" i="18" a="1"/>
  <c r="I55" i="18" s="1"/>
  <c r="J54" i="18" a="1"/>
  <c r="J54" i="18" s="1"/>
  <c r="I54" i="18" a="1"/>
  <c r="I54" i="18" s="1"/>
  <c r="J53" i="18" a="1"/>
  <c r="J53" i="18" s="1"/>
  <c r="I53" i="18" a="1"/>
  <c r="I53" i="18" s="1"/>
  <c r="J52" i="18" a="1"/>
  <c r="J52" i="18" s="1"/>
  <c r="I52" i="18" a="1"/>
  <c r="I52" i="18" s="1"/>
  <c r="J51" i="18" a="1"/>
  <c r="J51" i="18" s="1"/>
  <c r="I51" i="18" a="1"/>
  <c r="I51" i="18" s="1"/>
  <c r="J50" i="18" a="1"/>
  <c r="J50" i="18" s="1"/>
  <c r="I50" i="18" a="1"/>
  <c r="I50" i="18" s="1"/>
  <c r="J49" i="18" a="1"/>
  <c r="J49" i="18" s="1"/>
  <c r="I49" i="18" a="1"/>
  <c r="I49" i="18" s="1"/>
  <c r="J48" i="18" a="1"/>
  <c r="J48" i="18" s="1"/>
  <c r="I48" i="18" a="1"/>
  <c r="I48" i="18" s="1"/>
  <c r="J47" i="18" a="1"/>
  <c r="J47" i="18" s="1"/>
  <c r="I47" i="18" a="1"/>
  <c r="I47" i="18" s="1"/>
  <c r="J46" i="18" a="1"/>
  <c r="J46" i="18" s="1"/>
  <c r="I46" i="18" a="1"/>
  <c r="I46" i="18" s="1"/>
  <c r="J45" i="18" a="1"/>
  <c r="J45" i="18" s="1"/>
  <c r="I45" i="18" a="1"/>
  <c r="I45" i="18" s="1"/>
  <c r="J44" i="18" a="1"/>
  <c r="J44" i="18" s="1"/>
  <c r="I44" i="18" a="1"/>
  <c r="I44" i="18" s="1"/>
  <c r="J43" i="18" a="1"/>
  <c r="J43" i="18" s="1"/>
  <c r="I43" i="18" a="1"/>
  <c r="I43" i="18" s="1"/>
  <c r="J42" i="18" a="1"/>
  <c r="J42" i="18" s="1"/>
  <c r="I42" i="18" a="1"/>
  <c r="I42" i="18" s="1"/>
  <c r="J41" i="18" a="1"/>
  <c r="J41" i="18" s="1"/>
  <c r="I41" i="18" a="1"/>
  <c r="I41" i="18" s="1"/>
  <c r="J40" i="18" a="1"/>
  <c r="J40" i="18" s="1"/>
  <c r="I40" i="18" a="1"/>
  <c r="I40" i="18" s="1"/>
  <c r="J39" i="18" a="1"/>
  <c r="J39" i="18" s="1"/>
  <c r="I39" i="18" a="1"/>
  <c r="I39" i="18" s="1"/>
  <c r="J38" i="18" a="1"/>
  <c r="J38" i="18" s="1"/>
  <c r="I38" i="18" a="1"/>
  <c r="I38" i="18" s="1"/>
  <c r="J37" i="18" a="1"/>
  <c r="J37" i="18" s="1"/>
  <c r="I37" i="18" a="1"/>
  <c r="I37" i="18" s="1"/>
  <c r="J36" i="18" a="1"/>
  <c r="J36" i="18" s="1"/>
  <c r="I36" i="18" a="1"/>
  <c r="I36" i="18" s="1"/>
  <c r="J35" i="18" a="1"/>
  <c r="J35" i="18" s="1"/>
  <c r="I35" i="18" a="1"/>
  <c r="I35" i="18" s="1"/>
  <c r="J34" i="18" a="1"/>
  <c r="J34" i="18" s="1"/>
  <c r="I34" i="18" a="1"/>
  <c r="I34" i="18" s="1"/>
  <c r="J33" i="18" a="1"/>
  <c r="J33" i="18" s="1"/>
  <c r="I33" i="18" a="1"/>
  <c r="I33" i="18" s="1"/>
  <c r="J32" i="18" a="1"/>
  <c r="J32" i="18" s="1"/>
  <c r="I32" i="18" a="1"/>
  <c r="I32" i="18" s="1"/>
  <c r="J31" i="18" a="1"/>
  <c r="J31" i="18" s="1"/>
  <c r="I31" i="18" a="1"/>
  <c r="I31" i="18" s="1"/>
  <c r="J30" i="18" a="1"/>
  <c r="J30" i="18" s="1"/>
  <c r="I30" i="18" a="1"/>
  <c r="I30" i="18" s="1"/>
  <c r="J29" i="18" a="1"/>
  <c r="J29" i="18" s="1"/>
  <c r="I29" i="18" a="1"/>
  <c r="I29" i="18" s="1"/>
  <c r="J28" i="18" a="1"/>
  <c r="J28" i="18" s="1"/>
  <c r="I28" i="18" a="1"/>
  <c r="I28" i="18" s="1"/>
  <c r="J27" i="18" a="1"/>
  <c r="J27" i="18" s="1"/>
  <c r="I27" i="18" a="1"/>
  <c r="I27" i="18" s="1"/>
  <c r="J26" i="18" a="1"/>
  <c r="J26" i="18" s="1"/>
  <c r="I26" i="18" a="1"/>
  <c r="I26" i="18" s="1"/>
  <c r="J25" i="18" a="1"/>
  <c r="J25" i="18" s="1"/>
  <c r="I25" i="18" a="1"/>
  <c r="I25" i="18" s="1"/>
  <c r="J24" i="18" a="1"/>
  <c r="J24" i="18" s="1"/>
  <c r="I24" i="18" a="1"/>
  <c r="I24" i="18" s="1"/>
  <c r="J23" i="18" a="1"/>
  <c r="J23" i="18" s="1"/>
  <c r="I23" i="18" a="1"/>
  <c r="I23" i="18" s="1"/>
  <c r="J22" i="18" a="1"/>
  <c r="J22" i="18" s="1"/>
  <c r="I22" i="18" a="1"/>
  <c r="I22" i="18" s="1"/>
  <c r="J21" i="18" a="1"/>
  <c r="J21" i="18" s="1"/>
  <c r="I21" i="18" a="1"/>
  <c r="I21" i="18" s="1"/>
  <c r="J20" i="18" a="1"/>
  <c r="J20" i="18" s="1"/>
  <c r="I20" i="18" a="1"/>
  <c r="I20" i="18" s="1"/>
  <c r="J19" i="18" a="1"/>
  <c r="J19" i="18" s="1"/>
  <c r="I19" i="18" a="1"/>
  <c r="I19" i="18" s="1"/>
  <c r="J18" i="18" a="1"/>
  <c r="J18" i="18" s="1"/>
  <c r="I18" i="18" a="1"/>
  <c r="I18" i="18" s="1"/>
  <c r="J17" i="18" a="1"/>
  <c r="J17" i="18" s="1"/>
  <c r="I17" i="18" a="1"/>
  <c r="I17" i="18" s="1"/>
  <c r="J16" i="18" a="1"/>
  <c r="J16" i="18" s="1"/>
  <c r="I16" i="18" a="1"/>
  <c r="I16" i="18" s="1"/>
  <c r="J15" i="18" a="1"/>
  <c r="J15" i="18" s="1"/>
  <c r="I15" i="18" a="1"/>
  <c r="I15" i="18" s="1"/>
  <c r="J16" i="23" l="1" a="1"/>
  <c r="J16" i="23" s="1"/>
  <c r="N16" i="23" a="1"/>
  <c r="N16" i="23" s="1"/>
  <c r="J24" i="23" a="1"/>
  <c r="J24" i="23" s="1"/>
  <c r="N24" i="23" a="1"/>
  <c r="N24" i="23" s="1"/>
  <c r="J32" i="23" a="1"/>
  <c r="J32" i="23" s="1"/>
  <c r="N32" i="23" a="1"/>
  <c r="N32" i="23" s="1"/>
  <c r="J22" i="23" a="1"/>
  <c r="J22" i="23" s="1"/>
  <c r="N22" i="23" a="1"/>
  <c r="N22" i="23" s="1"/>
  <c r="I31" i="23" a="1"/>
  <c r="I31" i="23" s="1"/>
  <c r="J31" i="23" a="1"/>
  <c r="J31" i="23" s="1"/>
  <c r="J17" i="23" a="1"/>
  <c r="J17" i="23" s="1"/>
  <c r="N17" i="23" a="1"/>
  <c r="N17" i="23" s="1"/>
  <c r="J14" i="23" a="1"/>
  <c r="J14" i="23" s="1"/>
  <c r="N14" i="23" a="1"/>
  <c r="N14" i="23" s="1"/>
  <c r="I19" i="23" a="1"/>
  <c r="I19" i="23" s="1"/>
  <c r="N19" i="23" a="1"/>
  <c r="N19" i="23" s="1"/>
  <c r="I27" i="23" a="1"/>
  <c r="I27" i="23" s="1"/>
  <c r="N27" i="23" a="1"/>
  <c r="N27" i="23" s="1"/>
  <c r="J35" i="23" a="1"/>
  <c r="J35" i="23" s="1"/>
  <c r="N35" i="23" a="1"/>
  <c r="N35" i="23" s="1"/>
  <c r="J15" i="23" a="1"/>
  <c r="J15" i="23" s="1"/>
  <c r="N15" i="23" a="1"/>
  <c r="N15" i="23" s="1"/>
  <c r="J18" i="23" a="1"/>
  <c r="J18" i="23" s="1"/>
  <c r="I20" i="23" a="1"/>
  <c r="I20" i="23" s="1"/>
  <c r="N20" i="23" a="1"/>
  <c r="N20" i="23" s="1"/>
  <c r="J28" i="23" a="1"/>
  <c r="J28" i="23" s="1"/>
  <c r="N28" i="23" a="1"/>
  <c r="N28" i="23" s="1"/>
  <c r="J36" i="23" a="1"/>
  <c r="J36" i="23" s="1"/>
  <c r="N36" i="23" a="1"/>
  <c r="N36" i="23" s="1"/>
  <c r="J30" i="23" a="1"/>
  <c r="J30" i="23" s="1"/>
  <c r="N30" i="23" a="1"/>
  <c r="N30" i="23" s="1"/>
  <c r="J23" i="23" a="1"/>
  <c r="J23" i="23" s="1"/>
  <c r="J13" i="23" a="1"/>
  <c r="J13" i="23" s="1"/>
  <c r="N13" i="23" a="1"/>
  <c r="N13" i="23" s="1"/>
  <c r="I21" i="23" a="1"/>
  <c r="I21" i="23" s="1"/>
  <c r="N21" i="23" a="1"/>
  <c r="N21" i="23" s="1"/>
  <c r="I29" i="23" a="1"/>
  <c r="I29" i="23" s="1"/>
  <c r="N29" i="23" a="1"/>
  <c r="N29" i="23" s="1"/>
  <c r="I17" i="23" a="1"/>
  <c r="I17" i="23" s="1"/>
  <c r="I15" i="23" a="1"/>
  <c r="I15" i="23" s="1"/>
  <c r="J29" i="23" a="1"/>
  <c r="J29" i="23" s="1"/>
  <c r="J20" i="23" a="1"/>
  <c r="J20" i="23" s="1"/>
  <c r="I28" i="23" a="1"/>
  <c r="I28" i="23" s="1"/>
  <c r="I36" i="23" a="1"/>
  <c r="I36" i="23" s="1"/>
  <c r="I13" i="23" a="1"/>
  <c r="I13" i="23" s="1"/>
  <c r="I35" i="23" a="1"/>
  <c r="I35" i="23" s="1"/>
  <c r="J21" i="23" a="1"/>
  <c r="J21" i="23" s="1"/>
  <c r="J19" i="23" a="1"/>
  <c r="J19" i="23" s="1"/>
  <c r="I14" i="23" a="1"/>
  <c r="I14" i="23" s="1"/>
  <c r="I22" i="23" a="1"/>
  <c r="I22" i="23" s="1"/>
  <c r="I30" i="23" a="1"/>
  <c r="I30" i="23" s="1"/>
  <c r="I16" i="23" a="1"/>
  <c r="I16" i="23" s="1"/>
  <c r="I24" i="23" a="1"/>
  <c r="I24" i="23" s="1"/>
  <c r="I32" i="23" a="1"/>
  <c r="I32" i="23" s="1"/>
  <c r="I12" i="23" a="1"/>
  <c r="I12" i="23" s="1"/>
  <c r="N12" i="18" l="1" a="1"/>
  <c r="N12" i="18" s="1"/>
  <c r="J14" i="18" l="1" a="1"/>
  <c r="J14" i="18" s="1"/>
  <c r="I14" i="18" a="1"/>
  <c r="I14" i="18" s="1"/>
  <c r="J13" i="18" a="1"/>
  <c r="J13" i="18" s="1"/>
  <c r="I13" i="18" a="1"/>
  <c r="I13" i="18" s="1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E511" i="18"/>
  <c r="D511" i="18"/>
  <c r="E510" i="18"/>
  <c r="D510" i="18"/>
  <c r="E509" i="18"/>
  <c r="D509" i="18"/>
  <c r="E508" i="18"/>
  <c r="D508" i="18"/>
  <c r="E507" i="18"/>
  <c r="D507" i="18"/>
  <c r="E506" i="18"/>
  <c r="D506" i="18"/>
  <c r="E505" i="18"/>
  <c r="D505" i="18"/>
  <c r="E504" i="18"/>
  <c r="D504" i="18"/>
  <c r="E503" i="18"/>
  <c r="D503" i="18"/>
  <c r="E502" i="18"/>
  <c r="D502" i="18"/>
  <c r="E501" i="18"/>
  <c r="D501" i="18"/>
  <c r="E500" i="18"/>
  <c r="D500" i="18"/>
  <c r="E499" i="18"/>
  <c r="D499" i="18"/>
  <c r="E498" i="18"/>
  <c r="D498" i="18"/>
  <c r="E497" i="18"/>
  <c r="D497" i="18"/>
  <c r="E496" i="18"/>
  <c r="D496" i="18"/>
  <c r="E495" i="18"/>
  <c r="D495" i="18"/>
  <c r="E494" i="18"/>
  <c r="D494" i="18"/>
  <c r="E493" i="18"/>
  <c r="D493" i="18"/>
  <c r="E492" i="18"/>
  <c r="D492" i="18"/>
  <c r="E491" i="18"/>
  <c r="D491" i="18"/>
  <c r="E490" i="18"/>
  <c r="D490" i="18"/>
  <c r="E489" i="18"/>
  <c r="D489" i="18"/>
  <c r="E488" i="18"/>
  <c r="D488" i="18"/>
  <c r="E487" i="18"/>
  <c r="D487" i="18"/>
  <c r="E486" i="18"/>
  <c r="D486" i="18"/>
  <c r="E485" i="18"/>
  <c r="D485" i="18"/>
  <c r="E484" i="18"/>
  <c r="D484" i="18"/>
  <c r="E483" i="18"/>
  <c r="D483" i="18"/>
  <c r="E482" i="18"/>
  <c r="D482" i="18"/>
  <c r="E481" i="18"/>
  <c r="D481" i="18"/>
  <c r="E480" i="18"/>
  <c r="D480" i="18"/>
  <c r="E479" i="18"/>
  <c r="D479" i="18"/>
  <c r="E478" i="18"/>
  <c r="D478" i="18"/>
  <c r="E477" i="18"/>
  <c r="D477" i="18"/>
  <c r="E476" i="18"/>
  <c r="D476" i="18"/>
  <c r="E475" i="18"/>
  <c r="D475" i="18"/>
  <c r="E474" i="18"/>
  <c r="D474" i="18"/>
  <c r="E473" i="18"/>
  <c r="D473" i="18"/>
  <c r="E472" i="18"/>
  <c r="D472" i="18"/>
  <c r="E471" i="18"/>
  <c r="D471" i="18"/>
  <c r="E470" i="18"/>
  <c r="D470" i="18"/>
  <c r="E469" i="18"/>
  <c r="D469" i="18"/>
  <c r="E468" i="18"/>
  <c r="D468" i="18"/>
  <c r="E467" i="18"/>
  <c r="D467" i="18"/>
  <c r="E466" i="18"/>
  <c r="D466" i="18"/>
  <c r="E465" i="18"/>
  <c r="D465" i="18"/>
  <c r="E464" i="18"/>
  <c r="D464" i="18"/>
  <c r="E463" i="18"/>
  <c r="D463" i="18"/>
  <c r="E462" i="18"/>
  <c r="D462" i="18"/>
  <c r="E461" i="18"/>
  <c r="D461" i="18"/>
  <c r="E460" i="18"/>
  <c r="D460" i="18"/>
  <c r="E459" i="18"/>
  <c r="D459" i="18"/>
  <c r="E458" i="18"/>
  <c r="D458" i="18"/>
  <c r="E457" i="18"/>
  <c r="D457" i="18"/>
  <c r="E456" i="18"/>
  <c r="D456" i="18"/>
  <c r="E455" i="18"/>
  <c r="D455" i="18"/>
  <c r="E454" i="18"/>
  <c r="D454" i="18"/>
  <c r="E453" i="18"/>
  <c r="D453" i="18"/>
  <c r="E452" i="18"/>
  <c r="D452" i="18"/>
  <c r="E451" i="18"/>
  <c r="D451" i="18"/>
  <c r="E450" i="18"/>
  <c r="D450" i="18"/>
  <c r="E449" i="18"/>
  <c r="D449" i="18"/>
  <c r="E448" i="18"/>
  <c r="D448" i="18"/>
  <c r="E447" i="18"/>
  <c r="D447" i="18"/>
  <c r="E446" i="18"/>
  <c r="D446" i="18"/>
  <c r="E445" i="18"/>
  <c r="D445" i="18"/>
  <c r="E444" i="18"/>
  <c r="D444" i="18"/>
  <c r="E443" i="18"/>
  <c r="D443" i="18"/>
  <c r="E442" i="18"/>
  <c r="D442" i="18"/>
  <c r="E441" i="18"/>
  <c r="D441" i="18"/>
  <c r="E440" i="18"/>
  <c r="D440" i="18"/>
  <c r="E439" i="18"/>
  <c r="D439" i="18"/>
  <c r="E438" i="18"/>
  <c r="D438" i="18"/>
  <c r="E437" i="18"/>
  <c r="D437" i="18"/>
  <c r="E436" i="18"/>
  <c r="D436" i="18"/>
  <c r="E435" i="18"/>
  <c r="D435" i="18"/>
  <c r="E434" i="18"/>
  <c r="D434" i="18"/>
  <c r="E433" i="18"/>
  <c r="D433" i="18"/>
  <c r="E432" i="18"/>
  <c r="D432" i="18"/>
  <c r="E431" i="18"/>
  <c r="D431" i="18"/>
  <c r="E430" i="18"/>
  <c r="D430" i="18"/>
  <c r="E429" i="18"/>
  <c r="D429" i="18"/>
  <c r="E428" i="18"/>
  <c r="D428" i="18"/>
  <c r="E427" i="18"/>
  <c r="D427" i="18"/>
  <c r="E426" i="18"/>
  <c r="D426" i="18"/>
  <c r="E425" i="18"/>
  <c r="D425" i="18"/>
  <c r="E424" i="18"/>
  <c r="D424" i="18"/>
  <c r="E423" i="18"/>
  <c r="D423" i="18"/>
  <c r="E422" i="18"/>
  <c r="D422" i="18"/>
  <c r="E421" i="18"/>
  <c r="D421" i="18"/>
  <c r="E420" i="18"/>
  <c r="D420" i="18"/>
  <c r="E419" i="18"/>
  <c r="D419" i="18"/>
  <c r="E418" i="18"/>
  <c r="D418" i="18"/>
  <c r="E417" i="18"/>
  <c r="D417" i="18"/>
  <c r="E416" i="18"/>
  <c r="D416" i="18"/>
  <c r="E415" i="18"/>
  <c r="D415" i="18"/>
  <c r="E414" i="18"/>
  <c r="D414" i="18"/>
  <c r="E413" i="18"/>
  <c r="D413" i="18"/>
  <c r="E412" i="18"/>
  <c r="D412" i="18"/>
  <c r="E411" i="18"/>
  <c r="D411" i="18"/>
  <c r="E410" i="18"/>
  <c r="D410" i="18"/>
  <c r="E409" i="18"/>
  <c r="D409" i="18"/>
  <c r="E408" i="18"/>
  <c r="D408" i="18"/>
  <c r="E407" i="18"/>
  <c r="D407" i="18"/>
  <c r="E406" i="18"/>
  <c r="D406" i="18"/>
  <c r="E405" i="18"/>
  <c r="D405" i="18"/>
  <c r="E404" i="18"/>
  <c r="D404" i="18"/>
  <c r="E403" i="18"/>
  <c r="D403" i="18"/>
  <c r="E402" i="18"/>
  <c r="D402" i="18"/>
  <c r="E401" i="18"/>
  <c r="D401" i="18"/>
  <c r="E400" i="18"/>
  <c r="D400" i="18"/>
  <c r="E399" i="18"/>
  <c r="D399" i="18"/>
  <c r="E398" i="18"/>
  <c r="D398" i="18"/>
  <c r="E397" i="18"/>
  <c r="D397" i="18"/>
  <c r="E396" i="18"/>
  <c r="D396" i="18"/>
  <c r="E395" i="18"/>
  <c r="D395" i="18"/>
  <c r="E394" i="18"/>
  <c r="D394" i="18"/>
  <c r="E393" i="18"/>
  <c r="D393" i="18"/>
  <c r="E392" i="18"/>
  <c r="D392" i="18"/>
  <c r="E391" i="18"/>
  <c r="D391" i="18"/>
  <c r="E390" i="18"/>
  <c r="D390" i="18"/>
  <c r="E389" i="18"/>
  <c r="D389" i="18"/>
  <c r="E388" i="18"/>
  <c r="D388" i="18"/>
  <c r="E387" i="18"/>
  <c r="D387" i="18"/>
  <c r="E386" i="18"/>
  <c r="D386" i="18"/>
  <c r="E385" i="18"/>
  <c r="D385" i="18"/>
  <c r="E384" i="18"/>
  <c r="D384" i="18"/>
  <c r="E383" i="18"/>
  <c r="D383" i="18"/>
  <c r="E382" i="18"/>
  <c r="D382" i="18"/>
  <c r="E381" i="18"/>
  <c r="D381" i="18"/>
  <c r="E380" i="18"/>
  <c r="D380" i="18"/>
  <c r="E379" i="18"/>
  <c r="D379" i="18"/>
  <c r="E378" i="18"/>
  <c r="D378" i="18"/>
  <c r="E377" i="18"/>
  <c r="D377" i="18"/>
  <c r="E376" i="18"/>
  <c r="D376" i="18"/>
  <c r="E375" i="18"/>
  <c r="D375" i="18"/>
  <c r="E374" i="18"/>
  <c r="D374" i="18"/>
  <c r="E373" i="18"/>
  <c r="D373" i="18"/>
  <c r="E372" i="18"/>
  <c r="D372" i="18"/>
  <c r="E371" i="18"/>
  <c r="D371" i="18"/>
  <c r="E370" i="18"/>
  <c r="D370" i="18"/>
  <c r="E369" i="18"/>
  <c r="D369" i="18"/>
  <c r="E368" i="18"/>
  <c r="D368" i="18"/>
  <c r="E367" i="18"/>
  <c r="D367" i="18"/>
  <c r="E366" i="18"/>
  <c r="D366" i="18"/>
  <c r="E365" i="18"/>
  <c r="D365" i="18"/>
  <c r="E364" i="18"/>
  <c r="D364" i="18"/>
  <c r="E363" i="18"/>
  <c r="D363" i="18"/>
  <c r="E362" i="18"/>
  <c r="D362" i="18"/>
  <c r="E361" i="18"/>
  <c r="D361" i="18"/>
  <c r="E360" i="18"/>
  <c r="D360" i="18"/>
  <c r="E359" i="18"/>
  <c r="D359" i="18"/>
  <c r="E358" i="18"/>
  <c r="D358" i="18"/>
  <c r="E357" i="18"/>
  <c r="D357" i="18"/>
  <c r="E356" i="18"/>
  <c r="D356" i="18"/>
  <c r="E355" i="18"/>
  <c r="D355" i="18"/>
  <c r="E354" i="18"/>
  <c r="D354" i="18"/>
  <c r="E353" i="18"/>
  <c r="D353" i="18"/>
  <c r="E352" i="18"/>
  <c r="D352" i="18"/>
  <c r="E351" i="18"/>
  <c r="D351" i="18"/>
  <c r="E350" i="18"/>
  <c r="D350" i="18"/>
  <c r="E349" i="18"/>
  <c r="D349" i="18"/>
  <c r="E348" i="18"/>
  <c r="D348" i="18"/>
  <c r="E347" i="18"/>
  <c r="D347" i="18"/>
  <c r="E346" i="18"/>
  <c r="D346" i="18"/>
  <c r="E345" i="18"/>
  <c r="D345" i="18"/>
  <c r="E344" i="18"/>
  <c r="D344" i="18"/>
  <c r="E343" i="18"/>
  <c r="D343" i="18"/>
  <c r="E342" i="18"/>
  <c r="D342" i="18"/>
  <c r="E341" i="18"/>
  <c r="D341" i="18"/>
  <c r="E340" i="18"/>
  <c r="D340" i="18"/>
  <c r="E339" i="18"/>
  <c r="D339" i="18"/>
  <c r="E338" i="18"/>
  <c r="D338" i="18"/>
  <c r="E337" i="18"/>
  <c r="D337" i="18"/>
  <c r="E336" i="18"/>
  <c r="D336" i="18"/>
  <c r="E335" i="18"/>
  <c r="D335" i="18"/>
  <c r="E334" i="18"/>
  <c r="D334" i="18"/>
  <c r="E333" i="18"/>
  <c r="D333" i="18"/>
  <c r="E332" i="18"/>
  <c r="D332" i="18"/>
  <c r="E331" i="18"/>
  <c r="D331" i="18"/>
  <c r="E330" i="18"/>
  <c r="D330" i="18"/>
  <c r="E329" i="18"/>
  <c r="D329" i="18"/>
  <c r="E328" i="18"/>
  <c r="D328" i="18"/>
  <c r="E327" i="18"/>
  <c r="D327" i="18"/>
  <c r="E326" i="18"/>
  <c r="D326" i="18"/>
  <c r="E325" i="18"/>
  <c r="D325" i="18"/>
  <c r="E324" i="18"/>
  <c r="D324" i="18"/>
  <c r="E323" i="18"/>
  <c r="D323" i="18"/>
  <c r="E322" i="18"/>
  <c r="D322" i="18"/>
  <c r="E321" i="18"/>
  <c r="D321" i="18"/>
  <c r="E320" i="18"/>
  <c r="D320" i="18"/>
  <c r="E319" i="18"/>
  <c r="D319" i="18"/>
  <c r="E318" i="18"/>
  <c r="D318" i="18"/>
  <c r="E317" i="18"/>
  <c r="D317" i="18"/>
  <c r="E316" i="18"/>
  <c r="D316" i="18"/>
  <c r="E315" i="18"/>
  <c r="D315" i="18"/>
  <c r="E314" i="18"/>
  <c r="D314" i="18"/>
  <c r="E313" i="18"/>
  <c r="D313" i="18"/>
  <c r="E312" i="18"/>
  <c r="D312" i="18"/>
  <c r="E311" i="18"/>
  <c r="D311" i="18"/>
  <c r="E310" i="18"/>
  <c r="D310" i="18"/>
  <c r="E309" i="18"/>
  <c r="D309" i="18"/>
  <c r="E308" i="18"/>
  <c r="D308" i="18"/>
  <c r="E307" i="18"/>
  <c r="D307" i="18"/>
  <c r="E306" i="18"/>
  <c r="D306" i="18"/>
  <c r="E305" i="18"/>
  <c r="D305" i="18"/>
  <c r="E304" i="18"/>
  <c r="D304" i="18"/>
  <c r="E303" i="18"/>
  <c r="D303" i="18"/>
  <c r="E302" i="18"/>
  <c r="D302" i="18"/>
  <c r="E301" i="18"/>
  <c r="D301" i="18"/>
  <c r="E300" i="18"/>
  <c r="D300" i="18"/>
  <c r="E299" i="18"/>
  <c r="D299" i="18"/>
  <c r="E298" i="18"/>
  <c r="D298" i="18"/>
  <c r="E297" i="18"/>
  <c r="D297" i="18"/>
  <c r="E296" i="18"/>
  <c r="D296" i="18"/>
  <c r="E295" i="18"/>
  <c r="D295" i="18"/>
  <c r="E294" i="18"/>
  <c r="D294" i="18"/>
  <c r="E293" i="18"/>
  <c r="D293" i="18"/>
  <c r="E292" i="18"/>
  <c r="D292" i="18"/>
  <c r="E291" i="18"/>
  <c r="D291" i="18"/>
  <c r="E290" i="18"/>
  <c r="D290" i="18"/>
  <c r="E289" i="18"/>
  <c r="D289" i="18"/>
  <c r="E288" i="18"/>
  <c r="D288" i="18"/>
  <c r="E287" i="18"/>
  <c r="D287" i="18"/>
  <c r="E286" i="18"/>
  <c r="D286" i="18"/>
  <c r="E285" i="18"/>
  <c r="D285" i="18"/>
  <c r="E284" i="18"/>
  <c r="D284" i="18"/>
  <c r="E283" i="18"/>
  <c r="D283" i="18"/>
  <c r="E282" i="18"/>
  <c r="D282" i="18"/>
  <c r="E281" i="18"/>
  <c r="D281" i="18"/>
  <c r="E280" i="18"/>
  <c r="D280" i="18"/>
  <c r="E279" i="18"/>
  <c r="D279" i="18"/>
  <c r="E278" i="18"/>
  <c r="D278" i="18"/>
  <c r="E277" i="18"/>
  <c r="D277" i="18"/>
  <c r="E276" i="18"/>
  <c r="D276" i="18"/>
  <c r="E275" i="18"/>
  <c r="D275" i="18"/>
  <c r="E274" i="18"/>
  <c r="D274" i="18"/>
  <c r="E273" i="18"/>
  <c r="D273" i="18"/>
  <c r="E272" i="18"/>
  <c r="D272" i="18"/>
  <c r="E271" i="18"/>
  <c r="D271" i="18"/>
  <c r="E270" i="18"/>
  <c r="D270" i="18"/>
  <c r="E269" i="18"/>
  <c r="D269" i="18"/>
  <c r="E268" i="18"/>
  <c r="D268" i="18"/>
  <c r="E267" i="18"/>
  <c r="D267" i="18"/>
  <c r="E266" i="18"/>
  <c r="D266" i="18"/>
  <c r="E265" i="18"/>
  <c r="D265" i="18"/>
  <c r="E264" i="18"/>
  <c r="D264" i="18"/>
  <c r="E263" i="18"/>
  <c r="D263" i="18"/>
  <c r="E262" i="18"/>
  <c r="D262" i="18"/>
  <c r="E261" i="18"/>
  <c r="D261" i="18"/>
  <c r="E260" i="18"/>
  <c r="D260" i="18"/>
  <c r="E259" i="18"/>
  <c r="D259" i="18"/>
  <c r="E258" i="18"/>
  <c r="D258" i="18"/>
  <c r="E257" i="18"/>
  <c r="D257" i="18"/>
  <c r="E256" i="18"/>
  <c r="D256" i="18"/>
  <c r="E255" i="18"/>
  <c r="D255" i="18"/>
  <c r="E254" i="18"/>
  <c r="D254" i="18"/>
  <c r="E253" i="18"/>
  <c r="D253" i="18"/>
  <c r="E252" i="18"/>
  <c r="D252" i="18"/>
  <c r="E251" i="18"/>
  <c r="D251" i="18"/>
  <c r="E250" i="18"/>
  <c r="D250" i="18"/>
  <c r="E249" i="18"/>
  <c r="D249" i="18"/>
  <c r="E248" i="18"/>
  <c r="D248" i="18"/>
  <c r="E247" i="18"/>
  <c r="D247" i="18"/>
  <c r="E246" i="18"/>
  <c r="D246" i="18"/>
  <c r="E245" i="18"/>
  <c r="D245" i="18"/>
  <c r="E244" i="18"/>
  <c r="D244" i="18"/>
  <c r="E243" i="18"/>
  <c r="D243" i="18"/>
  <c r="E242" i="18"/>
  <c r="D242" i="18"/>
  <c r="E241" i="18"/>
  <c r="D241" i="18"/>
  <c r="E240" i="18"/>
  <c r="D240" i="18"/>
  <c r="E239" i="18"/>
  <c r="D239" i="18"/>
  <c r="E238" i="18"/>
  <c r="D238" i="18"/>
  <c r="E237" i="18"/>
  <c r="D237" i="18"/>
  <c r="E236" i="18"/>
  <c r="D236" i="18"/>
  <c r="E235" i="18"/>
  <c r="D235" i="18"/>
  <c r="E234" i="18"/>
  <c r="D234" i="18"/>
  <c r="E233" i="18"/>
  <c r="D233" i="18"/>
  <c r="E232" i="18"/>
  <c r="D232" i="18"/>
  <c r="E231" i="18"/>
  <c r="D231" i="18"/>
  <c r="E230" i="18"/>
  <c r="D230" i="18"/>
  <c r="E229" i="18"/>
  <c r="D229" i="18"/>
  <c r="E228" i="18"/>
  <c r="D228" i="18"/>
  <c r="E227" i="18"/>
  <c r="D227" i="18"/>
  <c r="E226" i="18"/>
  <c r="D226" i="18"/>
  <c r="E225" i="18"/>
  <c r="D225" i="18"/>
  <c r="E224" i="18"/>
  <c r="D224" i="18"/>
  <c r="E223" i="18"/>
  <c r="D223" i="18"/>
  <c r="E222" i="18"/>
  <c r="D222" i="18"/>
  <c r="E221" i="18"/>
  <c r="D221" i="18"/>
  <c r="E220" i="18"/>
  <c r="D220" i="18"/>
  <c r="E219" i="18"/>
  <c r="D219" i="18"/>
  <c r="E218" i="18"/>
  <c r="D218" i="18"/>
  <c r="E217" i="18"/>
  <c r="D217" i="18"/>
  <c r="E216" i="18"/>
  <c r="D216" i="18"/>
  <c r="E215" i="18"/>
  <c r="D215" i="18"/>
  <c r="E214" i="18"/>
  <c r="D214" i="18"/>
  <c r="E213" i="18"/>
  <c r="D213" i="18"/>
  <c r="E212" i="18"/>
  <c r="D212" i="18"/>
  <c r="E211" i="18"/>
  <c r="D211" i="18"/>
  <c r="E210" i="18"/>
  <c r="D210" i="18"/>
  <c r="E209" i="18"/>
  <c r="D209" i="18"/>
  <c r="E208" i="18"/>
  <c r="D208" i="18"/>
  <c r="E207" i="18"/>
  <c r="D207" i="18"/>
  <c r="E206" i="18"/>
  <c r="D206" i="18"/>
  <c r="E205" i="18"/>
  <c r="D205" i="18"/>
  <c r="E204" i="18"/>
  <c r="D204" i="18"/>
  <c r="E203" i="18"/>
  <c r="D203" i="18"/>
  <c r="E202" i="18"/>
  <c r="D202" i="18"/>
  <c r="E201" i="18"/>
  <c r="D201" i="18"/>
  <c r="E200" i="18"/>
  <c r="D200" i="18"/>
  <c r="E199" i="18"/>
  <c r="D199" i="18"/>
  <c r="E198" i="18"/>
  <c r="D198" i="18"/>
  <c r="E197" i="18"/>
  <c r="D197" i="18"/>
  <c r="E196" i="18"/>
  <c r="D196" i="18"/>
  <c r="E195" i="18"/>
  <c r="D195" i="18"/>
  <c r="E194" i="18"/>
  <c r="D194" i="18"/>
  <c r="E193" i="18"/>
  <c r="D193" i="18"/>
  <c r="E192" i="18"/>
  <c r="D192" i="18"/>
  <c r="E191" i="18"/>
  <c r="D191" i="18"/>
  <c r="E190" i="18"/>
  <c r="D190" i="18"/>
  <c r="E189" i="18"/>
  <c r="D189" i="18"/>
  <c r="E188" i="18"/>
  <c r="D188" i="18"/>
  <c r="E187" i="18"/>
  <c r="D187" i="18"/>
  <c r="E186" i="18"/>
  <c r="D186" i="18"/>
  <c r="E185" i="18"/>
  <c r="D185" i="18"/>
  <c r="E184" i="18"/>
  <c r="D184" i="18"/>
  <c r="E183" i="18"/>
  <c r="D183" i="18"/>
  <c r="E182" i="18"/>
  <c r="D182" i="18"/>
  <c r="E181" i="18"/>
  <c r="D181" i="18"/>
  <c r="E180" i="18"/>
  <c r="D180" i="18"/>
  <c r="E179" i="18"/>
  <c r="D179" i="18"/>
  <c r="E178" i="18"/>
  <c r="D178" i="18"/>
  <c r="E177" i="18"/>
  <c r="D177" i="18"/>
  <c r="E176" i="18"/>
  <c r="D176" i="18"/>
  <c r="E175" i="18"/>
  <c r="D175" i="18"/>
  <c r="E174" i="18"/>
  <c r="D174" i="18"/>
  <c r="E173" i="18"/>
  <c r="D173" i="18"/>
  <c r="E172" i="18"/>
  <c r="D172" i="18"/>
  <c r="E171" i="18"/>
  <c r="D171" i="18"/>
  <c r="E170" i="18"/>
  <c r="D170" i="18"/>
  <c r="E169" i="18"/>
  <c r="D169" i="18"/>
  <c r="E168" i="18"/>
  <c r="D168" i="18"/>
  <c r="E167" i="18"/>
  <c r="D167" i="18"/>
  <c r="E166" i="18"/>
  <c r="D166" i="18"/>
  <c r="E165" i="18"/>
  <c r="D165" i="18"/>
  <c r="E164" i="18"/>
  <c r="D164" i="18"/>
  <c r="E163" i="18"/>
  <c r="D163" i="18"/>
  <c r="E162" i="18"/>
  <c r="D162" i="18"/>
  <c r="E161" i="18"/>
  <c r="D161" i="18"/>
  <c r="E160" i="18"/>
  <c r="D160" i="18"/>
  <c r="E159" i="18"/>
  <c r="D159" i="18"/>
  <c r="E158" i="18"/>
  <c r="D158" i="18"/>
  <c r="E157" i="18"/>
  <c r="D157" i="18"/>
  <c r="E156" i="18"/>
  <c r="D156" i="18"/>
  <c r="E155" i="18"/>
  <c r="D155" i="18"/>
  <c r="E154" i="18"/>
  <c r="D154" i="18"/>
  <c r="E153" i="18"/>
  <c r="D153" i="18"/>
  <c r="E152" i="18"/>
  <c r="D152" i="18"/>
  <c r="E151" i="18"/>
  <c r="D151" i="18"/>
  <c r="E150" i="18"/>
  <c r="D150" i="18"/>
  <c r="E149" i="18"/>
  <c r="D149" i="18"/>
  <c r="E148" i="18"/>
  <c r="D148" i="18"/>
  <c r="E147" i="18"/>
  <c r="D147" i="18"/>
  <c r="E146" i="18"/>
  <c r="D146" i="18"/>
  <c r="E145" i="18"/>
  <c r="D145" i="18"/>
  <c r="E144" i="18"/>
  <c r="D144" i="18"/>
  <c r="E143" i="18"/>
  <c r="D143" i="18"/>
  <c r="E142" i="18"/>
  <c r="D142" i="18"/>
  <c r="E141" i="18"/>
  <c r="D141" i="18"/>
  <c r="E140" i="18"/>
  <c r="D140" i="18"/>
  <c r="E139" i="18"/>
  <c r="D139" i="18"/>
  <c r="E138" i="18"/>
  <c r="D138" i="18"/>
  <c r="E137" i="18"/>
  <c r="D137" i="18"/>
  <c r="E136" i="18"/>
  <c r="D136" i="18"/>
  <c r="E135" i="18"/>
  <c r="D135" i="18"/>
  <c r="E134" i="18"/>
  <c r="D134" i="18"/>
  <c r="E133" i="18"/>
  <c r="D133" i="18"/>
  <c r="E132" i="18"/>
  <c r="D132" i="18"/>
  <c r="E131" i="18"/>
  <c r="D131" i="18"/>
  <c r="E130" i="18"/>
  <c r="D130" i="18"/>
  <c r="E129" i="18"/>
  <c r="D129" i="18"/>
  <c r="E128" i="18"/>
  <c r="D128" i="18"/>
  <c r="E127" i="18"/>
  <c r="D127" i="18"/>
  <c r="E126" i="18"/>
  <c r="D126" i="18"/>
  <c r="E125" i="18"/>
  <c r="D125" i="18"/>
  <c r="E124" i="18"/>
  <c r="D124" i="18"/>
  <c r="E123" i="18"/>
  <c r="D123" i="18"/>
  <c r="E122" i="18"/>
  <c r="D122" i="18"/>
  <c r="E121" i="18"/>
  <c r="D121" i="18"/>
  <c r="E120" i="18"/>
  <c r="D120" i="18"/>
  <c r="E119" i="18"/>
  <c r="D119" i="18"/>
  <c r="E118" i="18"/>
  <c r="D118" i="18"/>
  <c r="E117" i="18"/>
  <c r="D117" i="18"/>
  <c r="E116" i="18"/>
  <c r="D116" i="18"/>
  <c r="E115" i="18"/>
  <c r="D115" i="18"/>
  <c r="E114" i="18"/>
  <c r="D114" i="18"/>
  <c r="E113" i="18"/>
  <c r="D113" i="18"/>
  <c r="E112" i="18"/>
  <c r="D112" i="18"/>
  <c r="E111" i="18"/>
  <c r="D111" i="18"/>
  <c r="E110" i="18"/>
  <c r="D110" i="18"/>
  <c r="E109" i="18"/>
  <c r="D109" i="18"/>
  <c r="E108" i="18"/>
  <c r="D108" i="18"/>
  <c r="E107" i="18"/>
  <c r="D107" i="18"/>
  <c r="E106" i="18"/>
  <c r="D106" i="18"/>
  <c r="E105" i="18"/>
  <c r="D105" i="18"/>
  <c r="E104" i="18"/>
  <c r="D104" i="18"/>
  <c r="E103" i="18"/>
  <c r="D103" i="18"/>
  <c r="E102" i="18"/>
  <c r="D102" i="18"/>
  <c r="E101" i="18"/>
  <c r="D101" i="18"/>
  <c r="E100" i="18"/>
  <c r="D100" i="18"/>
  <c r="E99" i="18"/>
  <c r="D99" i="18"/>
  <c r="E98" i="18"/>
  <c r="D98" i="18"/>
  <c r="E97" i="18"/>
  <c r="D97" i="18"/>
  <c r="E96" i="18"/>
  <c r="D96" i="18"/>
  <c r="E95" i="18"/>
  <c r="D95" i="18"/>
  <c r="E94" i="18"/>
  <c r="D94" i="18"/>
  <c r="E93" i="18"/>
  <c r="D93" i="18"/>
  <c r="E92" i="18"/>
  <c r="D92" i="18"/>
  <c r="E91" i="18"/>
  <c r="D91" i="18"/>
  <c r="E90" i="18"/>
  <c r="D90" i="18"/>
  <c r="E89" i="18"/>
  <c r="D89" i="18"/>
  <c r="E88" i="18"/>
  <c r="D88" i="18"/>
  <c r="E87" i="18"/>
  <c r="D87" i="18"/>
  <c r="E86" i="18"/>
  <c r="D86" i="18"/>
  <c r="E85" i="18"/>
  <c r="D85" i="18"/>
  <c r="E84" i="18"/>
  <c r="D84" i="18"/>
  <c r="E83" i="18"/>
  <c r="D83" i="18"/>
  <c r="E82" i="18"/>
  <c r="D82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A511" i="18" l="1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2" i="18" l="1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AD440" i="18" l="1"/>
  <c r="AD488" i="18"/>
  <c r="AD482" i="18"/>
  <c r="AD476" i="18"/>
  <c r="AD500" i="18"/>
  <c r="AD293" i="18"/>
  <c r="AD170" i="18"/>
  <c r="AD503" i="18"/>
  <c r="AD479" i="18"/>
  <c r="AD427" i="18"/>
  <c r="AD225" i="18"/>
  <c r="AD349" i="18"/>
  <c r="AD485" i="18"/>
  <c r="AD491" i="18"/>
  <c r="AD388" i="18"/>
  <c r="AD337" i="18"/>
  <c r="AD153" i="18"/>
  <c r="AD494" i="18"/>
  <c r="AD431" i="18"/>
  <c r="AD378" i="18"/>
  <c r="AD263" i="18"/>
  <c r="AD497" i="18"/>
  <c r="AD473" i="18"/>
  <c r="AD464" i="18"/>
  <c r="AD430" i="18"/>
  <c r="AD373" i="18"/>
  <c r="AD355" i="18"/>
  <c r="AD167" i="18"/>
  <c r="AD159" i="18"/>
  <c r="AD156" i="18"/>
  <c r="AD155" i="18"/>
  <c r="AD152" i="18"/>
  <c r="AD262" i="18"/>
  <c r="AD211" i="18"/>
  <c r="AD172" i="18"/>
  <c r="AD171" i="18"/>
  <c r="AD145" i="18"/>
  <c r="AD136" i="18"/>
  <c r="AD76" i="18"/>
  <c r="AD70" i="18"/>
  <c r="AD253" i="18"/>
  <c r="AD244" i="18"/>
  <c r="AD161" i="18"/>
  <c r="AD135" i="18"/>
  <c r="AD99" i="18"/>
  <c r="AD90" i="18"/>
  <c r="AD139" i="18"/>
  <c r="AD85" i="18"/>
  <c r="AD506" i="18"/>
  <c r="AD449" i="18"/>
  <c r="AD510" i="18"/>
  <c r="AD504" i="18"/>
  <c r="AD492" i="18"/>
  <c r="AD483" i="18"/>
  <c r="AD477" i="18"/>
  <c r="AD474" i="18"/>
  <c r="AD468" i="18"/>
  <c r="AD462" i="18"/>
  <c r="AD465" i="18"/>
  <c r="AD456" i="18"/>
  <c r="AD390" i="18"/>
  <c r="AD411" i="18"/>
  <c r="AD406" i="18"/>
  <c r="AD403" i="18"/>
  <c r="AD459" i="18"/>
  <c r="AD412" i="18"/>
  <c r="AD367" i="18"/>
  <c r="AD358" i="18"/>
  <c r="AD340" i="18"/>
  <c r="AD361" i="18"/>
  <c r="AD352" i="18"/>
  <c r="AD289" i="18"/>
  <c r="AD369" i="18"/>
  <c r="AD321" i="18"/>
  <c r="AD384" i="18"/>
  <c r="AD382" i="18"/>
  <c r="AD381" i="18"/>
  <c r="AD329" i="18"/>
  <c r="AD331" i="18"/>
  <c r="AD318" i="18"/>
  <c r="AD283" i="18"/>
  <c r="AD277" i="18"/>
  <c r="AD360" i="18"/>
  <c r="AD324" i="18"/>
  <c r="AD306" i="18"/>
  <c r="AD297" i="18"/>
  <c r="AD327" i="18"/>
  <c r="AD309" i="18"/>
  <c r="AD312" i="18"/>
  <c r="AD300" i="18"/>
  <c r="AD326" i="18"/>
  <c r="AD270" i="18"/>
  <c r="AD286" i="18"/>
  <c r="AD267" i="18"/>
  <c r="AD291" i="18"/>
  <c r="AD268" i="18"/>
  <c r="AD257" i="18"/>
  <c r="AD251" i="18"/>
  <c r="AD192" i="18"/>
  <c r="AD124" i="18"/>
  <c r="AD259" i="18"/>
  <c r="AD208" i="18"/>
  <c r="AD266" i="18"/>
  <c r="AD248" i="18"/>
  <c r="AD230" i="18"/>
  <c r="AD224" i="18"/>
  <c r="AD218" i="18"/>
  <c r="AD260" i="18"/>
  <c r="AD242" i="18"/>
  <c r="AD191" i="18"/>
  <c r="AD201" i="18"/>
  <c r="AD198" i="18"/>
  <c r="AD162" i="18"/>
  <c r="AD228" i="18"/>
  <c r="AD189" i="18"/>
  <c r="AD188" i="18"/>
  <c r="AD173" i="18"/>
  <c r="AD168" i="18"/>
  <c r="AD163" i="18"/>
  <c r="AD148" i="18"/>
  <c r="AD186" i="18"/>
  <c r="AD176" i="18"/>
  <c r="AD166" i="18"/>
  <c r="AD142" i="18"/>
  <c r="AD130" i="18"/>
  <c r="AD110" i="18"/>
  <c r="AD73" i="18"/>
  <c r="AD79" i="18"/>
  <c r="AD64" i="18"/>
  <c r="AD78" i="18"/>
  <c r="AD75" i="18"/>
  <c r="AD69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12" i="23"/>
  <c r="E20" i="23" l="1"/>
  <c r="D20" i="23"/>
  <c r="D35" i="23"/>
  <c r="E35" i="23"/>
  <c r="D27" i="23"/>
  <c r="E27" i="23"/>
  <c r="E19" i="23"/>
  <c r="D19" i="23"/>
  <c r="E22" i="23"/>
  <c r="D22" i="23"/>
  <c r="E29" i="23"/>
  <c r="D29" i="23"/>
  <c r="E28" i="23"/>
  <c r="D28" i="23"/>
  <c r="E34" i="23"/>
  <c r="D34" i="23"/>
  <c r="E26" i="23"/>
  <c r="D26" i="23"/>
  <c r="E18" i="23"/>
  <c r="D18" i="23"/>
  <c r="E30" i="23"/>
  <c r="D30" i="23"/>
  <c r="E33" i="23"/>
  <c r="D33" i="23"/>
  <c r="E25" i="23"/>
  <c r="D25" i="23"/>
  <c r="E17" i="23"/>
  <c r="D17" i="23"/>
  <c r="E12" i="23"/>
  <c r="D12" i="23"/>
  <c r="E14" i="23"/>
  <c r="D14" i="23"/>
  <c r="E21" i="23"/>
  <c r="D21" i="23"/>
  <c r="E32" i="23"/>
  <c r="D32" i="23"/>
  <c r="E24" i="23"/>
  <c r="D24" i="23"/>
  <c r="E16" i="23"/>
  <c r="D16" i="23"/>
  <c r="E13" i="23"/>
  <c r="D13" i="23"/>
  <c r="E36" i="23"/>
  <c r="D36" i="23"/>
  <c r="D31" i="23"/>
  <c r="E31" i="23"/>
  <c r="D23" i="23"/>
  <c r="E23" i="23"/>
  <c r="D15" i="23"/>
  <c r="E15" i="23"/>
  <c r="AD229" i="18"/>
  <c r="G4" i="23"/>
  <c r="G4" i="18"/>
  <c r="AD422" i="18"/>
  <c r="AD272" i="18"/>
  <c r="AD200" i="18"/>
  <c r="AD180" i="18"/>
  <c r="AD284" i="18"/>
  <c r="AD313" i="18"/>
  <c r="AD325" i="18"/>
  <c r="AD339" i="18"/>
  <c r="AD363" i="18"/>
  <c r="AD303" i="18"/>
  <c r="AD379" i="18"/>
  <c r="AD72" i="18"/>
  <c r="AD96" i="18"/>
  <c r="AD112" i="18"/>
  <c r="AD115" i="18"/>
  <c r="AD217" i="18"/>
  <c r="AD212" i="18"/>
  <c r="AD216" i="18"/>
  <c r="AD254" i="18"/>
  <c r="AD239" i="18"/>
  <c r="AD250" i="18"/>
  <c r="AD302" i="18"/>
  <c r="AD314" i="18"/>
  <c r="AD342" i="18"/>
  <c r="AD366" i="18"/>
  <c r="AD333" i="18"/>
  <c r="AD380" i="18"/>
  <c r="AD376" i="18"/>
  <c r="AD432" i="18"/>
  <c r="AD458" i="18"/>
  <c r="AD442" i="18"/>
  <c r="AD489" i="18"/>
  <c r="AD104" i="18"/>
  <c r="AD213" i="18"/>
  <c r="AD264" i="18"/>
  <c r="AD238" i="18"/>
  <c r="AD334" i="18"/>
  <c r="AD394" i="18"/>
  <c r="AD126" i="18"/>
  <c r="AD97" i="18"/>
  <c r="AD132" i="18"/>
  <c r="AD116" i="18"/>
  <c r="AD183" i="18"/>
  <c r="AD220" i="18"/>
  <c r="AD232" i="18"/>
  <c r="AD245" i="18"/>
  <c r="AD204" i="18"/>
  <c r="AD305" i="18"/>
  <c r="AD348" i="18"/>
  <c r="AD399" i="18"/>
  <c r="AD391" i="18"/>
  <c r="AD426" i="18"/>
  <c r="AD416" i="18"/>
  <c r="AD435" i="18"/>
  <c r="AD471" i="18"/>
  <c r="AD495" i="18"/>
  <c r="AD446" i="18"/>
  <c r="AD67" i="18"/>
  <c r="AD113" i="18"/>
  <c r="AD304" i="18"/>
  <c r="AD387" i="18"/>
  <c r="AD119" i="18"/>
  <c r="AD133" i="18"/>
  <c r="AD222" i="18"/>
  <c r="AD234" i="18"/>
  <c r="AD209" i="18"/>
  <c r="AD221" i="18"/>
  <c r="AD247" i="18"/>
  <c r="AD275" i="18"/>
  <c r="AD295" i="18"/>
  <c r="AD307" i="18"/>
  <c r="AD319" i="18"/>
  <c r="AD351" i="18"/>
  <c r="AD315" i="18"/>
  <c r="AD385" i="18"/>
  <c r="AD364" i="18"/>
  <c r="AD397" i="18"/>
  <c r="AD375" i="18"/>
  <c r="AD419" i="18"/>
  <c r="AD447" i="18"/>
  <c r="AD498" i="18"/>
  <c r="AD165" i="18"/>
  <c r="AD174" i="18"/>
  <c r="AD343" i="18"/>
  <c r="AD425" i="18"/>
  <c r="AD301" i="18"/>
  <c r="AD158" i="18"/>
  <c r="AD231" i="18"/>
  <c r="AD345" i="18"/>
  <c r="AD94" i="18"/>
  <c r="AD91" i="18"/>
  <c r="AD106" i="18"/>
  <c r="AD101" i="18"/>
  <c r="AD122" i="18"/>
  <c r="AD169" i="18"/>
  <c r="AD223" i="18"/>
  <c r="AD235" i="18"/>
  <c r="AD227" i="18"/>
  <c r="AD236" i="18"/>
  <c r="AD296" i="18"/>
  <c r="AD308" i="18"/>
  <c r="AD320" i="18"/>
  <c r="AD354" i="18"/>
  <c r="AD280" i="18"/>
  <c r="AD386" i="18"/>
  <c r="AD414" i="18"/>
  <c r="AD398" i="18"/>
  <c r="AD433" i="18"/>
  <c r="AD501" i="18"/>
  <c r="AD210" i="18"/>
  <c r="AD107" i="18"/>
  <c r="AD219" i="18"/>
  <c r="AD316" i="18"/>
  <c r="AD396" i="18"/>
  <c r="AD428" i="18"/>
  <c r="AD81" i="18"/>
  <c r="AD109" i="18"/>
  <c r="AD63" i="18"/>
  <c r="AD88" i="18"/>
  <c r="AD82" i="18"/>
  <c r="AD141" i="18"/>
  <c r="AD175" i="18"/>
  <c r="AD177" i="18"/>
  <c r="AD233" i="18"/>
  <c r="AD256" i="18"/>
  <c r="AD265" i="18"/>
  <c r="AD278" i="18"/>
  <c r="AD294" i="18"/>
  <c r="AD322" i="18"/>
  <c r="AD357" i="18"/>
  <c r="AD370" i="18"/>
  <c r="AD389" i="18"/>
  <c r="AD346" i="18"/>
  <c r="AD292" i="18"/>
  <c r="AD429" i="18"/>
  <c r="AD393" i="18"/>
  <c r="AD460" i="18"/>
  <c r="AD434" i="18"/>
  <c r="AD480" i="18"/>
  <c r="AD164" i="18"/>
  <c r="AD269" i="18"/>
  <c r="AD274" i="18"/>
  <c r="AD400" i="18"/>
  <c r="AD87" i="18"/>
  <c r="AD66" i="18"/>
  <c r="AD93" i="18"/>
  <c r="AD103" i="18"/>
  <c r="AD226" i="18"/>
  <c r="AD206" i="18"/>
  <c r="AD241" i="18"/>
  <c r="AD281" i="18"/>
  <c r="AD299" i="18"/>
  <c r="AD311" i="18"/>
  <c r="AD323" i="18"/>
  <c r="AD336" i="18"/>
  <c r="AD372" i="18"/>
  <c r="AD383" i="18"/>
  <c r="AD443" i="18"/>
  <c r="AD508" i="18"/>
  <c r="AD507" i="18"/>
  <c r="AD509" i="18"/>
  <c r="AD444" i="18"/>
  <c r="AD207" i="18"/>
  <c r="AD138" i="18"/>
  <c r="AD438" i="18"/>
  <c r="AD455" i="18"/>
  <c r="AD486" i="18"/>
  <c r="AD437" i="18"/>
  <c r="AD128" i="18"/>
  <c r="AD127" i="18"/>
  <c r="AD120" i="18"/>
  <c r="AD108" i="18"/>
  <c r="AD144" i="18"/>
  <c r="AD199" i="18"/>
  <c r="AD258" i="18"/>
  <c r="AD276" i="18"/>
  <c r="AD285" i="18"/>
  <c r="AD404" i="18"/>
  <c r="AD407" i="18"/>
  <c r="AD448" i="18"/>
  <c r="AD445" i="18"/>
  <c r="AD453" i="18"/>
  <c r="AD439" i="18"/>
  <c r="AD111" i="18"/>
  <c r="AD125" i="18"/>
  <c r="AD84" i="18"/>
  <c r="AD146" i="18"/>
  <c r="AD149" i="18"/>
  <c r="AD143" i="18"/>
  <c r="AD179" i="18"/>
  <c r="AD195" i="18"/>
  <c r="AD290" i="18"/>
  <c r="AD413" i="18"/>
  <c r="AD493" i="18"/>
  <c r="AD287" i="18"/>
  <c r="AD330" i="18"/>
  <c r="AD417" i="18"/>
  <c r="AD395" i="18"/>
  <c r="AD415" i="18"/>
  <c r="AD421" i="18"/>
  <c r="AD469" i="18"/>
  <c r="AD451" i="18"/>
  <c r="AD187" i="18"/>
  <c r="AD131" i="18"/>
  <c r="AD147" i="18"/>
  <c r="AD205" i="18"/>
  <c r="AD157" i="18"/>
  <c r="AD271" i="18"/>
  <c r="AD332" i="18"/>
  <c r="AD310" i="18"/>
  <c r="AD328" i="18"/>
  <c r="AD502" i="18"/>
  <c r="AD100" i="18"/>
  <c r="AD151" i="18"/>
  <c r="AD105" i="18"/>
  <c r="AD121" i="18"/>
  <c r="AD154" i="18"/>
  <c r="AD140" i="18"/>
  <c r="AD178" i="18"/>
  <c r="AD197" i="18"/>
  <c r="AD215" i="18"/>
  <c r="AD288" i="18"/>
  <c r="AD273" i="18"/>
  <c r="AD282" i="18"/>
  <c r="AD298" i="18"/>
  <c r="AD402" i="18"/>
  <c r="AD409" i="18"/>
  <c r="AD424" i="18"/>
  <c r="AD436" i="18"/>
  <c r="AD499" i="18"/>
  <c r="AD102" i="18"/>
  <c r="AD150" i="18"/>
  <c r="AD190" i="18"/>
  <c r="AD214" i="18"/>
  <c r="AD317" i="18"/>
  <c r="AD401" i="18"/>
  <c r="AD423" i="18"/>
  <c r="AD450" i="18"/>
  <c r="AD452" i="18"/>
  <c r="AD467" i="18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B6" i="23"/>
  <c r="S4" i="23"/>
  <c r="Z10" i="23" l="1"/>
  <c r="Z38" i="23" s="1"/>
  <c r="AD405" i="18"/>
  <c r="AD457" i="18"/>
  <c r="AD470" i="18"/>
  <c r="AD441" i="18"/>
  <c r="AD193" i="18"/>
  <c r="AD463" i="18"/>
  <c r="AD185" i="18"/>
  <c r="AD182" i="18"/>
  <c r="AD466" i="18"/>
  <c r="AD134" i="18"/>
  <c r="AD117" i="18"/>
  <c r="AD160" i="18"/>
  <c r="AD181" i="18"/>
  <c r="AD98" i="18"/>
  <c r="AD279" i="18"/>
  <c r="AD137" i="18"/>
  <c r="AD374" i="18"/>
  <c r="AD353" i="18"/>
  <c r="AD184" i="18"/>
  <c r="AD240" i="18"/>
  <c r="AD237" i="18"/>
  <c r="AD350" i="18"/>
  <c r="AD377" i="18"/>
  <c r="AD454" i="18"/>
  <c r="AD365" i="18"/>
  <c r="AD80" i="18"/>
  <c r="AD65" i="18"/>
  <c r="AD338" i="18"/>
  <c r="AD368" i="18"/>
  <c r="AD261" i="18"/>
  <c r="AD359" i="18"/>
  <c r="AD341" i="18"/>
  <c r="AD203" i="18"/>
  <c r="AD410" i="18"/>
  <c r="AD86" i="18"/>
  <c r="AD123" i="18"/>
  <c r="AD21" i="23"/>
  <c r="AD32" i="23"/>
  <c r="AD19" i="23"/>
  <c r="AD30" i="23"/>
  <c r="AD13" i="23"/>
  <c r="AD15" i="23"/>
  <c r="AD25" i="23"/>
  <c r="AD33" i="23"/>
  <c r="AD16" i="23"/>
  <c r="AA38" i="23"/>
  <c r="AD35" i="23"/>
  <c r="AD36" i="23"/>
  <c r="AA39" i="23" l="1"/>
  <c r="AC38" i="23"/>
  <c r="AD89" i="18"/>
  <c r="AD408" i="18"/>
  <c r="AD461" i="18"/>
  <c r="AD202" i="18"/>
  <c r="AD68" i="18"/>
  <c r="AD475" i="18"/>
  <c r="AD252" i="18"/>
  <c r="AD392" i="18"/>
  <c r="AD243" i="18"/>
  <c r="AD249" i="18"/>
  <c r="AD472" i="18"/>
  <c r="AD92" i="18"/>
  <c r="AD487" i="18"/>
  <c r="AD335" i="18"/>
  <c r="AD418" i="18"/>
  <c r="AD505" i="18"/>
  <c r="AD344" i="18"/>
  <c r="AD481" i="18"/>
  <c r="AD62" i="18"/>
  <c r="AD71" i="18"/>
  <c r="AD95" i="18"/>
  <c r="AD478" i="18"/>
  <c r="AD118" i="18"/>
  <c r="AD194" i="18"/>
  <c r="AD420" i="18"/>
  <c r="AD490" i="18"/>
  <c r="AD196" i="18"/>
  <c r="AD77" i="18"/>
  <c r="AD347" i="18"/>
  <c r="AD356" i="18"/>
  <c r="AD83" i="18"/>
  <c r="AD114" i="18"/>
  <c r="AD371" i="18"/>
  <c r="AD484" i="18"/>
  <c r="AD74" i="18"/>
  <c r="AD255" i="18"/>
  <c r="AD246" i="18"/>
  <c r="AD362" i="18"/>
  <c r="AD511" i="18"/>
  <c r="AD496" i="18"/>
  <c r="AD129" i="18"/>
  <c r="AD34" i="23"/>
  <c r="AD31" i="23"/>
  <c r="AD20" i="23"/>
  <c r="AD22" i="23"/>
  <c r="AD26" i="23"/>
  <c r="AD17" i="23"/>
  <c r="AD24" i="23"/>
  <c r="AD28" i="23"/>
  <c r="AD23" i="23"/>
  <c r="AD29" i="23"/>
  <c r="AD14" i="23"/>
  <c r="AD27" i="23" l="1"/>
  <c r="AD18" i="23"/>
  <c r="AD38" i="23" l="1"/>
  <c r="AD25" i="18" l="1"/>
  <c r="AD19" i="18"/>
  <c r="AD27" i="18"/>
  <c r="AD59" i="18"/>
  <c r="AD58" i="18"/>
  <c r="AD46" i="18"/>
  <c r="AD41" i="18"/>
  <c r="AD37" i="18"/>
  <c r="AD47" i="18"/>
  <c r="AD40" i="18"/>
  <c r="AD48" i="18"/>
  <c r="AD39" i="18"/>
  <c r="AD24" i="18"/>
  <c r="AD33" i="18"/>
  <c r="AD50" i="18"/>
  <c r="AD17" i="18"/>
  <c r="AD52" i="18"/>
  <c r="AD54" i="18"/>
  <c r="AD49" i="18"/>
  <c r="AD43" i="18"/>
  <c r="AD28" i="18"/>
  <c r="AD60" i="18"/>
  <c r="AD45" i="18"/>
  <c r="AD23" i="18"/>
  <c r="AD18" i="18"/>
  <c r="AD32" i="18"/>
  <c r="AD15" i="18"/>
  <c r="AD35" i="18"/>
  <c r="AD22" i="18"/>
  <c r="AD30" i="18"/>
  <c r="AD51" i="18"/>
  <c r="AD36" i="18"/>
  <c r="AD53" i="18"/>
  <c r="AD16" i="18"/>
  <c r="AD56" i="18"/>
  <c r="AD42" i="18"/>
  <c r="AD57" i="18"/>
  <c r="AD13" i="18"/>
  <c r="AD14" i="18"/>
  <c r="AD34" i="18" l="1"/>
  <c r="AD38" i="18"/>
  <c r="AD20" i="18"/>
  <c r="AD21" i="18"/>
  <c r="AD29" i="18"/>
  <c r="AD31" i="18"/>
  <c r="AD55" i="18"/>
  <c r="AD61" i="18"/>
  <c r="AD26" i="18"/>
  <c r="AD44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<sst xmlns="http://schemas.openxmlformats.org/spreadsheetml/2006/main" count="265" uniqueCount="100">
  <si>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</si>
  <si>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</si>
  <si>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</si>
  <si>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</si>
  <si>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</si>
  <si>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</si>
  <si>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</si>
  <si>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</si>
  <si>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</si>
  <si>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</si>
  <si>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</si>
  <si>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</si>
  <si>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</si>
  <si>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</si>
  <si>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</si>
  <si>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</si>
  <si>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</si>
  <si>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</si>
  <si>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</si>
  <si>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</si>
  <si>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</si>
  <si>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</si>
  <si>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</si>
  <si>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</si>
  <si>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</si>
  <si>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</si>
  <si>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</si>
  <si>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熱風ヒートポンプ</t>
    <rPh sb="0" eb="2">
      <t>ネップウ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</si>
  <si>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</si>
  <si>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</si>
  <si>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</si>
  <si>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</si>
  <si>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空気熱源／一過式</t>
    <rPh sb="0" eb="2">
      <t>クウキ</t>
    </rPh>
    <rPh sb="2" eb="4">
      <t>ネツゲン</t>
    </rPh>
    <rPh sb="5" eb="8">
      <t>イッカシキ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</si>
  <si>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</si>
  <si>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rPh sb="4" eb="7">
      <t>イッカシキ</t>
    </rPh>
    <phoneticPr fontId="18"/>
  </si>
  <si>
    <t>熱風供給温度：80℃以上～100℃未満
空気入口温度：20℃</t>
    <rPh sb="0" eb="2">
      <t>ネップウ</t>
    </rPh>
    <rPh sb="2" eb="4">
      <t>キョウキュウ</t>
    </rPh>
    <rPh sb="4" eb="6">
      <t>オンド</t>
    </rPh>
    <rPh sb="10" eb="12">
      <t>イジョウ</t>
    </rPh>
    <rPh sb="17" eb="19">
      <t>ミマン</t>
    </rPh>
    <rPh sb="20" eb="22">
      <t>クウキ</t>
    </rPh>
    <rPh sb="22" eb="24">
      <t>イリグチ</t>
    </rPh>
    <rPh sb="24" eb="26">
      <t>オンド</t>
    </rPh>
    <phoneticPr fontId="18"/>
  </si>
  <si>
    <t>熱源水入口温度：30℃
熱源水入出口温度差：5℃</t>
    <rPh sb="0" eb="3">
      <t>ネツゲンスイ</t>
    </rPh>
    <rPh sb="3" eb="5">
      <t>イリグチ</t>
    </rPh>
    <rPh sb="5" eb="7">
      <t>オンド</t>
    </rPh>
    <rPh sb="12" eb="14">
      <t>ネツゲン</t>
    </rPh>
    <rPh sb="14" eb="15">
      <t>スイ</t>
    </rPh>
    <rPh sb="15" eb="16">
      <t>ハイ</t>
    </rPh>
    <rPh sb="16" eb="18">
      <t>デグチ</t>
    </rPh>
    <rPh sb="18" eb="20">
      <t>オンド</t>
    </rPh>
    <rPh sb="20" eb="21">
      <t>サ</t>
    </rPh>
    <phoneticPr fontId="18"/>
  </si>
  <si>
    <t>空気熱源／一過式</t>
    <rPh sb="0" eb="2">
      <t>クウキ</t>
    </rPh>
    <rPh sb="2" eb="4">
      <t>ネツゲン</t>
    </rPh>
    <rPh sb="5" eb="7">
      <t>イッカ</t>
    </rPh>
    <rPh sb="7" eb="8">
      <t>シキ</t>
    </rPh>
    <phoneticPr fontId="18"/>
  </si>
  <si>
    <t>最終更新日</t>
    <rPh sb="0" eb="2">
      <t>サイシュウ</t>
    </rPh>
    <rPh sb="2" eb="5">
      <t>コウシンビ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</si>
  <si>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</si>
  <si>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</si>
  <si>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</si>
  <si>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</si>
  <si>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○○○株式会社</t>
  </si>
  <si>
    <t>マルマルマル</t>
  </si>
  <si>
    <t>熱風供給温度：60℃
空気入口温度：50℃</t>
    <phoneticPr fontId="18"/>
  </si>
  <si>
    <t>[外気条件]
乾球温度：25℃DB
相対温度：70RH％</t>
    <rPh sb="3" eb="5">
      <t>ジョウケン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</si>
  <si>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</si>
  <si>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</si>
  <si>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phoneticPr fontId="18"/>
  </si>
  <si>
    <t>XYZヒートポンプ</t>
  </si>
  <si>
    <t>XYZ-bbbb</t>
  </si>
  <si>
    <t>XYZ-dddd</t>
  </si>
  <si>
    <t>XYZ-eeee</t>
  </si>
  <si>
    <t>ABCヒートポンプ</t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</si>
  <si>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</si>
  <si>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</si>
  <si>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</si>
  <si>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[外気条件]
乾球温度：25℃DB
相対湿度：70RH％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</si>
  <si>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</si>
  <si>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ABC-2222■</t>
    <phoneticPr fontId="18"/>
  </si>
  <si>
    <t>産業ヒートポンプ</t>
    <rPh sb="0" eb="2">
      <t>サンギョウ</t>
    </rPh>
    <phoneticPr fontId="18"/>
  </si>
  <si>
    <t>種別</t>
    <rPh sb="0" eb="2">
      <t>シュベツ</t>
    </rPh>
    <phoneticPr fontId="18"/>
  </si>
  <si>
    <t>熱源／方式</t>
    <rPh sb="0" eb="2">
      <t>ネツゲン</t>
    </rPh>
    <rPh sb="3" eb="5">
      <t>ホウシキ</t>
    </rPh>
    <phoneticPr fontId="18"/>
  </si>
  <si>
    <t>Ver.</t>
    <phoneticPr fontId="18"/>
  </si>
  <si>
    <t>産業ヒートポンプ(熱風ヒートポンプ)</t>
    <rPh sb="0" eb="2">
      <t>サンギョウ</t>
    </rPh>
    <rPh sb="9" eb="11">
      <t>ネップウ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</si>
  <si>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</si>
  <si>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性能値(COP)：</t>
    <rPh sb="0" eb="2">
      <t>セイノウ</t>
    </rPh>
    <rPh sb="2" eb="3">
      <t>チ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</si>
  <si>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</si>
  <si>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</si>
  <si>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</si>
  <si>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</si>
  <si>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yyyy/mm/dd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</si>
  <si>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
入力</t>
    </r>
    <rPh sb="0" eb="2">
      <t>カネツ</t>
    </rPh>
    <rPh sb="2" eb="4">
      <t>ノウリョク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</si>
  <si>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
入力</t>
    </r>
    <phoneticPr fontId="18"/>
  </si>
  <si>
    <r>
      <t xml:space="preserve">最高供給温度(℃)
</t>
    </r>
    <r>
      <rPr>
        <sz val="14"/>
        <color rgb="FFFF0000"/>
        <rFont val="Meiryo UI"/>
        <family val="3"/>
        <charset val="128"/>
      </rPr>
      <t>※80(℃)以上の
整数を入力</t>
    </r>
    <rPh sb="0" eb="2">
      <t>サイコウ</t>
    </rPh>
    <rPh sb="2" eb="4">
      <t>キョウキュウ</t>
    </rPh>
    <rPh sb="4" eb="6">
      <t>オンド</t>
    </rPh>
    <rPh sb="20" eb="22">
      <t>セイスウ</t>
    </rPh>
    <rPh sb="23" eb="25">
      <t>ニュウリョク</t>
    </rPh>
    <phoneticPr fontId="18"/>
  </si>
  <si>
    <t>1.0</t>
    <phoneticPr fontId="18"/>
  </si>
  <si>
    <t>XYZ-aaaa■</t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</si>
  <si>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</si>
  <si>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</si>
  <si>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測定条件①（熱風供給温度）</t>
    <rPh sb="0" eb="2">
      <t>ソクテイ</t>
    </rPh>
    <rPh sb="2" eb="4">
      <t>ジョウケン</t>
    </rPh>
    <rPh sb="6" eb="8">
      <t>ネップウ</t>
    </rPh>
    <rPh sb="8" eb="12">
      <t>キョウキュウオンド</t>
    </rPh>
    <phoneticPr fontId="18"/>
  </si>
  <si>
    <t>測定条件②（その他測定条件）</t>
    <rPh sb="0" eb="2">
      <t>ソクテイ</t>
    </rPh>
    <rPh sb="2" eb="4">
      <t>ジョウケン</t>
    </rPh>
    <rPh sb="8" eb="9">
      <t>タ</t>
    </rPh>
    <rPh sb="9" eb="13">
      <t>ソクテイジョウケン</t>
    </rPh>
    <phoneticPr fontId="18"/>
  </si>
  <si>
    <t>基準値（COP）</t>
    <rPh sb="0" eb="3">
      <t>キジュンチ</t>
    </rPh>
    <phoneticPr fontId="18"/>
  </si>
  <si>
    <t>熱源/方式
分類</t>
    <rPh sb="0" eb="2">
      <t>ネツゲン</t>
    </rPh>
    <rPh sb="3" eb="5">
      <t>ホウシキ</t>
    </rPh>
    <rPh sb="6" eb="8">
      <t>ブンルイ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</si>
  <si>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</si>
  <si>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↓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</si>
  <si>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</si>
  <si>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8"/>
  </si>
  <si>
    <t>ワイルドカード
未入力判定</t>
    <rPh sb="8" eb="11">
      <t>ミニュウリョク</t>
    </rPh>
    <rPh sb="11" eb="13">
      <t>ハンテイ</t>
    </rPh>
    <phoneticPr fontId="18"/>
  </si>
  <si>
    <t>重複判定用</t>
    <rPh sb="0" eb="5">
      <t>チョウフクハンテイヨウ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</si>
  <si>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</si>
  <si>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</si>
  <si>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測定条件①②、基準値算出用</t>
    <rPh sb="0" eb="4">
      <t>ソクテイジョウケン</t>
    </rPh>
    <rPh sb="7" eb="10">
      <t>キジュンチ</t>
    </rPh>
    <rPh sb="10" eb="13">
      <t>サンシュツヨウ</t>
    </rPh>
    <phoneticPr fontId="18"/>
  </si>
  <si>
    <t>ABC-1111■</t>
    <phoneticPr fontId="18"/>
  </si>
  <si>
    <t>-FL(●●仕様),-GK(○○タイプ)</t>
  </si>
  <si>
    <t>○○○株式会社</t>
    <rPh sb="3" eb="7">
      <t>カブシキガイシャ</t>
    </rPh>
    <phoneticPr fontId="18"/>
  </si>
  <si>
    <t>型番</t>
    <rPh sb="0" eb="2">
      <t>カタバン</t>
    </rPh>
    <phoneticPr fontId="1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</si>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</sst>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);[Red]\(0.0\)"/>
  </numFmts>
  <fonts count="7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BDFFDE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17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42" fillId="0" borderId="0" xfId="169" applyFont="1" applyAlignment="1">
      <alignment horizontal="right" vertical="center"/>
    </xf>
    <xf numFmtId="0" fontId="51" fillId="41" borderId="22" xfId="169" applyFont="1" applyFill="1" applyBorder="1" applyAlignment="1">
      <alignment horizontal="center" vertical="center"/>
    </xf>
    <xf numFmtId="0" fontId="51" fillId="41" borderId="24" xfId="169" applyFont="1" applyFill="1" applyBorder="1" applyAlignment="1">
      <alignment horizontal="center" vertical="center" wrapText="1"/>
    </xf>
    <xf numFmtId="0" fontId="51" fillId="40" borderId="24" xfId="169" applyFont="1" applyFill="1" applyBorder="1" applyAlignment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5" xfId="169" applyFont="1" applyFill="1" applyBorder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27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9" xfId="102" quotePrefix="1" applyNumberFormat="1" applyFont="1" applyFill="1" applyBorder="1" applyAlignment="1" applyProtection="1">
      <alignment horizontal="center" vertical="center" shrinkToFit="1"/>
    </xf>
    <xf numFmtId="0" fontId="52" fillId="0" borderId="24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7" xfId="169" applyFont="1" applyBorder="1" applyAlignment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10" xfId="102" applyNumberFormat="1" applyFont="1" applyFill="1" applyBorder="1" applyAlignment="1" applyProtection="1">
      <alignment horizontal="center" vertical="center" wrapText="1" shrinkToFit="1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9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center" vertical="center" shrinkToFit="1"/>
      <protection locked="0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3" fillId="0" borderId="0" xfId="0" applyFont="1">
      <alignment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7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60" fillId="0" borderId="0" xfId="169" applyFont="1" applyAlignment="1">
      <alignment vertical="center" wrapText="1"/>
    </xf>
    <xf numFmtId="0" fontId="44" fillId="0" borderId="36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61" fillId="43" borderId="12" xfId="171" applyFont="1" applyFill="1" applyBorder="1" applyAlignment="1">
      <alignment horizontal="center" vertical="center"/>
    </xf>
    <xf numFmtId="0" fontId="61" fillId="43" borderId="10" xfId="171" applyFont="1" applyFill="1" applyBorder="1" applyAlignment="1">
      <alignment horizontal="center" vertical="center"/>
    </xf>
    <xf numFmtId="0" fontId="53" fillId="43" borderId="10" xfId="171" applyFont="1" applyFill="1" applyBorder="1" applyAlignment="1">
      <alignment horizontal="center" vertical="center" wrapText="1"/>
    </xf>
    <xf numFmtId="0" fontId="51" fillId="40" borderId="25" xfId="102" applyNumberFormat="1" applyFont="1" applyFill="1" applyBorder="1" applyAlignment="1" applyProtection="1">
      <alignment horizontal="center" vertical="center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45" fillId="38" borderId="0" xfId="0" applyFont="1" applyFill="1" applyAlignment="1">
      <alignment horizontal="center" vertical="center" wrapText="1"/>
    </xf>
    <xf numFmtId="0" fontId="42" fillId="0" borderId="0" xfId="169" applyFont="1" applyAlignment="1">
      <alignment horizontal="center" vertical="center"/>
    </xf>
    <xf numFmtId="14" fontId="48" fillId="0" borderId="10" xfId="169" applyNumberFormat="1" applyFont="1" applyBorder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40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33" borderId="29" xfId="102" applyNumberFormat="1" applyFont="1" applyFill="1" applyBorder="1" applyAlignment="1" applyProtection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33" borderId="29" xfId="169" applyFont="1" applyFill="1" applyBorder="1" applyAlignment="1">
      <alignment horizontal="center" vertical="center" shrinkToFit="1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9" xfId="169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applyNumberFormat="1" applyFont="1" applyFill="1" applyBorder="1" applyAlignment="1" applyProtection="1">
      <alignment horizontal="center" vertical="center" wrapText="1" shrinkToFit="1"/>
    </xf>
    <xf numFmtId="0" fontId="52" fillId="33" borderId="10" xfId="102" quotePrefix="1" applyNumberFormat="1" applyFont="1" applyFill="1" applyBorder="1" applyAlignment="1" applyProtection="1">
      <alignment horizontal="center" vertical="center" wrapText="1" shrinkToFit="1"/>
    </xf>
    <xf numFmtId="0" fontId="52" fillId="33" borderId="29" xfId="102" applyNumberFormat="1" applyFont="1" applyFill="1" applyBorder="1" applyAlignment="1" applyProtection="1">
      <alignment horizontal="center" vertical="center" wrapText="1" shrinkToFit="1"/>
    </xf>
    <xf numFmtId="0" fontId="52" fillId="33" borderId="29" xfId="102" quotePrefix="1" applyNumberFormat="1" applyFont="1" applyFill="1" applyBorder="1" applyAlignment="1" applyProtection="1">
      <alignment horizontal="center" vertical="center" wrapText="1" shrinkToFit="1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43" xfId="102" applyNumberFormat="1" applyFont="1" applyFill="1" applyBorder="1" applyAlignment="1" applyProtection="1">
      <alignment horizontal="center" vertical="center"/>
      <protection locked="0"/>
    </xf>
    <xf numFmtId="0" fontId="61" fillId="42" borderId="10" xfId="169" applyFont="1" applyFill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/>
    </xf>
    <xf numFmtId="0" fontId="61" fillId="0" borderId="10" xfId="169" applyFont="1" applyBorder="1" applyAlignment="1">
      <alignment horizontal="center" vertical="center" wrapText="1"/>
    </xf>
    <xf numFmtId="0" fontId="61" fillId="0" borderId="0" xfId="169" applyFont="1" applyAlignment="1">
      <alignment horizontal="center" vertical="center" wrapText="1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64" fillId="0" borderId="0" xfId="0" applyFont="1">
      <alignment vertical="center"/>
    </xf>
    <xf numFmtId="0" fontId="32" fillId="0" borderId="10" xfId="0" applyFont="1" applyBorder="1" applyAlignment="1">
      <alignment horizontal="center" vertical="center"/>
    </xf>
    <xf numFmtId="0" fontId="27" fillId="0" borderId="10" xfId="177" applyFont="1" applyFill="1" applyBorder="1" applyAlignment="1" applyProtection="1">
      <alignment vertical="center" wrapText="1"/>
    </xf>
    <xf numFmtId="0" fontId="51" fillId="0" borderId="0" xfId="169" applyFont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1" fillId="40" borderId="24" xfId="102" applyNumberFormat="1" applyFont="1" applyFill="1" applyBorder="1" applyAlignment="1" applyProtection="1">
      <alignment horizontal="center" vertical="center"/>
    </xf>
    <xf numFmtId="0" fontId="51" fillId="0" borderId="24" xfId="102" applyNumberFormat="1" applyFont="1" applyFill="1" applyBorder="1" applyAlignment="1" applyProtection="1">
      <alignment horizontal="center" vertical="center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49" fontId="51" fillId="4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44" borderId="23" xfId="169" applyFont="1" applyFill="1" applyBorder="1" applyAlignment="1">
      <alignment horizontal="center" vertical="center"/>
    </xf>
    <xf numFmtId="0" fontId="51" fillId="44" borderId="26" xfId="169" applyFont="1" applyFill="1" applyBorder="1" applyAlignment="1">
      <alignment horizontal="center" vertical="center"/>
    </xf>
    <xf numFmtId="0" fontId="51" fillId="44" borderId="10" xfId="169" applyFont="1" applyFill="1" applyBorder="1" applyAlignment="1">
      <alignment horizontal="center" vertical="center"/>
    </xf>
    <xf numFmtId="0" fontId="51" fillId="44" borderId="11" xfId="169" applyFont="1" applyFill="1" applyBorder="1" applyAlignment="1">
      <alignment horizontal="center" vertical="center"/>
    </xf>
    <xf numFmtId="0" fontId="51" fillId="44" borderId="34" xfId="169" applyFont="1" applyFill="1" applyBorder="1" applyAlignment="1">
      <alignment horizontal="center" vertical="center" wrapText="1"/>
    </xf>
    <xf numFmtId="0" fontId="51" fillId="45" borderId="23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2" fillId="45" borderId="10" xfId="0" applyFont="1" applyFill="1" applyBorder="1" applyAlignment="1">
      <alignment horizontal="center" vertical="center" wrapText="1"/>
    </xf>
    <xf numFmtId="0" fontId="52" fillId="45" borderId="26" xfId="0" applyFont="1" applyFill="1" applyBorder="1" applyAlignment="1">
      <alignment horizontal="center" vertical="center"/>
    </xf>
    <xf numFmtId="0" fontId="52" fillId="45" borderId="23" xfId="0" applyFont="1" applyFill="1" applyBorder="1" applyAlignment="1">
      <alignment horizontal="center" vertical="center"/>
    </xf>
    <xf numFmtId="0" fontId="52" fillId="45" borderId="31" xfId="0" applyFont="1" applyFill="1" applyBorder="1" applyAlignment="1">
      <alignment horizontal="center" vertical="center"/>
    </xf>
    <xf numFmtId="0" fontId="51" fillId="45" borderId="10" xfId="0" applyFont="1" applyFill="1" applyBorder="1" applyAlignment="1">
      <alignment horizontal="center" vertical="center"/>
    </xf>
    <xf numFmtId="0" fontId="51" fillId="45" borderId="25" xfId="0" applyFont="1" applyFill="1" applyBorder="1" applyAlignment="1">
      <alignment horizontal="center" vertical="center"/>
    </xf>
    <xf numFmtId="0" fontId="52" fillId="46" borderId="29" xfId="169" applyFont="1" applyFill="1" applyBorder="1" applyAlignment="1">
      <alignment horizontal="center" vertical="center"/>
    </xf>
    <xf numFmtId="0" fontId="52" fillId="46" borderId="29" xfId="0" applyFont="1" applyFill="1" applyBorder="1" applyAlignment="1">
      <alignment horizontal="center" vertical="center"/>
    </xf>
    <xf numFmtId="0" fontId="52" fillId="47" borderId="28" xfId="0" applyFont="1" applyFill="1" applyBorder="1" applyAlignment="1">
      <alignment horizontal="center" vertical="center"/>
    </xf>
    <xf numFmtId="0" fontId="52" fillId="47" borderId="29" xfId="0" applyFont="1" applyFill="1" applyBorder="1" applyAlignment="1">
      <alignment horizontal="center" vertical="center"/>
    </xf>
    <xf numFmtId="0" fontId="61" fillId="0" borderId="0" xfId="169" applyFont="1" applyAlignment="1">
      <alignment horizontal="centerContinuous" vertical="center"/>
    </xf>
    <xf numFmtId="0" fontId="53" fillId="0" borderId="0" xfId="169" applyFont="1" applyAlignment="1">
      <alignment horizontal="centerContinuous" vertical="center"/>
    </xf>
    <xf numFmtId="0" fontId="52" fillId="45" borderId="34" xfId="0" applyFont="1" applyFill="1" applyBorder="1" applyAlignment="1">
      <alignment horizontal="center" vertical="center" wrapText="1"/>
    </xf>
    <xf numFmtId="0" fontId="52" fillId="45" borderId="14" xfId="0" applyFont="1" applyFill="1" applyBorder="1" applyAlignment="1">
      <alignment horizontal="center" vertical="center" wrapText="1"/>
    </xf>
    <xf numFmtId="0" fontId="52" fillId="45" borderId="16" xfId="0" applyFont="1" applyFill="1" applyBorder="1" applyAlignment="1">
      <alignment horizontal="center" vertical="center" wrapText="1"/>
    </xf>
    <xf numFmtId="2" fontId="61" fillId="0" borderId="10" xfId="169" applyNumberFormat="1" applyFont="1" applyBorder="1" applyAlignment="1">
      <alignment horizontal="center" vertical="center"/>
    </xf>
    <xf numFmtId="0" fontId="68" fillId="0" borderId="10" xfId="0" applyFont="1" applyBorder="1">
      <alignment vertical="center"/>
    </xf>
    <xf numFmtId="0" fontId="51" fillId="0" borderId="0" xfId="169" applyFont="1" applyAlignment="1">
      <alignment horizontal="center" vertical="center" wrapText="1"/>
    </xf>
    <xf numFmtId="49" fontId="51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0" fontId="51" fillId="40" borderId="25" xfId="102" applyNumberFormat="1" applyFont="1" applyFill="1" applyBorder="1" applyAlignment="1" applyProtection="1">
      <alignment horizontal="center" vertical="center" shrinkToFit="1"/>
    </xf>
    <xf numFmtId="0" fontId="52" fillId="45" borderId="34" xfId="0" applyFont="1" applyFill="1" applyBorder="1" applyAlignment="1">
      <alignment horizontal="center" vertical="center" wrapText="1"/>
    </xf>
    <xf numFmtId="0" fontId="52" fillId="45" borderId="14" xfId="0" applyFont="1" applyFill="1" applyBorder="1" applyAlignment="1">
      <alignment horizontal="center" vertical="center" wrapText="1"/>
    </xf>
    <xf numFmtId="0" fontId="52" fillId="45" borderId="44" xfId="0" applyFont="1" applyFill="1" applyBorder="1" applyAlignment="1">
      <alignment horizontal="center" vertical="center"/>
    </xf>
    <xf numFmtId="0" fontId="52" fillId="45" borderId="41" xfId="0" applyFont="1" applyFill="1" applyBorder="1" applyAlignment="1">
      <alignment horizontal="center" vertical="center"/>
    </xf>
    <xf numFmtId="0" fontId="52" fillId="45" borderId="34" xfId="0" applyFont="1" applyFill="1" applyBorder="1" applyAlignment="1">
      <alignment horizontal="center" vertical="center"/>
    </xf>
    <xf numFmtId="0" fontId="52" fillId="45" borderId="14" xfId="0" applyFont="1" applyFill="1" applyBorder="1" applyAlignment="1">
      <alignment horizontal="center" vertical="center"/>
    </xf>
    <xf numFmtId="0" fontId="61" fillId="43" borderId="13" xfId="171" applyFont="1" applyFill="1" applyBorder="1" applyAlignment="1">
      <alignment horizontal="center" vertical="center"/>
    </xf>
    <xf numFmtId="0" fontId="61" fillId="43" borderId="12" xfId="171" applyFont="1" applyFill="1" applyBorder="1" applyAlignment="1">
      <alignment horizontal="center" vertical="center"/>
    </xf>
    <xf numFmtId="0" fontId="52" fillId="36" borderId="48" xfId="0" applyFont="1" applyFill="1" applyBorder="1" applyAlignment="1">
      <alignment horizontal="center" vertical="center" wrapText="1"/>
    </xf>
    <xf numFmtId="0" fontId="52" fillId="36" borderId="33" xfId="0" applyFont="1" applyFill="1" applyBorder="1" applyAlignment="1">
      <alignment horizontal="center" vertical="center" wrapText="1"/>
    </xf>
    <xf numFmtId="0" fontId="52" fillId="36" borderId="44" xfId="0" applyFont="1" applyFill="1" applyBorder="1" applyAlignment="1">
      <alignment horizontal="center" vertical="center" wrapText="1"/>
    </xf>
    <xf numFmtId="0" fontId="52" fillId="36" borderId="41" xfId="0" applyFont="1" applyFill="1" applyBorder="1" applyAlignment="1">
      <alignment horizontal="center" vertical="center" wrapText="1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4" borderId="16" xfId="169" applyFont="1" applyFill="1" applyBorder="1" applyAlignment="1">
      <alignment horizontal="center" vertical="center"/>
    </xf>
    <xf numFmtId="0" fontId="52" fillId="44" borderId="14" xfId="169" applyFont="1" applyFill="1" applyBorder="1" applyAlignment="1">
      <alignment horizontal="center" vertical="center"/>
    </xf>
    <xf numFmtId="0" fontId="52" fillId="45" borderId="16" xfId="0" applyFont="1" applyFill="1" applyBorder="1" applyAlignment="1">
      <alignment horizontal="center" vertical="center" wrapText="1"/>
    </xf>
    <xf numFmtId="0" fontId="52" fillId="0" borderId="32" xfId="169" applyFont="1" applyBorder="1" applyAlignment="1">
      <alignment horizontal="center" vertical="center"/>
    </xf>
    <xf numFmtId="0" fontId="52" fillId="0" borderId="33" xfId="169" applyFont="1" applyBorder="1" applyAlignment="1">
      <alignment horizontal="center" vertical="center"/>
    </xf>
    <xf numFmtId="0" fontId="46" fillId="48" borderId="11" xfId="169" applyFont="1" applyFill="1" applyBorder="1" applyAlignment="1">
      <alignment horizontal="center" vertical="center"/>
    </xf>
    <xf numFmtId="0" fontId="46" fillId="48" borderId="13" xfId="169" applyFont="1" applyFill="1" applyBorder="1" applyAlignment="1">
      <alignment horizontal="center" vertical="center"/>
    </xf>
    <xf numFmtId="0" fontId="46" fillId="48" borderId="12" xfId="169" applyFont="1" applyFill="1" applyBorder="1" applyAlignment="1">
      <alignment horizontal="center" vertical="center"/>
    </xf>
    <xf numFmtId="0" fontId="47" fillId="39" borderId="38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47" fillId="39" borderId="20" xfId="169" applyFont="1" applyFill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30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wrapText="1" shrinkToFit="1"/>
    </xf>
    <xf numFmtId="0" fontId="54" fillId="0" borderId="15" xfId="169" applyFont="1" applyBorder="1" applyAlignment="1">
      <alignment horizontal="left" vertical="center" wrapText="1" shrinkToFit="1"/>
    </xf>
    <xf numFmtId="0" fontId="54" fillId="0" borderId="17" xfId="169" applyFont="1" applyBorder="1" applyAlignment="1">
      <alignment horizontal="left" vertical="center" wrapText="1" shrinkToFit="1"/>
    </xf>
    <xf numFmtId="0" fontId="54" fillId="0" borderId="12" xfId="169" applyFont="1" applyBorder="1" applyAlignment="1">
      <alignment horizontal="left" vertical="center" wrapText="1" shrinkToFit="1"/>
    </xf>
    <xf numFmtId="0" fontId="56" fillId="0" borderId="37" xfId="169" applyFont="1" applyBorder="1" applyAlignment="1">
      <alignment horizontal="center" vertical="center" wrapText="1"/>
    </xf>
    <xf numFmtId="0" fontId="56" fillId="0" borderId="21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2" fillId="44" borderId="16" xfId="169" applyFont="1" applyFill="1" applyBorder="1" applyAlignment="1">
      <alignment horizontal="center" vertical="center" wrapText="1"/>
    </xf>
    <xf numFmtId="0" fontId="54" fillId="0" borderId="18" xfId="169" applyFont="1" applyBorder="1" applyAlignment="1" applyProtection="1">
      <alignment horizontal="left" vertical="center" wrapText="1" shrinkToFit="1"/>
      <protection locked="0"/>
    </xf>
    <xf numFmtId="0" fontId="54" fillId="0" borderId="15" xfId="169" applyFont="1" applyBorder="1" applyAlignment="1" applyProtection="1">
      <alignment horizontal="left" vertical="center" wrapText="1" shrinkToFit="1"/>
      <protection locked="0"/>
    </xf>
    <xf numFmtId="0" fontId="54" fillId="0" borderId="17" xfId="169" applyFont="1" applyBorder="1" applyAlignment="1" applyProtection="1">
      <alignment horizontal="left" vertical="center" wrapText="1" shrinkToFit="1"/>
      <protection locked="0"/>
    </xf>
    <xf numFmtId="0" fontId="54" fillId="0" borderId="12" xfId="169" applyFont="1" applyBorder="1" applyAlignment="1" applyProtection="1">
      <alignment horizontal="left" vertical="center" wrapText="1" shrinkToFit="1"/>
      <protection locked="0"/>
    </xf>
    <xf numFmtId="0" fontId="32" fillId="0" borderId="42" xfId="0" applyFont="1" applyBorder="1" applyAlignment="1">
      <alignment horizontal="center" vertical="top" wrapText="1"/>
    </xf>
    <xf numFmtId="0" fontId="32" fillId="0" borderId="16" xfId="0" applyFont="1" applyBorder="1" applyAlignment="1">
      <alignment horizontal="center" vertical="top" wrapText="1"/>
    </xf>
    <xf numFmtId="0" fontId="32" fillId="0" borderId="14" xfId="0" applyFont="1" applyBorder="1" applyAlignment="1">
      <alignment horizontal="center" vertical="top" wrapText="1"/>
    </xf>
    <xf numFmtId="0" fontId="69" fillId="0" borderId="42" xfId="0" applyFont="1" applyBorder="1" applyAlignment="1">
      <alignment vertical="center" wrapText="1"/>
    </xf>
    <xf numFmtId="0" fontId="59" fillId="0" borderId="16" xfId="0" applyFont="1" applyBorder="1" applyAlignment="1">
      <alignment vertical="center" wrapText="1"/>
    </xf>
    <xf numFmtId="0" fontId="59" fillId="0" borderId="14" xfId="0" applyFont="1" applyBorder="1" applyAlignment="1">
      <alignment vertical="center" wrapText="1"/>
    </xf>
  </cellXfs>
  <cellStyles count="178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7" builtinId="8"/>
    <cellStyle name="ハイパーリンク 2" xfId="95" xr:uid="{00000000-0005-0000-0000-00004F000000}"/>
    <cellStyle name="ハイパーリンク 3" xfId="96" xr:uid="{00000000-0005-0000-0000-00005000000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良い" xfId="6" builtinId="26" customBuiltin="1"/>
    <cellStyle name="良い 2" xfId="176" xr:uid="{00000000-0005-0000-0000-0000B2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DFFDE"/>
      <color rgb="FF9BFFCD"/>
      <color rgb="FFEBF1DE"/>
      <color rgb="FFFDEADA"/>
      <color rgb="FFDBEEF4"/>
      <color rgb="FF93CDDD"/>
      <color rgb="FF92CDDC"/>
      <color rgb="FFFFFFCC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583872</xdr:colOff>
      <xdr:row>1</xdr:row>
      <xdr:rowOff>168667</xdr:rowOff>
    </xdr:from>
    <xdr:to>
      <xdr:col>17</xdr:col>
      <xdr:colOff>623458</xdr:colOff>
      <xdr:row>3</xdr:row>
      <xdr:rowOff>446809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F5E2AA-FC5F-4E48-813F-1397B3249FA7}"/>
            </a:ext>
          </a:extLst>
        </xdr:cNvPr>
        <xdr:cNvGrpSpPr/>
      </xdr:nvGrpSpPr>
      <xdr:grpSpPr>
        <a:xfrm>
          <a:off x="33017652" y="636258"/>
          <a:ext cx="8975767" cy="3467862"/>
          <a:chOff x="24658308" y="643647"/>
          <a:chExt cx="6258129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76B49EB-8983-4E0D-9631-C3FA64AF9F77}"/>
              </a:ext>
            </a:extLst>
          </xdr:cNvPr>
          <xdr:cNvSpPr/>
        </xdr:nvSpPr>
        <xdr:spPr>
          <a:xfrm>
            <a:off x="24658308" y="643647"/>
            <a:ext cx="6258129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0787F7B-1973-4FD9-97F9-DF955BC0F4FB}"/>
              </a:ext>
            </a:extLst>
          </xdr:cNvPr>
          <xdr:cNvGrpSpPr/>
        </xdr:nvGrpSpPr>
        <xdr:grpSpPr>
          <a:xfrm>
            <a:off x="25407433" y="982865"/>
            <a:ext cx="4949615" cy="514041"/>
            <a:chOff x="20798072" y="611710"/>
            <a:chExt cx="231811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31D4BBC-CC80-46EC-B6CC-028F909F6845}"/>
                </a:ext>
              </a:extLst>
            </xdr:cNvPr>
            <xdr:cNvSpPr/>
          </xdr:nvSpPr>
          <xdr:spPr>
            <a:xfrm>
              <a:off x="20798072" y="611710"/>
              <a:ext cx="772786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53A52704-916A-49BE-852E-7AEF6730A7CF}"/>
                </a:ext>
              </a:extLst>
            </xdr:cNvPr>
            <xdr:cNvSpPr/>
          </xdr:nvSpPr>
          <xdr:spPr>
            <a:xfrm>
              <a:off x="21750607" y="611710"/>
              <a:ext cx="136557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3A140E5-A2C5-43EE-B485-DF28E0D9E61B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858" y="768593"/>
              <a:ext cx="17974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4649030-7FCF-4E40-8201-8CD6C1D185AF}"/>
              </a:ext>
            </a:extLst>
          </xdr:cNvPr>
          <xdr:cNvGrpSpPr/>
        </xdr:nvGrpSpPr>
        <xdr:grpSpPr>
          <a:xfrm>
            <a:off x="25407426" y="1723056"/>
            <a:ext cx="4949548" cy="514043"/>
            <a:chOff x="20809324" y="615278"/>
            <a:chExt cx="2317941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D99FF013-5F3C-4919-8D8D-B1E7289715D6}"/>
                </a:ext>
              </a:extLst>
            </xdr:cNvPr>
            <xdr:cNvSpPr/>
          </xdr:nvSpPr>
          <xdr:spPr>
            <a:xfrm>
              <a:off x="20809324" y="615279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DA11043-855C-4CBF-A33F-3228DC1DC017}"/>
                </a:ext>
              </a:extLst>
            </xdr:cNvPr>
            <xdr:cNvSpPr/>
          </xdr:nvSpPr>
          <xdr:spPr>
            <a:xfrm>
              <a:off x="21761802" y="615278"/>
              <a:ext cx="136546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8CA8E3B-1F39-4EC9-BDCF-75151613DA5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29" y="772161"/>
              <a:ext cx="179273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D1A05E6-08BD-41E7-916E-6BE05B715FB3}"/>
              </a:ext>
            </a:extLst>
          </xdr:cNvPr>
          <xdr:cNvGrpSpPr/>
        </xdr:nvGrpSpPr>
        <xdr:grpSpPr>
          <a:xfrm>
            <a:off x="25407423" y="2463235"/>
            <a:ext cx="4949620" cy="514778"/>
            <a:chOff x="20809322" y="618357"/>
            <a:chExt cx="2318022" cy="31656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7E3869EE-F0E7-45A6-9AC1-216AB5C32E66}"/>
                </a:ext>
              </a:extLst>
            </xdr:cNvPr>
            <xdr:cNvSpPr/>
          </xdr:nvSpPr>
          <xdr:spPr>
            <a:xfrm>
              <a:off x="20809322" y="618357"/>
              <a:ext cx="773205" cy="316566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40F7CCF-4860-43A4-A837-94C08015A690}"/>
                </a:ext>
              </a:extLst>
            </xdr:cNvPr>
            <xdr:cNvSpPr/>
          </xdr:nvSpPr>
          <xdr:spPr>
            <a:xfrm>
              <a:off x="21761821" y="618357"/>
              <a:ext cx="1365523" cy="316566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DF1D94E3-88B4-49C3-AB2E-73BA66439D6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7" y="776640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23</xdr:col>
      <xdr:colOff>0</xdr:colOff>
      <xdr:row>1</xdr:row>
      <xdr:rowOff>1214437</xdr:rowOff>
    </xdr:from>
    <xdr:to>
      <xdr:col>28</xdr:col>
      <xdr:colOff>282802</xdr:colOff>
      <xdr:row>3</xdr:row>
      <xdr:rowOff>185509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7D8F02D-DBF2-4844-8E20-EADE6B73AEE7}"/>
            </a:ext>
          </a:extLst>
        </xdr:cNvPr>
        <xdr:cNvSpPr/>
      </xdr:nvSpPr>
      <xdr:spPr>
        <a:xfrm>
          <a:off x="45238988" y="1681162"/>
          <a:ext cx="13489214" cy="17523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2</xdr:col>
      <xdr:colOff>90304</xdr:colOff>
      <xdr:row>17</xdr:row>
      <xdr:rowOff>324715</xdr:rowOff>
    </xdr:from>
    <xdr:to>
      <xdr:col>3</xdr:col>
      <xdr:colOff>752725</xdr:colOff>
      <xdr:row>19</xdr:row>
      <xdr:rowOff>259774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AE4D8A5C-FA1C-42CD-98C3-6E4E6476E7D1}"/>
            </a:ext>
          </a:extLst>
        </xdr:cNvPr>
        <xdr:cNvSpPr/>
      </xdr:nvSpPr>
      <xdr:spPr>
        <a:xfrm>
          <a:off x="3709804" y="13711670"/>
          <a:ext cx="3329421" cy="1459059"/>
        </a:xfrm>
        <a:prstGeom prst="wedgeRoundRectCallout">
          <a:avLst>
            <a:gd name="adj1" fmla="val -15317"/>
            <a:gd name="adj2" fmla="val -829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2800</xdr:colOff>
      <xdr:row>17</xdr:row>
      <xdr:rowOff>17320</xdr:rowOff>
    </xdr:from>
    <xdr:to>
      <xdr:col>7</xdr:col>
      <xdr:colOff>23809</xdr:colOff>
      <xdr:row>17</xdr:row>
      <xdr:rowOff>756907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C797DEFA-6894-401C-ACC5-5E6D3152A843}"/>
            </a:ext>
          </a:extLst>
        </xdr:cNvPr>
        <xdr:cNvSpPr/>
      </xdr:nvSpPr>
      <xdr:spPr>
        <a:xfrm rot="5400000">
          <a:off x="13931011" y="11096564"/>
          <a:ext cx="739587" cy="5355009"/>
        </a:xfrm>
        <a:prstGeom prst="rightBrace">
          <a:avLst>
            <a:gd name="adj1" fmla="val 53633"/>
            <a:gd name="adj2" fmla="val 5243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1135495</xdr:colOff>
      <xdr:row>17</xdr:row>
      <xdr:rowOff>561109</xdr:rowOff>
    </xdr:from>
    <xdr:to>
      <xdr:col>9</xdr:col>
      <xdr:colOff>173181</xdr:colOff>
      <xdr:row>21</xdr:row>
      <xdr:rowOff>145472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1872735A-EFEC-429F-AA2A-D61B759C7597}"/>
            </a:ext>
          </a:extLst>
        </xdr:cNvPr>
        <xdr:cNvSpPr/>
      </xdr:nvSpPr>
      <xdr:spPr>
        <a:xfrm>
          <a:off x="17982622" y="13916891"/>
          <a:ext cx="4274704" cy="2632363"/>
        </a:xfrm>
        <a:prstGeom prst="wedgeRoundRectCallout">
          <a:avLst>
            <a:gd name="adj1" fmla="val -40091"/>
            <a:gd name="adj2" fmla="val -778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④熱源／方式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④熱源／方式を選択してください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選択した「熱源／方式」によって、測定条件①②が自動で表示されます。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0</xdr:colOff>
      <xdr:row>17</xdr:row>
      <xdr:rowOff>17316</xdr:rowOff>
    </xdr:from>
    <xdr:to>
      <xdr:col>13</xdr:col>
      <xdr:colOff>2596</xdr:colOff>
      <xdr:row>18</xdr:row>
      <xdr:rowOff>126170</xdr:rowOff>
    </xdr:to>
    <xdr:sp macro="" textlink="">
      <xdr:nvSpPr>
        <xdr:cNvPr id="25" name="右中かっこ 24">
          <a:extLst>
            <a:ext uri="{FF2B5EF4-FFF2-40B4-BE49-F238E27FC236}">
              <a16:creationId xmlns:a16="http://schemas.microsoft.com/office/drawing/2014/main" id="{7F4A6F0B-2802-4EE7-B293-000F97491ABC}"/>
            </a:ext>
          </a:extLst>
        </xdr:cNvPr>
        <xdr:cNvSpPr/>
      </xdr:nvSpPr>
      <xdr:spPr>
        <a:xfrm rot="5400000">
          <a:off x="28371203" y="10906432"/>
          <a:ext cx="870854" cy="5866532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2549233</xdr:colOff>
      <xdr:row>19</xdr:row>
      <xdr:rowOff>51953</xdr:rowOff>
    </xdr:from>
    <xdr:to>
      <xdr:col>13</xdr:col>
      <xdr:colOff>505687</xdr:colOff>
      <xdr:row>24</xdr:row>
      <xdr:rowOff>394853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C68853CA-12FA-4AF8-8157-F9A59344426C}"/>
            </a:ext>
          </a:extLst>
        </xdr:cNvPr>
        <xdr:cNvSpPr/>
      </xdr:nvSpPr>
      <xdr:spPr>
        <a:xfrm>
          <a:off x="24633378" y="14931735"/>
          <a:ext cx="6019800" cy="4152900"/>
        </a:xfrm>
        <a:prstGeom prst="wedgeRoundRectCallout">
          <a:avLst>
            <a:gd name="adj1" fmla="val -2367"/>
            <a:gd name="adj2" fmla="val -659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⑤最高供給温度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⑥加熱能力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⑤最高供給温度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℃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記載の最高供給温度を整数で入力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熱風ヒートポンプの場合、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80℃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⑥加熱能力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0</xdr:colOff>
      <xdr:row>1</xdr:row>
      <xdr:rowOff>51954</xdr:rowOff>
    </xdr:from>
    <xdr:to>
      <xdr:col>11</xdr:col>
      <xdr:colOff>590116</xdr:colOff>
      <xdr:row>3</xdr:row>
      <xdr:rowOff>1626174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87BB90A4-CEB6-4FF7-ACC2-647094647FA4}"/>
            </a:ext>
          </a:extLst>
        </xdr:cNvPr>
        <xdr:cNvSpPr/>
      </xdr:nvSpPr>
      <xdr:spPr>
        <a:xfrm>
          <a:off x="24158864" y="519545"/>
          <a:ext cx="590116" cy="476076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2604655</xdr:colOff>
      <xdr:row>0</xdr:row>
      <xdr:rowOff>139768</xdr:rowOff>
    </xdr:from>
    <xdr:to>
      <xdr:col>8</xdr:col>
      <xdr:colOff>972295</xdr:colOff>
      <xdr:row>3</xdr:row>
      <xdr:rowOff>1017775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1A1E4D-65D0-4DA8-82AD-A87F47EC8672}"/>
            </a:ext>
          </a:extLst>
        </xdr:cNvPr>
        <xdr:cNvSpPr/>
      </xdr:nvSpPr>
      <xdr:spPr>
        <a:xfrm>
          <a:off x="16251382" y="139768"/>
          <a:ext cx="3327568" cy="4535607"/>
        </a:xfrm>
        <a:prstGeom prst="wedgeRoundRectCallout">
          <a:avLst>
            <a:gd name="adj1" fmla="val -66286"/>
            <a:gd name="adj2" fmla="val -204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11</xdr:col>
      <xdr:colOff>1094221</xdr:colOff>
      <xdr:row>0</xdr:row>
      <xdr:rowOff>218787</xdr:rowOff>
    </xdr:from>
    <xdr:to>
      <xdr:col>14</xdr:col>
      <xdr:colOff>234992</xdr:colOff>
      <xdr:row>2</xdr:row>
      <xdr:rowOff>664737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1EF8E8FE-A0F8-4FD3-9453-AEDDD841945F}"/>
            </a:ext>
          </a:extLst>
        </xdr:cNvPr>
        <xdr:cNvSpPr/>
      </xdr:nvSpPr>
      <xdr:spPr>
        <a:xfrm>
          <a:off x="26551948" y="218787"/>
          <a:ext cx="4492089" cy="2454859"/>
        </a:xfrm>
        <a:prstGeom prst="wedgeRoundRectCallout">
          <a:avLst>
            <a:gd name="adj1" fmla="val -61443"/>
            <a:gd name="adj2" fmla="val 51691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1524000</xdr:colOff>
      <xdr:row>2</xdr:row>
      <xdr:rowOff>845417</xdr:rowOff>
    </xdr:from>
    <xdr:to>
      <xdr:col>14</xdr:col>
      <xdr:colOff>56178</xdr:colOff>
      <xdr:row>4</xdr:row>
      <xdr:rowOff>82702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590D763E-26AD-43E7-AB96-1BFFD590A1B2}"/>
            </a:ext>
          </a:extLst>
        </xdr:cNvPr>
        <xdr:cNvSpPr/>
      </xdr:nvSpPr>
      <xdr:spPr>
        <a:xfrm>
          <a:off x="26981727" y="2854326"/>
          <a:ext cx="3883496" cy="252774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1035917</xdr:colOff>
      <xdr:row>19</xdr:row>
      <xdr:rowOff>761998</xdr:rowOff>
    </xdr:from>
    <xdr:to>
      <xdr:col>17</xdr:col>
      <xdr:colOff>1679864</xdr:colOff>
      <xdr:row>29</xdr:row>
      <xdr:rowOff>678583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EA63964-C717-3E2D-874D-E96501D26FAE}"/>
            </a:ext>
          </a:extLst>
        </xdr:cNvPr>
        <xdr:cNvGrpSpPr/>
      </xdr:nvGrpSpPr>
      <xdr:grpSpPr>
        <a:xfrm>
          <a:off x="35259819" y="15672953"/>
          <a:ext cx="7796356" cy="7533410"/>
          <a:chOff x="36281591" y="14928273"/>
          <a:chExt cx="7897091" cy="7533410"/>
        </a:xfrm>
      </xdr:grpSpPr>
      <xdr:sp macro="" textlink="">
        <xdr:nvSpPr>
          <xdr:cNvPr id="35" name="吹き出し: 角を丸めた四角形 34">
            <a:extLst>
              <a:ext uri="{FF2B5EF4-FFF2-40B4-BE49-F238E27FC236}">
                <a16:creationId xmlns:a16="http://schemas.microsoft.com/office/drawing/2014/main" id="{3B1B9766-DD18-4915-A9FF-4C2C08062C9E}"/>
              </a:ext>
            </a:extLst>
          </xdr:cNvPr>
          <xdr:cNvSpPr/>
        </xdr:nvSpPr>
        <xdr:spPr>
          <a:xfrm>
            <a:off x="36281591" y="14928273"/>
            <a:ext cx="7897091" cy="7533410"/>
          </a:xfrm>
          <a:prstGeom prst="wedgeRoundRectCallout">
            <a:avLst>
              <a:gd name="adj1" fmla="val -8206"/>
              <a:gd name="adj2" fmla="val -7553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B5D6386C-B074-4965-BDED-F877463A1C4E}"/>
              </a:ext>
            </a:extLst>
          </xdr:cNvPr>
          <xdr:cNvSpPr/>
        </xdr:nvSpPr>
        <xdr:spPr>
          <a:xfrm>
            <a:off x="36441137" y="16498313"/>
            <a:ext cx="7577999" cy="5185927"/>
          </a:xfrm>
          <a:prstGeom prst="roundRect">
            <a:avLst>
              <a:gd name="adj" fmla="val 3717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16</xdr:col>
      <xdr:colOff>4298369</xdr:colOff>
      <xdr:row>17</xdr:row>
      <xdr:rowOff>69270</xdr:rowOff>
    </xdr:from>
    <xdr:to>
      <xdr:col>17</xdr:col>
      <xdr:colOff>2622836</xdr:colOff>
      <xdr:row>19</xdr:row>
      <xdr:rowOff>610464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3F4B4EB9-347D-401D-8125-8705144A1E26}"/>
            </a:ext>
          </a:extLst>
        </xdr:cNvPr>
        <xdr:cNvSpPr/>
      </xdr:nvSpPr>
      <xdr:spPr>
        <a:xfrm>
          <a:off x="40140078" y="13425052"/>
          <a:ext cx="3173558" cy="2065194"/>
        </a:xfrm>
        <a:prstGeom prst="wedgeRoundRectCallout">
          <a:avLst>
            <a:gd name="adj1" fmla="val -12805"/>
            <a:gd name="adj2" fmla="val -9719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689552</xdr:colOff>
      <xdr:row>18</xdr:row>
      <xdr:rowOff>193673</xdr:rowOff>
    </xdr:from>
    <xdr:to>
      <xdr:col>15</xdr:col>
      <xdr:colOff>1155990</xdr:colOff>
      <xdr:row>21</xdr:row>
      <xdr:rowOff>51953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5ED3E678-12E4-40A4-9884-E3F9AA2D39EC}"/>
            </a:ext>
          </a:extLst>
        </xdr:cNvPr>
        <xdr:cNvSpPr/>
      </xdr:nvSpPr>
      <xdr:spPr>
        <a:xfrm>
          <a:off x="29714825" y="14342628"/>
          <a:ext cx="4033983" cy="2144280"/>
        </a:xfrm>
        <a:prstGeom prst="wedgeRoundRectCallout">
          <a:avLst>
            <a:gd name="adj1" fmla="val 40409"/>
            <a:gd name="adj2" fmla="val -1012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</xdr:col>
      <xdr:colOff>1896197</xdr:colOff>
      <xdr:row>19</xdr:row>
      <xdr:rowOff>390817</xdr:rowOff>
    </xdr:from>
    <xdr:to>
      <xdr:col>4</xdr:col>
      <xdr:colOff>675409</xdr:colOff>
      <xdr:row>24</xdr:row>
      <xdr:rowOff>207821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E7C159AC-4CB5-44A3-B417-C65EC736A0DC}"/>
            </a:ext>
          </a:extLst>
        </xdr:cNvPr>
        <xdr:cNvSpPr/>
      </xdr:nvSpPr>
      <xdr:spPr>
        <a:xfrm>
          <a:off x="2848697" y="15301772"/>
          <a:ext cx="6780212" cy="3627004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827376</xdr:colOff>
      <xdr:row>18</xdr:row>
      <xdr:rowOff>723035</xdr:rowOff>
    </xdr:from>
    <xdr:to>
      <xdr:col>6</xdr:col>
      <xdr:colOff>3020292</xdr:colOff>
      <xdr:row>23</xdr:row>
      <xdr:rowOff>290081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599989A9-0035-4AD1-A0F0-C09591F01F58}"/>
            </a:ext>
          </a:extLst>
        </xdr:cNvPr>
        <xdr:cNvSpPr/>
      </xdr:nvSpPr>
      <xdr:spPr>
        <a:xfrm>
          <a:off x="11273703" y="14840817"/>
          <a:ext cx="5393316" cy="3377046"/>
        </a:xfrm>
        <a:prstGeom prst="wedgeRoundRectCallout">
          <a:avLst>
            <a:gd name="adj1" fmla="val -8643"/>
            <a:gd name="adj2" fmla="val -6956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589363</xdr:colOff>
      <xdr:row>23</xdr:row>
      <xdr:rowOff>573666</xdr:rowOff>
    </xdr:from>
    <xdr:to>
      <xdr:col>8</xdr:col>
      <xdr:colOff>383197</xdr:colOff>
      <xdr:row>26</xdr:row>
      <xdr:rowOff>713221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47259906-904B-47E9-8152-EF32B7A25602}"/>
            </a:ext>
          </a:extLst>
        </xdr:cNvPr>
        <xdr:cNvSpPr/>
      </xdr:nvSpPr>
      <xdr:spPr>
        <a:xfrm>
          <a:off x="11035690" y="18501448"/>
          <a:ext cx="7954162" cy="242555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583868</xdr:colOff>
      <xdr:row>1</xdr:row>
      <xdr:rowOff>1131559</xdr:rowOff>
    </xdr:from>
    <xdr:to>
      <xdr:col>15</xdr:col>
      <xdr:colOff>1333499</xdr:colOff>
      <xdr:row>3</xdr:row>
      <xdr:rowOff>1610592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7666329" y="1602325"/>
          <a:ext cx="7887897" cy="3659228"/>
          <a:chOff x="24658307" y="643647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643647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514933" y="1013318"/>
            <a:ext cx="4995326" cy="510109"/>
            <a:chOff x="20848424" y="630295"/>
            <a:chExt cx="2339523" cy="3113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48424" y="630295"/>
              <a:ext cx="773889" cy="3113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800964" y="630295"/>
              <a:ext cx="1386983" cy="3113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622313" y="785978"/>
              <a:ext cx="17865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514947" y="1753513"/>
            <a:ext cx="4995322" cy="510166"/>
            <a:chOff x="20859672" y="633863"/>
            <a:chExt cx="2339377" cy="311400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59672" y="633863"/>
              <a:ext cx="773205" cy="3113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812151" y="633898"/>
              <a:ext cx="1386898" cy="3113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632877" y="789546"/>
              <a:ext cx="179274" cy="35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514934" y="2493694"/>
            <a:ext cx="4995599" cy="510223"/>
            <a:chOff x="20859673" y="637091"/>
            <a:chExt cx="2339555" cy="31376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59673" y="637091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812173" y="637161"/>
              <a:ext cx="1387055" cy="31369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632878" y="793973"/>
              <a:ext cx="179295" cy="35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71437</xdr:colOff>
      <xdr:row>1</xdr:row>
      <xdr:rowOff>952499</xdr:rowOff>
    </xdr:from>
    <xdr:to>
      <xdr:col>29</xdr:col>
      <xdr:colOff>259773</xdr:colOff>
      <xdr:row>2</xdr:row>
      <xdr:rowOff>1304696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59C72BE-CF49-429E-9336-03A8457CC138}"/>
            </a:ext>
          </a:extLst>
        </xdr:cNvPr>
        <xdr:cNvSpPr/>
      </xdr:nvSpPr>
      <xdr:spPr>
        <a:xfrm>
          <a:off x="47592528" y="1420090"/>
          <a:ext cx="15272472" cy="18935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5</xdr:col>
      <xdr:colOff>323850</xdr:colOff>
      <xdr:row>2</xdr:row>
      <xdr:rowOff>109008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19050" y="28575"/>
          <a:ext cx="37338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熱風ヒートポンプ／基準値</a:t>
          </a:r>
        </a:p>
      </xdr:txBody>
    </xdr:sp>
    <xdr:clientData/>
  </xdr:twoCellAnchor>
  <xdr:twoCellAnchor editAs="oneCell">
    <xdr:from>
      <xdr:col>0</xdr:col>
      <xdr:colOff>38100</xdr:colOff>
      <xdr:row>3</xdr:row>
      <xdr:rowOff>22860</xdr:rowOff>
    </xdr:from>
    <xdr:to>
      <xdr:col>10</xdr:col>
      <xdr:colOff>415227</xdr:colOff>
      <xdr:row>15</xdr:row>
      <xdr:rowOff>106680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82AE1C1-F35F-2866-B294-4B16465B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25780"/>
          <a:ext cx="6671247" cy="2095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7</xdr:row>
      <xdr:rowOff>156882</xdr:rowOff>
    </xdr:from>
    <xdr:to>
      <xdr:col>1</xdr:col>
      <xdr:colOff>922112</xdr:colOff>
      <xdr:row>8</xdr:row>
      <xdr:rowOff>130122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63EA3EE-EE01-4A9C-8105-883128458CD7}"/>
            </a:ext>
          </a:extLst>
        </xdr:cNvPr>
        <xdr:cNvSpPr/>
      </xdr:nvSpPr>
      <xdr:spPr>
        <a:xfrm>
          <a:off x="145677" y="3059206"/>
          <a:ext cx="2065111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F0B1-39E9-49D8-B708-94DFDF845C86}">
  <sheetPr>
    <pageSetUpPr fitToPage="1"/>
  </sheetPr>
  <dimension ref="A1:AE39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62" customWidth="1"/>
    <col min="2" max="2" width="35" style="62" customWidth="1"/>
    <col min="3" max="5" width="35" style="1" customWidth="1"/>
    <col min="6" max="7" width="46.6328125" style="1" customWidth="1"/>
    <col min="8" max="8" width="25.6328125" style="1" customWidth="1"/>
    <col min="9" max="9" width="50.6328125" style="1" customWidth="1"/>
    <col min="10" max="10" width="40.6328125" style="1" customWidth="1"/>
    <col min="11" max="15" width="25.6328125" style="1" customWidth="1"/>
    <col min="16" max="16" width="31.6328125" style="40" customWidth="1"/>
    <col min="17" max="17" width="70.6328125" style="1" customWidth="1"/>
    <col min="18" max="18" width="39.453125" style="40" customWidth="1"/>
    <col min="19" max="19" width="12" style="40" hidden="1" customWidth="1" outlineLevel="1"/>
    <col min="20" max="20" width="23.81640625" style="40" hidden="1" customWidth="1" outlineLevel="1"/>
    <col min="21" max="22" width="12.453125" style="40" hidden="1" customWidth="1" outlineLevel="1"/>
    <col min="23" max="23" width="25.90625" style="40" hidden="1" customWidth="1" outlineLevel="1"/>
    <col min="24" max="24" width="9.81640625" style="1" hidden="1" customWidth="1" outlineLevel="1"/>
    <col min="25" max="28" width="16.08984375" style="1" hidden="1" customWidth="1" outlineLevel="1"/>
    <col min="29" max="29" width="20.1796875" style="1" hidden="1" customWidth="1" outlineLevel="1"/>
    <col min="30" max="30" width="19.1796875" style="1" hidden="1" customWidth="1" outlineLevel="1"/>
    <col min="31" max="31" width="9" style="1" collapsed="1"/>
    <col min="32" max="16384" width="9" style="1"/>
  </cols>
  <sheetData>
    <row r="1" spans="1:30" ht="36.75" customHeight="1" x14ac:dyDescent="0.2">
      <c r="A1" s="162" t="s">
        <v>65</v>
      </c>
      <c r="B1" s="163"/>
      <c r="C1" s="163"/>
      <c r="D1" s="163"/>
      <c r="E1" s="163"/>
      <c r="F1" s="163"/>
      <c r="G1" s="164"/>
      <c r="H1" s="40"/>
      <c r="I1" s="165" t="s">
        <v>13</v>
      </c>
      <c r="J1" s="166"/>
      <c r="K1" s="167"/>
      <c r="L1" s="168"/>
      <c r="M1" s="168"/>
      <c r="N1" s="168"/>
      <c r="O1" s="168"/>
      <c r="Q1" s="40"/>
      <c r="R1" s="1"/>
      <c r="S1" s="1"/>
      <c r="T1" s="1"/>
      <c r="W1" s="41"/>
      <c r="X1" s="41"/>
    </row>
    <row r="2" spans="1:30" ht="120.75" customHeight="1" x14ac:dyDescent="0.2">
      <c r="A2" s="169" t="s">
        <v>17</v>
      </c>
      <c r="B2" s="170"/>
      <c r="C2" s="171" t="s">
        <v>95</v>
      </c>
      <c r="D2" s="172"/>
      <c r="E2" s="42" t="s">
        <v>24</v>
      </c>
      <c r="F2" s="173" t="s">
        <v>44</v>
      </c>
      <c r="G2" s="174"/>
      <c r="H2" s="40"/>
      <c r="I2" s="17" t="s">
        <v>11</v>
      </c>
      <c r="J2" s="175" t="s">
        <v>59</v>
      </c>
      <c r="K2" s="176"/>
      <c r="L2" s="20"/>
      <c r="M2" s="22"/>
      <c r="N2" s="22"/>
      <c r="O2" s="22"/>
      <c r="Q2" s="40"/>
      <c r="R2" s="1"/>
      <c r="S2" s="43"/>
      <c r="T2" s="43"/>
      <c r="X2" s="44"/>
      <c r="Y2" s="44"/>
    </row>
    <row r="3" spans="1:30" ht="130" customHeight="1" x14ac:dyDescent="0.2">
      <c r="A3" s="177" t="s">
        <v>66</v>
      </c>
      <c r="B3" s="177"/>
      <c r="C3" s="177"/>
      <c r="D3" s="177"/>
      <c r="E3" s="177"/>
      <c r="F3" s="45" t="s">
        <v>22</v>
      </c>
      <c r="G3" s="63" t="s">
        <v>72</v>
      </c>
      <c r="H3" s="40"/>
      <c r="I3" s="17" t="s">
        <v>12</v>
      </c>
      <c r="J3" s="178" t="s">
        <v>25</v>
      </c>
      <c r="K3" s="179"/>
      <c r="L3" s="20"/>
      <c r="M3" s="22"/>
      <c r="N3" s="22"/>
      <c r="O3" s="22"/>
      <c r="Q3" s="40"/>
      <c r="R3" s="1"/>
      <c r="S3" s="43"/>
      <c r="T3" s="43"/>
      <c r="X3" s="44"/>
      <c r="Y3" s="44"/>
    </row>
    <row r="4" spans="1:30" ht="130" customHeight="1" thickBot="1" x14ac:dyDescent="0.25">
      <c r="A4" s="177"/>
      <c r="B4" s="177"/>
      <c r="C4" s="177"/>
      <c r="D4" s="177"/>
      <c r="E4" s="177"/>
      <c r="F4" s="46" t="s">
        <v>23</v>
      </c>
      <c r="G4" s="46">
        <f>COUNTIF($B$12:$B$36,"産業ヒートポンプ")</f>
        <v>6</v>
      </c>
      <c r="H4" s="40"/>
      <c r="I4" s="18" t="s">
        <v>67</v>
      </c>
      <c r="J4" s="180" t="s">
        <v>28</v>
      </c>
      <c r="K4" s="181"/>
      <c r="L4" s="21"/>
      <c r="M4" s="22"/>
      <c r="N4" s="22"/>
      <c r="O4" s="22"/>
      <c r="Q4" s="40"/>
      <c r="R4" s="1"/>
      <c r="S4" s="47" t="str">
        <f>IF(COUNTIF(S12:S56,"✓")=0,"",COUNTIF(S12:S56,"✓"))</f>
        <v/>
      </c>
      <c r="T4" s="47" t="str">
        <f>IF(COUNTIF(T12:T56,"✓")=0,"",COUNTIF(T12:T56,"✓"))</f>
        <v/>
      </c>
      <c r="X4" s="44"/>
      <c r="Y4" s="44"/>
    </row>
    <row r="5" spans="1:30" s="2" customFormat="1" ht="29.25" customHeight="1" thickBot="1" x14ac:dyDescent="0.25">
      <c r="A5" s="48"/>
      <c r="B5" s="49"/>
      <c r="C5" s="49"/>
      <c r="D5" s="49"/>
      <c r="E5" s="49"/>
      <c r="F5" s="49"/>
      <c r="G5" s="49"/>
      <c r="H5" s="50"/>
      <c r="I5" s="49"/>
      <c r="J5" s="49"/>
      <c r="K5" s="49"/>
      <c r="L5" s="49"/>
      <c r="M5" s="49"/>
      <c r="N5" s="49"/>
      <c r="O5" s="49"/>
      <c r="P5" s="49"/>
      <c r="Q5" s="50"/>
      <c r="R5" s="49"/>
      <c r="S5" s="50"/>
      <c r="T5" s="50"/>
      <c r="U5" s="50"/>
      <c r="V5" s="50"/>
      <c r="W5" s="50"/>
      <c r="X5" s="49"/>
      <c r="Y5" s="49"/>
      <c r="Z5" s="49"/>
      <c r="AA5" s="49"/>
      <c r="AB5" s="49"/>
      <c r="AC5" s="49"/>
      <c r="AD5" s="49"/>
    </row>
    <row r="6" spans="1:30" s="3" customFormat="1" ht="36" customHeight="1" x14ac:dyDescent="0.2">
      <c r="A6" s="7" t="s">
        <v>15</v>
      </c>
      <c r="B6" s="113">
        <f>COLUMN()-1</f>
        <v>1</v>
      </c>
      <c r="C6" s="113">
        <f t="shared" ref="C6:R6" si="0">COLUMN()-1</f>
        <v>2</v>
      </c>
      <c r="D6" s="114">
        <f t="shared" si="0"/>
        <v>3</v>
      </c>
      <c r="E6" s="118">
        <f t="shared" si="0"/>
        <v>4</v>
      </c>
      <c r="F6" s="113">
        <f t="shared" si="0"/>
        <v>5</v>
      </c>
      <c r="G6" s="113">
        <f t="shared" si="0"/>
        <v>6</v>
      </c>
      <c r="H6" s="118">
        <f t="shared" si="0"/>
        <v>7</v>
      </c>
      <c r="I6" s="118">
        <f t="shared" si="0"/>
        <v>8</v>
      </c>
      <c r="J6" s="118">
        <f t="shared" si="0"/>
        <v>9</v>
      </c>
      <c r="K6" s="118">
        <f t="shared" si="0"/>
        <v>10</v>
      </c>
      <c r="L6" s="113">
        <f t="shared" si="0"/>
        <v>11</v>
      </c>
      <c r="M6" s="118">
        <f t="shared" si="0"/>
        <v>12</v>
      </c>
      <c r="N6" s="118">
        <f t="shared" si="0"/>
        <v>13</v>
      </c>
      <c r="O6" s="118">
        <f t="shared" si="0"/>
        <v>14</v>
      </c>
      <c r="P6" s="121">
        <f t="shared" si="0"/>
        <v>15</v>
      </c>
      <c r="Q6" s="122">
        <f t="shared" si="0"/>
        <v>16</v>
      </c>
      <c r="R6" s="123">
        <f t="shared" si="0"/>
        <v>17</v>
      </c>
      <c r="S6" s="81"/>
      <c r="T6" s="51"/>
      <c r="U6" s="51"/>
      <c r="V6" s="51"/>
      <c r="W6" s="51"/>
    </row>
    <row r="7" spans="1:30" s="3" customFormat="1" ht="39" x14ac:dyDescent="0.2">
      <c r="A7" s="8" t="s">
        <v>5</v>
      </c>
      <c r="B7" s="115" t="s">
        <v>6</v>
      </c>
      <c r="C7" s="115" t="s">
        <v>6</v>
      </c>
      <c r="D7" s="116" t="s">
        <v>6</v>
      </c>
      <c r="E7" s="119" t="s">
        <v>49</v>
      </c>
      <c r="F7" s="115" t="s">
        <v>6</v>
      </c>
      <c r="G7" s="115" t="s">
        <v>6</v>
      </c>
      <c r="H7" s="119" t="s">
        <v>7</v>
      </c>
      <c r="I7" s="119" t="s">
        <v>7</v>
      </c>
      <c r="J7" s="119" t="s">
        <v>7</v>
      </c>
      <c r="K7" s="119" t="s">
        <v>7</v>
      </c>
      <c r="L7" s="115" t="s">
        <v>6</v>
      </c>
      <c r="M7" s="119" t="s">
        <v>7</v>
      </c>
      <c r="N7" s="119" t="s">
        <v>7</v>
      </c>
      <c r="O7" s="119" t="s">
        <v>7</v>
      </c>
      <c r="P7" s="124" t="s">
        <v>47</v>
      </c>
      <c r="Q7" s="124" t="s">
        <v>47</v>
      </c>
      <c r="R7" s="125" t="s">
        <v>47</v>
      </c>
      <c r="S7" s="52"/>
      <c r="T7" s="53"/>
      <c r="U7" s="53"/>
      <c r="V7" s="53"/>
      <c r="W7" s="53"/>
    </row>
    <row r="8" spans="1:30" s="3" customFormat="1" ht="31.5" customHeight="1" thickBot="1" x14ac:dyDescent="0.25">
      <c r="A8" s="15" t="s">
        <v>21</v>
      </c>
      <c r="B8" s="16" t="s">
        <v>16</v>
      </c>
      <c r="C8" s="126" t="s">
        <v>9</v>
      </c>
      <c r="D8" s="16" t="s">
        <v>16</v>
      </c>
      <c r="E8" s="16" t="s">
        <v>16</v>
      </c>
      <c r="F8" s="126" t="s">
        <v>9</v>
      </c>
      <c r="G8" s="126" t="s">
        <v>9</v>
      </c>
      <c r="H8" s="126" t="s">
        <v>9</v>
      </c>
      <c r="I8" s="16" t="s">
        <v>16</v>
      </c>
      <c r="J8" s="16" t="s">
        <v>16</v>
      </c>
      <c r="K8" s="126" t="s">
        <v>9</v>
      </c>
      <c r="L8" s="126" t="s">
        <v>9</v>
      </c>
      <c r="M8" s="126" t="s">
        <v>9</v>
      </c>
      <c r="N8" s="16" t="s">
        <v>16</v>
      </c>
      <c r="O8" s="16" t="s">
        <v>16</v>
      </c>
      <c r="P8" s="129" t="s">
        <v>10</v>
      </c>
      <c r="Q8" s="127" t="s">
        <v>68</v>
      </c>
      <c r="R8" s="128" t="s">
        <v>10</v>
      </c>
      <c r="S8" s="82"/>
      <c r="T8" s="106"/>
      <c r="U8" s="51"/>
      <c r="V8" s="51"/>
      <c r="W8" s="51"/>
    </row>
    <row r="9" spans="1:30" s="3" customFormat="1" ht="62.25" customHeight="1" x14ac:dyDescent="0.2">
      <c r="A9" s="160" t="s">
        <v>8</v>
      </c>
      <c r="B9" s="182" t="s">
        <v>19</v>
      </c>
      <c r="C9" s="182" t="s">
        <v>62</v>
      </c>
      <c r="D9" s="157" t="s">
        <v>17</v>
      </c>
      <c r="E9" s="155" t="s">
        <v>30</v>
      </c>
      <c r="F9" s="157" t="s">
        <v>0</v>
      </c>
      <c r="G9" s="157" t="s">
        <v>2</v>
      </c>
      <c r="H9" s="143" t="s">
        <v>63</v>
      </c>
      <c r="I9" s="143" t="s">
        <v>29</v>
      </c>
      <c r="J9" s="143" t="s">
        <v>31</v>
      </c>
      <c r="K9" s="132" t="s">
        <v>75</v>
      </c>
      <c r="L9" s="117" t="s">
        <v>73</v>
      </c>
      <c r="M9" s="134" t="s">
        <v>74</v>
      </c>
      <c r="N9" s="159" t="s">
        <v>69</v>
      </c>
      <c r="O9" s="133" t="s">
        <v>70</v>
      </c>
      <c r="P9" s="143" t="s">
        <v>71</v>
      </c>
      <c r="Q9" s="147" t="s">
        <v>48</v>
      </c>
      <c r="R9" s="145" t="s">
        <v>1</v>
      </c>
      <c r="S9" s="151" t="s">
        <v>90</v>
      </c>
      <c r="T9" s="153" t="s">
        <v>91</v>
      </c>
      <c r="U9" s="149" t="s">
        <v>55</v>
      </c>
      <c r="V9" s="149"/>
      <c r="W9" s="150"/>
      <c r="Y9" s="98" t="s">
        <v>84</v>
      </c>
      <c r="Z9" s="61" t="s">
        <v>86</v>
      </c>
      <c r="AB9" s="3" t="s">
        <v>96</v>
      </c>
    </row>
    <row r="10" spans="1:30" s="3" customFormat="1" ht="19.5" x14ac:dyDescent="0.2">
      <c r="A10" s="161"/>
      <c r="B10" s="158"/>
      <c r="C10" s="158"/>
      <c r="D10" s="158"/>
      <c r="E10" s="156"/>
      <c r="F10" s="158"/>
      <c r="G10" s="158"/>
      <c r="H10" s="148"/>
      <c r="I10" s="148"/>
      <c r="J10" s="144"/>
      <c r="K10" s="120" t="s">
        <v>3</v>
      </c>
      <c r="L10" s="115" t="s">
        <v>3</v>
      </c>
      <c r="M10" s="120" t="s">
        <v>3</v>
      </c>
      <c r="N10" s="144"/>
      <c r="O10" s="120" t="s">
        <v>20</v>
      </c>
      <c r="P10" s="144"/>
      <c r="Q10" s="148"/>
      <c r="R10" s="146"/>
      <c r="S10" s="152"/>
      <c r="T10" s="154"/>
      <c r="U10" s="54" t="s">
        <v>56</v>
      </c>
      <c r="V10" s="55" t="s">
        <v>57</v>
      </c>
      <c r="W10" s="56" t="s">
        <v>1</v>
      </c>
      <c r="Y10" s="105" t="s">
        <v>85</v>
      </c>
      <c r="Z10" s="19">
        <f>IF(AND($G$4&gt;0,OR($C$2="",$F$2="",$G$3="")),1,0)</f>
        <v>0</v>
      </c>
    </row>
    <row r="11" spans="1:30" s="3" customFormat="1" ht="60" customHeight="1" x14ac:dyDescent="0.2">
      <c r="A11" s="9" t="s">
        <v>4</v>
      </c>
      <c r="B11" s="32" t="s">
        <v>61</v>
      </c>
      <c r="C11" s="79" t="s">
        <v>27</v>
      </c>
      <c r="D11" s="33" t="s">
        <v>43</v>
      </c>
      <c r="E11" s="33" t="s">
        <v>44</v>
      </c>
      <c r="F11" s="10" t="s">
        <v>50</v>
      </c>
      <c r="G11" s="11" t="s">
        <v>77</v>
      </c>
      <c r="H11" s="10" t="s">
        <v>37</v>
      </c>
      <c r="I11" s="34" t="s">
        <v>35</v>
      </c>
      <c r="J11" s="34" t="s">
        <v>46</v>
      </c>
      <c r="K11" s="10">
        <v>80</v>
      </c>
      <c r="L11" s="10">
        <v>20.12</v>
      </c>
      <c r="M11" s="10">
        <v>5.56</v>
      </c>
      <c r="N11" s="23">
        <v>3.5</v>
      </c>
      <c r="O11" s="35">
        <f t="shared" ref="O11:O17" si="1">IF(OR($L11="",$M11=""),"",ROUNDDOWN($L11/$M11,2))</f>
        <v>3.61</v>
      </c>
      <c r="P11" s="73">
        <v>150</v>
      </c>
      <c r="Q11" s="11" t="s">
        <v>94</v>
      </c>
      <c r="R11" s="142"/>
      <c r="S11" s="107"/>
      <c r="T11" s="57"/>
      <c r="U11" s="58"/>
      <c r="V11" s="59"/>
      <c r="W11" s="60"/>
      <c r="Y11" s="61" t="s">
        <v>83</v>
      </c>
      <c r="Z11" s="61" t="s">
        <v>87</v>
      </c>
      <c r="AA11" s="61" t="s">
        <v>88</v>
      </c>
      <c r="AB11" s="61" t="s">
        <v>89</v>
      </c>
      <c r="AC11" s="4" t="s">
        <v>14</v>
      </c>
      <c r="AD11" s="4" t="s">
        <v>26</v>
      </c>
    </row>
    <row r="12" spans="1:30" s="3" customFormat="1" ht="60" customHeight="1" x14ac:dyDescent="0.2">
      <c r="A12" s="25">
        <f>ROW()-11</f>
        <v>1</v>
      </c>
      <c r="B12" s="26" t="str">
        <f>IF($C12="","","産業ヒートポンプ")</f>
        <v>産業ヒートポンプ</v>
      </c>
      <c r="C12" s="80" t="s">
        <v>27</v>
      </c>
      <c r="D12" s="77" t="str">
        <f>IF($C$2="","",IF($B12&lt;&gt;"",$C$2,""))</f>
        <v>○○○株式会社</v>
      </c>
      <c r="E12" s="77" t="str">
        <f>IF($F$2="","",IF($B12&lt;&gt;"",$F$2,""))</f>
        <v>マルマルマル</v>
      </c>
      <c r="F12" s="75" t="s">
        <v>50</v>
      </c>
      <c r="G12" s="64" t="s">
        <v>51</v>
      </c>
      <c r="H12" s="65" t="s">
        <v>32</v>
      </c>
      <c r="I12" s="30" t="str" cm="1">
        <f t="array" ref="I12">IF($Y12=0,"",INDEX(※編集不可※選択項目!$D$7:$D$9,$Y12))</f>
        <v>熱風供給温度：80℃以上～100℃未満
空気入口温度：20℃</v>
      </c>
      <c r="J12" s="31" t="str" cm="1">
        <f t="array" ref="J12">IF($Y12=0,"",INDEX(※編集不可※選択項目!$E$7:$E$9,$Y12))</f>
        <v>[外気条件]
乾球温度：25℃DB
相対湿度：70RH％</v>
      </c>
      <c r="K12" s="65">
        <v>90</v>
      </c>
      <c r="L12" s="65">
        <v>30</v>
      </c>
      <c r="M12" s="65">
        <v>8.5</v>
      </c>
      <c r="N12" s="23" cm="1">
        <f t="array" ref="N12">IF($Y12=0,"",INDEX(※編集不可※選択項目!$F$7:$F$9,$Y12))</f>
        <v>3.5</v>
      </c>
      <c r="O12" s="29">
        <f t="shared" si="1"/>
        <v>3.52</v>
      </c>
      <c r="P12" s="74">
        <v>180</v>
      </c>
      <c r="Q12" s="64"/>
      <c r="R12" s="139"/>
      <c r="S12" s="108"/>
      <c r="T12" s="66"/>
      <c r="U12" s="58"/>
      <c r="V12" s="59"/>
      <c r="W12" s="60"/>
      <c r="Y12" s="5">
        <f>IF($H12="",0,MATCH($H12,※編集不可※選択項目!$C$2:$C$4,0))</f>
        <v>1</v>
      </c>
      <c r="Z12" s="19">
        <f t="shared" ref="Z12:Z36" si="2">IF(AND($C12&lt;&gt;"",OR(F12="",G12="",H12="",K12="",L12="",M12="")),1,0)</f>
        <v>0</v>
      </c>
      <c r="AA12" s="19">
        <f t="shared" ref="AA12:AA36" si="3">IF(AND($G12&lt;&gt;"",COUNTIF($G12,"*■*")&gt;0,$Q12=""),1,0)</f>
        <v>0</v>
      </c>
      <c r="AB12" s="19" t="str">
        <f t="shared" ref="AB12:AB36" si="4">TEXT(IF(G12="","",G12),"G/標準")</f>
        <v>XYZ-bbbb</v>
      </c>
      <c r="AC12" s="5">
        <f>IF(AB12="",0,COUNTIF($AB$12:$AB$36,AB12))</f>
        <v>2</v>
      </c>
      <c r="AD12" s="5">
        <f>IF(AND(N12&lt;&gt;"",$N12&gt;$O12),1,0)</f>
        <v>0</v>
      </c>
    </row>
    <row r="13" spans="1:30" s="3" customFormat="1" ht="60" customHeight="1" x14ac:dyDescent="0.2">
      <c r="A13" s="25">
        <f t="shared" ref="A13:A36" si="5">ROW()-11</f>
        <v>2</v>
      </c>
      <c r="B13" s="26" t="str">
        <f t="shared" ref="B13:B36" si="6">IF($C13="","","産業ヒートポンプ")</f>
        <v>産業ヒートポンプ</v>
      </c>
      <c r="C13" s="80" t="s">
        <v>27</v>
      </c>
      <c r="D13" s="77" t="str">
        <f t="shared" ref="D13:D36" si="7">IF($C$2="","",IF($B13&lt;&gt;"",$C$2,""))</f>
        <v>○○○株式会社</v>
      </c>
      <c r="E13" s="77" t="str">
        <f t="shared" ref="E13:E36" si="8">IF($F$2="","",IF($B13&lt;&gt;"",$F$2,""))</f>
        <v>マルマルマル</v>
      </c>
      <c r="F13" s="76" t="s">
        <v>50</v>
      </c>
      <c r="G13" s="64" t="s">
        <v>51</v>
      </c>
      <c r="H13" s="65" t="s">
        <v>32</v>
      </c>
      <c r="I13" s="30" t="str" cm="1">
        <f t="array" ref="I13">IF($Y13=0,"",INDEX(※編集不可※選択項目!$D$7:$D$9,$Y13))</f>
        <v>熱風供給温度：80℃以上～100℃未満
空気入口温度：20℃</v>
      </c>
      <c r="J13" s="31" t="str" cm="1">
        <f t="array" ref="J13">IF($Y13=0,"",INDEX(※編集不可※選択項目!$E$7:$E$9,$Y13))</f>
        <v>[外気条件]
乾球温度：25℃DB
相対湿度：70RH％</v>
      </c>
      <c r="K13" s="65">
        <v>95</v>
      </c>
      <c r="L13" s="65">
        <v>25</v>
      </c>
      <c r="M13" s="65">
        <v>5.5</v>
      </c>
      <c r="N13" s="23" cm="1">
        <f t="array" ref="N13">IF($Y13=0,"",INDEX(※編集不可※選択項目!$F$7:$F$9,$Y13))</f>
        <v>3.5</v>
      </c>
      <c r="O13" s="29">
        <f t="shared" si="1"/>
        <v>4.54</v>
      </c>
      <c r="P13" s="74"/>
      <c r="Q13" s="64"/>
      <c r="R13" s="139"/>
      <c r="S13" s="108"/>
      <c r="T13" s="66"/>
      <c r="U13" s="58"/>
      <c r="V13" s="59"/>
      <c r="W13" s="60"/>
      <c r="Y13" s="5">
        <f>IF($H13="",0,MATCH($H13,※編集不可※選択項目!$C$2:$C$4,0))</f>
        <v>1</v>
      </c>
      <c r="Z13" s="19">
        <f t="shared" si="2"/>
        <v>0</v>
      </c>
      <c r="AA13" s="19">
        <f t="shared" si="3"/>
        <v>0</v>
      </c>
      <c r="AB13" s="19" t="str">
        <f t="shared" si="4"/>
        <v>XYZ-bbbb</v>
      </c>
      <c r="AC13" s="5">
        <f t="shared" ref="AC13:AC36" si="9">IF(AB13="",0,COUNTIF($AB$12:$AB$36,AB13))</f>
        <v>2</v>
      </c>
      <c r="AD13" s="5">
        <f t="shared" ref="AD13:AD36" si="10">IF(AND(N13&lt;&gt;"",$N13&gt;$O13),1,0)</f>
        <v>0</v>
      </c>
    </row>
    <row r="14" spans="1:30" s="3" customFormat="1" ht="60" customHeight="1" x14ac:dyDescent="0.2">
      <c r="A14" s="25">
        <f t="shared" si="5"/>
        <v>3</v>
      </c>
      <c r="B14" s="26" t="str">
        <f t="shared" si="6"/>
        <v>産業ヒートポンプ</v>
      </c>
      <c r="C14" s="80" t="s">
        <v>27</v>
      </c>
      <c r="D14" s="77" t="str">
        <f t="shared" si="7"/>
        <v>○○○株式会社</v>
      </c>
      <c r="E14" s="77" t="str">
        <f t="shared" si="8"/>
        <v>マルマルマル</v>
      </c>
      <c r="F14" s="76" t="s">
        <v>50</v>
      </c>
      <c r="G14" s="67" t="s">
        <v>52</v>
      </c>
      <c r="H14" s="65" t="s">
        <v>34</v>
      </c>
      <c r="I14" s="30" t="str" cm="1">
        <f t="array" ref="I14">IF($Y14=0,"",INDEX(※編集不可※選択項目!$D$7:$D$9,$Y14))</f>
        <v>熱風供給温度：80℃以上～100℃未満
空気入口温度：20℃</v>
      </c>
      <c r="J14" s="31" t="str" cm="1">
        <f t="array" ref="J14">IF($Y14=0,"",INDEX(※編集不可※選択項目!$E$7:$E$9,$Y14))</f>
        <v>熱源水入口温度：30℃
熱源水入出口温度差：5℃</v>
      </c>
      <c r="K14" s="65">
        <v>120</v>
      </c>
      <c r="L14" s="65">
        <v>120.45</v>
      </c>
      <c r="M14" s="65">
        <v>28</v>
      </c>
      <c r="N14" s="23" cm="1">
        <f t="array" ref="N14">IF($Y14=0,"",INDEX(※編集不可※選択項目!$F$7:$F$9,$Y14))</f>
        <v>3.44</v>
      </c>
      <c r="O14" s="29">
        <f t="shared" si="1"/>
        <v>4.3</v>
      </c>
      <c r="P14" s="74">
        <v>220</v>
      </c>
      <c r="Q14" s="67"/>
      <c r="R14" s="139"/>
      <c r="S14" s="108"/>
      <c r="T14" s="66"/>
      <c r="U14" s="58"/>
      <c r="V14" s="59"/>
      <c r="W14" s="60"/>
      <c r="Y14" s="5">
        <f>IF($H14="",0,MATCH($H14,※編集不可※選択項目!$C$2:$C$4,0))</f>
        <v>2</v>
      </c>
      <c r="Z14" s="19">
        <f t="shared" si="2"/>
        <v>0</v>
      </c>
      <c r="AA14" s="19">
        <f t="shared" si="3"/>
        <v>0</v>
      </c>
      <c r="AB14" s="19" t="str">
        <f t="shared" si="4"/>
        <v>XYZ-dddd</v>
      </c>
      <c r="AC14" s="5">
        <f t="shared" si="9"/>
        <v>1</v>
      </c>
      <c r="AD14" s="5">
        <f t="shared" si="10"/>
        <v>0</v>
      </c>
    </row>
    <row r="15" spans="1:30" s="3" customFormat="1" ht="60" customHeight="1" x14ac:dyDescent="0.2">
      <c r="A15" s="25">
        <f t="shared" si="5"/>
        <v>4</v>
      </c>
      <c r="B15" s="26" t="str">
        <f t="shared" si="6"/>
        <v>産業ヒートポンプ</v>
      </c>
      <c r="C15" s="80" t="s">
        <v>27</v>
      </c>
      <c r="D15" s="77" t="str">
        <f t="shared" si="7"/>
        <v>○○○株式会社</v>
      </c>
      <c r="E15" s="77" t="str">
        <f t="shared" si="8"/>
        <v>マルマルマル</v>
      </c>
      <c r="F15" s="76" t="s">
        <v>50</v>
      </c>
      <c r="G15" s="67" t="s">
        <v>53</v>
      </c>
      <c r="H15" s="65" t="s">
        <v>33</v>
      </c>
      <c r="I15" s="30" t="str" cm="1">
        <f t="array" ref="I15">IF($Y15=0,"",INDEX(※編集不可※選択項目!$D$7:$D$9,$Y15))</f>
        <v>熱風供給温度：60℃
空気入口温度：50℃</v>
      </c>
      <c r="J15" s="31" t="str" cm="1">
        <f t="array" ref="J15">IF($Y15=0,"",INDEX(※編集不可※選択項目!$E$7:$E$9,$Y15))</f>
        <v>熱源水入口温度：30℃
熱源水入出口温度差：5℃</v>
      </c>
      <c r="K15" s="65">
        <v>80</v>
      </c>
      <c r="L15" s="65">
        <v>78</v>
      </c>
      <c r="M15" s="65">
        <v>23.5</v>
      </c>
      <c r="N15" s="23" cm="1">
        <f t="array" ref="N15">IF($Y15=0,"",INDEX(※編集不可※選択項目!$F$7:$F$9,$Y15))</f>
        <v>3.5</v>
      </c>
      <c r="O15" s="29">
        <f t="shared" si="1"/>
        <v>3.31</v>
      </c>
      <c r="P15" s="74">
        <v>230</v>
      </c>
      <c r="Q15" s="67"/>
      <c r="R15" s="139"/>
      <c r="S15" s="108"/>
      <c r="T15" s="66"/>
      <c r="U15" s="58"/>
      <c r="V15" s="59"/>
      <c r="W15" s="60"/>
      <c r="Y15" s="5">
        <f>IF($H15="",0,MATCH($H15,※編集不可※選択項目!$C$2:$C$4,0))</f>
        <v>3</v>
      </c>
      <c r="Z15" s="19">
        <f t="shared" si="2"/>
        <v>0</v>
      </c>
      <c r="AA15" s="19">
        <f t="shared" si="3"/>
        <v>0</v>
      </c>
      <c r="AB15" s="19" t="str">
        <f t="shared" si="4"/>
        <v>XYZ-eeee</v>
      </c>
      <c r="AC15" s="5">
        <f t="shared" si="9"/>
        <v>1</v>
      </c>
      <c r="AD15" s="5">
        <f t="shared" si="10"/>
        <v>1</v>
      </c>
    </row>
    <row r="16" spans="1:30" s="3" customFormat="1" ht="60" customHeight="1" x14ac:dyDescent="0.2">
      <c r="A16" s="25">
        <f t="shared" si="5"/>
        <v>5</v>
      </c>
      <c r="B16" s="26" t="str">
        <f t="shared" si="6"/>
        <v>産業ヒートポンプ</v>
      </c>
      <c r="C16" s="80" t="s">
        <v>27</v>
      </c>
      <c r="D16" s="77" t="str">
        <f t="shared" si="7"/>
        <v>○○○株式会社</v>
      </c>
      <c r="E16" s="77" t="str">
        <f t="shared" si="8"/>
        <v>マルマルマル</v>
      </c>
      <c r="F16" s="76" t="s">
        <v>54</v>
      </c>
      <c r="G16" s="67" t="s">
        <v>93</v>
      </c>
      <c r="H16" s="65" t="s">
        <v>32</v>
      </c>
      <c r="I16" s="30" t="str" cm="1">
        <f t="array" ref="I16">IF($Y16=0,"",INDEX(※編集不可※選択項目!$D$7:$D$9,$Y16))</f>
        <v>熱風供給温度：80℃以上～100℃未満
空気入口温度：20℃</v>
      </c>
      <c r="J16" s="31" t="str" cm="1">
        <f t="array" ref="J16">IF($Y16=0,"",INDEX(※編集不可※選択項目!$E$7:$E$9,$Y16))</f>
        <v>[外気条件]
乾球温度：25℃DB
相対湿度：70RH％</v>
      </c>
      <c r="K16" s="65">
        <v>80</v>
      </c>
      <c r="L16" s="65">
        <v>20</v>
      </c>
      <c r="M16" s="65"/>
      <c r="N16" s="23" cm="1">
        <f t="array" ref="N16">IF($Y16=0,"",INDEX(※編集不可※選択項目!$F$7:$F$9,$Y16))</f>
        <v>3.5</v>
      </c>
      <c r="O16" s="29" t="str">
        <f t="shared" si="1"/>
        <v/>
      </c>
      <c r="P16" s="74"/>
      <c r="Q16" s="67" t="s">
        <v>94</v>
      </c>
      <c r="R16" s="139"/>
      <c r="S16" s="108"/>
      <c r="T16" s="66"/>
      <c r="U16" s="58"/>
      <c r="V16" s="59"/>
      <c r="W16" s="60"/>
      <c r="Y16" s="5">
        <f>IF($H16="",0,MATCH($H16,※編集不可※選択項目!$C$2:$C$4,0))</f>
        <v>1</v>
      </c>
      <c r="Z16" s="19">
        <f t="shared" si="2"/>
        <v>1</v>
      </c>
      <c r="AA16" s="19">
        <f t="shared" si="3"/>
        <v>0</v>
      </c>
      <c r="AB16" s="19" t="str">
        <f t="shared" si="4"/>
        <v>ABC-1111■</v>
      </c>
      <c r="AC16" s="5">
        <f t="shared" si="9"/>
        <v>1</v>
      </c>
      <c r="AD16" s="5">
        <f t="shared" si="10"/>
        <v>0</v>
      </c>
    </row>
    <row r="17" spans="1:30" s="3" customFormat="1" ht="60" customHeight="1" x14ac:dyDescent="0.2">
      <c r="A17" s="25">
        <f t="shared" si="5"/>
        <v>6</v>
      </c>
      <c r="B17" s="26" t="str">
        <f t="shared" si="6"/>
        <v>産業ヒートポンプ</v>
      </c>
      <c r="C17" s="80" t="s">
        <v>27</v>
      </c>
      <c r="D17" s="77" t="str">
        <f t="shared" si="7"/>
        <v>○○○株式会社</v>
      </c>
      <c r="E17" s="77" t="str">
        <f t="shared" si="8"/>
        <v>マルマルマル</v>
      </c>
      <c r="F17" s="76" t="s">
        <v>54</v>
      </c>
      <c r="G17" s="67" t="s">
        <v>60</v>
      </c>
      <c r="H17" s="65" t="s">
        <v>32</v>
      </c>
      <c r="I17" s="30" t="str" cm="1">
        <f t="array" ref="I17">IF($Y17=0,"",INDEX(※編集不可※選択項目!$D$7:$D$9,$Y17))</f>
        <v>熱風供給温度：80℃以上～100℃未満
空気入口温度：20℃</v>
      </c>
      <c r="J17" s="31" t="str" cm="1">
        <f t="array" ref="J17">IF($Y17=0,"",INDEX(※編集不可※選択項目!$E$7:$E$9,$Y17))</f>
        <v>[外気条件]
乾球温度：25℃DB
相対湿度：70RH％</v>
      </c>
      <c r="K17" s="65">
        <v>95</v>
      </c>
      <c r="L17" s="65">
        <v>25</v>
      </c>
      <c r="M17" s="65">
        <v>6.8</v>
      </c>
      <c r="N17" s="23" cm="1">
        <f t="array" ref="N17">IF($Y17=0,"",INDEX(※編集不可※選択項目!$F$7:$F$9,$Y17))</f>
        <v>3.5</v>
      </c>
      <c r="O17" s="29">
        <f t="shared" si="1"/>
        <v>3.67</v>
      </c>
      <c r="P17" s="74"/>
      <c r="Q17" s="67" t="s">
        <v>94</v>
      </c>
      <c r="R17" s="139"/>
      <c r="S17" s="108"/>
      <c r="T17" s="66"/>
      <c r="U17" s="58"/>
      <c r="V17" s="59"/>
      <c r="W17" s="60"/>
      <c r="Y17" s="5">
        <f>IF($H17="",0,MATCH($H17,※編集不可※選択項目!$C$2:$C$4,0))</f>
        <v>1</v>
      </c>
      <c r="Z17" s="19">
        <f t="shared" si="2"/>
        <v>0</v>
      </c>
      <c r="AA17" s="19">
        <f t="shared" si="3"/>
        <v>0</v>
      </c>
      <c r="AB17" s="19" t="str">
        <f t="shared" si="4"/>
        <v>ABC-2222■</v>
      </c>
      <c r="AC17" s="5">
        <f t="shared" si="9"/>
        <v>1</v>
      </c>
      <c r="AD17" s="5">
        <f t="shared" si="10"/>
        <v>0</v>
      </c>
    </row>
    <row r="18" spans="1:30" s="3" customFormat="1" ht="60" customHeight="1" x14ac:dyDescent="0.2">
      <c r="A18" s="25">
        <f t="shared" si="5"/>
        <v>7</v>
      </c>
      <c r="B18" s="26" t="str">
        <f t="shared" si="6"/>
        <v/>
      </c>
      <c r="C18" s="80"/>
      <c r="D18" s="77" t="str">
        <f t="shared" si="7"/>
        <v/>
      </c>
      <c r="E18" s="77" t="str">
        <f t="shared" si="8"/>
        <v/>
      </c>
      <c r="F18" s="76"/>
      <c r="G18" s="67"/>
      <c r="H18" s="65"/>
      <c r="I18" s="30" t="str" cm="1">
        <f t="array" ref="I18">IF($Y18=0,"",INDEX(※編集不可※選択項目!$D$7:$D$9,$Y18))</f>
        <v/>
      </c>
      <c r="J18" s="31" t="str" cm="1">
        <f t="array" ref="J18">IF($Y18=0,"",INDEX(※編集不可※選択項目!$E$7:$E$9,$Y18))</f>
        <v/>
      </c>
      <c r="K18" s="65"/>
      <c r="L18" s="65"/>
      <c r="M18" s="65"/>
      <c r="N18" s="23" t="str" cm="1">
        <f t="array" ref="N18">IF($Y18=0,"",INDEX(※編集不可※選択項目!$F$7:$F$9,$Y18))</f>
        <v/>
      </c>
      <c r="O18" s="29" t="str">
        <f t="shared" ref="O18:O36" si="11">IF(OR($L18="",$M18=""),"",ROUNDDOWN($L18/$M18,2))</f>
        <v/>
      </c>
      <c r="P18" s="74"/>
      <c r="Q18" s="67"/>
      <c r="R18" s="139"/>
      <c r="S18" s="108"/>
      <c r="T18" s="66"/>
      <c r="U18" s="58"/>
      <c r="V18" s="59"/>
      <c r="W18" s="60"/>
      <c r="Y18" s="5">
        <f>IF($H18="",0,MATCH($H18,※編集不可※選択項目!$C$2:$C$4,0))</f>
        <v>0</v>
      </c>
      <c r="Z18" s="19">
        <f t="shared" si="2"/>
        <v>0</v>
      </c>
      <c r="AA18" s="19">
        <f t="shared" si="3"/>
        <v>0</v>
      </c>
      <c r="AB18" s="19" t="str">
        <f t="shared" si="4"/>
        <v/>
      </c>
      <c r="AC18" s="5">
        <f t="shared" si="9"/>
        <v>0</v>
      </c>
      <c r="AD18" s="5">
        <f t="shared" si="10"/>
        <v>0</v>
      </c>
    </row>
    <row r="19" spans="1:30" s="3" customFormat="1" ht="60" customHeight="1" x14ac:dyDescent="0.2">
      <c r="A19" s="25">
        <f t="shared" si="5"/>
        <v>8</v>
      </c>
      <c r="B19" s="26" t="str">
        <f t="shared" si="6"/>
        <v/>
      </c>
      <c r="C19" s="80"/>
      <c r="D19" s="77" t="str">
        <f t="shared" si="7"/>
        <v/>
      </c>
      <c r="E19" s="77" t="str">
        <f t="shared" si="8"/>
        <v/>
      </c>
      <c r="F19" s="76"/>
      <c r="G19" s="67"/>
      <c r="H19" s="65"/>
      <c r="I19" s="30" t="str" cm="1">
        <f t="array" ref="I19">IF($Y19=0,"",INDEX(※編集不可※選択項目!$D$7:$D$9,$Y19))</f>
        <v/>
      </c>
      <c r="J19" s="31" t="str" cm="1">
        <f t="array" ref="J19">IF($Y19=0,"",INDEX(※編集不可※選択項目!$E$7:$E$9,$Y19))</f>
        <v/>
      </c>
      <c r="K19" s="65"/>
      <c r="L19" s="65"/>
      <c r="M19" s="65"/>
      <c r="N19" s="23" t="str" cm="1">
        <f t="array" ref="N19">IF($Y19=0,"",INDEX(※編集不可※選択項目!$F$7:$F$9,$Y19))</f>
        <v/>
      </c>
      <c r="O19" s="29" t="str">
        <f t="shared" si="11"/>
        <v/>
      </c>
      <c r="P19" s="74"/>
      <c r="Q19" s="67"/>
      <c r="R19" s="139"/>
      <c r="S19" s="108"/>
      <c r="T19" s="66"/>
      <c r="U19" s="58"/>
      <c r="V19" s="59"/>
      <c r="W19" s="60"/>
      <c r="Y19" s="5">
        <f>IF($H19="",0,MATCH($H19,※編集不可※選択項目!$C$2:$C$4,0))</f>
        <v>0</v>
      </c>
      <c r="Z19" s="19">
        <f t="shared" si="2"/>
        <v>0</v>
      </c>
      <c r="AA19" s="19">
        <f t="shared" si="3"/>
        <v>0</v>
      </c>
      <c r="AB19" s="19" t="str">
        <f t="shared" si="4"/>
        <v/>
      </c>
      <c r="AC19" s="5">
        <f t="shared" si="9"/>
        <v>0</v>
      </c>
      <c r="AD19" s="5">
        <f t="shared" si="10"/>
        <v>0</v>
      </c>
    </row>
    <row r="20" spans="1:30" s="3" customFormat="1" ht="60" customHeight="1" x14ac:dyDescent="0.2">
      <c r="A20" s="25">
        <f t="shared" si="5"/>
        <v>9</v>
      </c>
      <c r="B20" s="26" t="str">
        <f t="shared" si="6"/>
        <v/>
      </c>
      <c r="C20" s="80"/>
      <c r="D20" s="77" t="str">
        <f t="shared" si="7"/>
        <v/>
      </c>
      <c r="E20" s="77" t="str">
        <f t="shared" si="8"/>
        <v/>
      </c>
      <c r="F20" s="76"/>
      <c r="G20" s="67"/>
      <c r="H20" s="65"/>
      <c r="I20" s="30" t="str" cm="1">
        <f t="array" ref="I20">IF($Y20=0,"",INDEX(※編集不可※選択項目!$D$7:$D$9,$Y20))</f>
        <v/>
      </c>
      <c r="J20" s="31" t="str" cm="1">
        <f t="array" ref="J20">IF($Y20=0,"",INDEX(※編集不可※選択項目!$E$7:$E$9,$Y20))</f>
        <v/>
      </c>
      <c r="K20" s="65"/>
      <c r="L20" s="65"/>
      <c r="M20" s="65"/>
      <c r="N20" s="23" t="str" cm="1">
        <f t="array" ref="N20">IF($Y20=0,"",INDEX(※編集不可※選択項目!$F$7:$F$9,$Y20))</f>
        <v/>
      </c>
      <c r="O20" s="29" t="str">
        <f t="shared" si="11"/>
        <v/>
      </c>
      <c r="P20" s="74"/>
      <c r="Q20" s="67"/>
      <c r="R20" s="139"/>
      <c r="S20" s="108"/>
      <c r="T20" s="66"/>
      <c r="U20" s="58"/>
      <c r="V20" s="59"/>
      <c r="W20" s="60"/>
      <c r="Y20" s="5">
        <f>IF($H20="",0,MATCH($H20,※編集不可※選択項目!$C$2:$C$4,0))</f>
        <v>0</v>
      </c>
      <c r="Z20" s="19">
        <f t="shared" si="2"/>
        <v>0</v>
      </c>
      <c r="AA20" s="19">
        <f t="shared" si="3"/>
        <v>0</v>
      </c>
      <c r="AB20" s="19" t="str">
        <f t="shared" si="4"/>
        <v/>
      </c>
      <c r="AC20" s="5">
        <f t="shared" si="9"/>
        <v>0</v>
      </c>
      <c r="AD20" s="5">
        <f t="shared" si="10"/>
        <v>0</v>
      </c>
    </row>
    <row r="21" spans="1:30" s="3" customFormat="1" ht="60" customHeight="1" x14ac:dyDescent="0.2">
      <c r="A21" s="25">
        <f t="shared" si="5"/>
        <v>10</v>
      </c>
      <c r="B21" s="26" t="str">
        <f t="shared" si="6"/>
        <v/>
      </c>
      <c r="C21" s="80"/>
      <c r="D21" s="77" t="str">
        <f t="shared" si="7"/>
        <v/>
      </c>
      <c r="E21" s="77" t="str">
        <f t="shared" si="8"/>
        <v/>
      </c>
      <c r="F21" s="76"/>
      <c r="G21" s="67"/>
      <c r="H21" s="65"/>
      <c r="I21" s="30" t="str" cm="1">
        <f t="array" ref="I21">IF($Y21=0,"",INDEX(※編集不可※選択項目!$D$7:$D$9,$Y21))</f>
        <v/>
      </c>
      <c r="J21" s="31" t="str" cm="1">
        <f t="array" ref="J21">IF($Y21=0,"",INDEX(※編集不可※選択項目!$E$7:$E$9,$Y21))</f>
        <v/>
      </c>
      <c r="K21" s="65"/>
      <c r="L21" s="65"/>
      <c r="M21" s="65"/>
      <c r="N21" s="23" t="str" cm="1">
        <f t="array" ref="N21">IF($Y21=0,"",INDEX(※編集不可※選択項目!$F$7:$F$9,$Y21))</f>
        <v/>
      </c>
      <c r="O21" s="29" t="str">
        <f t="shared" si="11"/>
        <v/>
      </c>
      <c r="P21" s="74"/>
      <c r="Q21" s="67"/>
      <c r="R21" s="139"/>
      <c r="S21" s="108"/>
      <c r="T21" s="66"/>
      <c r="U21" s="58"/>
      <c r="V21" s="59"/>
      <c r="W21" s="60"/>
      <c r="Y21" s="5">
        <f>IF($H21="",0,MATCH($H21,※編集不可※選択項目!$C$2:$C$4,0))</f>
        <v>0</v>
      </c>
      <c r="Z21" s="19">
        <f t="shared" si="2"/>
        <v>0</v>
      </c>
      <c r="AA21" s="19">
        <f t="shared" si="3"/>
        <v>0</v>
      </c>
      <c r="AB21" s="19" t="str">
        <f t="shared" si="4"/>
        <v/>
      </c>
      <c r="AC21" s="5">
        <f t="shared" si="9"/>
        <v>0</v>
      </c>
      <c r="AD21" s="5">
        <f t="shared" si="10"/>
        <v>0</v>
      </c>
    </row>
    <row r="22" spans="1:30" s="3" customFormat="1" ht="60" customHeight="1" x14ac:dyDescent="0.2">
      <c r="A22" s="25">
        <f t="shared" si="5"/>
        <v>11</v>
      </c>
      <c r="B22" s="26" t="str">
        <f t="shared" si="6"/>
        <v/>
      </c>
      <c r="C22" s="80"/>
      <c r="D22" s="77" t="str">
        <f t="shared" si="7"/>
        <v/>
      </c>
      <c r="E22" s="77" t="str">
        <f t="shared" si="8"/>
        <v/>
      </c>
      <c r="F22" s="76"/>
      <c r="G22" s="67"/>
      <c r="H22" s="65"/>
      <c r="I22" s="30" t="str" cm="1">
        <f t="array" ref="I22">IF($Y22=0,"",INDEX(※編集不可※選択項目!$D$7:$D$9,$Y22))</f>
        <v/>
      </c>
      <c r="J22" s="31" t="str" cm="1">
        <f t="array" ref="J22">IF($Y22=0,"",INDEX(※編集不可※選択項目!$E$7:$E$9,$Y22))</f>
        <v/>
      </c>
      <c r="K22" s="65"/>
      <c r="L22" s="65"/>
      <c r="M22" s="65"/>
      <c r="N22" s="23" t="str" cm="1">
        <f t="array" ref="N22">IF($Y22=0,"",INDEX(※編集不可※選択項目!$F$7:$F$9,$Y22))</f>
        <v/>
      </c>
      <c r="O22" s="29" t="str">
        <f t="shared" si="11"/>
        <v/>
      </c>
      <c r="P22" s="74"/>
      <c r="Q22" s="67"/>
      <c r="R22" s="139"/>
      <c r="S22" s="108"/>
      <c r="T22" s="66"/>
      <c r="U22" s="58"/>
      <c r="V22" s="59"/>
      <c r="W22" s="60"/>
      <c r="Y22" s="5">
        <f>IF($H22="",0,MATCH($H22,※編集不可※選択項目!$C$2:$C$4,0))</f>
        <v>0</v>
      </c>
      <c r="Z22" s="19">
        <f t="shared" si="2"/>
        <v>0</v>
      </c>
      <c r="AA22" s="19">
        <f t="shared" si="3"/>
        <v>0</v>
      </c>
      <c r="AB22" s="19" t="str">
        <f t="shared" si="4"/>
        <v/>
      </c>
      <c r="AC22" s="5">
        <f t="shared" si="9"/>
        <v>0</v>
      </c>
      <c r="AD22" s="5">
        <f t="shared" si="10"/>
        <v>0</v>
      </c>
    </row>
    <row r="23" spans="1:30" s="3" customFormat="1" ht="60" customHeight="1" x14ac:dyDescent="0.2">
      <c r="A23" s="25">
        <f t="shared" si="5"/>
        <v>12</v>
      </c>
      <c r="B23" s="26" t="str">
        <f t="shared" si="6"/>
        <v/>
      </c>
      <c r="C23" s="80"/>
      <c r="D23" s="77" t="str">
        <f t="shared" si="7"/>
        <v/>
      </c>
      <c r="E23" s="77" t="str">
        <f t="shared" si="8"/>
        <v/>
      </c>
      <c r="F23" s="76"/>
      <c r="G23" s="67"/>
      <c r="H23" s="65"/>
      <c r="I23" s="30" t="str" cm="1">
        <f t="array" ref="I23">IF($Y23=0,"",INDEX(※編集不可※選択項目!$D$7:$D$9,$Y23))</f>
        <v/>
      </c>
      <c r="J23" s="31" t="str" cm="1">
        <f t="array" ref="J23">IF($Y23=0,"",INDEX(※編集不可※選択項目!$E$7:$E$9,$Y23))</f>
        <v/>
      </c>
      <c r="K23" s="65"/>
      <c r="L23" s="65"/>
      <c r="M23" s="65"/>
      <c r="N23" s="23" t="str" cm="1">
        <f t="array" ref="N23">IF($Y23=0,"",INDEX(※編集不可※選択項目!$F$7:$F$9,$Y23))</f>
        <v/>
      </c>
      <c r="O23" s="29" t="str">
        <f t="shared" si="11"/>
        <v/>
      </c>
      <c r="P23" s="74"/>
      <c r="Q23" s="67"/>
      <c r="R23" s="139"/>
      <c r="S23" s="108"/>
      <c r="T23" s="66"/>
      <c r="U23" s="58"/>
      <c r="V23" s="59"/>
      <c r="W23" s="60"/>
      <c r="Y23" s="5">
        <f>IF($H23="",0,MATCH($H23,※編集不可※選択項目!$C$2:$C$4,0))</f>
        <v>0</v>
      </c>
      <c r="Z23" s="19">
        <f t="shared" si="2"/>
        <v>0</v>
      </c>
      <c r="AA23" s="19">
        <f t="shared" si="3"/>
        <v>0</v>
      </c>
      <c r="AB23" s="19" t="str">
        <f t="shared" si="4"/>
        <v/>
      </c>
      <c r="AC23" s="5">
        <f t="shared" si="9"/>
        <v>0</v>
      </c>
      <c r="AD23" s="5">
        <f t="shared" si="10"/>
        <v>0</v>
      </c>
    </row>
    <row r="24" spans="1:30" s="3" customFormat="1" ht="60" customHeight="1" x14ac:dyDescent="0.2">
      <c r="A24" s="25">
        <f t="shared" si="5"/>
        <v>13</v>
      </c>
      <c r="B24" s="26" t="str">
        <f t="shared" si="6"/>
        <v/>
      </c>
      <c r="C24" s="80"/>
      <c r="D24" s="77" t="str">
        <f t="shared" si="7"/>
        <v/>
      </c>
      <c r="E24" s="77" t="str">
        <f t="shared" si="8"/>
        <v/>
      </c>
      <c r="F24" s="76"/>
      <c r="G24" s="67"/>
      <c r="H24" s="65"/>
      <c r="I24" s="30" t="str" cm="1">
        <f t="array" ref="I24">IF($Y24=0,"",INDEX(※編集不可※選択項目!$D$7:$D$9,$Y24))</f>
        <v/>
      </c>
      <c r="J24" s="31" t="str" cm="1">
        <f t="array" ref="J24">IF($Y24=0,"",INDEX(※編集不可※選択項目!$E$7:$E$9,$Y24))</f>
        <v/>
      </c>
      <c r="K24" s="65"/>
      <c r="L24" s="65"/>
      <c r="M24" s="65"/>
      <c r="N24" s="23" t="str" cm="1">
        <f t="array" ref="N24">IF($Y24=0,"",INDEX(※編集不可※選択項目!$F$7:$F$9,$Y24))</f>
        <v/>
      </c>
      <c r="O24" s="29" t="str">
        <f t="shared" si="11"/>
        <v/>
      </c>
      <c r="P24" s="74"/>
      <c r="Q24" s="67"/>
      <c r="R24" s="139"/>
      <c r="S24" s="108"/>
      <c r="T24" s="66"/>
      <c r="U24" s="58"/>
      <c r="V24" s="59"/>
      <c r="W24" s="60"/>
      <c r="Y24" s="5">
        <f>IF($H24="",0,MATCH($H24,※編集不可※選択項目!$C$2:$C$4,0))</f>
        <v>0</v>
      </c>
      <c r="Z24" s="19">
        <f t="shared" si="2"/>
        <v>0</v>
      </c>
      <c r="AA24" s="19">
        <f t="shared" si="3"/>
        <v>0</v>
      </c>
      <c r="AB24" s="19" t="str">
        <f t="shared" si="4"/>
        <v/>
      </c>
      <c r="AC24" s="5">
        <f t="shared" si="9"/>
        <v>0</v>
      </c>
      <c r="AD24" s="5">
        <f t="shared" si="10"/>
        <v>0</v>
      </c>
    </row>
    <row r="25" spans="1:30" s="3" customFormat="1" ht="60" customHeight="1" x14ac:dyDescent="0.2">
      <c r="A25" s="25">
        <f t="shared" si="5"/>
        <v>14</v>
      </c>
      <c r="B25" s="26" t="str">
        <f t="shared" si="6"/>
        <v/>
      </c>
      <c r="C25" s="80"/>
      <c r="D25" s="77" t="str">
        <f t="shared" si="7"/>
        <v/>
      </c>
      <c r="E25" s="77" t="str">
        <f t="shared" si="8"/>
        <v/>
      </c>
      <c r="F25" s="76"/>
      <c r="G25" s="67"/>
      <c r="H25" s="65"/>
      <c r="I25" s="30" t="str" cm="1">
        <f t="array" ref="I25">IF($Y25=0,"",INDEX(※編集不可※選択項目!$D$7:$D$9,$Y25))</f>
        <v/>
      </c>
      <c r="J25" s="31" t="str" cm="1">
        <f t="array" ref="J25">IF($Y25=0,"",INDEX(※編集不可※選択項目!$E$7:$E$9,$Y25))</f>
        <v/>
      </c>
      <c r="K25" s="65"/>
      <c r="L25" s="65"/>
      <c r="M25" s="65"/>
      <c r="N25" s="23" t="str" cm="1">
        <f t="array" ref="N25">IF($Y25=0,"",INDEX(※編集不可※選択項目!$F$7:$F$9,$Y25))</f>
        <v/>
      </c>
      <c r="O25" s="29" t="str">
        <f t="shared" si="11"/>
        <v/>
      </c>
      <c r="P25" s="74"/>
      <c r="Q25" s="67"/>
      <c r="R25" s="139"/>
      <c r="S25" s="108"/>
      <c r="T25" s="66"/>
      <c r="U25" s="58"/>
      <c r="V25" s="59"/>
      <c r="W25" s="60"/>
      <c r="Y25" s="5">
        <f>IF($H25="",0,MATCH($H25,※編集不可※選択項目!$C$2:$C$4,0))</f>
        <v>0</v>
      </c>
      <c r="Z25" s="19">
        <f t="shared" si="2"/>
        <v>0</v>
      </c>
      <c r="AA25" s="19">
        <f t="shared" si="3"/>
        <v>0</v>
      </c>
      <c r="AB25" s="19" t="str">
        <f t="shared" si="4"/>
        <v/>
      </c>
      <c r="AC25" s="5">
        <f t="shared" si="9"/>
        <v>0</v>
      </c>
      <c r="AD25" s="5">
        <f t="shared" si="10"/>
        <v>0</v>
      </c>
    </row>
    <row r="26" spans="1:30" s="3" customFormat="1" ht="60" customHeight="1" x14ac:dyDescent="0.2">
      <c r="A26" s="25">
        <f t="shared" si="5"/>
        <v>15</v>
      </c>
      <c r="B26" s="26" t="str">
        <f t="shared" si="6"/>
        <v/>
      </c>
      <c r="C26" s="80"/>
      <c r="D26" s="77" t="str">
        <f t="shared" si="7"/>
        <v/>
      </c>
      <c r="E26" s="77" t="str">
        <f t="shared" si="8"/>
        <v/>
      </c>
      <c r="F26" s="76"/>
      <c r="G26" s="67"/>
      <c r="H26" s="65"/>
      <c r="I26" s="30" t="str" cm="1">
        <f t="array" ref="I26">IF($Y26=0,"",INDEX(※編集不可※選択項目!$D$7:$D$9,$Y26))</f>
        <v/>
      </c>
      <c r="J26" s="31" t="str" cm="1">
        <f t="array" ref="J26">IF($Y26=0,"",INDEX(※編集不可※選択項目!$E$7:$E$9,$Y26))</f>
        <v/>
      </c>
      <c r="K26" s="65"/>
      <c r="L26" s="65"/>
      <c r="M26" s="65"/>
      <c r="N26" s="23" t="str" cm="1">
        <f t="array" ref="N26">IF($Y26=0,"",INDEX(※編集不可※選択項目!$F$7:$F$9,$Y26))</f>
        <v/>
      </c>
      <c r="O26" s="29" t="str">
        <f t="shared" si="11"/>
        <v/>
      </c>
      <c r="P26" s="74"/>
      <c r="Q26" s="67"/>
      <c r="R26" s="139"/>
      <c r="S26" s="108"/>
      <c r="T26" s="66"/>
      <c r="U26" s="58"/>
      <c r="V26" s="59"/>
      <c r="W26" s="60"/>
      <c r="Y26" s="5">
        <f>IF($H26="",0,MATCH($H26,※編集不可※選択項目!$C$2:$C$4,0))</f>
        <v>0</v>
      </c>
      <c r="Z26" s="19">
        <f t="shared" si="2"/>
        <v>0</v>
      </c>
      <c r="AA26" s="19">
        <f t="shared" si="3"/>
        <v>0</v>
      </c>
      <c r="AB26" s="19" t="str">
        <f t="shared" si="4"/>
        <v/>
      </c>
      <c r="AC26" s="5">
        <f t="shared" si="9"/>
        <v>0</v>
      </c>
      <c r="AD26" s="5">
        <f t="shared" si="10"/>
        <v>0</v>
      </c>
    </row>
    <row r="27" spans="1:30" s="3" customFormat="1" ht="60" customHeight="1" x14ac:dyDescent="0.2">
      <c r="A27" s="25">
        <f t="shared" si="5"/>
        <v>16</v>
      </c>
      <c r="B27" s="26" t="str">
        <f t="shared" si="6"/>
        <v/>
      </c>
      <c r="C27" s="80"/>
      <c r="D27" s="77" t="str">
        <f t="shared" si="7"/>
        <v/>
      </c>
      <c r="E27" s="77" t="str">
        <f t="shared" si="8"/>
        <v/>
      </c>
      <c r="F27" s="76"/>
      <c r="G27" s="67"/>
      <c r="H27" s="65"/>
      <c r="I27" s="30" t="str" cm="1">
        <f t="array" ref="I27">IF($Y27=0,"",INDEX(※編集不可※選択項目!$D$7:$D$9,$Y27))</f>
        <v/>
      </c>
      <c r="J27" s="31" t="str" cm="1">
        <f t="array" ref="J27">IF($Y27=0,"",INDEX(※編集不可※選択項目!$E$7:$E$9,$Y27))</f>
        <v/>
      </c>
      <c r="K27" s="65"/>
      <c r="L27" s="65"/>
      <c r="M27" s="65"/>
      <c r="N27" s="23" t="str" cm="1">
        <f t="array" ref="N27">IF($Y27=0,"",INDEX(※編集不可※選択項目!$F$7:$F$9,$Y27))</f>
        <v/>
      </c>
      <c r="O27" s="29" t="str">
        <f t="shared" si="11"/>
        <v/>
      </c>
      <c r="P27" s="74"/>
      <c r="Q27" s="67"/>
      <c r="R27" s="139"/>
      <c r="S27" s="108"/>
      <c r="T27" s="66"/>
      <c r="U27" s="58"/>
      <c r="V27" s="59"/>
      <c r="W27" s="60"/>
      <c r="Y27" s="5">
        <f>IF($H27="",0,MATCH($H27,※編集不可※選択項目!$C$2:$C$4,0))</f>
        <v>0</v>
      </c>
      <c r="Z27" s="19">
        <f t="shared" si="2"/>
        <v>0</v>
      </c>
      <c r="AA27" s="19">
        <f t="shared" si="3"/>
        <v>0</v>
      </c>
      <c r="AB27" s="19" t="str">
        <f t="shared" si="4"/>
        <v/>
      </c>
      <c r="AC27" s="5">
        <f t="shared" si="9"/>
        <v>0</v>
      </c>
      <c r="AD27" s="5">
        <f t="shared" si="10"/>
        <v>0</v>
      </c>
    </row>
    <row r="28" spans="1:30" s="3" customFormat="1" ht="60" customHeight="1" x14ac:dyDescent="0.2">
      <c r="A28" s="25">
        <f t="shared" si="5"/>
        <v>17</v>
      </c>
      <c r="B28" s="26" t="str">
        <f t="shared" si="6"/>
        <v/>
      </c>
      <c r="C28" s="80"/>
      <c r="D28" s="77" t="str">
        <f t="shared" si="7"/>
        <v/>
      </c>
      <c r="E28" s="77" t="str">
        <f t="shared" si="8"/>
        <v/>
      </c>
      <c r="F28" s="76"/>
      <c r="G28" s="67"/>
      <c r="H28" s="65"/>
      <c r="I28" s="30" t="str" cm="1">
        <f t="array" ref="I28">IF($Y28=0,"",INDEX(※編集不可※選択項目!$D$7:$D$9,$Y28))</f>
        <v/>
      </c>
      <c r="J28" s="31" t="str" cm="1">
        <f t="array" ref="J28">IF($Y28=0,"",INDEX(※編集不可※選択項目!$E$7:$E$9,$Y28))</f>
        <v/>
      </c>
      <c r="K28" s="65"/>
      <c r="L28" s="65"/>
      <c r="M28" s="65"/>
      <c r="N28" s="23" t="str" cm="1">
        <f t="array" ref="N28">IF($Y28=0,"",INDEX(※編集不可※選択項目!$F$7:$F$9,$Y28))</f>
        <v/>
      </c>
      <c r="O28" s="29" t="str">
        <f t="shared" si="11"/>
        <v/>
      </c>
      <c r="P28" s="74"/>
      <c r="Q28" s="67"/>
      <c r="R28" s="139"/>
      <c r="S28" s="108"/>
      <c r="T28" s="66"/>
      <c r="U28" s="58"/>
      <c r="V28" s="59"/>
      <c r="W28" s="60"/>
      <c r="Y28" s="5">
        <f>IF($H28="",0,MATCH($H28,※編集不可※選択項目!$C$2:$C$4,0))</f>
        <v>0</v>
      </c>
      <c r="Z28" s="19">
        <f t="shared" si="2"/>
        <v>0</v>
      </c>
      <c r="AA28" s="19">
        <f t="shared" si="3"/>
        <v>0</v>
      </c>
      <c r="AB28" s="19" t="str">
        <f t="shared" si="4"/>
        <v/>
      </c>
      <c r="AC28" s="5">
        <f t="shared" si="9"/>
        <v>0</v>
      </c>
      <c r="AD28" s="5">
        <f t="shared" si="10"/>
        <v>0</v>
      </c>
    </row>
    <row r="29" spans="1:30" s="3" customFormat="1" ht="60" customHeight="1" x14ac:dyDescent="0.2">
      <c r="A29" s="25">
        <f t="shared" si="5"/>
        <v>18</v>
      </c>
      <c r="B29" s="26" t="str">
        <f t="shared" si="6"/>
        <v/>
      </c>
      <c r="C29" s="80"/>
      <c r="D29" s="77" t="str">
        <f t="shared" si="7"/>
        <v/>
      </c>
      <c r="E29" s="77" t="str">
        <f t="shared" si="8"/>
        <v/>
      </c>
      <c r="F29" s="76"/>
      <c r="G29" s="67"/>
      <c r="H29" s="65"/>
      <c r="I29" s="30" t="str" cm="1">
        <f t="array" ref="I29">IF($Y29=0,"",INDEX(※編集不可※選択項目!$D$7:$D$9,$Y29))</f>
        <v/>
      </c>
      <c r="J29" s="31" t="str" cm="1">
        <f t="array" ref="J29">IF($Y29=0,"",INDEX(※編集不可※選択項目!$E$7:$E$9,$Y29))</f>
        <v/>
      </c>
      <c r="K29" s="65"/>
      <c r="L29" s="65"/>
      <c r="M29" s="65"/>
      <c r="N29" s="23" t="str" cm="1">
        <f t="array" ref="N29">IF($Y29=0,"",INDEX(※編集不可※選択項目!$F$7:$F$9,$Y29))</f>
        <v/>
      </c>
      <c r="O29" s="29" t="str">
        <f t="shared" si="11"/>
        <v/>
      </c>
      <c r="P29" s="74"/>
      <c r="Q29" s="67"/>
      <c r="R29" s="139"/>
      <c r="S29" s="108"/>
      <c r="T29" s="66"/>
      <c r="U29" s="58"/>
      <c r="V29" s="59"/>
      <c r="W29" s="60"/>
      <c r="Y29" s="5">
        <f>IF($H29="",0,MATCH($H29,※編集不可※選択項目!$C$2:$C$4,0))</f>
        <v>0</v>
      </c>
      <c r="Z29" s="19">
        <f t="shared" si="2"/>
        <v>0</v>
      </c>
      <c r="AA29" s="19">
        <f t="shared" si="3"/>
        <v>0</v>
      </c>
      <c r="AB29" s="19" t="str">
        <f t="shared" si="4"/>
        <v/>
      </c>
      <c r="AC29" s="5">
        <f t="shared" si="9"/>
        <v>0</v>
      </c>
      <c r="AD29" s="5">
        <f t="shared" si="10"/>
        <v>0</v>
      </c>
    </row>
    <row r="30" spans="1:30" s="3" customFormat="1" ht="60" customHeight="1" x14ac:dyDescent="0.2">
      <c r="A30" s="25">
        <f t="shared" si="5"/>
        <v>19</v>
      </c>
      <c r="B30" s="26" t="str">
        <f t="shared" si="6"/>
        <v/>
      </c>
      <c r="C30" s="80"/>
      <c r="D30" s="77" t="str">
        <f t="shared" si="7"/>
        <v/>
      </c>
      <c r="E30" s="77" t="str">
        <f t="shared" si="8"/>
        <v/>
      </c>
      <c r="F30" s="76"/>
      <c r="G30" s="67"/>
      <c r="H30" s="65"/>
      <c r="I30" s="30" t="str" cm="1">
        <f t="array" ref="I30">IF($Y30=0,"",INDEX(※編集不可※選択項目!$D$7:$D$9,$Y30))</f>
        <v/>
      </c>
      <c r="J30" s="31" t="str" cm="1">
        <f t="array" ref="J30">IF($Y30=0,"",INDEX(※編集不可※選択項目!$E$7:$E$9,$Y30))</f>
        <v/>
      </c>
      <c r="K30" s="65"/>
      <c r="L30" s="65"/>
      <c r="M30" s="65"/>
      <c r="N30" s="23" t="str" cm="1">
        <f t="array" ref="N30">IF($Y30=0,"",INDEX(※編集不可※選択項目!$F$7:$F$9,$Y30))</f>
        <v/>
      </c>
      <c r="O30" s="29" t="str">
        <f t="shared" si="11"/>
        <v/>
      </c>
      <c r="P30" s="74"/>
      <c r="Q30" s="67"/>
      <c r="R30" s="139"/>
      <c r="S30" s="108"/>
      <c r="T30" s="66"/>
      <c r="U30" s="58"/>
      <c r="V30" s="59"/>
      <c r="W30" s="60"/>
      <c r="Y30" s="5">
        <f>IF($H30="",0,MATCH($H30,※編集不可※選択項目!$C$2:$C$4,0))</f>
        <v>0</v>
      </c>
      <c r="Z30" s="19">
        <f t="shared" si="2"/>
        <v>0</v>
      </c>
      <c r="AA30" s="19">
        <f t="shared" si="3"/>
        <v>0</v>
      </c>
      <c r="AB30" s="19" t="str">
        <f t="shared" si="4"/>
        <v/>
      </c>
      <c r="AC30" s="5">
        <f t="shared" si="9"/>
        <v>0</v>
      </c>
      <c r="AD30" s="5">
        <f t="shared" si="10"/>
        <v>0</v>
      </c>
    </row>
    <row r="31" spans="1:30" s="3" customFormat="1" ht="60" customHeight="1" x14ac:dyDescent="0.2">
      <c r="A31" s="25">
        <f t="shared" si="5"/>
        <v>20</v>
      </c>
      <c r="B31" s="26" t="str">
        <f t="shared" si="6"/>
        <v/>
      </c>
      <c r="C31" s="80"/>
      <c r="D31" s="77" t="str">
        <f t="shared" si="7"/>
        <v/>
      </c>
      <c r="E31" s="77" t="str">
        <f t="shared" si="8"/>
        <v/>
      </c>
      <c r="F31" s="76"/>
      <c r="G31" s="67"/>
      <c r="H31" s="65"/>
      <c r="I31" s="30" t="str" cm="1">
        <f t="array" ref="I31">IF($Y31=0,"",INDEX(※編集不可※選択項目!$D$7:$D$9,$Y31))</f>
        <v/>
      </c>
      <c r="J31" s="31" t="str" cm="1">
        <f t="array" ref="J31">IF($Y31=0,"",INDEX(※編集不可※選択項目!$E$7:$E$9,$Y31))</f>
        <v/>
      </c>
      <c r="K31" s="65"/>
      <c r="L31" s="65"/>
      <c r="M31" s="65"/>
      <c r="N31" s="23" t="str" cm="1">
        <f t="array" ref="N31">IF($Y31=0,"",INDEX(※編集不可※選択項目!$F$7:$F$9,$Y31))</f>
        <v/>
      </c>
      <c r="O31" s="29" t="str">
        <f t="shared" si="11"/>
        <v/>
      </c>
      <c r="P31" s="74"/>
      <c r="Q31" s="67"/>
      <c r="R31" s="139"/>
      <c r="S31" s="108"/>
      <c r="T31" s="66"/>
      <c r="U31" s="58"/>
      <c r="V31" s="59"/>
      <c r="W31" s="60"/>
      <c r="Y31" s="5">
        <f>IF($H31="",0,MATCH($H31,※編集不可※選択項目!$C$2:$C$4,0))</f>
        <v>0</v>
      </c>
      <c r="Z31" s="19">
        <f t="shared" si="2"/>
        <v>0</v>
      </c>
      <c r="AA31" s="19">
        <f t="shared" si="3"/>
        <v>0</v>
      </c>
      <c r="AB31" s="19" t="str">
        <f t="shared" si="4"/>
        <v/>
      </c>
      <c r="AC31" s="5">
        <f t="shared" si="9"/>
        <v>0</v>
      </c>
      <c r="AD31" s="5">
        <f t="shared" si="10"/>
        <v>0</v>
      </c>
    </row>
    <row r="32" spans="1:30" s="3" customFormat="1" ht="60" customHeight="1" x14ac:dyDescent="0.2">
      <c r="A32" s="25">
        <f t="shared" si="5"/>
        <v>21</v>
      </c>
      <c r="B32" s="26" t="str">
        <f t="shared" si="6"/>
        <v/>
      </c>
      <c r="C32" s="80"/>
      <c r="D32" s="77" t="str">
        <f t="shared" si="7"/>
        <v/>
      </c>
      <c r="E32" s="77" t="str">
        <f t="shared" si="8"/>
        <v/>
      </c>
      <c r="F32" s="76"/>
      <c r="G32" s="67"/>
      <c r="H32" s="65"/>
      <c r="I32" s="30" t="str" cm="1">
        <f t="array" ref="I32">IF($Y32=0,"",INDEX(※編集不可※選択項目!$D$7:$D$9,$Y32))</f>
        <v/>
      </c>
      <c r="J32" s="31" t="str" cm="1">
        <f t="array" ref="J32">IF($Y32=0,"",INDEX(※編集不可※選択項目!$E$7:$E$9,$Y32))</f>
        <v/>
      </c>
      <c r="K32" s="65"/>
      <c r="L32" s="65"/>
      <c r="M32" s="65"/>
      <c r="N32" s="23" t="str" cm="1">
        <f t="array" ref="N32">IF($Y32=0,"",INDEX(※編集不可※選択項目!$F$7:$F$9,$Y32))</f>
        <v/>
      </c>
      <c r="O32" s="29" t="str">
        <f t="shared" si="11"/>
        <v/>
      </c>
      <c r="P32" s="74"/>
      <c r="Q32" s="67"/>
      <c r="R32" s="139"/>
      <c r="S32" s="108"/>
      <c r="T32" s="66"/>
      <c r="U32" s="58"/>
      <c r="V32" s="59"/>
      <c r="W32" s="60"/>
      <c r="Y32" s="5">
        <f>IF($H32="",0,MATCH($H32,※編集不可※選択項目!$C$2:$C$4,0))</f>
        <v>0</v>
      </c>
      <c r="Z32" s="19">
        <f t="shared" si="2"/>
        <v>0</v>
      </c>
      <c r="AA32" s="19">
        <f t="shared" si="3"/>
        <v>0</v>
      </c>
      <c r="AB32" s="19" t="str">
        <f t="shared" si="4"/>
        <v/>
      </c>
      <c r="AC32" s="5">
        <f t="shared" si="9"/>
        <v>0</v>
      </c>
      <c r="AD32" s="5">
        <f t="shared" si="10"/>
        <v>0</v>
      </c>
    </row>
    <row r="33" spans="1:30" s="3" customFormat="1" ht="60" customHeight="1" x14ac:dyDescent="0.2">
      <c r="A33" s="25">
        <f t="shared" si="5"/>
        <v>22</v>
      </c>
      <c r="B33" s="26" t="str">
        <f t="shared" si="6"/>
        <v/>
      </c>
      <c r="C33" s="80"/>
      <c r="D33" s="77" t="str">
        <f t="shared" si="7"/>
        <v/>
      </c>
      <c r="E33" s="77" t="str">
        <f t="shared" si="8"/>
        <v/>
      </c>
      <c r="F33" s="76"/>
      <c r="G33" s="67"/>
      <c r="H33" s="65"/>
      <c r="I33" s="30" t="str" cm="1">
        <f t="array" ref="I33">IF($Y33=0,"",INDEX(※編集不可※選択項目!$D$7:$D$9,$Y33))</f>
        <v/>
      </c>
      <c r="J33" s="31" t="str" cm="1">
        <f t="array" ref="J33">IF($Y33=0,"",INDEX(※編集不可※選択項目!$E$7:$E$9,$Y33))</f>
        <v/>
      </c>
      <c r="K33" s="65"/>
      <c r="L33" s="65"/>
      <c r="M33" s="65"/>
      <c r="N33" s="23" t="str" cm="1">
        <f t="array" ref="N33">IF($Y33=0,"",INDEX(※編集不可※選択項目!$F$7:$F$9,$Y33))</f>
        <v/>
      </c>
      <c r="O33" s="29" t="str">
        <f t="shared" si="11"/>
        <v/>
      </c>
      <c r="P33" s="74"/>
      <c r="Q33" s="67"/>
      <c r="R33" s="139"/>
      <c r="S33" s="108"/>
      <c r="T33" s="66"/>
      <c r="U33" s="58"/>
      <c r="V33" s="59"/>
      <c r="W33" s="60"/>
      <c r="Y33" s="5">
        <f>IF($H33="",0,MATCH($H33,※編集不可※選択項目!$C$2:$C$4,0))</f>
        <v>0</v>
      </c>
      <c r="Z33" s="19">
        <f t="shared" si="2"/>
        <v>0</v>
      </c>
      <c r="AA33" s="19">
        <f t="shared" si="3"/>
        <v>0</v>
      </c>
      <c r="AB33" s="19" t="str">
        <f t="shared" si="4"/>
        <v/>
      </c>
      <c r="AC33" s="5">
        <f t="shared" si="9"/>
        <v>0</v>
      </c>
      <c r="AD33" s="5">
        <f t="shared" si="10"/>
        <v>0</v>
      </c>
    </row>
    <row r="34" spans="1:30" s="3" customFormat="1" ht="60" customHeight="1" x14ac:dyDescent="0.2">
      <c r="A34" s="25">
        <f t="shared" si="5"/>
        <v>23</v>
      </c>
      <c r="B34" s="26" t="str">
        <f t="shared" si="6"/>
        <v/>
      </c>
      <c r="C34" s="80"/>
      <c r="D34" s="77" t="str">
        <f t="shared" si="7"/>
        <v/>
      </c>
      <c r="E34" s="77" t="str">
        <f t="shared" si="8"/>
        <v/>
      </c>
      <c r="F34" s="76"/>
      <c r="G34" s="67"/>
      <c r="H34" s="65"/>
      <c r="I34" s="30" t="str" cm="1">
        <f t="array" ref="I34">IF($Y34=0,"",INDEX(※編集不可※選択項目!$D$7:$D$9,$Y34))</f>
        <v/>
      </c>
      <c r="J34" s="31" t="str" cm="1">
        <f t="array" ref="J34">IF($Y34=0,"",INDEX(※編集不可※選択項目!$E$7:$E$9,$Y34))</f>
        <v/>
      </c>
      <c r="K34" s="65"/>
      <c r="L34" s="65"/>
      <c r="M34" s="65"/>
      <c r="N34" s="23" t="str" cm="1">
        <f t="array" ref="N34">IF($Y34=0,"",INDEX(※編集不可※選択項目!$F$7:$F$9,$Y34))</f>
        <v/>
      </c>
      <c r="O34" s="29" t="str">
        <f t="shared" si="11"/>
        <v/>
      </c>
      <c r="P34" s="74"/>
      <c r="Q34" s="67"/>
      <c r="R34" s="139"/>
      <c r="S34" s="108"/>
      <c r="T34" s="66"/>
      <c r="U34" s="58"/>
      <c r="V34" s="59"/>
      <c r="W34" s="60"/>
      <c r="Y34" s="5">
        <f>IF($H34="",0,MATCH($H34,※編集不可※選択項目!$C$2:$C$4,0))</f>
        <v>0</v>
      </c>
      <c r="Z34" s="19">
        <f t="shared" si="2"/>
        <v>0</v>
      </c>
      <c r="AA34" s="19">
        <f t="shared" si="3"/>
        <v>0</v>
      </c>
      <c r="AB34" s="19" t="str">
        <f t="shared" si="4"/>
        <v/>
      </c>
      <c r="AC34" s="5">
        <f t="shared" si="9"/>
        <v>0</v>
      </c>
      <c r="AD34" s="5">
        <f t="shared" si="10"/>
        <v>0</v>
      </c>
    </row>
    <row r="35" spans="1:30" s="3" customFormat="1" ht="60" customHeight="1" x14ac:dyDescent="0.2">
      <c r="A35" s="25">
        <f t="shared" si="5"/>
        <v>24</v>
      </c>
      <c r="B35" s="26" t="str">
        <f t="shared" si="6"/>
        <v/>
      </c>
      <c r="C35" s="80"/>
      <c r="D35" s="77" t="str">
        <f t="shared" si="7"/>
        <v/>
      </c>
      <c r="E35" s="77" t="str">
        <f t="shared" si="8"/>
        <v/>
      </c>
      <c r="F35" s="76"/>
      <c r="G35" s="67"/>
      <c r="H35" s="65"/>
      <c r="I35" s="30" t="str" cm="1">
        <f t="array" ref="I35">IF($Y35=0,"",INDEX(※編集不可※選択項目!$D$7:$D$9,$Y35))</f>
        <v/>
      </c>
      <c r="J35" s="31" t="str" cm="1">
        <f t="array" ref="J35">IF($Y35=0,"",INDEX(※編集不可※選択項目!$E$7:$E$9,$Y35))</f>
        <v/>
      </c>
      <c r="K35" s="65"/>
      <c r="L35" s="65"/>
      <c r="M35" s="65"/>
      <c r="N35" s="23" t="str" cm="1">
        <f t="array" ref="N35">IF($Y35=0,"",INDEX(※編集不可※選択項目!$F$7:$F$9,$Y35))</f>
        <v/>
      </c>
      <c r="O35" s="29" t="str">
        <f t="shared" si="11"/>
        <v/>
      </c>
      <c r="P35" s="74"/>
      <c r="Q35" s="67"/>
      <c r="R35" s="139"/>
      <c r="S35" s="108"/>
      <c r="T35" s="66"/>
      <c r="U35" s="58"/>
      <c r="V35" s="59"/>
      <c r="W35" s="60"/>
      <c r="Y35" s="5">
        <f>IF($H35="",0,MATCH($H35,※編集不可※選択項目!$C$2:$C$4,0))</f>
        <v>0</v>
      </c>
      <c r="Z35" s="19">
        <f t="shared" si="2"/>
        <v>0</v>
      </c>
      <c r="AA35" s="19">
        <f t="shared" si="3"/>
        <v>0</v>
      </c>
      <c r="AB35" s="19" t="str">
        <f t="shared" si="4"/>
        <v/>
      </c>
      <c r="AC35" s="5">
        <f t="shared" si="9"/>
        <v>0</v>
      </c>
      <c r="AD35" s="5">
        <f t="shared" si="10"/>
        <v>0</v>
      </c>
    </row>
    <row r="36" spans="1:30" s="3" customFormat="1" ht="60" customHeight="1" x14ac:dyDescent="0.2">
      <c r="A36" s="25">
        <f t="shared" si="5"/>
        <v>25</v>
      </c>
      <c r="B36" s="26" t="str">
        <f t="shared" si="6"/>
        <v/>
      </c>
      <c r="C36" s="80"/>
      <c r="D36" s="77" t="str">
        <f t="shared" si="7"/>
        <v/>
      </c>
      <c r="E36" s="77" t="str">
        <f t="shared" si="8"/>
        <v/>
      </c>
      <c r="F36" s="76"/>
      <c r="G36" s="67"/>
      <c r="H36" s="65"/>
      <c r="I36" s="30" t="str" cm="1">
        <f t="array" ref="I36">IF($Y36=0,"",INDEX(※編集不可※選択項目!$D$7:$D$9,$Y36))</f>
        <v/>
      </c>
      <c r="J36" s="31" t="str" cm="1">
        <f t="array" ref="J36">IF($Y36=0,"",INDEX(※編集不可※選択項目!$E$7:$E$9,$Y36))</f>
        <v/>
      </c>
      <c r="K36" s="65"/>
      <c r="L36" s="65"/>
      <c r="M36" s="65"/>
      <c r="N36" s="23" t="str" cm="1">
        <f t="array" ref="N36">IF($Y36=0,"",INDEX(※編集不可※選択項目!$F$7:$F$9,$Y36))</f>
        <v/>
      </c>
      <c r="O36" s="29" t="str">
        <f t="shared" si="11"/>
        <v/>
      </c>
      <c r="P36" s="74"/>
      <c r="Q36" s="67"/>
      <c r="R36" s="139"/>
      <c r="S36" s="108"/>
      <c r="T36" s="66"/>
      <c r="U36" s="58"/>
      <c r="V36" s="59"/>
      <c r="W36" s="60"/>
      <c r="Y36" s="5">
        <f>IF($H36="",0,MATCH($H36,※編集不可※選択項目!$C$2:$C$4,0))</f>
        <v>0</v>
      </c>
      <c r="Z36" s="19">
        <f t="shared" si="2"/>
        <v>0</v>
      </c>
      <c r="AA36" s="19">
        <f t="shared" si="3"/>
        <v>0</v>
      </c>
      <c r="AB36" s="19" t="str">
        <f t="shared" si="4"/>
        <v/>
      </c>
      <c r="AC36" s="5">
        <f t="shared" si="9"/>
        <v>0</v>
      </c>
      <c r="AD36" s="5">
        <f t="shared" si="10"/>
        <v>0</v>
      </c>
    </row>
    <row r="37" spans="1:30" ht="19.5" x14ac:dyDescent="0.2">
      <c r="O37" s="69"/>
      <c r="X37" s="6"/>
      <c r="Y37" s="6"/>
    </row>
    <row r="38" spans="1:30" x14ac:dyDescent="0.2">
      <c r="Z38" s="111">
        <f>SUM(Z10,Z12:Z36)</f>
        <v>1</v>
      </c>
      <c r="AA38" s="111">
        <f>SUM(AA12:AA36)</f>
        <v>0</v>
      </c>
      <c r="AB38" s="111"/>
      <c r="AC38" s="111">
        <f>IF(COUNTIF(AC12:AC36,"&gt;=2"),2,1)</f>
        <v>2</v>
      </c>
      <c r="AD38" s="111">
        <f>SUM(AD12:AD36)</f>
        <v>1</v>
      </c>
    </row>
    <row r="39" spans="1:30" x14ac:dyDescent="0.2">
      <c r="AA39" s="111">
        <f>SUM(Z38:AA38)</f>
        <v>1</v>
      </c>
    </row>
  </sheetData>
  <sheetProtection algorithmName="SHA-512" hashValue="sxWx7GPlH1HLcFsgwm1zF5miyC5FhjUR3rfc57WovbREz9TGCF5vfTYGP4zN9BzU+cUQuFXafXBO/8oBdmh4aw==" saltValue="7AZbyfAJasdY4Ag9NPt0Iw==" spinCount="100000" sheet="1" objects="1" scenarios="1" selectLockedCells="1" selectUnlockedCells="1"/>
  <autoFilter ref="A10:AD10" xr:uid="{0A86F0B1-39E9-49D8-B708-94DFDF845C86}"/>
  <dataConsolidate/>
  <mergeCells count="27">
    <mergeCell ref="A9:A10"/>
    <mergeCell ref="A1:G1"/>
    <mergeCell ref="I1:K1"/>
    <mergeCell ref="L1:O1"/>
    <mergeCell ref="A2:B2"/>
    <mergeCell ref="C2:D2"/>
    <mergeCell ref="F2:G2"/>
    <mergeCell ref="J2:K2"/>
    <mergeCell ref="A3:E4"/>
    <mergeCell ref="J3:K3"/>
    <mergeCell ref="J4:K4"/>
    <mergeCell ref="B9:B10"/>
    <mergeCell ref="C9:C10"/>
    <mergeCell ref="I9:I10"/>
    <mergeCell ref="J9:J10"/>
    <mergeCell ref="D9:D10"/>
    <mergeCell ref="E9:E10"/>
    <mergeCell ref="H9:H10"/>
    <mergeCell ref="F9:F10"/>
    <mergeCell ref="G9:G10"/>
    <mergeCell ref="N9:N10"/>
    <mergeCell ref="P9:P10"/>
    <mergeCell ref="R9:R10"/>
    <mergeCell ref="Q9:Q10"/>
    <mergeCell ref="U9:W9"/>
    <mergeCell ref="S9:S10"/>
    <mergeCell ref="T9:T10"/>
  </mergeCells>
  <phoneticPr fontId="18"/>
  <conditionalFormatting sqref="C2 F2 G3">
    <cfRule type="expression" dxfId="17" priority="13">
      <formula>AND($G$4&gt;0,C2="")</formula>
    </cfRule>
  </conditionalFormatting>
  <conditionalFormatting sqref="F12:H36 K12:M36">
    <cfRule type="expression" dxfId="16" priority="167" stopIfTrue="1">
      <formula>AND($C12&lt;&gt;"",F12="")</formula>
    </cfRule>
  </conditionalFormatting>
  <conditionalFormatting sqref="G12:G36">
    <cfRule type="expression" dxfId="15" priority="176">
      <formula>$AC12&gt;=2</formula>
    </cfRule>
  </conditionalFormatting>
  <conditionalFormatting sqref="J2">
    <cfRule type="expression" dxfId="14" priority="172">
      <formula>$AA$39&gt;=1</formula>
    </cfRule>
  </conditionalFormatting>
  <conditionalFormatting sqref="J3">
    <cfRule type="expression" dxfId="13" priority="173">
      <formula>$AC$38=2</formula>
    </cfRule>
  </conditionalFormatting>
  <conditionalFormatting sqref="J4">
    <cfRule type="expression" dxfId="12" priority="174">
      <formula>$AD$38&gt;=1</formula>
    </cfRule>
  </conditionalFormatting>
  <conditionalFormatting sqref="O12:O36">
    <cfRule type="expression" dxfId="11" priority="175">
      <formula>$AD12=1</formula>
    </cfRule>
  </conditionalFormatting>
  <conditionalFormatting sqref="Q12:Q36">
    <cfRule type="expression" dxfId="10" priority="11">
      <formula>COUNTIF($G12,"*■*")=0</formula>
    </cfRule>
    <cfRule type="expression" dxfId="9" priority="168">
      <formula>$AA12=1</formula>
    </cfRule>
  </conditionalFormatting>
  <dataValidations count="19">
    <dataValidation type="custom" allowBlank="1" showInputMessage="1" showErrorMessage="1" errorTitle="無効な入力" error="整数で値を入力して下さい。" sqref="P11:P36" xr:uid="{AE0E4EE0-4602-4DBF-9BE2-5CE9825B1568}">
      <formula1>P11=INT(P11)</formula1>
    </dataValidation>
    <dataValidation type="list" allowBlank="1" showInputMessage="1" showErrorMessage="1" sqref="U11:U36" xr:uid="{C6724829-40CF-4ADC-84E4-B618777080A8}">
      <formula1>"✓"</formula1>
    </dataValidation>
    <dataValidation type="textLength" operator="lessThanOrEqual" allowBlank="1" showInputMessage="1" showErrorMessage="1" errorTitle="無効な入力" error="40文字以下で入力してください。" sqref="R11:R36" xr:uid="{C221BEEE-76F9-4EFD-AF3A-B9EA39548DD7}">
      <formula1>40</formula1>
    </dataValidation>
    <dataValidation allowBlank="1" showInputMessage="1" sqref="P9:W9" xr:uid="{B91D6E30-5814-48EC-A837-AED4B169BC12}"/>
    <dataValidation type="decimal" operator="lessThanOrEqual" allowBlank="1" showInputMessage="1" showErrorMessage="1" errorTitle="無効な入力" error="小数点第二位までの数値を入力してください。" prompt="小数点第二位までの数値を入力してください。" sqref="L11:M11" xr:uid="{A5F433E9-AF55-4704-9140-95A4D51087E5}">
      <formula1>999.9</formula1>
    </dataValidation>
    <dataValidation type="whole" allowBlank="1" showErrorMessage="1" errorTitle="無効な入力" error="80(℃)以上、4桁以内の数値を入力してください。" prompt="80(℃)以上、4桁以内の数値を入力してください。" sqref="K12:K36" xr:uid="{60DAF30F-B348-4DF1-AE79-B94E7B2B1709}">
      <formula1>80</formula1>
      <formula2>9999</formula2>
    </dataValidation>
    <dataValidation type="textLength" operator="lessThanOrEqual" allowBlank="1" showInputMessage="1" showErrorMessage="1" error="50字以内で入力してください。" sqref="C2:D2" xr:uid="{0B9475B5-295B-48CB-B69D-701A4680721A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452FD7FC-1FF0-4164-866F-F02939EDFC53}">
      <formula1>44256</formula1>
    </dataValidation>
    <dataValidation allowBlank="1" showErrorMessage="1" sqref="D12:E36 I37:J1048576" xr:uid="{9138D6FE-44BF-46AF-A974-090373828987}"/>
    <dataValidation imeMode="fullKatakana" operator="lessThanOrEqual" allowBlank="1" showInputMessage="1" showErrorMessage="1" sqref="E2" xr:uid="{95A4A9A7-1BA4-4D2A-B5F2-2C20DDC996B3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B54BE246-6045-4D0B-AB47-7CA0369707BA}">
      <formula1>40</formula1>
    </dataValidation>
    <dataValidation type="textLength" operator="lessThanOrEqual" allowBlank="1" showErrorMessage="1" errorTitle="無効な入力" error="200字以内で入力してください。" prompt="200字以内で入力してください。" sqref="Q12:Q36" xr:uid="{40C1B9E3-3840-4CA9-BE1D-A534E7E8D663}">
      <formula1>200</formula1>
    </dataValidation>
    <dataValidation type="textLength" operator="lessThanOrEqual" allowBlank="1" showErrorMessage="1" error="200字以内で入力してください。" sqref="Q11:Q36" xr:uid="{111AD17A-896C-4564-851D-B8703A32722F}">
      <formula1>200</formula1>
    </dataValidation>
    <dataValidation type="list" allowBlank="1" showInputMessage="1" showErrorMessage="1" sqref="V11:V36" xr:uid="{2B043FEF-0EED-4462-85CE-E2F94E5A406E}">
      <formula1>"OK,NG"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2:M36" xr:uid="{E5D01D81-7D38-4844-96E4-564192628AD4}">
      <formula1>$M12*100=INT($M12*100)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2:L36" xr:uid="{301D7EED-58CC-4412-9B13-2771B5EF42BE}">
      <formula1>$L12*100=INT($L12*100)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63AD99F5-9F3B-423B-9B4A-F84DDD791A5E}">
      <formula1>255</formula1>
    </dataValidation>
    <dataValidation type="textLength" operator="lessThanOrEqual" allowBlank="1" showInputMessage="1" showErrorMessage="1" errorTitle="無効な入力" error="40字以内で入力してください。" sqref="F12:F36" xr:uid="{D44E419A-082B-4231-BDAD-91FEB5F2E59E}">
      <formula1>40</formula1>
    </dataValidation>
    <dataValidation type="textLength" operator="lessThanOrEqual" allowBlank="1" showInputMessage="1" showErrorMessage="1" errorTitle="無効な入力" error="50字以内で入力してください。" sqref="G12:G36" xr:uid="{080FF784-22D7-4EA1-B7C1-95A7BA3C65F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28E2BC-217C-47AE-8848-A0427A5B5ADC}">
          <x14:formula1>
            <xm:f>※編集不可※選択項目!$C$2:$C$4</xm:f>
          </x14:formula1>
          <xm:sqref>H12:H36</xm:sqref>
        </x14:dataValidation>
        <x14:dataValidation type="list" allowBlank="1" showInputMessage="1" showErrorMessage="1" xr:uid="{C22EE433-66EB-4E1C-961A-9232C05FC462}">
          <x14:formula1>
            <xm:f>※編集不可※選択項目!$B$2</xm:f>
          </x14:formula1>
          <xm:sqref>C12:C36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 codeName="Sheet2">
    <pageSetUpPr fitToPage="1"/>
  </sheetPr>
  <dimension ref="A1:AE51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62" customWidth="1"/>
    <col min="2" max="2" width="35.08984375" style="62" customWidth="1"/>
    <col min="3" max="5" width="35.08984375" style="1" customWidth="1"/>
    <col min="6" max="7" width="46.6328125" style="1" customWidth="1"/>
    <col min="8" max="8" width="25.6328125" style="1" customWidth="1"/>
    <col min="9" max="9" width="50.6328125" style="1" customWidth="1"/>
    <col min="10" max="10" width="40.6328125" style="1" customWidth="1"/>
    <col min="11" max="15" width="25.6328125" style="1" customWidth="1"/>
    <col min="16" max="16" width="31.6328125" style="40" customWidth="1"/>
    <col min="17" max="17" width="70.6328125" style="1" customWidth="1"/>
    <col min="18" max="18" width="39.453125" style="40" customWidth="1"/>
    <col min="19" max="19" width="12" style="40" hidden="1" customWidth="1" outlineLevel="1"/>
    <col min="20" max="20" width="23.81640625" style="40" hidden="1" customWidth="1" outlineLevel="1"/>
    <col min="21" max="22" width="12.453125" style="40" hidden="1" customWidth="1" outlineLevel="1"/>
    <col min="23" max="23" width="29.08984375" style="40" hidden="1" customWidth="1" outlineLevel="1"/>
    <col min="24" max="24" width="10.1796875" style="1" hidden="1" customWidth="1" outlineLevel="1"/>
    <col min="25" max="25" width="31.453125" style="1" hidden="1" customWidth="1" outlineLevel="1"/>
    <col min="26" max="26" width="16.08984375" style="1" hidden="1" customWidth="1" outlineLevel="1"/>
    <col min="27" max="27" width="22.90625" style="1" hidden="1" customWidth="1" outlineLevel="1"/>
    <col min="28" max="28" width="24.453125" style="1" hidden="1" customWidth="1" outlineLevel="1"/>
    <col min="29" max="29" width="10.08984375" style="1" hidden="1" customWidth="1" outlineLevel="1"/>
    <col min="30" max="30" width="11" style="1" hidden="1" customWidth="1" outlineLevel="1"/>
    <col min="31" max="31" width="9" style="1" collapsed="1"/>
    <col min="32" max="16384" width="9" style="1"/>
  </cols>
  <sheetData>
    <row r="1" spans="1:30" ht="36.75" customHeight="1" x14ac:dyDescent="0.2">
      <c r="A1" s="162" t="s">
        <v>65</v>
      </c>
      <c r="B1" s="163"/>
      <c r="C1" s="163"/>
      <c r="D1" s="163"/>
      <c r="E1" s="163"/>
      <c r="F1" s="163"/>
      <c r="G1" s="164"/>
      <c r="H1"/>
      <c r="I1" s="165" t="s">
        <v>13</v>
      </c>
      <c r="J1" s="166"/>
      <c r="K1" s="167"/>
      <c r="L1" s="168"/>
      <c r="M1" s="168"/>
      <c r="N1" s="168"/>
      <c r="O1" s="168"/>
      <c r="Q1" s="40"/>
      <c r="R1" s="1"/>
      <c r="W1" s="41"/>
      <c r="X1" s="41"/>
      <c r="AA1" s="70" t="s">
        <v>38</v>
      </c>
      <c r="AB1" s="41">
        <v>45342</v>
      </c>
      <c r="AC1" s="71" t="s">
        <v>64</v>
      </c>
      <c r="AD1" s="72" t="s">
        <v>76</v>
      </c>
    </row>
    <row r="2" spans="1:30" ht="120.75" customHeight="1" x14ac:dyDescent="0.2">
      <c r="A2" s="169" t="s">
        <v>17</v>
      </c>
      <c r="B2" s="170"/>
      <c r="C2" s="183"/>
      <c r="D2" s="184"/>
      <c r="E2" s="42" t="s">
        <v>24</v>
      </c>
      <c r="F2" s="185"/>
      <c r="G2" s="186"/>
      <c r="H2"/>
      <c r="I2" s="17" t="s">
        <v>11</v>
      </c>
      <c r="J2" s="175" t="s">
        <v>59</v>
      </c>
      <c r="K2" s="176"/>
      <c r="L2" s="20"/>
      <c r="M2" s="22"/>
      <c r="N2" s="22"/>
      <c r="O2" s="22"/>
      <c r="Q2" s="40"/>
      <c r="R2" s="1"/>
      <c r="X2" s="44"/>
      <c r="Y2" s="44"/>
    </row>
    <row r="3" spans="1:30" ht="130" customHeight="1" x14ac:dyDescent="0.2">
      <c r="A3" s="177" t="s">
        <v>66</v>
      </c>
      <c r="B3" s="177"/>
      <c r="C3" s="177"/>
      <c r="D3" s="177"/>
      <c r="E3" s="177"/>
      <c r="F3" s="45" t="s">
        <v>22</v>
      </c>
      <c r="G3" s="39"/>
      <c r="H3"/>
      <c r="I3" s="17" t="s">
        <v>12</v>
      </c>
      <c r="J3" s="178" t="s">
        <v>25</v>
      </c>
      <c r="K3" s="179"/>
      <c r="L3" s="20"/>
      <c r="M3" s="22"/>
      <c r="N3" s="22"/>
      <c r="O3" s="22"/>
      <c r="Q3" s="40"/>
      <c r="R3" s="1"/>
      <c r="X3" s="44"/>
      <c r="Y3" s="44"/>
    </row>
    <row r="4" spans="1:30" ht="130" customHeight="1" thickBot="1" x14ac:dyDescent="0.25">
      <c r="A4" s="177"/>
      <c r="B4" s="177"/>
      <c r="C4" s="177"/>
      <c r="D4" s="177"/>
      <c r="E4" s="177"/>
      <c r="F4" s="46" t="s">
        <v>23</v>
      </c>
      <c r="G4" s="46">
        <f>COUNTIF($B$12:$B$61,"産業ヒートポンプ")</f>
        <v>0</v>
      </c>
      <c r="H4"/>
      <c r="I4" s="18" t="s">
        <v>67</v>
      </c>
      <c r="J4" s="180" t="s">
        <v>28</v>
      </c>
      <c r="K4" s="181"/>
      <c r="L4" s="21"/>
      <c r="M4" s="22"/>
      <c r="N4" s="22"/>
      <c r="O4" s="22"/>
      <c r="Q4" s="40"/>
      <c r="R4" s="1"/>
      <c r="X4" s="44"/>
      <c r="Y4" s="44"/>
    </row>
    <row r="5" spans="1:30" s="2" customFormat="1" ht="29.25" customHeight="1" thickBot="1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  <c r="R5" s="50"/>
      <c r="S5" s="50"/>
      <c r="T5" s="50"/>
      <c r="U5" s="50"/>
      <c r="V5" s="50"/>
      <c r="W5" s="50"/>
      <c r="X5" s="49"/>
      <c r="Y5" s="49"/>
      <c r="Z5" s="49"/>
      <c r="AA5" s="49"/>
      <c r="AB5" s="49"/>
      <c r="AC5" s="49"/>
      <c r="AD5" s="49"/>
    </row>
    <row r="6" spans="1:30" s="3" customFormat="1" ht="36" customHeight="1" x14ac:dyDescent="0.2">
      <c r="A6" s="7" t="s">
        <v>15</v>
      </c>
      <c r="B6" s="113">
        <f>COLUMN()-1</f>
        <v>1</v>
      </c>
      <c r="C6" s="113">
        <f t="shared" ref="C6:R6" si="0">COLUMN()-1</f>
        <v>2</v>
      </c>
      <c r="D6" s="114">
        <f t="shared" si="0"/>
        <v>3</v>
      </c>
      <c r="E6" s="118">
        <f t="shared" si="0"/>
        <v>4</v>
      </c>
      <c r="F6" s="113">
        <f t="shared" si="0"/>
        <v>5</v>
      </c>
      <c r="G6" s="113">
        <f t="shared" si="0"/>
        <v>6</v>
      </c>
      <c r="H6" s="118">
        <f t="shared" si="0"/>
        <v>7</v>
      </c>
      <c r="I6" s="118">
        <f t="shared" si="0"/>
        <v>8</v>
      </c>
      <c r="J6" s="118">
        <f t="shared" si="0"/>
        <v>9</v>
      </c>
      <c r="K6" s="118">
        <f t="shared" si="0"/>
        <v>10</v>
      </c>
      <c r="L6" s="113">
        <f t="shared" si="0"/>
        <v>11</v>
      </c>
      <c r="M6" s="118">
        <f t="shared" si="0"/>
        <v>12</v>
      </c>
      <c r="N6" s="118">
        <f t="shared" si="0"/>
        <v>13</v>
      </c>
      <c r="O6" s="118">
        <f t="shared" si="0"/>
        <v>14</v>
      </c>
      <c r="P6" s="121">
        <f t="shared" si="0"/>
        <v>15</v>
      </c>
      <c r="Q6" s="122">
        <f t="shared" si="0"/>
        <v>16</v>
      </c>
      <c r="R6" s="123">
        <f t="shared" si="0"/>
        <v>17</v>
      </c>
      <c r="S6" s="81"/>
      <c r="T6" s="51"/>
      <c r="U6" s="51"/>
      <c r="V6" s="51"/>
      <c r="W6" s="51"/>
    </row>
    <row r="7" spans="1:30" s="3" customFormat="1" ht="39" x14ac:dyDescent="0.2">
      <c r="A7" s="8" t="s">
        <v>5</v>
      </c>
      <c r="B7" s="115" t="s">
        <v>6</v>
      </c>
      <c r="C7" s="115" t="s">
        <v>6</v>
      </c>
      <c r="D7" s="116" t="s">
        <v>6</v>
      </c>
      <c r="E7" s="119" t="s">
        <v>49</v>
      </c>
      <c r="F7" s="115" t="s">
        <v>6</v>
      </c>
      <c r="G7" s="115" t="s">
        <v>6</v>
      </c>
      <c r="H7" s="119" t="s">
        <v>7</v>
      </c>
      <c r="I7" s="119" t="s">
        <v>7</v>
      </c>
      <c r="J7" s="119" t="s">
        <v>7</v>
      </c>
      <c r="K7" s="119" t="s">
        <v>7</v>
      </c>
      <c r="L7" s="115" t="s">
        <v>6</v>
      </c>
      <c r="M7" s="119" t="s">
        <v>7</v>
      </c>
      <c r="N7" s="119" t="s">
        <v>7</v>
      </c>
      <c r="O7" s="119" t="s">
        <v>7</v>
      </c>
      <c r="P7" s="124" t="s">
        <v>47</v>
      </c>
      <c r="Q7" s="124" t="s">
        <v>47</v>
      </c>
      <c r="R7" s="125" t="s">
        <v>47</v>
      </c>
      <c r="S7" s="52"/>
      <c r="T7" s="53"/>
      <c r="U7" s="53"/>
      <c r="V7" s="53"/>
      <c r="W7" s="53"/>
    </row>
    <row r="8" spans="1:30" s="3" customFormat="1" ht="31.5" customHeight="1" thickBot="1" x14ac:dyDescent="0.25">
      <c r="A8" s="15" t="s">
        <v>21</v>
      </c>
      <c r="B8" s="16" t="s">
        <v>16</v>
      </c>
      <c r="C8" s="126" t="s">
        <v>9</v>
      </c>
      <c r="D8" s="16" t="s">
        <v>16</v>
      </c>
      <c r="E8" s="16" t="s">
        <v>16</v>
      </c>
      <c r="F8" s="126" t="s">
        <v>9</v>
      </c>
      <c r="G8" s="126" t="s">
        <v>9</v>
      </c>
      <c r="H8" s="126" t="s">
        <v>9</v>
      </c>
      <c r="I8" s="16" t="s">
        <v>16</v>
      </c>
      <c r="J8" s="16" t="s">
        <v>16</v>
      </c>
      <c r="K8" s="126" t="s">
        <v>9</v>
      </c>
      <c r="L8" s="126" t="s">
        <v>9</v>
      </c>
      <c r="M8" s="126" t="s">
        <v>9</v>
      </c>
      <c r="N8" s="16" t="s">
        <v>16</v>
      </c>
      <c r="O8" s="16" t="s">
        <v>16</v>
      </c>
      <c r="P8" s="129" t="s">
        <v>10</v>
      </c>
      <c r="Q8" s="127" t="s">
        <v>68</v>
      </c>
      <c r="R8" s="128" t="s">
        <v>10</v>
      </c>
      <c r="S8" s="82"/>
      <c r="T8" s="106"/>
      <c r="U8" s="51"/>
      <c r="V8" s="51"/>
      <c r="W8" s="51"/>
      <c r="Z8" s="61" t="s">
        <v>86</v>
      </c>
    </row>
    <row r="9" spans="1:30" s="3" customFormat="1" ht="62.25" customHeight="1" x14ac:dyDescent="0.2">
      <c r="A9" s="160" t="s">
        <v>8</v>
      </c>
      <c r="B9" s="182" t="s">
        <v>19</v>
      </c>
      <c r="C9" s="182" t="s">
        <v>62</v>
      </c>
      <c r="D9" s="157" t="s">
        <v>17</v>
      </c>
      <c r="E9" s="155" t="s">
        <v>30</v>
      </c>
      <c r="F9" s="157" t="s">
        <v>0</v>
      </c>
      <c r="G9" s="157" t="s">
        <v>2</v>
      </c>
      <c r="H9" s="143" t="s">
        <v>63</v>
      </c>
      <c r="I9" s="143" t="s">
        <v>29</v>
      </c>
      <c r="J9" s="143" t="s">
        <v>31</v>
      </c>
      <c r="K9" s="132" t="s">
        <v>75</v>
      </c>
      <c r="L9" s="117" t="s">
        <v>73</v>
      </c>
      <c r="M9" s="134" t="s">
        <v>74</v>
      </c>
      <c r="N9" s="159" t="s">
        <v>69</v>
      </c>
      <c r="O9" s="133" t="s">
        <v>70</v>
      </c>
      <c r="P9" s="143" t="s">
        <v>71</v>
      </c>
      <c r="Q9" s="147" t="s">
        <v>48</v>
      </c>
      <c r="R9" s="145" t="s">
        <v>1</v>
      </c>
      <c r="S9" s="151" t="s">
        <v>90</v>
      </c>
      <c r="T9" s="153" t="s">
        <v>91</v>
      </c>
      <c r="U9" s="149" t="s">
        <v>55</v>
      </c>
      <c r="V9" s="149"/>
      <c r="W9" s="150"/>
      <c r="Y9" s="137" t="s">
        <v>84</v>
      </c>
      <c r="Z9" s="19">
        <f>IF(AND($G$4&gt;0,OR($C$2="",$F$2="",$G$3="")),1,0)</f>
        <v>0</v>
      </c>
      <c r="AB9" s="3" t="s">
        <v>96</v>
      </c>
    </row>
    <row r="10" spans="1:30" s="3" customFormat="1" ht="19.5" x14ac:dyDescent="0.2">
      <c r="A10" s="161"/>
      <c r="B10" s="158"/>
      <c r="C10" s="158"/>
      <c r="D10" s="158"/>
      <c r="E10" s="156"/>
      <c r="F10" s="158"/>
      <c r="G10" s="158"/>
      <c r="H10" s="148"/>
      <c r="I10" s="148"/>
      <c r="J10" s="144"/>
      <c r="K10" s="120" t="s">
        <v>3</v>
      </c>
      <c r="L10" s="115" t="s">
        <v>3</v>
      </c>
      <c r="M10" s="120" t="s">
        <v>3</v>
      </c>
      <c r="N10" s="144"/>
      <c r="O10" s="120" t="s">
        <v>20</v>
      </c>
      <c r="P10" s="144"/>
      <c r="Q10" s="148"/>
      <c r="R10" s="146"/>
      <c r="S10" s="152"/>
      <c r="T10" s="154"/>
      <c r="U10" s="54" t="s">
        <v>56</v>
      </c>
      <c r="V10" s="55" t="s">
        <v>57</v>
      </c>
      <c r="W10" s="56" t="s">
        <v>1</v>
      </c>
      <c r="Y10" s="105" t="s">
        <v>85</v>
      </c>
    </row>
    <row r="11" spans="1:30" s="3" customFormat="1" ht="60" customHeight="1" x14ac:dyDescent="0.2">
      <c r="A11" s="9" t="s">
        <v>4</v>
      </c>
      <c r="B11" s="32" t="s">
        <v>61</v>
      </c>
      <c r="C11" s="79" t="s">
        <v>27</v>
      </c>
      <c r="D11" s="33" t="s">
        <v>43</v>
      </c>
      <c r="E11" s="33" t="s">
        <v>44</v>
      </c>
      <c r="F11" s="10" t="s">
        <v>50</v>
      </c>
      <c r="G11" s="11" t="s">
        <v>77</v>
      </c>
      <c r="H11" s="10" t="s">
        <v>37</v>
      </c>
      <c r="I11" s="88" t="s">
        <v>35</v>
      </c>
      <c r="J11" s="88" t="s">
        <v>58</v>
      </c>
      <c r="K11" s="10">
        <v>80</v>
      </c>
      <c r="L11" s="10">
        <v>20.12</v>
      </c>
      <c r="M11" s="10">
        <v>5.56</v>
      </c>
      <c r="N11" s="23">
        <v>3.5</v>
      </c>
      <c r="O11" s="35">
        <f>IF(OR($L11="",$M11=""),"",ROUNDDOWN($L11/$M11,2))</f>
        <v>3.61</v>
      </c>
      <c r="P11" s="73">
        <v>150</v>
      </c>
      <c r="Q11" s="112" t="s">
        <v>94</v>
      </c>
      <c r="R11" s="142"/>
      <c r="S11" s="107"/>
      <c r="T11" s="57"/>
      <c r="U11" s="99"/>
      <c r="V11" s="100"/>
      <c r="W11" s="101"/>
      <c r="Y11" s="61" t="s">
        <v>83</v>
      </c>
      <c r="Z11" s="61" t="s">
        <v>87</v>
      </c>
      <c r="AA11" s="61" t="s">
        <v>88</v>
      </c>
      <c r="AB11" s="61" t="s">
        <v>89</v>
      </c>
      <c r="AC11" s="4" t="s">
        <v>14</v>
      </c>
      <c r="AD11" s="4" t="s">
        <v>26</v>
      </c>
    </row>
    <row r="12" spans="1:30" s="3" customFormat="1" ht="60" customHeight="1" x14ac:dyDescent="0.2">
      <c r="A12" s="25">
        <f>ROW()-11</f>
        <v>1</v>
      </c>
      <c r="B12" s="26" t="str">
        <f>IF($C12="","","産業ヒートポンプ")</f>
        <v/>
      </c>
      <c r="C12" s="84"/>
      <c r="D12" s="77" t="str">
        <f>IF($C$2="","",IF($B12&lt;&gt;"",$C$2,""))</f>
        <v/>
      </c>
      <c r="E12" s="77" t="str">
        <f>IF($F$2="","",IF($B12&lt;&gt;"",$F$2,""))</f>
        <v/>
      </c>
      <c r="F12" s="86"/>
      <c r="G12" s="28"/>
      <c r="H12" s="37"/>
      <c r="I12" s="89" t="str" cm="1">
        <f t="array" ref="I12">IF($Y12=0,"",INDEX(※編集不可※選択項目!$D$7:$D$9,$Y12))</f>
        <v/>
      </c>
      <c r="J12" s="90" t="str" cm="1">
        <f t="array" ref="J12">IF($Y12=0,"",INDEX(※編集不可※選択項目!$E$7:$E$9,$Y12))</f>
        <v/>
      </c>
      <c r="K12" s="37"/>
      <c r="L12" s="37"/>
      <c r="M12" s="37"/>
      <c r="N12" s="23" t="str" cm="1">
        <f t="array" ref="N12">IF($Y12=0,"",INDEX(※編集不可※選択項目!$F$7:$F$9,$Y12))</f>
        <v/>
      </c>
      <c r="O12" s="29" t="str">
        <f>IF(OR($L12="",$M12=""),"",ROUNDDOWN($L12/$M12,2))</f>
        <v/>
      </c>
      <c r="P12" s="93"/>
      <c r="Q12" s="28"/>
      <c r="R12" s="140"/>
      <c r="S12" s="108"/>
      <c r="T12" s="66"/>
      <c r="U12" s="58"/>
      <c r="V12" s="59"/>
      <c r="W12" s="60"/>
      <c r="Y12" s="5">
        <f>IF($H12="",0,MATCH($H12,※編集不可※選択項目!$C$2:$C$4,0))</f>
        <v>0</v>
      </c>
      <c r="Z12" s="19">
        <f t="shared" ref="Z12:Z75" si="1">IF(AND($C12&lt;&gt;"",OR(F12="",G12="",H12="",K12="",L12="",M12="")),1,0)</f>
        <v>0</v>
      </c>
      <c r="AA12" s="19">
        <f>IF(AND($G12&lt;&gt;"",COUNTIF($G12,"*■*")&gt;0,$Q12=""),1,0)</f>
        <v>0</v>
      </c>
      <c r="AB12" s="19" t="str">
        <f t="shared" ref="AB12:AB75" si="2">TEXT(IF(G12="","",G12),"G/標準")</f>
        <v/>
      </c>
      <c r="AC12" s="5">
        <f>IF(AB12="",0,COUNTIF($AB$12:$AB$511,AB12))</f>
        <v>0</v>
      </c>
      <c r="AD12" s="5">
        <f t="shared" ref="AD12:AD75" si="3">IF(AND(N12&lt;&gt;"",$N12&gt;$O12),1,0)</f>
        <v>0</v>
      </c>
    </row>
    <row r="13" spans="1:30" s="3" customFormat="1" ht="60" customHeight="1" x14ac:dyDescent="0.2">
      <c r="A13" s="25">
        <f t="shared" ref="A13:A76" si="4">ROW()-11</f>
        <v>2</v>
      </c>
      <c r="B13" s="26" t="str">
        <f t="shared" ref="B13:B267" si="5">IF($C13="","","産業ヒートポンプ")</f>
        <v/>
      </c>
      <c r="C13" s="84"/>
      <c r="D13" s="77" t="str">
        <f t="shared" ref="D13:D76" si="6">IF($C$2="","",IF($B13&lt;&gt;"",$C$2,""))</f>
        <v/>
      </c>
      <c r="E13" s="77" t="str">
        <f t="shared" ref="E13:E76" si="7">IF($F$2="","",IF($B13&lt;&gt;"",$F$2,""))</f>
        <v/>
      </c>
      <c r="F13" s="86"/>
      <c r="G13" s="28"/>
      <c r="H13" s="37"/>
      <c r="I13" s="89" t="str" cm="1">
        <f t="array" ref="I13">IF($Y13=0,"",INDEX(※編集不可※選択項目!$D$7:$D$9,$Y13))</f>
        <v/>
      </c>
      <c r="J13" s="90" t="str" cm="1">
        <f t="array" ref="J13">IF($Y13=0,"",INDEX(※編集不可※選択項目!$E$7:$E$9,$Y13))</f>
        <v/>
      </c>
      <c r="K13" s="37"/>
      <c r="L13" s="37"/>
      <c r="M13" s="37"/>
      <c r="N13" s="23" t="str" cm="1">
        <f t="array" ref="N13">IF($Y13=0,"",INDEX(※編集不可※選択項目!$F$7:$F$9,$Y13))</f>
        <v/>
      </c>
      <c r="O13" s="29" t="str">
        <f t="shared" ref="O13:O76" si="8">IF(OR($L13="",$M13=""),"",ROUNDDOWN($L13/$M13,2))</f>
        <v/>
      </c>
      <c r="P13" s="93"/>
      <c r="Q13" s="28"/>
      <c r="R13" s="140"/>
      <c r="S13" s="108"/>
      <c r="T13" s="66"/>
      <c r="U13" s="58"/>
      <c r="V13" s="59"/>
      <c r="W13" s="60"/>
      <c r="Y13" s="5">
        <f>IF($H13="",0,MATCH($H13,※編集不可※選択項目!$C$2:$C$4,0))</f>
        <v>0</v>
      </c>
      <c r="Z13" s="19">
        <f t="shared" si="1"/>
        <v>0</v>
      </c>
      <c r="AA13" s="19">
        <f t="shared" ref="AA13:AA76" si="9">IF(AND($G13&lt;&gt;"",COUNTIF($G13,"*■*")&gt;0,$Q13=""),1,0)</f>
        <v>0</v>
      </c>
      <c r="AB13" s="19" t="str">
        <f t="shared" si="2"/>
        <v/>
      </c>
      <c r="AC13" s="5">
        <f t="shared" ref="AC13:AC76" si="10">IF(AB13="",0,COUNTIF($AB$12:$AB$511,AB13))</f>
        <v>0</v>
      </c>
      <c r="AD13" s="5">
        <f t="shared" si="3"/>
        <v>0</v>
      </c>
    </row>
    <row r="14" spans="1:30" s="3" customFormat="1" ht="60" customHeight="1" x14ac:dyDescent="0.2">
      <c r="A14" s="25">
        <f t="shared" si="4"/>
        <v>3</v>
      </c>
      <c r="B14" s="26" t="str">
        <f t="shared" si="5"/>
        <v/>
      </c>
      <c r="C14" s="84"/>
      <c r="D14" s="77" t="str">
        <f t="shared" si="6"/>
        <v/>
      </c>
      <c r="E14" s="77" t="str">
        <f t="shared" si="7"/>
        <v/>
      </c>
      <c r="F14" s="86"/>
      <c r="G14" s="28"/>
      <c r="H14" s="37"/>
      <c r="I14" s="89" t="str" cm="1">
        <f t="array" ref="I14">IF($Y14=0,"",INDEX(※編集不可※選択項目!$D$7:$D$9,$Y14))</f>
        <v/>
      </c>
      <c r="J14" s="90" t="str" cm="1">
        <f t="array" ref="J14">IF($Y14=0,"",INDEX(※編集不可※選択項目!$E$7:$E$9,$Y14))</f>
        <v/>
      </c>
      <c r="K14" s="37"/>
      <c r="L14" s="37"/>
      <c r="M14" s="37"/>
      <c r="N14" s="23" t="str" cm="1">
        <f t="array" ref="N14">IF($Y14=0,"",INDEX(※編集不可※選択項目!$F$7:$F$9,$Y14))</f>
        <v/>
      </c>
      <c r="O14" s="29" t="str">
        <f t="shared" si="8"/>
        <v/>
      </c>
      <c r="P14" s="93"/>
      <c r="Q14" s="12"/>
      <c r="R14" s="140"/>
      <c r="S14" s="108"/>
      <c r="T14" s="66"/>
      <c r="U14" s="58"/>
      <c r="V14" s="59"/>
      <c r="W14" s="60"/>
      <c r="Y14" s="5">
        <f>IF($H14="",0,MATCH($H14,※編集不可※選択項目!$C$2:$C$4,0))</f>
        <v>0</v>
      </c>
      <c r="Z14" s="19">
        <f t="shared" si="1"/>
        <v>0</v>
      </c>
      <c r="AA14" s="19">
        <f t="shared" si="9"/>
        <v>0</v>
      </c>
      <c r="AB14" s="19" t="str">
        <f t="shared" si="2"/>
        <v/>
      </c>
      <c r="AC14" s="5">
        <f t="shared" si="10"/>
        <v>0</v>
      </c>
      <c r="AD14" s="5">
        <f t="shared" si="3"/>
        <v>0</v>
      </c>
    </row>
    <row r="15" spans="1:30" s="3" customFormat="1" ht="60" customHeight="1" x14ac:dyDescent="0.2">
      <c r="A15" s="25">
        <f t="shared" si="4"/>
        <v>4</v>
      </c>
      <c r="B15" s="26" t="str">
        <f t="shared" si="5"/>
        <v/>
      </c>
      <c r="C15" s="84"/>
      <c r="D15" s="77" t="str">
        <f t="shared" si="6"/>
        <v/>
      </c>
      <c r="E15" s="77" t="str">
        <f t="shared" si="7"/>
        <v/>
      </c>
      <c r="F15" s="86"/>
      <c r="G15" s="28"/>
      <c r="H15" s="37"/>
      <c r="I15" s="89" t="str" cm="1">
        <f t="array" ref="I15">IF($Y15=0,"",INDEX(※編集不可※選択項目!$D$7:$D$9,$Y15))</f>
        <v/>
      </c>
      <c r="J15" s="90" t="str" cm="1">
        <f t="array" ref="J15">IF($Y15=0,"",INDEX(※編集不可※選択項目!$E$7:$E$9,$Y15))</f>
        <v/>
      </c>
      <c r="K15" s="37"/>
      <c r="L15" s="37"/>
      <c r="M15" s="37"/>
      <c r="N15" s="23" t="str" cm="1">
        <f t="array" ref="N15">IF($Y15=0,"",INDEX(※編集不可※選択項目!$F$7:$F$9,$Y15))</f>
        <v/>
      </c>
      <c r="O15" s="29" t="str">
        <f t="shared" si="8"/>
        <v/>
      </c>
      <c r="P15" s="93"/>
      <c r="Q15" s="12"/>
      <c r="R15" s="140"/>
      <c r="S15" s="108"/>
      <c r="T15" s="66"/>
      <c r="U15" s="58"/>
      <c r="V15" s="59"/>
      <c r="W15" s="60"/>
      <c r="Y15" s="5">
        <f>IF($H15="",0,MATCH($H15,※編集不可※選択項目!$C$2:$C$4,0))</f>
        <v>0</v>
      </c>
      <c r="Z15" s="19">
        <f t="shared" si="1"/>
        <v>0</v>
      </c>
      <c r="AA15" s="19">
        <f t="shared" si="9"/>
        <v>0</v>
      </c>
      <c r="AB15" s="19" t="str">
        <f t="shared" si="2"/>
        <v/>
      </c>
      <c r="AC15" s="5">
        <f t="shared" si="10"/>
        <v>0</v>
      </c>
      <c r="AD15" s="5">
        <f t="shared" si="3"/>
        <v>0</v>
      </c>
    </row>
    <row r="16" spans="1:30" s="3" customFormat="1" ht="60" customHeight="1" x14ac:dyDescent="0.2">
      <c r="A16" s="25">
        <f t="shared" si="4"/>
        <v>5</v>
      </c>
      <c r="B16" s="26" t="str">
        <f t="shared" si="5"/>
        <v/>
      </c>
      <c r="C16" s="84"/>
      <c r="D16" s="77" t="str">
        <f t="shared" si="6"/>
        <v/>
      </c>
      <c r="E16" s="77" t="str">
        <f t="shared" si="7"/>
        <v/>
      </c>
      <c r="F16" s="86"/>
      <c r="G16" s="28"/>
      <c r="H16" s="37"/>
      <c r="I16" s="89" t="str" cm="1">
        <f t="array" ref="I16">IF($Y16=0,"",INDEX(※編集不可※選択項目!$D$7:$D$9,$Y16))</f>
        <v/>
      </c>
      <c r="J16" s="90" t="str" cm="1">
        <f t="array" ref="J16">IF($Y16=0,"",INDEX(※編集不可※選択項目!$E$7:$E$9,$Y16))</f>
        <v/>
      </c>
      <c r="K16" s="37"/>
      <c r="L16" s="37"/>
      <c r="M16" s="37"/>
      <c r="N16" s="23" t="str" cm="1">
        <f t="array" ref="N16">IF($Y16=0,"",INDEX(※編集不可※選択項目!$F$7:$F$9,$Y16))</f>
        <v/>
      </c>
      <c r="O16" s="29" t="str">
        <f t="shared" si="8"/>
        <v/>
      </c>
      <c r="P16" s="93"/>
      <c r="Q16" s="12"/>
      <c r="R16" s="140"/>
      <c r="S16" s="108"/>
      <c r="T16" s="66"/>
      <c r="U16" s="58"/>
      <c r="V16" s="59"/>
      <c r="W16" s="60"/>
      <c r="Y16" s="5">
        <f>IF($H16="",0,MATCH($H16,※編集不可※選択項目!$C$2:$C$4,0))</f>
        <v>0</v>
      </c>
      <c r="Z16" s="19">
        <f t="shared" si="1"/>
        <v>0</v>
      </c>
      <c r="AA16" s="19">
        <f t="shared" si="9"/>
        <v>0</v>
      </c>
      <c r="AB16" s="19" t="str">
        <f t="shared" si="2"/>
        <v/>
      </c>
      <c r="AC16" s="5">
        <f t="shared" si="10"/>
        <v>0</v>
      </c>
      <c r="AD16" s="5">
        <f t="shared" si="3"/>
        <v>0</v>
      </c>
    </row>
    <row r="17" spans="1:30" s="3" customFormat="1" ht="60" customHeight="1" x14ac:dyDescent="0.2">
      <c r="A17" s="25">
        <f t="shared" si="4"/>
        <v>6</v>
      </c>
      <c r="B17" s="26" t="str">
        <f t="shared" si="5"/>
        <v/>
      </c>
      <c r="C17" s="84"/>
      <c r="D17" s="77" t="str">
        <f t="shared" si="6"/>
        <v/>
      </c>
      <c r="E17" s="77" t="str">
        <f t="shared" si="7"/>
        <v/>
      </c>
      <c r="F17" s="86"/>
      <c r="G17" s="28"/>
      <c r="H17" s="37"/>
      <c r="I17" s="89" t="str" cm="1">
        <f t="array" ref="I17">IF($Y17=0,"",INDEX(※編集不可※選択項目!$D$7:$D$9,$Y17))</f>
        <v/>
      </c>
      <c r="J17" s="90" t="str" cm="1">
        <f t="array" ref="J17">IF($Y17=0,"",INDEX(※編集不可※選択項目!$E$7:$E$9,$Y17))</f>
        <v/>
      </c>
      <c r="K17" s="37"/>
      <c r="L17" s="37"/>
      <c r="M17" s="37"/>
      <c r="N17" s="23" t="str" cm="1">
        <f t="array" ref="N17">IF($Y17=0,"",INDEX(※編集不可※選択項目!$F$7:$F$9,$Y17))</f>
        <v/>
      </c>
      <c r="O17" s="29" t="str">
        <f t="shared" si="8"/>
        <v/>
      </c>
      <c r="P17" s="93"/>
      <c r="Q17" s="12"/>
      <c r="R17" s="140"/>
      <c r="S17" s="108"/>
      <c r="T17" s="66"/>
      <c r="U17" s="58"/>
      <c r="V17" s="59"/>
      <c r="W17" s="60"/>
      <c r="Y17" s="5">
        <f>IF($H17="",0,MATCH($H17,※編集不可※選択項目!$C$2:$C$4,0))</f>
        <v>0</v>
      </c>
      <c r="Z17" s="19">
        <f t="shared" si="1"/>
        <v>0</v>
      </c>
      <c r="AA17" s="19">
        <f t="shared" si="9"/>
        <v>0</v>
      </c>
      <c r="AB17" s="19" t="str">
        <f t="shared" si="2"/>
        <v/>
      </c>
      <c r="AC17" s="5">
        <f t="shared" si="10"/>
        <v>0</v>
      </c>
      <c r="AD17" s="5">
        <f t="shared" si="3"/>
        <v>0</v>
      </c>
    </row>
    <row r="18" spans="1:30" s="3" customFormat="1" ht="60" customHeight="1" x14ac:dyDescent="0.2">
      <c r="A18" s="25">
        <f t="shared" si="4"/>
        <v>7</v>
      </c>
      <c r="B18" s="26" t="str">
        <f t="shared" si="5"/>
        <v/>
      </c>
      <c r="C18" s="84"/>
      <c r="D18" s="77" t="str">
        <f t="shared" si="6"/>
        <v/>
      </c>
      <c r="E18" s="77" t="str">
        <f t="shared" si="7"/>
        <v/>
      </c>
      <c r="F18" s="86"/>
      <c r="G18" s="28"/>
      <c r="H18" s="37"/>
      <c r="I18" s="89" t="str" cm="1">
        <f t="array" ref="I18">IF($Y18=0,"",INDEX(※編集不可※選択項目!$D$7:$D$9,$Y18))</f>
        <v/>
      </c>
      <c r="J18" s="90" t="str" cm="1">
        <f t="array" ref="J18">IF($Y18=0,"",INDEX(※編集不可※選択項目!$E$7:$E$9,$Y18))</f>
        <v/>
      </c>
      <c r="K18" s="37"/>
      <c r="L18" s="37"/>
      <c r="M18" s="37"/>
      <c r="N18" s="23" t="str" cm="1">
        <f t="array" ref="N18">IF($Y18=0,"",INDEX(※編集不可※選択項目!$F$7:$F$9,$Y18))</f>
        <v/>
      </c>
      <c r="O18" s="29" t="str">
        <f t="shared" si="8"/>
        <v/>
      </c>
      <c r="P18" s="93"/>
      <c r="Q18" s="12"/>
      <c r="R18" s="140"/>
      <c r="S18" s="108"/>
      <c r="T18" s="66"/>
      <c r="U18" s="58"/>
      <c r="V18" s="59"/>
      <c r="W18" s="60"/>
      <c r="Y18" s="5">
        <f>IF($H18="",0,MATCH($H18,※編集不可※選択項目!$C$2:$C$4,0))</f>
        <v>0</v>
      </c>
      <c r="Z18" s="19">
        <f t="shared" si="1"/>
        <v>0</v>
      </c>
      <c r="AA18" s="19">
        <f t="shared" si="9"/>
        <v>0</v>
      </c>
      <c r="AB18" s="19" t="str">
        <f t="shared" si="2"/>
        <v/>
      </c>
      <c r="AC18" s="5">
        <f t="shared" si="10"/>
        <v>0</v>
      </c>
      <c r="AD18" s="5">
        <f t="shared" si="3"/>
        <v>0</v>
      </c>
    </row>
    <row r="19" spans="1:30" s="3" customFormat="1" ht="60" customHeight="1" x14ac:dyDescent="0.2">
      <c r="A19" s="25">
        <f t="shared" si="4"/>
        <v>8</v>
      </c>
      <c r="B19" s="26" t="str">
        <f t="shared" si="5"/>
        <v/>
      </c>
      <c r="C19" s="84"/>
      <c r="D19" s="77" t="str">
        <f t="shared" si="6"/>
        <v/>
      </c>
      <c r="E19" s="77" t="str">
        <f t="shared" si="7"/>
        <v/>
      </c>
      <c r="F19" s="86"/>
      <c r="G19" s="28"/>
      <c r="H19" s="37"/>
      <c r="I19" s="89" t="str" cm="1">
        <f t="array" ref="I19">IF($Y19=0,"",INDEX(※編集不可※選択項目!$D$7:$D$9,$Y19))</f>
        <v/>
      </c>
      <c r="J19" s="90" t="str" cm="1">
        <f t="array" ref="J19">IF($Y19=0,"",INDEX(※編集不可※選択項目!$E$7:$E$9,$Y19))</f>
        <v/>
      </c>
      <c r="K19" s="37"/>
      <c r="L19" s="37"/>
      <c r="M19" s="37"/>
      <c r="N19" s="23" t="str" cm="1">
        <f t="array" ref="N19">IF($Y19=0,"",INDEX(※編集不可※選択項目!$F$7:$F$9,$Y19))</f>
        <v/>
      </c>
      <c r="O19" s="29" t="str">
        <f t="shared" si="8"/>
        <v/>
      </c>
      <c r="P19" s="93"/>
      <c r="Q19" s="12"/>
      <c r="R19" s="140"/>
      <c r="S19" s="108"/>
      <c r="T19" s="66"/>
      <c r="U19" s="58"/>
      <c r="V19" s="59"/>
      <c r="W19" s="60"/>
      <c r="Y19" s="5">
        <f>IF($H19="",0,MATCH($H19,※編集不可※選択項目!$C$2:$C$4,0))</f>
        <v>0</v>
      </c>
      <c r="Z19" s="19">
        <f t="shared" si="1"/>
        <v>0</v>
      </c>
      <c r="AA19" s="19">
        <f t="shared" si="9"/>
        <v>0</v>
      </c>
      <c r="AB19" s="19" t="str">
        <f t="shared" si="2"/>
        <v/>
      </c>
      <c r="AC19" s="5">
        <f t="shared" si="10"/>
        <v>0</v>
      </c>
      <c r="AD19" s="5">
        <f t="shared" si="3"/>
        <v>0</v>
      </c>
    </row>
    <row r="20" spans="1:30" s="3" customFormat="1" ht="60" customHeight="1" x14ac:dyDescent="0.2">
      <c r="A20" s="25">
        <f t="shared" si="4"/>
        <v>9</v>
      </c>
      <c r="B20" s="26" t="str">
        <f t="shared" si="5"/>
        <v/>
      </c>
      <c r="C20" s="84"/>
      <c r="D20" s="77" t="str">
        <f t="shared" si="6"/>
        <v/>
      </c>
      <c r="E20" s="77" t="str">
        <f t="shared" si="7"/>
        <v/>
      </c>
      <c r="F20" s="86"/>
      <c r="G20" s="28"/>
      <c r="H20" s="37"/>
      <c r="I20" s="89" t="str" cm="1">
        <f t="array" ref="I20">IF($Y20=0,"",INDEX(※編集不可※選択項目!$D$7:$D$9,$Y20))</f>
        <v/>
      </c>
      <c r="J20" s="90" t="str" cm="1">
        <f t="array" ref="J20">IF($Y20=0,"",INDEX(※編集不可※選択項目!$E$7:$E$9,$Y20))</f>
        <v/>
      </c>
      <c r="K20" s="37"/>
      <c r="L20" s="37"/>
      <c r="M20" s="37"/>
      <c r="N20" s="23" t="str" cm="1">
        <f t="array" ref="N20">IF($Y20=0,"",INDEX(※編集不可※選択項目!$F$7:$F$9,$Y20))</f>
        <v/>
      </c>
      <c r="O20" s="29" t="str">
        <f t="shared" si="8"/>
        <v/>
      </c>
      <c r="P20" s="93"/>
      <c r="Q20" s="12"/>
      <c r="R20" s="140"/>
      <c r="S20" s="108"/>
      <c r="T20" s="66"/>
      <c r="U20" s="58"/>
      <c r="V20" s="59"/>
      <c r="W20" s="60"/>
      <c r="Y20" s="5">
        <f>IF($H20="",0,MATCH($H20,※編集不可※選択項目!$C$2:$C$4,0))</f>
        <v>0</v>
      </c>
      <c r="Z20" s="19">
        <f t="shared" si="1"/>
        <v>0</v>
      </c>
      <c r="AA20" s="19">
        <f t="shared" si="9"/>
        <v>0</v>
      </c>
      <c r="AB20" s="19" t="str">
        <f t="shared" si="2"/>
        <v/>
      </c>
      <c r="AC20" s="5">
        <f t="shared" si="10"/>
        <v>0</v>
      </c>
      <c r="AD20" s="5">
        <f t="shared" si="3"/>
        <v>0</v>
      </c>
    </row>
    <row r="21" spans="1:30" s="3" customFormat="1" ht="60" customHeight="1" x14ac:dyDescent="0.2">
      <c r="A21" s="25">
        <f t="shared" si="4"/>
        <v>10</v>
      </c>
      <c r="B21" s="26" t="str">
        <f t="shared" si="5"/>
        <v/>
      </c>
      <c r="C21" s="84"/>
      <c r="D21" s="77" t="str">
        <f t="shared" si="6"/>
        <v/>
      </c>
      <c r="E21" s="77" t="str">
        <f t="shared" si="7"/>
        <v/>
      </c>
      <c r="F21" s="86"/>
      <c r="G21" s="28"/>
      <c r="H21" s="37"/>
      <c r="I21" s="89" t="str" cm="1">
        <f t="array" ref="I21">IF($Y21=0,"",INDEX(※編集不可※選択項目!$D$7:$D$9,$Y21))</f>
        <v/>
      </c>
      <c r="J21" s="90" t="str" cm="1">
        <f t="array" ref="J21">IF($Y21=0,"",INDEX(※編集不可※選択項目!$E$7:$E$9,$Y21))</f>
        <v/>
      </c>
      <c r="K21" s="37"/>
      <c r="L21" s="37"/>
      <c r="M21" s="37"/>
      <c r="N21" s="23" t="str" cm="1">
        <f t="array" ref="N21">IF($Y21=0,"",INDEX(※編集不可※選択項目!$F$7:$F$9,$Y21))</f>
        <v/>
      </c>
      <c r="O21" s="29" t="str">
        <f t="shared" si="8"/>
        <v/>
      </c>
      <c r="P21" s="93"/>
      <c r="Q21" s="12"/>
      <c r="R21" s="140"/>
      <c r="S21" s="108"/>
      <c r="T21" s="66"/>
      <c r="U21" s="58"/>
      <c r="V21" s="59"/>
      <c r="W21" s="60"/>
      <c r="Y21" s="5">
        <f>IF($H21="",0,MATCH($H21,※編集不可※選択項目!$C$2:$C$4,0))</f>
        <v>0</v>
      </c>
      <c r="Z21" s="19">
        <f t="shared" si="1"/>
        <v>0</v>
      </c>
      <c r="AA21" s="19">
        <f t="shared" si="9"/>
        <v>0</v>
      </c>
      <c r="AB21" s="19" t="str">
        <f t="shared" si="2"/>
        <v/>
      </c>
      <c r="AC21" s="5">
        <f t="shared" si="10"/>
        <v>0</v>
      </c>
      <c r="AD21" s="5">
        <f t="shared" si="3"/>
        <v>0</v>
      </c>
    </row>
    <row r="22" spans="1:30" s="3" customFormat="1" ht="60" customHeight="1" x14ac:dyDescent="0.2">
      <c r="A22" s="25">
        <f t="shared" si="4"/>
        <v>11</v>
      </c>
      <c r="B22" s="26" t="str">
        <f t="shared" si="5"/>
        <v/>
      </c>
      <c r="C22" s="84"/>
      <c r="D22" s="77" t="str">
        <f t="shared" si="6"/>
        <v/>
      </c>
      <c r="E22" s="77" t="str">
        <f t="shared" si="7"/>
        <v/>
      </c>
      <c r="F22" s="86"/>
      <c r="G22" s="28"/>
      <c r="H22" s="37"/>
      <c r="I22" s="89" t="str" cm="1">
        <f t="array" ref="I22">IF($Y22=0,"",INDEX(※編集不可※選択項目!$D$7:$D$9,$Y22))</f>
        <v/>
      </c>
      <c r="J22" s="90" t="str" cm="1">
        <f t="array" ref="J22">IF($Y22=0,"",INDEX(※編集不可※選択項目!$E$7:$E$9,$Y22))</f>
        <v/>
      </c>
      <c r="K22" s="37"/>
      <c r="L22" s="37"/>
      <c r="M22" s="37"/>
      <c r="N22" s="23" t="str" cm="1">
        <f t="array" ref="N22">IF($Y22=0,"",INDEX(※編集不可※選択項目!$F$7:$F$9,$Y22))</f>
        <v/>
      </c>
      <c r="O22" s="29" t="str">
        <f t="shared" si="8"/>
        <v/>
      </c>
      <c r="P22" s="93"/>
      <c r="Q22" s="12"/>
      <c r="R22" s="140"/>
      <c r="S22" s="108"/>
      <c r="T22" s="66"/>
      <c r="U22" s="58"/>
      <c r="V22" s="59"/>
      <c r="W22" s="60"/>
      <c r="Y22" s="5">
        <f>IF($H22="",0,MATCH($H22,※編集不可※選択項目!$C$2:$C$4,0))</f>
        <v>0</v>
      </c>
      <c r="Z22" s="19">
        <f t="shared" si="1"/>
        <v>0</v>
      </c>
      <c r="AA22" s="19">
        <f t="shared" si="9"/>
        <v>0</v>
      </c>
      <c r="AB22" s="19" t="str">
        <f t="shared" si="2"/>
        <v/>
      </c>
      <c r="AC22" s="5">
        <f t="shared" si="10"/>
        <v>0</v>
      </c>
      <c r="AD22" s="5">
        <f t="shared" si="3"/>
        <v>0</v>
      </c>
    </row>
    <row r="23" spans="1:30" s="3" customFormat="1" ht="60" customHeight="1" x14ac:dyDescent="0.2">
      <c r="A23" s="25">
        <f t="shared" si="4"/>
        <v>12</v>
      </c>
      <c r="B23" s="26" t="str">
        <f t="shared" si="5"/>
        <v/>
      </c>
      <c r="C23" s="84"/>
      <c r="D23" s="77" t="str">
        <f t="shared" si="6"/>
        <v/>
      </c>
      <c r="E23" s="77" t="str">
        <f t="shared" si="7"/>
        <v/>
      </c>
      <c r="F23" s="86"/>
      <c r="G23" s="28"/>
      <c r="H23" s="37"/>
      <c r="I23" s="89" t="str" cm="1">
        <f t="array" ref="I23">IF($Y23=0,"",INDEX(※編集不可※選択項目!$D$7:$D$9,$Y23))</f>
        <v/>
      </c>
      <c r="J23" s="90" t="str" cm="1">
        <f t="array" ref="J23">IF($Y23=0,"",INDEX(※編集不可※選択項目!$E$7:$E$9,$Y23))</f>
        <v/>
      </c>
      <c r="K23" s="37"/>
      <c r="L23" s="37"/>
      <c r="M23" s="37"/>
      <c r="N23" s="23" t="str" cm="1">
        <f t="array" ref="N23">IF($Y23=0,"",INDEX(※編集不可※選択項目!$F$7:$F$9,$Y23))</f>
        <v/>
      </c>
      <c r="O23" s="29" t="str">
        <f t="shared" si="8"/>
        <v/>
      </c>
      <c r="P23" s="93"/>
      <c r="Q23" s="12"/>
      <c r="R23" s="140"/>
      <c r="S23" s="108"/>
      <c r="T23" s="66"/>
      <c r="U23" s="58"/>
      <c r="V23" s="59"/>
      <c r="W23" s="60"/>
      <c r="Y23" s="5">
        <f>IF($H23="",0,MATCH($H23,※編集不可※選択項目!$C$2:$C$4,0))</f>
        <v>0</v>
      </c>
      <c r="Z23" s="19">
        <f t="shared" si="1"/>
        <v>0</v>
      </c>
      <c r="AA23" s="19">
        <f t="shared" si="9"/>
        <v>0</v>
      </c>
      <c r="AB23" s="19" t="str">
        <f t="shared" si="2"/>
        <v/>
      </c>
      <c r="AC23" s="5">
        <f t="shared" si="10"/>
        <v>0</v>
      </c>
      <c r="AD23" s="5">
        <f t="shared" si="3"/>
        <v>0</v>
      </c>
    </row>
    <row r="24" spans="1:30" s="3" customFormat="1" ht="60" customHeight="1" x14ac:dyDescent="0.2">
      <c r="A24" s="25">
        <f t="shared" si="4"/>
        <v>13</v>
      </c>
      <c r="B24" s="26" t="str">
        <f t="shared" si="5"/>
        <v/>
      </c>
      <c r="C24" s="84"/>
      <c r="D24" s="77" t="str">
        <f t="shared" si="6"/>
        <v/>
      </c>
      <c r="E24" s="77" t="str">
        <f t="shared" si="7"/>
        <v/>
      </c>
      <c r="F24" s="86"/>
      <c r="G24" s="28"/>
      <c r="H24" s="37"/>
      <c r="I24" s="89" t="str" cm="1">
        <f t="array" ref="I24">IF($Y24=0,"",INDEX(※編集不可※選択項目!$D$7:$D$9,$Y24))</f>
        <v/>
      </c>
      <c r="J24" s="90" t="str" cm="1">
        <f t="array" ref="J24">IF($Y24=0,"",INDEX(※編集不可※選択項目!$E$7:$E$9,$Y24))</f>
        <v/>
      </c>
      <c r="K24" s="37"/>
      <c r="L24" s="37"/>
      <c r="M24" s="37"/>
      <c r="N24" s="23" t="str" cm="1">
        <f t="array" ref="N24">IF($Y24=0,"",INDEX(※編集不可※選択項目!$F$7:$F$9,$Y24))</f>
        <v/>
      </c>
      <c r="O24" s="29" t="str">
        <f t="shared" si="8"/>
        <v/>
      </c>
      <c r="P24" s="93"/>
      <c r="Q24" s="12"/>
      <c r="R24" s="140"/>
      <c r="S24" s="108"/>
      <c r="T24" s="66"/>
      <c r="U24" s="58"/>
      <c r="V24" s="59"/>
      <c r="W24" s="60"/>
      <c r="Y24" s="5">
        <f>IF($H24="",0,MATCH($H24,※編集不可※選択項目!$C$2:$C$4,0))</f>
        <v>0</v>
      </c>
      <c r="Z24" s="19">
        <f t="shared" si="1"/>
        <v>0</v>
      </c>
      <c r="AA24" s="19">
        <f t="shared" si="9"/>
        <v>0</v>
      </c>
      <c r="AB24" s="19" t="str">
        <f t="shared" si="2"/>
        <v/>
      </c>
      <c r="AC24" s="5">
        <f t="shared" si="10"/>
        <v>0</v>
      </c>
      <c r="AD24" s="5">
        <f t="shared" si="3"/>
        <v>0</v>
      </c>
    </row>
    <row r="25" spans="1:30" s="3" customFormat="1" ht="60" customHeight="1" x14ac:dyDescent="0.2">
      <c r="A25" s="25">
        <f t="shared" si="4"/>
        <v>14</v>
      </c>
      <c r="B25" s="26" t="str">
        <f t="shared" si="5"/>
        <v/>
      </c>
      <c r="C25" s="84"/>
      <c r="D25" s="77" t="str">
        <f t="shared" si="6"/>
        <v/>
      </c>
      <c r="E25" s="77" t="str">
        <f t="shared" si="7"/>
        <v/>
      </c>
      <c r="F25" s="86"/>
      <c r="G25" s="28"/>
      <c r="H25" s="37"/>
      <c r="I25" s="89" t="str" cm="1">
        <f t="array" ref="I25">IF($Y25=0,"",INDEX(※編集不可※選択項目!$D$7:$D$9,$Y25))</f>
        <v/>
      </c>
      <c r="J25" s="90" t="str" cm="1">
        <f t="array" ref="J25">IF($Y25=0,"",INDEX(※編集不可※選択項目!$E$7:$E$9,$Y25))</f>
        <v/>
      </c>
      <c r="K25" s="37"/>
      <c r="L25" s="37"/>
      <c r="M25" s="37"/>
      <c r="N25" s="23" t="str" cm="1">
        <f t="array" ref="N25">IF($Y25=0,"",INDEX(※編集不可※選択項目!$F$7:$F$9,$Y25))</f>
        <v/>
      </c>
      <c r="O25" s="29" t="str">
        <f t="shared" si="8"/>
        <v/>
      </c>
      <c r="P25" s="93"/>
      <c r="Q25" s="12"/>
      <c r="R25" s="140"/>
      <c r="S25" s="108"/>
      <c r="T25" s="66"/>
      <c r="U25" s="58"/>
      <c r="V25" s="59"/>
      <c r="W25" s="60"/>
      <c r="Y25" s="5">
        <f>IF($H25="",0,MATCH($H25,※編集不可※選択項目!$C$2:$C$4,0))</f>
        <v>0</v>
      </c>
      <c r="Z25" s="19">
        <f t="shared" si="1"/>
        <v>0</v>
      </c>
      <c r="AA25" s="19">
        <f t="shared" si="9"/>
        <v>0</v>
      </c>
      <c r="AB25" s="19" t="str">
        <f t="shared" si="2"/>
        <v/>
      </c>
      <c r="AC25" s="5">
        <f t="shared" si="10"/>
        <v>0</v>
      </c>
      <c r="AD25" s="5">
        <f t="shared" si="3"/>
        <v>0</v>
      </c>
    </row>
    <row r="26" spans="1:30" s="3" customFormat="1" ht="60" customHeight="1" x14ac:dyDescent="0.2">
      <c r="A26" s="25">
        <f t="shared" si="4"/>
        <v>15</v>
      </c>
      <c r="B26" s="26" t="str">
        <f t="shared" si="5"/>
        <v/>
      </c>
      <c r="C26" s="84"/>
      <c r="D26" s="77" t="str">
        <f t="shared" si="6"/>
        <v/>
      </c>
      <c r="E26" s="77" t="str">
        <f t="shared" si="7"/>
        <v/>
      </c>
      <c r="F26" s="86"/>
      <c r="G26" s="28"/>
      <c r="H26" s="37"/>
      <c r="I26" s="89" t="str" cm="1">
        <f t="array" ref="I26">IF($Y26=0,"",INDEX(※編集不可※選択項目!$D$7:$D$9,$Y26))</f>
        <v/>
      </c>
      <c r="J26" s="90" t="str" cm="1">
        <f t="array" ref="J26">IF($Y26=0,"",INDEX(※編集不可※選択項目!$E$7:$E$9,$Y26))</f>
        <v/>
      </c>
      <c r="K26" s="37"/>
      <c r="L26" s="37"/>
      <c r="M26" s="37"/>
      <c r="N26" s="23" t="str" cm="1">
        <f t="array" ref="N26">IF($Y26=0,"",INDEX(※編集不可※選択項目!$F$7:$F$9,$Y26))</f>
        <v/>
      </c>
      <c r="O26" s="29" t="str">
        <f t="shared" si="8"/>
        <v/>
      </c>
      <c r="P26" s="93"/>
      <c r="Q26" s="12"/>
      <c r="R26" s="140"/>
      <c r="S26" s="108"/>
      <c r="T26" s="66"/>
      <c r="U26" s="58"/>
      <c r="V26" s="59"/>
      <c r="W26" s="60"/>
      <c r="Y26" s="5">
        <f>IF($H26="",0,MATCH($H26,※編集不可※選択項目!$C$2:$C$4,0))</f>
        <v>0</v>
      </c>
      <c r="Z26" s="19">
        <f t="shared" si="1"/>
        <v>0</v>
      </c>
      <c r="AA26" s="19">
        <f t="shared" si="9"/>
        <v>0</v>
      </c>
      <c r="AB26" s="19" t="str">
        <f t="shared" si="2"/>
        <v/>
      </c>
      <c r="AC26" s="5">
        <f t="shared" si="10"/>
        <v>0</v>
      </c>
      <c r="AD26" s="5">
        <f t="shared" si="3"/>
        <v>0</v>
      </c>
    </row>
    <row r="27" spans="1:30" s="3" customFormat="1" ht="60" customHeight="1" x14ac:dyDescent="0.2">
      <c r="A27" s="25">
        <f t="shared" si="4"/>
        <v>16</v>
      </c>
      <c r="B27" s="26" t="str">
        <f t="shared" si="5"/>
        <v/>
      </c>
      <c r="C27" s="84"/>
      <c r="D27" s="77" t="str">
        <f t="shared" si="6"/>
        <v/>
      </c>
      <c r="E27" s="77" t="str">
        <f t="shared" si="7"/>
        <v/>
      </c>
      <c r="F27" s="86"/>
      <c r="G27" s="28"/>
      <c r="H27" s="37"/>
      <c r="I27" s="89" t="str" cm="1">
        <f t="array" ref="I27">IF($Y27=0,"",INDEX(※編集不可※選択項目!$D$7:$D$9,$Y27))</f>
        <v/>
      </c>
      <c r="J27" s="90" t="str" cm="1">
        <f t="array" ref="J27">IF($Y27=0,"",INDEX(※編集不可※選択項目!$E$7:$E$9,$Y27))</f>
        <v/>
      </c>
      <c r="K27" s="37"/>
      <c r="L27" s="37"/>
      <c r="M27" s="37"/>
      <c r="N27" s="23" t="str" cm="1">
        <f t="array" ref="N27">IF($Y27=0,"",INDEX(※編集不可※選択項目!$F$7:$F$9,$Y27))</f>
        <v/>
      </c>
      <c r="O27" s="29" t="str">
        <f t="shared" si="8"/>
        <v/>
      </c>
      <c r="P27" s="93"/>
      <c r="Q27" s="12"/>
      <c r="R27" s="140"/>
      <c r="S27" s="108"/>
      <c r="T27" s="66"/>
      <c r="U27" s="58"/>
      <c r="V27" s="59"/>
      <c r="W27" s="60"/>
      <c r="Y27" s="5">
        <f>IF($H27="",0,MATCH($H27,※編集不可※選択項目!$C$2:$C$4,0))</f>
        <v>0</v>
      </c>
      <c r="Z27" s="19">
        <f t="shared" si="1"/>
        <v>0</v>
      </c>
      <c r="AA27" s="19">
        <f t="shared" si="9"/>
        <v>0</v>
      </c>
      <c r="AB27" s="19" t="str">
        <f t="shared" si="2"/>
        <v/>
      </c>
      <c r="AC27" s="5">
        <f t="shared" si="10"/>
        <v>0</v>
      </c>
      <c r="AD27" s="5">
        <f t="shared" si="3"/>
        <v>0</v>
      </c>
    </row>
    <row r="28" spans="1:30" s="3" customFormat="1" ht="60" customHeight="1" x14ac:dyDescent="0.2">
      <c r="A28" s="25">
        <f t="shared" si="4"/>
        <v>17</v>
      </c>
      <c r="B28" s="26" t="str">
        <f t="shared" si="5"/>
        <v/>
      </c>
      <c r="C28" s="84"/>
      <c r="D28" s="77" t="str">
        <f t="shared" si="6"/>
        <v/>
      </c>
      <c r="E28" s="77" t="str">
        <f t="shared" si="7"/>
        <v/>
      </c>
      <c r="F28" s="86"/>
      <c r="G28" s="28"/>
      <c r="H28" s="37"/>
      <c r="I28" s="89" t="str" cm="1">
        <f t="array" ref="I28">IF($Y28=0,"",INDEX(※編集不可※選択項目!$D$7:$D$9,$Y28))</f>
        <v/>
      </c>
      <c r="J28" s="90" t="str" cm="1">
        <f t="array" ref="J28">IF($Y28=0,"",INDEX(※編集不可※選択項目!$E$7:$E$9,$Y28))</f>
        <v/>
      </c>
      <c r="K28" s="37"/>
      <c r="L28" s="37"/>
      <c r="M28" s="37"/>
      <c r="N28" s="23" t="str" cm="1">
        <f t="array" ref="N28">IF($Y28=0,"",INDEX(※編集不可※選択項目!$F$7:$F$9,$Y28))</f>
        <v/>
      </c>
      <c r="O28" s="29" t="str">
        <f t="shared" si="8"/>
        <v/>
      </c>
      <c r="P28" s="93"/>
      <c r="Q28" s="12"/>
      <c r="R28" s="140"/>
      <c r="S28" s="108"/>
      <c r="T28" s="66"/>
      <c r="U28" s="58"/>
      <c r="V28" s="59"/>
      <c r="W28" s="60"/>
      <c r="Y28" s="5">
        <f>IF($H28="",0,MATCH($H28,※編集不可※選択項目!$C$2:$C$4,0))</f>
        <v>0</v>
      </c>
      <c r="Z28" s="19">
        <f t="shared" si="1"/>
        <v>0</v>
      </c>
      <c r="AA28" s="19">
        <f t="shared" si="9"/>
        <v>0</v>
      </c>
      <c r="AB28" s="19" t="str">
        <f t="shared" si="2"/>
        <v/>
      </c>
      <c r="AC28" s="5">
        <f t="shared" si="10"/>
        <v>0</v>
      </c>
      <c r="AD28" s="5">
        <f t="shared" si="3"/>
        <v>0</v>
      </c>
    </row>
    <row r="29" spans="1:30" s="3" customFormat="1" ht="60" customHeight="1" x14ac:dyDescent="0.2">
      <c r="A29" s="25">
        <f t="shared" si="4"/>
        <v>18</v>
      </c>
      <c r="B29" s="26" t="str">
        <f t="shared" si="5"/>
        <v/>
      </c>
      <c r="C29" s="84"/>
      <c r="D29" s="77" t="str">
        <f t="shared" si="6"/>
        <v/>
      </c>
      <c r="E29" s="77" t="str">
        <f t="shared" si="7"/>
        <v/>
      </c>
      <c r="F29" s="86"/>
      <c r="G29" s="28"/>
      <c r="H29" s="37"/>
      <c r="I29" s="89" t="str" cm="1">
        <f t="array" ref="I29">IF($Y29=0,"",INDEX(※編集不可※選択項目!$D$7:$D$9,$Y29))</f>
        <v/>
      </c>
      <c r="J29" s="90" t="str" cm="1">
        <f t="array" ref="J29">IF($Y29=0,"",INDEX(※編集不可※選択項目!$E$7:$E$9,$Y29))</f>
        <v/>
      </c>
      <c r="K29" s="37"/>
      <c r="L29" s="37"/>
      <c r="M29" s="37"/>
      <c r="N29" s="23" t="str" cm="1">
        <f t="array" ref="N29">IF($Y29=0,"",INDEX(※編集不可※選択項目!$F$7:$F$9,$Y29))</f>
        <v/>
      </c>
      <c r="O29" s="29" t="str">
        <f t="shared" si="8"/>
        <v/>
      </c>
      <c r="P29" s="93"/>
      <c r="Q29" s="12"/>
      <c r="R29" s="140"/>
      <c r="S29" s="108"/>
      <c r="T29" s="66"/>
      <c r="U29" s="58"/>
      <c r="V29" s="59"/>
      <c r="W29" s="60"/>
      <c r="Y29" s="5">
        <f>IF($H29="",0,MATCH($H29,※編集不可※選択項目!$C$2:$C$4,0))</f>
        <v>0</v>
      </c>
      <c r="Z29" s="19">
        <f t="shared" si="1"/>
        <v>0</v>
      </c>
      <c r="AA29" s="19">
        <f t="shared" si="9"/>
        <v>0</v>
      </c>
      <c r="AB29" s="19" t="str">
        <f t="shared" si="2"/>
        <v/>
      </c>
      <c r="AC29" s="5">
        <f t="shared" si="10"/>
        <v>0</v>
      </c>
      <c r="AD29" s="5">
        <f t="shared" si="3"/>
        <v>0</v>
      </c>
    </row>
    <row r="30" spans="1:30" s="3" customFormat="1" ht="60" customHeight="1" x14ac:dyDescent="0.2">
      <c r="A30" s="25">
        <f t="shared" si="4"/>
        <v>19</v>
      </c>
      <c r="B30" s="26" t="str">
        <f t="shared" si="5"/>
        <v/>
      </c>
      <c r="C30" s="84"/>
      <c r="D30" s="77" t="str">
        <f t="shared" si="6"/>
        <v/>
      </c>
      <c r="E30" s="77" t="str">
        <f t="shared" si="7"/>
        <v/>
      </c>
      <c r="F30" s="86"/>
      <c r="G30" s="28"/>
      <c r="H30" s="37"/>
      <c r="I30" s="89" t="str" cm="1">
        <f t="array" ref="I30">IF($Y30=0,"",INDEX(※編集不可※選択項目!$D$7:$D$9,$Y30))</f>
        <v/>
      </c>
      <c r="J30" s="90" t="str" cm="1">
        <f t="array" ref="J30">IF($Y30=0,"",INDEX(※編集不可※選択項目!$E$7:$E$9,$Y30))</f>
        <v/>
      </c>
      <c r="K30" s="37"/>
      <c r="L30" s="37"/>
      <c r="M30" s="37"/>
      <c r="N30" s="23" t="str" cm="1">
        <f t="array" ref="N30">IF($Y30=0,"",INDEX(※編集不可※選択項目!$F$7:$F$9,$Y30))</f>
        <v/>
      </c>
      <c r="O30" s="29" t="str">
        <f t="shared" si="8"/>
        <v/>
      </c>
      <c r="P30" s="93"/>
      <c r="Q30" s="12"/>
      <c r="R30" s="140"/>
      <c r="S30" s="108"/>
      <c r="T30" s="66"/>
      <c r="U30" s="58"/>
      <c r="V30" s="59"/>
      <c r="W30" s="60"/>
      <c r="Y30" s="5">
        <f>IF($H30="",0,MATCH($H30,※編集不可※選択項目!$C$2:$C$4,0))</f>
        <v>0</v>
      </c>
      <c r="Z30" s="19">
        <f t="shared" si="1"/>
        <v>0</v>
      </c>
      <c r="AA30" s="19">
        <f t="shared" si="9"/>
        <v>0</v>
      </c>
      <c r="AB30" s="19" t="str">
        <f t="shared" si="2"/>
        <v/>
      </c>
      <c r="AC30" s="5">
        <f t="shared" si="10"/>
        <v>0</v>
      </c>
      <c r="AD30" s="5">
        <f t="shared" si="3"/>
        <v>0</v>
      </c>
    </row>
    <row r="31" spans="1:30" s="3" customFormat="1" ht="60" customHeight="1" x14ac:dyDescent="0.2">
      <c r="A31" s="25">
        <f t="shared" si="4"/>
        <v>20</v>
      </c>
      <c r="B31" s="26" t="str">
        <f t="shared" si="5"/>
        <v/>
      </c>
      <c r="C31" s="84"/>
      <c r="D31" s="77" t="str">
        <f t="shared" si="6"/>
        <v/>
      </c>
      <c r="E31" s="77" t="str">
        <f t="shared" si="7"/>
        <v/>
      </c>
      <c r="F31" s="86"/>
      <c r="G31" s="28"/>
      <c r="H31" s="37"/>
      <c r="I31" s="89" t="str" cm="1">
        <f t="array" ref="I31">IF($Y31=0,"",INDEX(※編集不可※選択項目!$D$7:$D$9,$Y31))</f>
        <v/>
      </c>
      <c r="J31" s="90" t="str" cm="1">
        <f t="array" ref="J31">IF($Y31=0,"",INDEX(※編集不可※選択項目!$E$7:$E$9,$Y31))</f>
        <v/>
      </c>
      <c r="K31" s="37"/>
      <c r="L31" s="37"/>
      <c r="M31" s="37"/>
      <c r="N31" s="23" t="str" cm="1">
        <f t="array" ref="N31">IF($Y31=0,"",INDEX(※編集不可※選択項目!$F$7:$F$9,$Y31))</f>
        <v/>
      </c>
      <c r="O31" s="29" t="str">
        <f t="shared" si="8"/>
        <v/>
      </c>
      <c r="P31" s="93"/>
      <c r="Q31" s="12"/>
      <c r="R31" s="140"/>
      <c r="S31" s="108"/>
      <c r="T31" s="66"/>
      <c r="U31" s="58"/>
      <c r="V31" s="59"/>
      <c r="W31" s="60"/>
      <c r="Y31" s="5">
        <f>IF($H31="",0,MATCH($H31,※編集不可※選択項目!$C$2:$C$4,0))</f>
        <v>0</v>
      </c>
      <c r="Z31" s="19">
        <f t="shared" si="1"/>
        <v>0</v>
      </c>
      <c r="AA31" s="19">
        <f t="shared" si="9"/>
        <v>0</v>
      </c>
      <c r="AB31" s="19" t="str">
        <f t="shared" si="2"/>
        <v/>
      </c>
      <c r="AC31" s="5">
        <f t="shared" si="10"/>
        <v>0</v>
      </c>
      <c r="AD31" s="5">
        <f t="shared" si="3"/>
        <v>0</v>
      </c>
    </row>
    <row r="32" spans="1:30" s="3" customFormat="1" ht="60" customHeight="1" x14ac:dyDescent="0.2">
      <c r="A32" s="25">
        <f t="shared" si="4"/>
        <v>21</v>
      </c>
      <c r="B32" s="26" t="str">
        <f t="shared" si="5"/>
        <v/>
      </c>
      <c r="C32" s="84"/>
      <c r="D32" s="77" t="str">
        <f t="shared" si="6"/>
        <v/>
      </c>
      <c r="E32" s="77" t="str">
        <f t="shared" si="7"/>
        <v/>
      </c>
      <c r="F32" s="86"/>
      <c r="G32" s="28"/>
      <c r="H32" s="37"/>
      <c r="I32" s="89" t="str" cm="1">
        <f t="array" ref="I32">IF($Y32=0,"",INDEX(※編集不可※選択項目!$D$7:$D$9,$Y32))</f>
        <v/>
      </c>
      <c r="J32" s="90" t="str" cm="1">
        <f t="array" ref="J32">IF($Y32=0,"",INDEX(※編集不可※選択項目!$E$7:$E$9,$Y32))</f>
        <v/>
      </c>
      <c r="K32" s="37"/>
      <c r="L32" s="37"/>
      <c r="M32" s="37"/>
      <c r="N32" s="23" t="str" cm="1">
        <f t="array" ref="N32">IF($Y32=0,"",INDEX(※編集不可※選択項目!$F$7:$F$9,$Y32))</f>
        <v/>
      </c>
      <c r="O32" s="29" t="str">
        <f t="shared" si="8"/>
        <v/>
      </c>
      <c r="P32" s="93"/>
      <c r="Q32" s="12"/>
      <c r="R32" s="140"/>
      <c r="S32" s="108"/>
      <c r="T32" s="66"/>
      <c r="U32" s="58"/>
      <c r="V32" s="59"/>
      <c r="W32" s="60"/>
      <c r="Y32" s="5">
        <f>IF($H32="",0,MATCH($H32,※編集不可※選択項目!$C$2:$C$4,0))</f>
        <v>0</v>
      </c>
      <c r="Z32" s="19">
        <f t="shared" si="1"/>
        <v>0</v>
      </c>
      <c r="AA32" s="19">
        <f t="shared" si="9"/>
        <v>0</v>
      </c>
      <c r="AB32" s="19" t="str">
        <f t="shared" si="2"/>
        <v/>
      </c>
      <c r="AC32" s="5">
        <f t="shared" si="10"/>
        <v>0</v>
      </c>
      <c r="AD32" s="5">
        <f t="shared" si="3"/>
        <v>0</v>
      </c>
    </row>
    <row r="33" spans="1:30" s="3" customFormat="1" ht="60" customHeight="1" x14ac:dyDescent="0.2">
      <c r="A33" s="25">
        <f t="shared" si="4"/>
        <v>22</v>
      </c>
      <c r="B33" s="26" t="str">
        <f t="shared" si="5"/>
        <v/>
      </c>
      <c r="C33" s="84"/>
      <c r="D33" s="77" t="str">
        <f t="shared" si="6"/>
        <v/>
      </c>
      <c r="E33" s="77" t="str">
        <f t="shared" si="7"/>
        <v/>
      </c>
      <c r="F33" s="86"/>
      <c r="G33" s="28"/>
      <c r="H33" s="37"/>
      <c r="I33" s="89" t="str" cm="1">
        <f t="array" ref="I33">IF($Y33=0,"",INDEX(※編集不可※選択項目!$D$7:$D$9,$Y33))</f>
        <v/>
      </c>
      <c r="J33" s="90" t="str" cm="1">
        <f t="array" ref="J33">IF($Y33=0,"",INDEX(※編集不可※選択項目!$E$7:$E$9,$Y33))</f>
        <v/>
      </c>
      <c r="K33" s="37"/>
      <c r="L33" s="37"/>
      <c r="M33" s="37"/>
      <c r="N33" s="23" t="str" cm="1">
        <f t="array" ref="N33">IF($Y33=0,"",INDEX(※編集不可※選択項目!$F$7:$F$9,$Y33))</f>
        <v/>
      </c>
      <c r="O33" s="29" t="str">
        <f t="shared" si="8"/>
        <v/>
      </c>
      <c r="P33" s="93"/>
      <c r="Q33" s="12"/>
      <c r="R33" s="140"/>
      <c r="S33" s="108"/>
      <c r="T33" s="66"/>
      <c r="U33" s="58"/>
      <c r="V33" s="59"/>
      <c r="W33" s="60"/>
      <c r="Y33" s="5">
        <f>IF($H33="",0,MATCH($H33,※編集不可※選択項目!$C$2:$C$4,0))</f>
        <v>0</v>
      </c>
      <c r="Z33" s="19">
        <f t="shared" si="1"/>
        <v>0</v>
      </c>
      <c r="AA33" s="19">
        <f t="shared" si="9"/>
        <v>0</v>
      </c>
      <c r="AB33" s="19" t="str">
        <f t="shared" si="2"/>
        <v/>
      </c>
      <c r="AC33" s="5">
        <f t="shared" si="10"/>
        <v>0</v>
      </c>
      <c r="AD33" s="5">
        <f t="shared" si="3"/>
        <v>0</v>
      </c>
    </row>
    <row r="34" spans="1:30" s="3" customFormat="1" ht="60" customHeight="1" x14ac:dyDescent="0.2">
      <c r="A34" s="25">
        <f t="shared" si="4"/>
        <v>23</v>
      </c>
      <c r="B34" s="26" t="str">
        <f t="shared" si="5"/>
        <v/>
      </c>
      <c r="C34" s="84"/>
      <c r="D34" s="77" t="str">
        <f t="shared" si="6"/>
        <v/>
      </c>
      <c r="E34" s="77" t="str">
        <f t="shared" si="7"/>
        <v/>
      </c>
      <c r="F34" s="86"/>
      <c r="G34" s="28"/>
      <c r="H34" s="37"/>
      <c r="I34" s="89" t="str" cm="1">
        <f t="array" ref="I34">IF($Y34=0,"",INDEX(※編集不可※選択項目!$D$7:$D$9,$Y34))</f>
        <v/>
      </c>
      <c r="J34" s="90" t="str" cm="1">
        <f t="array" ref="J34">IF($Y34=0,"",INDEX(※編集不可※選択項目!$E$7:$E$9,$Y34))</f>
        <v/>
      </c>
      <c r="K34" s="37"/>
      <c r="L34" s="37"/>
      <c r="M34" s="37"/>
      <c r="N34" s="23" t="str" cm="1">
        <f t="array" ref="N34">IF($Y34=0,"",INDEX(※編集不可※選択項目!$F$7:$F$9,$Y34))</f>
        <v/>
      </c>
      <c r="O34" s="29" t="str">
        <f t="shared" si="8"/>
        <v/>
      </c>
      <c r="P34" s="93"/>
      <c r="Q34" s="12"/>
      <c r="R34" s="140"/>
      <c r="S34" s="108"/>
      <c r="T34" s="66"/>
      <c r="U34" s="58"/>
      <c r="V34" s="59"/>
      <c r="W34" s="60"/>
      <c r="Y34" s="5">
        <f>IF($H34="",0,MATCH($H34,※編集不可※選択項目!$C$2:$C$4,0))</f>
        <v>0</v>
      </c>
      <c r="Z34" s="19">
        <f t="shared" si="1"/>
        <v>0</v>
      </c>
      <c r="AA34" s="19">
        <f t="shared" si="9"/>
        <v>0</v>
      </c>
      <c r="AB34" s="19" t="str">
        <f t="shared" si="2"/>
        <v/>
      </c>
      <c r="AC34" s="5">
        <f t="shared" si="10"/>
        <v>0</v>
      </c>
      <c r="AD34" s="5">
        <f t="shared" si="3"/>
        <v>0</v>
      </c>
    </row>
    <row r="35" spans="1:30" s="3" customFormat="1" ht="60" customHeight="1" x14ac:dyDescent="0.2">
      <c r="A35" s="25">
        <f t="shared" si="4"/>
        <v>24</v>
      </c>
      <c r="B35" s="26" t="str">
        <f t="shared" si="5"/>
        <v/>
      </c>
      <c r="C35" s="84"/>
      <c r="D35" s="77" t="str">
        <f t="shared" si="6"/>
        <v/>
      </c>
      <c r="E35" s="77" t="str">
        <f t="shared" si="7"/>
        <v/>
      </c>
      <c r="F35" s="86"/>
      <c r="G35" s="28"/>
      <c r="H35" s="37"/>
      <c r="I35" s="89" t="str" cm="1">
        <f t="array" ref="I35">IF($Y35=0,"",INDEX(※編集不可※選択項目!$D$7:$D$9,$Y35))</f>
        <v/>
      </c>
      <c r="J35" s="90" t="str" cm="1">
        <f t="array" ref="J35">IF($Y35=0,"",INDEX(※編集不可※選択項目!$E$7:$E$9,$Y35))</f>
        <v/>
      </c>
      <c r="K35" s="37"/>
      <c r="L35" s="37"/>
      <c r="M35" s="37"/>
      <c r="N35" s="23" t="str" cm="1">
        <f t="array" ref="N35">IF($Y35=0,"",INDEX(※編集不可※選択項目!$F$7:$F$9,$Y35))</f>
        <v/>
      </c>
      <c r="O35" s="29" t="str">
        <f t="shared" si="8"/>
        <v/>
      </c>
      <c r="P35" s="93"/>
      <c r="Q35" s="12"/>
      <c r="R35" s="140"/>
      <c r="S35" s="108"/>
      <c r="T35" s="66"/>
      <c r="U35" s="58"/>
      <c r="V35" s="59"/>
      <c r="W35" s="60"/>
      <c r="Y35" s="5">
        <f>IF($H35="",0,MATCH($H35,※編集不可※選択項目!$C$2:$C$4,0))</f>
        <v>0</v>
      </c>
      <c r="Z35" s="19">
        <f t="shared" si="1"/>
        <v>0</v>
      </c>
      <c r="AA35" s="19">
        <f t="shared" si="9"/>
        <v>0</v>
      </c>
      <c r="AB35" s="19" t="str">
        <f t="shared" si="2"/>
        <v/>
      </c>
      <c r="AC35" s="5">
        <f t="shared" si="10"/>
        <v>0</v>
      </c>
      <c r="AD35" s="5">
        <f t="shared" si="3"/>
        <v>0</v>
      </c>
    </row>
    <row r="36" spans="1:30" s="3" customFormat="1" ht="60" customHeight="1" x14ac:dyDescent="0.2">
      <c r="A36" s="25">
        <f t="shared" si="4"/>
        <v>25</v>
      </c>
      <c r="B36" s="26" t="str">
        <f t="shared" si="5"/>
        <v/>
      </c>
      <c r="C36" s="84"/>
      <c r="D36" s="77" t="str">
        <f t="shared" si="6"/>
        <v/>
      </c>
      <c r="E36" s="77" t="str">
        <f t="shared" si="7"/>
        <v/>
      </c>
      <c r="F36" s="86"/>
      <c r="G36" s="28"/>
      <c r="H36" s="37"/>
      <c r="I36" s="89" t="str" cm="1">
        <f t="array" ref="I36">IF($Y36=0,"",INDEX(※編集不可※選択項目!$D$7:$D$9,$Y36))</f>
        <v/>
      </c>
      <c r="J36" s="90" t="str" cm="1">
        <f t="array" ref="J36">IF($Y36=0,"",INDEX(※編集不可※選択項目!$E$7:$E$9,$Y36))</f>
        <v/>
      </c>
      <c r="K36" s="37"/>
      <c r="L36" s="37"/>
      <c r="M36" s="37"/>
      <c r="N36" s="23" t="str" cm="1">
        <f t="array" ref="N36">IF($Y36=0,"",INDEX(※編集不可※選択項目!$F$7:$F$9,$Y36))</f>
        <v/>
      </c>
      <c r="O36" s="29" t="str">
        <f t="shared" si="8"/>
        <v/>
      </c>
      <c r="P36" s="93"/>
      <c r="Q36" s="12"/>
      <c r="R36" s="140"/>
      <c r="S36" s="108"/>
      <c r="T36" s="66"/>
      <c r="U36" s="58"/>
      <c r="V36" s="59"/>
      <c r="W36" s="60"/>
      <c r="Y36" s="5">
        <f>IF($H36="",0,MATCH($H36,※編集不可※選択項目!$C$2:$C$4,0))</f>
        <v>0</v>
      </c>
      <c r="Z36" s="19">
        <f t="shared" si="1"/>
        <v>0</v>
      </c>
      <c r="AA36" s="19">
        <f t="shared" si="9"/>
        <v>0</v>
      </c>
      <c r="AB36" s="19" t="str">
        <f t="shared" si="2"/>
        <v/>
      </c>
      <c r="AC36" s="5">
        <f t="shared" si="10"/>
        <v>0</v>
      </c>
      <c r="AD36" s="5">
        <f t="shared" si="3"/>
        <v>0</v>
      </c>
    </row>
    <row r="37" spans="1:30" s="3" customFormat="1" ht="60" customHeight="1" x14ac:dyDescent="0.2">
      <c r="A37" s="25">
        <f t="shared" si="4"/>
        <v>26</v>
      </c>
      <c r="B37" s="26" t="str">
        <f t="shared" si="5"/>
        <v/>
      </c>
      <c r="C37" s="84"/>
      <c r="D37" s="77" t="str">
        <f t="shared" si="6"/>
        <v/>
      </c>
      <c r="E37" s="77" t="str">
        <f t="shared" si="7"/>
        <v/>
      </c>
      <c r="F37" s="86"/>
      <c r="G37" s="28"/>
      <c r="H37" s="37"/>
      <c r="I37" s="89" t="str" cm="1">
        <f t="array" ref="I37">IF($Y37=0,"",INDEX(※編集不可※選択項目!$D$7:$D$9,$Y37))</f>
        <v/>
      </c>
      <c r="J37" s="90" t="str" cm="1">
        <f t="array" ref="J37">IF($Y37=0,"",INDEX(※編集不可※選択項目!$E$7:$E$9,$Y37))</f>
        <v/>
      </c>
      <c r="K37" s="37"/>
      <c r="L37" s="37"/>
      <c r="M37" s="37"/>
      <c r="N37" s="23" t="str" cm="1">
        <f t="array" ref="N37">IF($Y37=0,"",INDEX(※編集不可※選択項目!$F$7:$F$9,$Y37))</f>
        <v/>
      </c>
      <c r="O37" s="29" t="str">
        <f t="shared" si="8"/>
        <v/>
      </c>
      <c r="P37" s="93"/>
      <c r="Q37" s="12"/>
      <c r="R37" s="140"/>
      <c r="S37" s="108"/>
      <c r="T37" s="66"/>
      <c r="U37" s="58"/>
      <c r="V37" s="59"/>
      <c r="W37" s="60"/>
      <c r="Y37" s="5">
        <f>IF($H37="",0,MATCH($H37,※編集不可※選択項目!$C$2:$C$4,0))</f>
        <v>0</v>
      </c>
      <c r="Z37" s="19">
        <f t="shared" si="1"/>
        <v>0</v>
      </c>
      <c r="AA37" s="19">
        <f t="shared" si="9"/>
        <v>0</v>
      </c>
      <c r="AB37" s="19" t="str">
        <f t="shared" si="2"/>
        <v/>
      </c>
      <c r="AC37" s="5">
        <f t="shared" si="10"/>
        <v>0</v>
      </c>
      <c r="AD37" s="5">
        <f t="shared" si="3"/>
        <v>0</v>
      </c>
    </row>
    <row r="38" spans="1:30" s="3" customFormat="1" ht="60" customHeight="1" x14ac:dyDescent="0.2">
      <c r="A38" s="25">
        <f t="shared" si="4"/>
        <v>27</v>
      </c>
      <c r="B38" s="26" t="str">
        <f t="shared" si="5"/>
        <v/>
      </c>
      <c r="C38" s="84"/>
      <c r="D38" s="77" t="str">
        <f t="shared" si="6"/>
        <v/>
      </c>
      <c r="E38" s="77" t="str">
        <f t="shared" si="7"/>
        <v/>
      </c>
      <c r="F38" s="86"/>
      <c r="G38" s="28"/>
      <c r="H38" s="37"/>
      <c r="I38" s="89" t="str" cm="1">
        <f t="array" ref="I38">IF($Y38=0,"",INDEX(※編集不可※選択項目!$D$7:$D$9,$Y38))</f>
        <v/>
      </c>
      <c r="J38" s="90" t="str" cm="1">
        <f t="array" ref="J38">IF($Y38=0,"",INDEX(※編集不可※選択項目!$E$7:$E$9,$Y38))</f>
        <v/>
      </c>
      <c r="K38" s="37"/>
      <c r="L38" s="37"/>
      <c r="M38" s="37"/>
      <c r="N38" s="23" t="str" cm="1">
        <f t="array" ref="N38">IF($Y38=0,"",INDEX(※編集不可※選択項目!$F$7:$F$9,$Y38))</f>
        <v/>
      </c>
      <c r="O38" s="29" t="str">
        <f t="shared" si="8"/>
        <v/>
      </c>
      <c r="P38" s="93"/>
      <c r="Q38" s="12"/>
      <c r="R38" s="140"/>
      <c r="S38" s="108"/>
      <c r="T38" s="66"/>
      <c r="U38" s="58"/>
      <c r="V38" s="59"/>
      <c r="W38" s="60"/>
      <c r="Y38" s="5">
        <f>IF($H38="",0,MATCH($H38,※編集不可※選択項目!$C$2:$C$4,0))</f>
        <v>0</v>
      </c>
      <c r="Z38" s="19">
        <f t="shared" si="1"/>
        <v>0</v>
      </c>
      <c r="AA38" s="19">
        <f t="shared" si="9"/>
        <v>0</v>
      </c>
      <c r="AB38" s="19" t="str">
        <f t="shared" si="2"/>
        <v/>
      </c>
      <c r="AC38" s="5">
        <f t="shared" si="10"/>
        <v>0</v>
      </c>
      <c r="AD38" s="5">
        <f t="shared" si="3"/>
        <v>0</v>
      </c>
    </row>
    <row r="39" spans="1:30" s="3" customFormat="1" ht="60" customHeight="1" x14ac:dyDescent="0.2">
      <c r="A39" s="25">
        <f t="shared" si="4"/>
        <v>28</v>
      </c>
      <c r="B39" s="26" t="str">
        <f t="shared" si="5"/>
        <v/>
      </c>
      <c r="C39" s="84"/>
      <c r="D39" s="77" t="str">
        <f t="shared" si="6"/>
        <v/>
      </c>
      <c r="E39" s="77" t="str">
        <f t="shared" si="7"/>
        <v/>
      </c>
      <c r="F39" s="86"/>
      <c r="G39" s="28"/>
      <c r="H39" s="37"/>
      <c r="I39" s="89" t="str" cm="1">
        <f t="array" ref="I39">IF($Y39=0,"",INDEX(※編集不可※選択項目!$D$7:$D$9,$Y39))</f>
        <v/>
      </c>
      <c r="J39" s="90" t="str" cm="1">
        <f t="array" ref="J39">IF($Y39=0,"",INDEX(※編集不可※選択項目!$E$7:$E$9,$Y39))</f>
        <v/>
      </c>
      <c r="K39" s="37"/>
      <c r="L39" s="37"/>
      <c r="M39" s="37"/>
      <c r="N39" s="23" t="str" cm="1">
        <f t="array" ref="N39">IF($Y39=0,"",INDEX(※編集不可※選択項目!$F$7:$F$9,$Y39))</f>
        <v/>
      </c>
      <c r="O39" s="29" t="str">
        <f t="shared" si="8"/>
        <v/>
      </c>
      <c r="P39" s="93"/>
      <c r="Q39" s="12"/>
      <c r="R39" s="140"/>
      <c r="S39" s="108"/>
      <c r="T39" s="66"/>
      <c r="U39" s="58"/>
      <c r="V39" s="59"/>
      <c r="W39" s="60"/>
      <c r="Y39" s="5">
        <f>IF($H39="",0,MATCH($H39,※編集不可※選択項目!$C$2:$C$4,0))</f>
        <v>0</v>
      </c>
      <c r="Z39" s="19">
        <f t="shared" si="1"/>
        <v>0</v>
      </c>
      <c r="AA39" s="19">
        <f t="shared" si="9"/>
        <v>0</v>
      </c>
      <c r="AB39" s="19" t="str">
        <f t="shared" si="2"/>
        <v/>
      </c>
      <c r="AC39" s="5">
        <f t="shared" si="10"/>
        <v>0</v>
      </c>
      <c r="AD39" s="5">
        <f t="shared" si="3"/>
        <v>0</v>
      </c>
    </row>
    <row r="40" spans="1:30" s="3" customFormat="1" ht="60" customHeight="1" x14ac:dyDescent="0.2">
      <c r="A40" s="25">
        <f t="shared" si="4"/>
        <v>29</v>
      </c>
      <c r="B40" s="26" t="str">
        <f t="shared" si="5"/>
        <v/>
      </c>
      <c r="C40" s="84"/>
      <c r="D40" s="77" t="str">
        <f t="shared" si="6"/>
        <v/>
      </c>
      <c r="E40" s="77" t="str">
        <f t="shared" si="7"/>
        <v/>
      </c>
      <c r="F40" s="86"/>
      <c r="G40" s="28"/>
      <c r="H40" s="37"/>
      <c r="I40" s="89" t="str" cm="1">
        <f t="array" ref="I40">IF($Y40=0,"",INDEX(※編集不可※選択項目!$D$7:$D$9,$Y40))</f>
        <v/>
      </c>
      <c r="J40" s="90" t="str" cm="1">
        <f t="array" ref="J40">IF($Y40=0,"",INDEX(※編集不可※選択項目!$E$7:$E$9,$Y40))</f>
        <v/>
      </c>
      <c r="K40" s="37"/>
      <c r="L40" s="37"/>
      <c r="M40" s="37"/>
      <c r="N40" s="23" t="str" cm="1">
        <f t="array" ref="N40">IF($Y40=0,"",INDEX(※編集不可※選択項目!$F$7:$F$9,$Y40))</f>
        <v/>
      </c>
      <c r="O40" s="29" t="str">
        <f t="shared" si="8"/>
        <v/>
      </c>
      <c r="P40" s="93"/>
      <c r="Q40" s="12"/>
      <c r="R40" s="140"/>
      <c r="S40" s="108"/>
      <c r="T40" s="66"/>
      <c r="U40" s="58"/>
      <c r="V40" s="59"/>
      <c r="W40" s="60"/>
      <c r="Y40" s="5">
        <f>IF($H40="",0,MATCH($H40,※編集不可※選択項目!$C$2:$C$4,0))</f>
        <v>0</v>
      </c>
      <c r="Z40" s="19">
        <f t="shared" si="1"/>
        <v>0</v>
      </c>
      <c r="AA40" s="19">
        <f t="shared" si="9"/>
        <v>0</v>
      </c>
      <c r="AB40" s="19" t="str">
        <f t="shared" si="2"/>
        <v/>
      </c>
      <c r="AC40" s="5">
        <f t="shared" si="10"/>
        <v>0</v>
      </c>
      <c r="AD40" s="5">
        <f t="shared" si="3"/>
        <v>0</v>
      </c>
    </row>
    <row r="41" spans="1:30" s="3" customFormat="1" ht="60" customHeight="1" x14ac:dyDescent="0.2">
      <c r="A41" s="25">
        <f t="shared" si="4"/>
        <v>30</v>
      </c>
      <c r="B41" s="26" t="str">
        <f t="shared" si="5"/>
        <v/>
      </c>
      <c r="C41" s="84"/>
      <c r="D41" s="77" t="str">
        <f t="shared" si="6"/>
        <v/>
      </c>
      <c r="E41" s="77" t="str">
        <f t="shared" si="7"/>
        <v/>
      </c>
      <c r="F41" s="86"/>
      <c r="G41" s="28"/>
      <c r="H41" s="37"/>
      <c r="I41" s="89" t="str" cm="1">
        <f t="array" ref="I41">IF($Y41=0,"",INDEX(※編集不可※選択項目!$D$7:$D$9,$Y41))</f>
        <v/>
      </c>
      <c r="J41" s="90" t="str" cm="1">
        <f t="array" ref="J41">IF($Y41=0,"",INDEX(※編集不可※選択項目!$E$7:$E$9,$Y41))</f>
        <v/>
      </c>
      <c r="K41" s="37"/>
      <c r="L41" s="37"/>
      <c r="M41" s="37"/>
      <c r="N41" s="23" t="str" cm="1">
        <f t="array" ref="N41">IF($Y41=0,"",INDEX(※編集不可※選択項目!$F$7:$F$9,$Y41))</f>
        <v/>
      </c>
      <c r="O41" s="29" t="str">
        <f t="shared" si="8"/>
        <v/>
      </c>
      <c r="P41" s="93"/>
      <c r="Q41" s="12"/>
      <c r="R41" s="140"/>
      <c r="S41" s="108"/>
      <c r="T41" s="66"/>
      <c r="U41" s="58"/>
      <c r="V41" s="59"/>
      <c r="W41" s="60"/>
      <c r="Y41" s="5">
        <f>IF($H41="",0,MATCH($H41,※編集不可※選択項目!$C$2:$C$4,0))</f>
        <v>0</v>
      </c>
      <c r="Z41" s="19">
        <f t="shared" si="1"/>
        <v>0</v>
      </c>
      <c r="AA41" s="19">
        <f t="shared" si="9"/>
        <v>0</v>
      </c>
      <c r="AB41" s="19" t="str">
        <f t="shared" si="2"/>
        <v/>
      </c>
      <c r="AC41" s="5">
        <f t="shared" si="10"/>
        <v>0</v>
      </c>
      <c r="AD41" s="5">
        <f t="shared" si="3"/>
        <v>0</v>
      </c>
    </row>
    <row r="42" spans="1:30" s="3" customFormat="1" ht="60" customHeight="1" x14ac:dyDescent="0.2">
      <c r="A42" s="25">
        <f t="shared" si="4"/>
        <v>31</v>
      </c>
      <c r="B42" s="26" t="str">
        <f t="shared" si="5"/>
        <v/>
      </c>
      <c r="C42" s="84"/>
      <c r="D42" s="77" t="str">
        <f t="shared" si="6"/>
        <v/>
      </c>
      <c r="E42" s="77" t="str">
        <f t="shared" si="7"/>
        <v/>
      </c>
      <c r="F42" s="86"/>
      <c r="G42" s="28"/>
      <c r="H42" s="37"/>
      <c r="I42" s="89" t="str" cm="1">
        <f t="array" ref="I42">IF($Y42=0,"",INDEX(※編集不可※選択項目!$D$7:$D$9,$Y42))</f>
        <v/>
      </c>
      <c r="J42" s="90" t="str" cm="1">
        <f t="array" ref="J42">IF($Y42=0,"",INDEX(※編集不可※選択項目!$E$7:$E$9,$Y42))</f>
        <v/>
      </c>
      <c r="K42" s="37"/>
      <c r="L42" s="37"/>
      <c r="M42" s="37"/>
      <c r="N42" s="23" t="str" cm="1">
        <f t="array" ref="N42">IF($Y42=0,"",INDEX(※編集不可※選択項目!$F$7:$F$9,$Y42))</f>
        <v/>
      </c>
      <c r="O42" s="29" t="str">
        <f t="shared" si="8"/>
        <v/>
      </c>
      <c r="P42" s="93"/>
      <c r="Q42" s="12"/>
      <c r="R42" s="140"/>
      <c r="S42" s="108"/>
      <c r="T42" s="66"/>
      <c r="U42" s="58"/>
      <c r="V42" s="59"/>
      <c r="W42" s="60"/>
      <c r="Y42" s="5">
        <f>IF($H42="",0,MATCH($H42,※編集不可※選択項目!$C$2:$C$4,0))</f>
        <v>0</v>
      </c>
      <c r="Z42" s="19">
        <f t="shared" si="1"/>
        <v>0</v>
      </c>
      <c r="AA42" s="19">
        <f t="shared" si="9"/>
        <v>0</v>
      </c>
      <c r="AB42" s="19" t="str">
        <f t="shared" si="2"/>
        <v/>
      </c>
      <c r="AC42" s="5">
        <f t="shared" si="10"/>
        <v>0</v>
      </c>
      <c r="AD42" s="5">
        <f t="shared" si="3"/>
        <v>0</v>
      </c>
    </row>
    <row r="43" spans="1:30" s="3" customFormat="1" ht="60" customHeight="1" x14ac:dyDescent="0.2">
      <c r="A43" s="25">
        <f t="shared" si="4"/>
        <v>32</v>
      </c>
      <c r="B43" s="26" t="str">
        <f t="shared" si="5"/>
        <v/>
      </c>
      <c r="C43" s="84"/>
      <c r="D43" s="77" t="str">
        <f t="shared" si="6"/>
        <v/>
      </c>
      <c r="E43" s="77" t="str">
        <f t="shared" si="7"/>
        <v/>
      </c>
      <c r="F43" s="86"/>
      <c r="G43" s="28"/>
      <c r="H43" s="37"/>
      <c r="I43" s="89" t="str" cm="1">
        <f t="array" ref="I43">IF($Y43=0,"",INDEX(※編集不可※選択項目!$D$7:$D$9,$Y43))</f>
        <v/>
      </c>
      <c r="J43" s="90" t="str" cm="1">
        <f t="array" ref="J43">IF($Y43=0,"",INDEX(※編集不可※選択項目!$E$7:$E$9,$Y43))</f>
        <v/>
      </c>
      <c r="K43" s="37"/>
      <c r="L43" s="37"/>
      <c r="M43" s="37"/>
      <c r="N43" s="23" t="str" cm="1">
        <f t="array" ref="N43">IF($Y43=0,"",INDEX(※編集不可※選択項目!$F$7:$F$9,$Y43))</f>
        <v/>
      </c>
      <c r="O43" s="29" t="str">
        <f t="shared" si="8"/>
        <v/>
      </c>
      <c r="P43" s="93"/>
      <c r="Q43" s="12"/>
      <c r="R43" s="140"/>
      <c r="S43" s="108"/>
      <c r="T43" s="66"/>
      <c r="U43" s="58"/>
      <c r="V43" s="59"/>
      <c r="W43" s="60"/>
      <c r="Y43" s="5">
        <f>IF($H43="",0,MATCH($H43,※編集不可※選択項目!$C$2:$C$4,0))</f>
        <v>0</v>
      </c>
      <c r="Z43" s="19">
        <f t="shared" si="1"/>
        <v>0</v>
      </c>
      <c r="AA43" s="19">
        <f t="shared" si="9"/>
        <v>0</v>
      </c>
      <c r="AB43" s="19" t="str">
        <f t="shared" si="2"/>
        <v/>
      </c>
      <c r="AC43" s="5">
        <f t="shared" si="10"/>
        <v>0</v>
      </c>
      <c r="AD43" s="5">
        <f t="shared" si="3"/>
        <v>0</v>
      </c>
    </row>
    <row r="44" spans="1:30" s="3" customFormat="1" ht="60" customHeight="1" x14ac:dyDescent="0.2">
      <c r="A44" s="25">
        <f t="shared" si="4"/>
        <v>33</v>
      </c>
      <c r="B44" s="26" t="str">
        <f t="shared" si="5"/>
        <v/>
      </c>
      <c r="C44" s="84"/>
      <c r="D44" s="77" t="str">
        <f t="shared" si="6"/>
        <v/>
      </c>
      <c r="E44" s="77" t="str">
        <f t="shared" si="7"/>
        <v/>
      </c>
      <c r="F44" s="86"/>
      <c r="G44" s="28"/>
      <c r="H44" s="37"/>
      <c r="I44" s="89" t="str" cm="1">
        <f t="array" ref="I44">IF($Y44=0,"",INDEX(※編集不可※選択項目!$D$7:$D$9,$Y44))</f>
        <v/>
      </c>
      <c r="J44" s="90" t="str" cm="1">
        <f t="array" ref="J44">IF($Y44=0,"",INDEX(※編集不可※選択項目!$E$7:$E$9,$Y44))</f>
        <v/>
      </c>
      <c r="K44" s="37"/>
      <c r="L44" s="37"/>
      <c r="M44" s="37"/>
      <c r="N44" s="23" t="str" cm="1">
        <f t="array" ref="N44">IF($Y44=0,"",INDEX(※編集不可※選択項目!$F$7:$F$9,$Y44))</f>
        <v/>
      </c>
      <c r="O44" s="29" t="str">
        <f t="shared" si="8"/>
        <v/>
      </c>
      <c r="P44" s="93"/>
      <c r="Q44" s="12"/>
      <c r="R44" s="140"/>
      <c r="S44" s="108"/>
      <c r="T44" s="66"/>
      <c r="U44" s="58"/>
      <c r="V44" s="59"/>
      <c r="W44" s="60"/>
      <c r="Y44" s="5">
        <f>IF($H44="",0,MATCH($H44,※編集不可※選択項目!$C$2:$C$4,0))</f>
        <v>0</v>
      </c>
      <c r="Z44" s="19">
        <f t="shared" si="1"/>
        <v>0</v>
      </c>
      <c r="AA44" s="19">
        <f t="shared" si="9"/>
        <v>0</v>
      </c>
      <c r="AB44" s="19" t="str">
        <f t="shared" si="2"/>
        <v/>
      </c>
      <c r="AC44" s="5">
        <f t="shared" si="10"/>
        <v>0</v>
      </c>
      <c r="AD44" s="5">
        <f t="shared" si="3"/>
        <v>0</v>
      </c>
    </row>
    <row r="45" spans="1:30" s="3" customFormat="1" ht="60" customHeight="1" x14ac:dyDescent="0.2">
      <c r="A45" s="25">
        <f t="shared" si="4"/>
        <v>34</v>
      </c>
      <c r="B45" s="26" t="str">
        <f t="shared" si="5"/>
        <v/>
      </c>
      <c r="C45" s="84"/>
      <c r="D45" s="77" t="str">
        <f t="shared" si="6"/>
        <v/>
      </c>
      <c r="E45" s="77" t="str">
        <f t="shared" si="7"/>
        <v/>
      </c>
      <c r="F45" s="86"/>
      <c r="G45" s="28"/>
      <c r="H45" s="37"/>
      <c r="I45" s="89" t="str" cm="1">
        <f t="array" ref="I45">IF($Y45=0,"",INDEX(※編集不可※選択項目!$D$7:$D$9,$Y45))</f>
        <v/>
      </c>
      <c r="J45" s="90" t="str" cm="1">
        <f t="array" ref="J45">IF($Y45=0,"",INDEX(※編集不可※選択項目!$E$7:$E$9,$Y45))</f>
        <v/>
      </c>
      <c r="K45" s="37"/>
      <c r="L45" s="37"/>
      <c r="M45" s="37"/>
      <c r="N45" s="23" t="str" cm="1">
        <f t="array" ref="N45">IF($Y45=0,"",INDEX(※編集不可※選択項目!$F$7:$F$9,$Y45))</f>
        <v/>
      </c>
      <c r="O45" s="29" t="str">
        <f t="shared" si="8"/>
        <v/>
      </c>
      <c r="P45" s="93"/>
      <c r="Q45" s="12"/>
      <c r="R45" s="140"/>
      <c r="S45" s="108"/>
      <c r="T45" s="66"/>
      <c r="U45" s="58"/>
      <c r="V45" s="59"/>
      <c r="W45" s="60"/>
      <c r="Y45" s="5">
        <f>IF($H45="",0,MATCH($H45,※編集不可※選択項目!$C$2:$C$4,0))</f>
        <v>0</v>
      </c>
      <c r="Z45" s="19">
        <f t="shared" si="1"/>
        <v>0</v>
      </c>
      <c r="AA45" s="19">
        <f t="shared" si="9"/>
        <v>0</v>
      </c>
      <c r="AB45" s="19" t="str">
        <f t="shared" si="2"/>
        <v/>
      </c>
      <c r="AC45" s="5">
        <f t="shared" si="10"/>
        <v>0</v>
      </c>
      <c r="AD45" s="5">
        <f t="shared" si="3"/>
        <v>0</v>
      </c>
    </row>
    <row r="46" spans="1:30" s="3" customFormat="1" ht="60" customHeight="1" x14ac:dyDescent="0.2">
      <c r="A46" s="25">
        <f t="shared" si="4"/>
        <v>35</v>
      </c>
      <c r="B46" s="26" t="str">
        <f t="shared" si="5"/>
        <v/>
      </c>
      <c r="C46" s="84"/>
      <c r="D46" s="77" t="str">
        <f t="shared" si="6"/>
        <v/>
      </c>
      <c r="E46" s="77" t="str">
        <f t="shared" si="7"/>
        <v/>
      </c>
      <c r="F46" s="86"/>
      <c r="G46" s="28"/>
      <c r="H46" s="37"/>
      <c r="I46" s="89" t="str" cm="1">
        <f t="array" ref="I46">IF($Y46=0,"",INDEX(※編集不可※選択項目!$D$7:$D$9,$Y46))</f>
        <v/>
      </c>
      <c r="J46" s="90" t="str" cm="1">
        <f t="array" ref="J46">IF($Y46=0,"",INDEX(※編集不可※選択項目!$E$7:$E$9,$Y46))</f>
        <v/>
      </c>
      <c r="K46" s="37"/>
      <c r="L46" s="37"/>
      <c r="M46" s="37"/>
      <c r="N46" s="23" t="str" cm="1">
        <f t="array" ref="N46">IF($Y46=0,"",INDEX(※編集不可※選択項目!$F$7:$F$9,$Y46))</f>
        <v/>
      </c>
      <c r="O46" s="29" t="str">
        <f t="shared" si="8"/>
        <v/>
      </c>
      <c r="P46" s="93"/>
      <c r="Q46" s="12"/>
      <c r="R46" s="140"/>
      <c r="S46" s="108"/>
      <c r="T46" s="66"/>
      <c r="U46" s="58"/>
      <c r="V46" s="59"/>
      <c r="W46" s="60"/>
      <c r="Y46" s="5">
        <f>IF($H46="",0,MATCH($H46,※編集不可※選択項目!$C$2:$C$4,0))</f>
        <v>0</v>
      </c>
      <c r="Z46" s="19">
        <f t="shared" si="1"/>
        <v>0</v>
      </c>
      <c r="AA46" s="19">
        <f t="shared" si="9"/>
        <v>0</v>
      </c>
      <c r="AB46" s="19" t="str">
        <f t="shared" si="2"/>
        <v/>
      </c>
      <c r="AC46" s="5">
        <f t="shared" si="10"/>
        <v>0</v>
      </c>
      <c r="AD46" s="5">
        <f t="shared" si="3"/>
        <v>0</v>
      </c>
    </row>
    <row r="47" spans="1:30" s="3" customFormat="1" ht="60" customHeight="1" x14ac:dyDescent="0.2">
      <c r="A47" s="25">
        <f t="shared" si="4"/>
        <v>36</v>
      </c>
      <c r="B47" s="26" t="str">
        <f t="shared" si="5"/>
        <v/>
      </c>
      <c r="C47" s="84"/>
      <c r="D47" s="77" t="str">
        <f t="shared" si="6"/>
        <v/>
      </c>
      <c r="E47" s="77" t="str">
        <f t="shared" si="7"/>
        <v/>
      </c>
      <c r="F47" s="86"/>
      <c r="G47" s="28"/>
      <c r="H47" s="37"/>
      <c r="I47" s="89" t="str" cm="1">
        <f t="array" ref="I47">IF($Y47=0,"",INDEX(※編集不可※選択項目!$D$7:$D$9,$Y47))</f>
        <v/>
      </c>
      <c r="J47" s="90" t="str" cm="1">
        <f t="array" ref="J47">IF($Y47=0,"",INDEX(※編集不可※選択項目!$E$7:$E$9,$Y47))</f>
        <v/>
      </c>
      <c r="K47" s="37"/>
      <c r="L47" s="37"/>
      <c r="M47" s="37"/>
      <c r="N47" s="23" t="str" cm="1">
        <f t="array" ref="N47">IF($Y47=0,"",INDEX(※編集不可※選択項目!$F$7:$F$9,$Y47))</f>
        <v/>
      </c>
      <c r="O47" s="29" t="str">
        <f t="shared" si="8"/>
        <v/>
      </c>
      <c r="P47" s="93"/>
      <c r="Q47" s="12"/>
      <c r="R47" s="140"/>
      <c r="S47" s="108"/>
      <c r="T47" s="66"/>
      <c r="U47" s="58"/>
      <c r="V47" s="59"/>
      <c r="W47" s="60"/>
      <c r="Y47" s="5">
        <f>IF($H47="",0,MATCH($H47,※編集不可※選択項目!$C$2:$C$4,0))</f>
        <v>0</v>
      </c>
      <c r="Z47" s="19">
        <f t="shared" si="1"/>
        <v>0</v>
      </c>
      <c r="AA47" s="19">
        <f t="shared" si="9"/>
        <v>0</v>
      </c>
      <c r="AB47" s="19" t="str">
        <f t="shared" si="2"/>
        <v/>
      </c>
      <c r="AC47" s="5">
        <f t="shared" si="10"/>
        <v>0</v>
      </c>
      <c r="AD47" s="5">
        <f t="shared" si="3"/>
        <v>0</v>
      </c>
    </row>
    <row r="48" spans="1:30" s="3" customFormat="1" ht="60" customHeight="1" x14ac:dyDescent="0.2">
      <c r="A48" s="25">
        <f t="shared" si="4"/>
        <v>37</v>
      </c>
      <c r="B48" s="26" t="str">
        <f t="shared" si="5"/>
        <v/>
      </c>
      <c r="C48" s="84"/>
      <c r="D48" s="77" t="str">
        <f t="shared" si="6"/>
        <v/>
      </c>
      <c r="E48" s="77" t="str">
        <f t="shared" si="7"/>
        <v/>
      </c>
      <c r="F48" s="86"/>
      <c r="G48" s="28"/>
      <c r="H48" s="37"/>
      <c r="I48" s="89" t="str" cm="1">
        <f t="array" ref="I48">IF($Y48=0,"",INDEX(※編集不可※選択項目!$D$7:$D$9,$Y48))</f>
        <v/>
      </c>
      <c r="J48" s="90" t="str" cm="1">
        <f t="array" ref="J48">IF($Y48=0,"",INDEX(※編集不可※選択項目!$E$7:$E$9,$Y48))</f>
        <v/>
      </c>
      <c r="K48" s="37"/>
      <c r="L48" s="37"/>
      <c r="M48" s="37"/>
      <c r="N48" s="23" t="str" cm="1">
        <f t="array" ref="N48">IF($Y48=0,"",INDEX(※編集不可※選択項目!$F$7:$F$9,$Y48))</f>
        <v/>
      </c>
      <c r="O48" s="29" t="str">
        <f t="shared" si="8"/>
        <v/>
      </c>
      <c r="P48" s="93"/>
      <c r="Q48" s="12"/>
      <c r="R48" s="140"/>
      <c r="S48" s="108"/>
      <c r="T48" s="66"/>
      <c r="U48" s="58"/>
      <c r="V48" s="59"/>
      <c r="W48" s="60"/>
      <c r="Y48" s="5">
        <f>IF($H48="",0,MATCH($H48,※編集不可※選択項目!$C$2:$C$4,0))</f>
        <v>0</v>
      </c>
      <c r="Z48" s="19">
        <f t="shared" si="1"/>
        <v>0</v>
      </c>
      <c r="AA48" s="19">
        <f t="shared" si="9"/>
        <v>0</v>
      </c>
      <c r="AB48" s="19" t="str">
        <f t="shared" si="2"/>
        <v/>
      </c>
      <c r="AC48" s="5">
        <f t="shared" si="10"/>
        <v>0</v>
      </c>
      <c r="AD48" s="5">
        <f t="shared" si="3"/>
        <v>0</v>
      </c>
    </row>
    <row r="49" spans="1:30" s="3" customFormat="1" ht="60" customHeight="1" x14ac:dyDescent="0.2">
      <c r="A49" s="25">
        <f t="shared" si="4"/>
        <v>38</v>
      </c>
      <c r="B49" s="26" t="str">
        <f t="shared" si="5"/>
        <v/>
      </c>
      <c r="C49" s="84"/>
      <c r="D49" s="77" t="str">
        <f t="shared" si="6"/>
        <v/>
      </c>
      <c r="E49" s="77" t="str">
        <f t="shared" si="7"/>
        <v/>
      </c>
      <c r="F49" s="86"/>
      <c r="G49" s="28"/>
      <c r="H49" s="37"/>
      <c r="I49" s="89" t="str" cm="1">
        <f t="array" ref="I49">IF($Y49=0,"",INDEX(※編集不可※選択項目!$D$7:$D$9,$Y49))</f>
        <v/>
      </c>
      <c r="J49" s="90" t="str" cm="1">
        <f t="array" ref="J49">IF($Y49=0,"",INDEX(※編集不可※選択項目!$E$7:$E$9,$Y49))</f>
        <v/>
      </c>
      <c r="K49" s="37"/>
      <c r="L49" s="37"/>
      <c r="M49" s="37"/>
      <c r="N49" s="23" t="str" cm="1">
        <f t="array" ref="N49">IF($Y49=0,"",INDEX(※編集不可※選択項目!$F$7:$F$9,$Y49))</f>
        <v/>
      </c>
      <c r="O49" s="29" t="str">
        <f t="shared" si="8"/>
        <v/>
      </c>
      <c r="P49" s="93"/>
      <c r="Q49" s="12"/>
      <c r="R49" s="140"/>
      <c r="S49" s="108"/>
      <c r="T49" s="66"/>
      <c r="U49" s="58"/>
      <c r="V49" s="59"/>
      <c r="W49" s="60"/>
      <c r="Y49" s="5">
        <f>IF($H49="",0,MATCH($H49,※編集不可※選択項目!$C$2:$C$4,0))</f>
        <v>0</v>
      </c>
      <c r="Z49" s="19">
        <f t="shared" si="1"/>
        <v>0</v>
      </c>
      <c r="AA49" s="19">
        <f t="shared" si="9"/>
        <v>0</v>
      </c>
      <c r="AB49" s="19" t="str">
        <f t="shared" si="2"/>
        <v/>
      </c>
      <c r="AC49" s="5">
        <f t="shared" si="10"/>
        <v>0</v>
      </c>
      <c r="AD49" s="5">
        <f t="shared" si="3"/>
        <v>0</v>
      </c>
    </row>
    <row r="50" spans="1:30" s="3" customFormat="1" ht="60" customHeight="1" x14ac:dyDescent="0.2">
      <c r="A50" s="25">
        <f t="shared" si="4"/>
        <v>39</v>
      </c>
      <c r="B50" s="26" t="str">
        <f t="shared" si="5"/>
        <v/>
      </c>
      <c r="C50" s="84"/>
      <c r="D50" s="77" t="str">
        <f t="shared" si="6"/>
        <v/>
      </c>
      <c r="E50" s="77" t="str">
        <f t="shared" si="7"/>
        <v/>
      </c>
      <c r="F50" s="86"/>
      <c r="G50" s="28"/>
      <c r="H50" s="37"/>
      <c r="I50" s="89" t="str" cm="1">
        <f t="array" ref="I50">IF($Y50=0,"",INDEX(※編集不可※選択項目!$D$7:$D$9,$Y50))</f>
        <v/>
      </c>
      <c r="J50" s="90" t="str" cm="1">
        <f t="array" ref="J50">IF($Y50=0,"",INDEX(※編集不可※選択項目!$E$7:$E$9,$Y50))</f>
        <v/>
      </c>
      <c r="K50" s="37"/>
      <c r="L50" s="37"/>
      <c r="M50" s="37"/>
      <c r="N50" s="23" t="str" cm="1">
        <f t="array" ref="N50">IF($Y50=0,"",INDEX(※編集不可※選択項目!$F$7:$F$9,$Y50))</f>
        <v/>
      </c>
      <c r="O50" s="29" t="str">
        <f t="shared" si="8"/>
        <v/>
      </c>
      <c r="P50" s="93"/>
      <c r="Q50" s="12"/>
      <c r="R50" s="140"/>
      <c r="S50" s="108"/>
      <c r="T50" s="66"/>
      <c r="U50" s="58"/>
      <c r="V50" s="59"/>
      <c r="W50" s="60"/>
      <c r="Y50" s="5">
        <f>IF($H50="",0,MATCH($H50,※編集不可※選択項目!$C$2:$C$4,0))</f>
        <v>0</v>
      </c>
      <c r="Z50" s="19">
        <f t="shared" si="1"/>
        <v>0</v>
      </c>
      <c r="AA50" s="19">
        <f t="shared" si="9"/>
        <v>0</v>
      </c>
      <c r="AB50" s="19" t="str">
        <f t="shared" si="2"/>
        <v/>
      </c>
      <c r="AC50" s="5">
        <f t="shared" si="10"/>
        <v>0</v>
      </c>
      <c r="AD50" s="5">
        <f t="shared" si="3"/>
        <v>0</v>
      </c>
    </row>
    <row r="51" spans="1:30" s="3" customFormat="1" ht="60" customHeight="1" x14ac:dyDescent="0.2">
      <c r="A51" s="25">
        <f t="shared" si="4"/>
        <v>40</v>
      </c>
      <c r="B51" s="26" t="str">
        <f t="shared" si="5"/>
        <v/>
      </c>
      <c r="C51" s="84"/>
      <c r="D51" s="77" t="str">
        <f t="shared" si="6"/>
        <v/>
      </c>
      <c r="E51" s="77" t="str">
        <f t="shared" si="7"/>
        <v/>
      </c>
      <c r="F51" s="86"/>
      <c r="G51" s="28"/>
      <c r="H51" s="37"/>
      <c r="I51" s="89" t="str" cm="1">
        <f t="array" ref="I51">IF($Y51=0,"",INDEX(※編集不可※選択項目!$D$7:$D$9,$Y51))</f>
        <v/>
      </c>
      <c r="J51" s="90" t="str" cm="1">
        <f t="array" ref="J51">IF($Y51=0,"",INDEX(※編集不可※選択項目!$E$7:$E$9,$Y51))</f>
        <v/>
      </c>
      <c r="K51" s="37"/>
      <c r="L51" s="37"/>
      <c r="M51" s="37"/>
      <c r="N51" s="23" t="str" cm="1">
        <f t="array" ref="N51">IF($Y51=0,"",INDEX(※編集不可※選択項目!$F$7:$F$9,$Y51))</f>
        <v/>
      </c>
      <c r="O51" s="29" t="str">
        <f t="shared" si="8"/>
        <v/>
      </c>
      <c r="P51" s="93"/>
      <c r="Q51" s="12"/>
      <c r="R51" s="140"/>
      <c r="S51" s="108"/>
      <c r="T51" s="66"/>
      <c r="U51" s="58"/>
      <c r="V51" s="59"/>
      <c r="W51" s="60"/>
      <c r="Y51" s="5">
        <f>IF($H51="",0,MATCH($H51,※編集不可※選択項目!$C$2:$C$4,0))</f>
        <v>0</v>
      </c>
      <c r="Z51" s="19">
        <f t="shared" si="1"/>
        <v>0</v>
      </c>
      <c r="AA51" s="19">
        <f t="shared" si="9"/>
        <v>0</v>
      </c>
      <c r="AB51" s="19" t="str">
        <f t="shared" si="2"/>
        <v/>
      </c>
      <c r="AC51" s="5">
        <f t="shared" si="10"/>
        <v>0</v>
      </c>
      <c r="AD51" s="5">
        <f t="shared" si="3"/>
        <v>0</v>
      </c>
    </row>
    <row r="52" spans="1:30" s="3" customFormat="1" ht="60" customHeight="1" x14ac:dyDescent="0.2">
      <c r="A52" s="25">
        <f t="shared" si="4"/>
        <v>41</v>
      </c>
      <c r="B52" s="26" t="str">
        <f t="shared" si="5"/>
        <v/>
      </c>
      <c r="C52" s="84"/>
      <c r="D52" s="77" t="str">
        <f t="shared" si="6"/>
        <v/>
      </c>
      <c r="E52" s="77" t="str">
        <f t="shared" si="7"/>
        <v/>
      </c>
      <c r="F52" s="86"/>
      <c r="G52" s="28"/>
      <c r="H52" s="37"/>
      <c r="I52" s="89" t="str" cm="1">
        <f t="array" ref="I52">IF($Y52=0,"",INDEX(※編集不可※選択項目!$D$7:$D$9,$Y52))</f>
        <v/>
      </c>
      <c r="J52" s="90" t="str" cm="1">
        <f t="array" ref="J52">IF($Y52=0,"",INDEX(※編集不可※選択項目!$E$7:$E$9,$Y52))</f>
        <v/>
      </c>
      <c r="K52" s="37"/>
      <c r="L52" s="37"/>
      <c r="M52" s="37"/>
      <c r="N52" s="23" t="str" cm="1">
        <f t="array" ref="N52">IF($Y52=0,"",INDEX(※編集不可※選択項目!$F$7:$F$9,$Y52))</f>
        <v/>
      </c>
      <c r="O52" s="29" t="str">
        <f t="shared" si="8"/>
        <v/>
      </c>
      <c r="P52" s="93"/>
      <c r="Q52" s="12"/>
      <c r="R52" s="140"/>
      <c r="S52" s="108"/>
      <c r="T52" s="66"/>
      <c r="U52" s="58"/>
      <c r="V52" s="59"/>
      <c r="W52" s="60"/>
      <c r="Y52" s="5">
        <f>IF($H52="",0,MATCH($H52,※編集不可※選択項目!$C$2:$C$4,0))</f>
        <v>0</v>
      </c>
      <c r="Z52" s="19">
        <f t="shared" si="1"/>
        <v>0</v>
      </c>
      <c r="AA52" s="19">
        <f t="shared" si="9"/>
        <v>0</v>
      </c>
      <c r="AB52" s="19" t="str">
        <f t="shared" si="2"/>
        <v/>
      </c>
      <c r="AC52" s="5">
        <f t="shared" si="10"/>
        <v>0</v>
      </c>
      <c r="AD52" s="5">
        <f t="shared" si="3"/>
        <v>0</v>
      </c>
    </row>
    <row r="53" spans="1:30" s="3" customFormat="1" ht="60" customHeight="1" x14ac:dyDescent="0.2">
      <c r="A53" s="25">
        <f t="shared" si="4"/>
        <v>42</v>
      </c>
      <c r="B53" s="26" t="str">
        <f t="shared" si="5"/>
        <v/>
      </c>
      <c r="C53" s="84"/>
      <c r="D53" s="77" t="str">
        <f t="shared" si="6"/>
        <v/>
      </c>
      <c r="E53" s="77" t="str">
        <f t="shared" si="7"/>
        <v/>
      </c>
      <c r="F53" s="86"/>
      <c r="G53" s="28"/>
      <c r="H53" s="37"/>
      <c r="I53" s="89" t="str" cm="1">
        <f t="array" ref="I53">IF($Y53=0,"",INDEX(※編集不可※選択項目!$D$7:$D$9,$Y53))</f>
        <v/>
      </c>
      <c r="J53" s="90" t="str" cm="1">
        <f t="array" ref="J53">IF($Y53=0,"",INDEX(※編集不可※選択項目!$E$7:$E$9,$Y53))</f>
        <v/>
      </c>
      <c r="K53" s="37"/>
      <c r="L53" s="37"/>
      <c r="M53" s="37"/>
      <c r="N53" s="23" t="str" cm="1">
        <f t="array" ref="N53">IF($Y53=0,"",INDEX(※編集不可※選択項目!$F$7:$F$9,$Y53))</f>
        <v/>
      </c>
      <c r="O53" s="29" t="str">
        <f t="shared" si="8"/>
        <v/>
      </c>
      <c r="P53" s="93"/>
      <c r="Q53" s="12"/>
      <c r="R53" s="140"/>
      <c r="S53" s="108"/>
      <c r="T53" s="66"/>
      <c r="U53" s="58"/>
      <c r="V53" s="59"/>
      <c r="W53" s="60"/>
      <c r="Y53" s="5">
        <f>IF($H53="",0,MATCH($H53,※編集不可※選択項目!$C$2:$C$4,0))</f>
        <v>0</v>
      </c>
      <c r="Z53" s="19">
        <f t="shared" si="1"/>
        <v>0</v>
      </c>
      <c r="AA53" s="19">
        <f t="shared" si="9"/>
        <v>0</v>
      </c>
      <c r="AB53" s="19" t="str">
        <f t="shared" si="2"/>
        <v/>
      </c>
      <c r="AC53" s="5">
        <f t="shared" si="10"/>
        <v>0</v>
      </c>
      <c r="AD53" s="5">
        <f t="shared" si="3"/>
        <v>0</v>
      </c>
    </row>
    <row r="54" spans="1:30" s="3" customFormat="1" ht="60" customHeight="1" x14ac:dyDescent="0.2">
      <c r="A54" s="25">
        <f t="shared" si="4"/>
        <v>43</v>
      </c>
      <c r="B54" s="26" t="str">
        <f t="shared" si="5"/>
        <v/>
      </c>
      <c r="C54" s="84"/>
      <c r="D54" s="77" t="str">
        <f t="shared" si="6"/>
        <v/>
      </c>
      <c r="E54" s="77" t="str">
        <f t="shared" si="7"/>
        <v/>
      </c>
      <c r="F54" s="86"/>
      <c r="G54" s="28"/>
      <c r="H54" s="37"/>
      <c r="I54" s="89" t="str" cm="1">
        <f t="array" ref="I54">IF($Y54=0,"",INDEX(※編集不可※選択項目!$D$7:$D$9,$Y54))</f>
        <v/>
      </c>
      <c r="J54" s="90" t="str" cm="1">
        <f t="array" ref="J54">IF($Y54=0,"",INDEX(※編集不可※選択項目!$E$7:$E$9,$Y54))</f>
        <v/>
      </c>
      <c r="K54" s="37"/>
      <c r="L54" s="37"/>
      <c r="M54" s="37"/>
      <c r="N54" s="23" t="str" cm="1">
        <f t="array" ref="N54">IF($Y54=0,"",INDEX(※編集不可※選択項目!$F$7:$F$9,$Y54))</f>
        <v/>
      </c>
      <c r="O54" s="29" t="str">
        <f t="shared" si="8"/>
        <v/>
      </c>
      <c r="P54" s="93"/>
      <c r="Q54" s="12"/>
      <c r="R54" s="140"/>
      <c r="S54" s="108"/>
      <c r="T54" s="66"/>
      <c r="U54" s="58"/>
      <c r="V54" s="59"/>
      <c r="W54" s="60"/>
      <c r="Y54" s="5">
        <f>IF($H54="",0,MATCH($H54,※編集不可※選択項目!$C$2:$C$4,0))</f>
        <v>0</v>
      </c>
      <c r="Z54" s="19">
        <f t="shared" si="1"/>
        <v>0</v>
      </c>
      <c r="AA54" s="19">
        <f t="shared" si="9"/>
        <v>0</v>
      </c>
      <c r="AB54" s="19" t="str">
        <f t="shared" si="2"/>
        <v/>
      </c>
      <c r="AC54" s="5">
        <f t="shared" si="10"/>
        <v>0</v>
      </c>
      <c r="AD54" s="5">
        <f t="shared" si="3"/>
        <v>0</v>
      </c>
    </row>
    <row r="55" spans="1:30" s="3" customFormat="1" ht="60" customHeight="1" x14ac:dyDescent="0.2">
      <c r="A55" s="25">
        <f t="shared" si="4"/>
        <v>44</v>
      </c>
      <c r="B55" s="26" t="str">
        <f t="shared" si="5"/>
        <v/>
      </c>
      <c r="C55" s="84"/>
      <c r="D55" s="77" t="str">
        <f t="shared" si="6"/>
        <v/>
      </c>
      <c r="E55" s="77" t="str">
        <f t="shared" si="7"/>
        <v/>
      </c>
      <c r="F55" s="86"/>
      <c r="G55" s="28"/>
      <c r="H55" s="37"/>
      <c r="I55" s="89" t="str" cm="1">
        <f t="array" ref="I55">IF($Y55=0,"",INDEX(※編集不可※選択項目!$D$7:$D$9,$Y55))</f>
        <v/>
      </c>
      <c r="J55" s="90" t="str" cm="1">
        <f t="array" ref="J55">IF($Y55=0,"",INDEX(※編集不可※選択項目!$E$7:$E$9,$Y55))</f>
        <v/>
      </c>
      <c r="K55" s="37"/>
      <c r="L55" s="37"/>
      <c r="M55" s="37"/>
      <c r="N55" s="23" t="str" cm="1">
        <f t="array" ref="N55">IF($Y55=0,"",INDEX(※編集不可※選択項目!$F$7:$F$9,$Y55))</f>
        <v/>
      </c>
      <c r="O55" s="29" t="str">
        <f t="shared" si="8"/>
        <v/>
      </c>
      <c r="P55" s="93"/>
      <c r="Q55" s="12"/>
      <c r="R55" s="140"/>
      <c r="S55" s="108"/>
      <c r="T55" s="66"/>
      <c r="U55" s="58"/>
      <c r="V55" s="59"/>
      <c r="W55" s="60"/>
      <c r="Y55" s="5">
        <f>IF($H55="",0,MATCH($H55,※編集不可※選択項目!$C$2:$C$4,0))</f>
        <v>0</v>
      </c>
      <c r="Z55" s="19">
        <f t="shared" si="1"/>
        <v>0</v>
      </c>
      <c r="AA55" s="19">
        <f t="shared" si="9"/>
        <v>0</v>
      </c>
      <c r="AB55" s="19" t="str">
        <f t="shared" si="2"/>
        <v/>
      </c>
      <c r="AC55" s="5">
        <f t="shared" si="10"/>
        <v>0</v>
      </c>
      <c r="AD55" s="5">
        <f t="shared" si="3"/>
        <v>0</v>
      </c>
    </row>
    <row r="56" spans="1:30" s="3" customFormat="1" ht="60" customHeight="1" x14ac:dyDescent="0.2">
      <c r="A56" s="25">
        <f t="shared" si="4"/>
        <v>45</v>
      </c>
      <c r="B56" s="26" t="str">
        <f t="shared" si="5"/>
        <v/>
      </c>
      <c r="C56" s="84"/>
      <c r="D56" s="77" t="str">
        <f t="shared" si="6"/>
        <v/>
      </c>
      <c r="E56" s="77" t="str">
        <f t="shared" si="7"/>
        <v/>
      </c>
      <c r="F56" s="86"/>
      <c r="G56" s="28"/>
      <c r="H56" s="37"/>
      <c r="I56" s="89" t="str" cm="1">
        <f t="array" ref="I56">IF($Y56=0,"",INDEX(※編集不可※選択項目!$D$7:$D$9,$Y56))</f>
        <v/>
      </c>
      <c r="J56" s="90" t="str" cm="1">
        <f t="array" ref="J56">IF($Y56=0,"",INDEX(※編集不可※選択項目!$E$7:$E$9,$Y56))</f>
        <v/>
      </c>
      <c r="K56" s="37"/>
      <c r="L56" s="37"/>
      <c r="M56" s="37"/>
      <c r="N56" s="23" t="str" cm="1">
        <f t="array" ref="N56">IF($Y56=0,"",INDEX(※編集不可※選択項目!$F$7:$F$9,$Y56))</f>
        <v/>
      </c>
      <c r="O56" s="29" t="str">
        <f t="shared" si="8"/>
        <v/>
      </c>
      <c r="P56" s="93"/>
      <c r="Q56" s="12"/>
      <c r="R56" s="140"/>
      <c r="S56" s="108"/>
      <c r="T56" s="66"/>
      <c r="U56" s="58"/>
      <c r="V56" s="59"/>
      <c r="W56" s="60"/>
      <c r="Y56" s="5">
        <f>IF($H56="",0,MATCH($H56,※編集不可※選択項目!$C$2:$C$4,0))</f>
        <v>0</v>
      </c>
      <c r="Z56" s="19">
        <f t="shared" si="1"/>
        <v>0</v>
      </c>
      <c r="AA56" s="19">
        <f t="shared" si="9"/>
        <v>0</v>
      </c>
      <c r="AB56" s="19" t="str">
        <f t="shared" si="2"/>
        <v/>
      </c>
      <c r="AC56" s="5">
        <f t="shared" si="10"/>
        <v>0</v>
      </c>
      <c r="AD56" s="5">
        <f t="shared" si="3"/>
        <v>0</v>
      </c>
    </row>
    <row r="57" spans="1:30" s="3" customFormat="1" ht="60" customHeight="1" x14ac:dyDescent="0.2">
      <c r="A57" s="25">
        <f t="shared" si="4"/>
        <v>46</v>
      </c>
      <c r="B57" s="26" t="str">
        <f t="shared" si="5"/>
        <v/>
      </c>
      <c r="C57" s="84"/>
      <c r="D57" s="77" t="str">
        <f t="shared" si="6"/>
        <v/>
      </c>
      <c r="E57" s="77" t="str">
        <f t="shared" si="7"/>
        <v/>
      </c>
      <c r="F57" s="86"/>
      <c r="G57" s="28"/>
      <c r="H57" s="37"/>
      <c r="I57" s="89" t="str" cm="1">
        <f t="array" ref="I57">IF($Y57=0,"",INDEX(※編集不可※選択項目!$D$7:$D$9,$Y57))</f>
        <v/>
      </c>
      <c r="J57" s="90" t="str" cm="1">
        <f t="array" ref="J57">IF($Y57=0,"",INDEX(※編集不可※選択項目!$E$7:$E$9,$Y57))</f>
        <v/>
      </c>
      <c r="K57" s="37"/>
      <c r="L57" s="37"/>
      <c r="M57" s="37"/>
      <c r="N57" s="23" t="str" cm="1">
        <f t="array" ref="N57">IF($Y57=0,"",INDEX(※編集不可※選択項目!$F$7:$F$9,$Y57))</f>
        <v/>
      </c>
      <c r="O57" s="29" t="str">
        <f t="shared" si="8"/>
        <v/>
      </c>
      <c r="P57" s="93"/>
      <c r="Q57" s="12"/>
      <c r="R57" s="140"/>
      <c r="S57" s="108"/>
      <c r="T57" s="66"/>
      <c r="U57" s="58"/>
      <c r="V57" s="59"/>
      <c r="W57" s="60"/>
      <c r="Y57" s="5">
        <f>IF($H57="",0,MATCH($H57,※編集不可※選択項目!$C$2:$C$4,0))</f>
        <v>0</v>
      </c>
      <c r="Z57" s="19">
        <f t="shared" si="1"/>
        <v>0</v>
      </c>
      <c r="AA57" s="19">
        <f t="shared" si="9"/>
        <v>0</v>
      </c>
      <c r="AB57" s="19" t="str">
        <f t="shared" si="2"/>
        <v/>
      </c>
      <c r="AC57" s="5">
        <f t="shared" si="10"/>
        <v>0</v>
      </c>
      <c r="AD57" s="5">
        <f t="shared" si="3"/>
        <v>0</v>
      </c>
    </row>
    <row r="58" spans="1:30" s="3" customFormat="1" ht="60" customHeight="1" x14ac:dyDescent="0.2">
      <c r="A58" s="25">
        <f t="shared" si="4"/>
        <v>47</v>
      </c>
      <c r="B58" s="26" t="str">
        <f t="shared" si="5"/>
        <v/>
      </c>
      <c r="C58" s="84"/>
      <c r="D58" s="77" t="str">
        <f t="shared" si="6"/>
        <v/>
      </c>
      <c r="E58" s="77" t="str">
        <f t="shared" si="7"/>
        <v/>
      </c>
      <c r="F58" s="86"/>
      <c r="G58" s="28"/>
      <c r="H58" s="37"/>
      <c r="I58" s="89" t="str" cm="1">
        <f t="array" ref="I58">IF($Y58=0,"",INDEX(※編集不可※選択項目!$D$7:$D$9,$Y58))</f>
        <v/>
      </c>
      <c r="J58" s="90" t="str" cm="1">
        <f t="array" ref="J58">IF($Y58=0,"",INDEX(※編集不可※選択項目!$E$7:$E$9,$Y58))</f>
        <v/>
      </c>
      <c r="K58" s="37"/>
      <c r="L58" s="37"/>
      <c r="M58" s="37"/>
      <c r="N58" s="23" t="str" cm="1">
        <f t="array" ref="N58">IF($Y58=0,"",INDEX(※編集不可※選択項目!$F$7:$F$9,$Y58))</f>
        <v/>
      </c>
      <c r="O58" s="29" t="str">
        <f t="shared" si="8"/>
        <v/>
      </c>
      <c r="P58" s="93"/>
      <c r="Q58" s="12"/>
      <c r="R58" s="140"/>
      <c r="S58" s="108"/>
      <c r="T58" s="66"/>
      <c r="U58" s="58"/>
      <c r="V58" s="59"/>
      <c r="W58" s="60"/>
      <c r="Y58" s="5">
        <f>IF($H58="",0,MATCH($H58,※編集不可※選択項目!$C$2:$C$4,0))</f>
        <v>0</v>
      </c>
      <c r="Z58" s="19">
        <f t="shared" si="1"/>
        <v>0</v>
      </c>
      <c r="AA58" s="19">
        <f t="shared" si="9"/>
        <v>0</v>
      </c>
      <c r="AB58" s="19" t="str">
        <f t="shared" si="2"/>
        <v/>
      </c>
      <c r="AC58" s="5">
        <f t="shared" si="10"/>
        <v>0</v>
      </c>
      <c r="AD58" s="5">
        <f t="shared" si="3"/>
        <v>0</v>
      </c>
    </row>
    <row r="59" spans="1:30" s="3" customFormat="1" ht="60" customHeight="1" x14ac:dyDescent="0.2">
      <c r="A59" s="25">
        <f t="shared" si="4"/>
        <v>48</v>
      </c>
      <c r="B59" s="26" t="str">
        <f t="shared" si="5"/>
        <v/>
      </c>
      <c r="C59" s="84"/>
      <c r="D59" s="77" t="str">
        <f t="shared" si="6"/>
        <v/>
      </c>
      <c r="E59" s="77" t="str">
        <f t="shared" si="7"/>
        <v/>
      </c>
      <c r="F59" s="86"/>
      <c r="G59" s="28"/>
      <c r="H59" s="37"/>
      <c r="I59" s="89" t="str" cm="1">
        <f t="array" ref="I59">IF($Y59=0,"",INDEX(※編集不可※選択項目!$D$7:$D$9,$Y59))</f>
        <v/>
      </c>
      <c r="J59" s="90" t="str" cm="1">
        <f t="array" ref="J59">IF($Y59=0,"",INDEX(※編集不可※選択項目!$E$7:$E$9,$Y59))</f>
        <v/>
      </c>
      <c r="K59" s="37"/>
      <c r="L59" s="37"/>
      <c r="M59" s="37"/>
      <c r="N59" s="23" t="str" cm="1">
        <f t="array" ref="N59">IF($Y59=0,"",INDEX(※編集不可※選択項目!$F$7:$F$9,$Y59))</f>
        <v/>
      </c>
      <c r="O59" s="29" t="str">
        <f t="shared" si="8"/>
        <v/>
      </c>
      <c r="P59" s="93"/>
      <c r="Q59" s="12"/>
      <c r="R59" s="140"/>
      <c r="S59" s="108"/>
      <c r="T59" s="66"/>
      <c r="U59" s="58"/>
      <c r="V59" s="59"/>
      <c r="W59" s="60"/>
      <c r="Y59" s="5">
        <f>IF($H59="",0,MATCH($H59,※編集不可※選択項目!$C$2:$C$4,0))</f>
        <v>0</v>
      </c>
      <c r="Z59" s="19">
        <f t="shared" si="1"/>
        <v>0</v>
      </c>
      <c r="AA59" s="19">
        <f t="shared" si="9"/>
        <v>0</v>
      </c>
      <c r="AB59" s="19" t="str">
        <f t="shared" si="2"/>
        <v/>
      </c>
      <c r="AC59" s="5">
        <f t="shared" si="10"/>
        <v>0</v>
      </c>
      <c r="AD59" s="5">
        <f t="shared" si="3"/>
        <v>0</v>
      </c>
    </row>
    <row r="60" spans="1:30" s="3" customFormat="1" ht="60" customHeight="1" x14ac:dyDescent="0.2">
      <c r="A60" s="25">
        <f t="shared" si="4"/>
        <v>49</v>
      </c>
      <c r="B60" s="26" t="str">
        <f t="shared" si="5"/>
        <v/>
      </c>
      <c r="C60" s="84"/>
      <c r="D60" s="77" t="str">
        <f t="shared" si="6"/>
        <v/>
      </c>
      <c r="E60" s="77" t="str">
        <f t="shared" si="7"/>
        <v/>
      </c>
      <c r="F60" s="86"/>
      <c r="G60" s="28"/>
      <c r="H60" s="37"/>
      <c r="I60" s="89" t="str" cm="1">
        <f t="array" ref="I60">IF($Y60=0,"",INDEX(※編集不可※選択項目!$D$7:$D$9,$Y60))</f>
        <v/>
      </c>
      <c r="J60" s="90" t="str" cm="1">
        <f t="array" ref="J60">IF($Y60=0,"",INDEX(※編集不可※選択項目!$E$7:$E$9,$Y60))</f>
        <v/>
      </c>
      <c r="K60" s="37"/>
      <c r="L60" s="37"/>
      <c r="M60" s="37"/>
      <c r="N60" s="23" t="str" cm="1">
        <f t="array" ref="N60">IF($Y60=0,"",INDEX(※編集不可※選択項目!$F$7:$F$9,$Y60))</f>
        <v/>
      </c>
      <c r="O60" s="29" t="str">
        <f t="shared" si="8"/>
        <v/>
      </c>
      <c r="P60" s="93"/>
      <c r="Q60" s="12"/>
      <c r="R60" s="140"/>
      <c r="S60" s="108"/>
      <c r="T60" s="66"/>
      <c r="U60" s="58"/>
      <c r="V60" s="59"/>
      <c r="W60" s="60"/>
      <c r="Y60" s="5">
        <f>IF($H60="",0,MATCH($H60,※編集不可※選択項目!$C$2:$C$4,0))</f>
        <v>0</v>
      </c>
      <c r="Z60" s="19">
        <f t="shared" si="1"/>
        <v>0</v>
      </c>
      <c r="AA60" s="19">
        <f t="shared" si="9"/>
        <v>0</v>
      </c>
      <c r="AB60" s="19" t="str">
        <f t="shared" si="2"/>
        <v/>
      </c>
      <c r="AC60" s="5">
        <f t="shared" si="10"/>
        <v>0</v>
      </c>
      <c r="AD60" s="5">
        <f t="shared" si="3"/>
        <v>0</v>
      </c>
    </row>
    <row r="61" spans="1:30" s="3" customFormat="1" ht="60" customHeight="1" x14ac:dyDescent="0.2">
      <c r="A61" s="25">
        <f t="shared" si="4"/>
        <v>50</v>
      </c>
      <c r="B61" s="26" t="str">
        <f t="shared" si="5"/>
        <v/>
      </c>
      <c r="C61" s="84"/>
      <c r="D61" s="77" t="str">
        <f t="shared" si="6"/>
        <v/>
      </c>
      <c r="E61" s="77" t="str">
        <f t="shared" si="7"/>
        <v/>
      </c>
      <c r="F61" s="86"/>
      <c r="G61" s="28"/>
      <c r="H61" s="37"/>
      <c r="I61" s="89" t="str" cm="1">
        <f t="array" ref="I61">IF($Y61=0,"",INDEX(※編集不可※選択項目!$D$7:$D$9,$Y61))</f>
        <v/>
      </c>
      <c r="J61" s="90" t="str" cm="1">
        <f t="array" ref="J61">IF($Y61=0,"",INDEX(※編集不可※選択項目!$E$7:$E$9,$Y61))</f>
        <v/>
      </c>
      <c r="K61" s="37"/>
      <c r="L61" s="37"/>
      <c r="M61" s="37"/>
      <c r="N61" s="23" t="str" cm="1">
        <f t="array" ref="N61">IF($Y61=0,"",INDEX(※編集不可※選択項目!$F$7:$F$9,$Y61))</f>
        <v/>
      </c>
      <c r="O61" s="29" t="str">
        <f t="shared" si="8"/>
        <v/>
      </c>
      <c r="P61" s="93"/>
      <c r="Q61" s="12"/>
      <c r="R61" s="140"/>
      <c r="S61" s="108"/>
      <c r="T61" s="66"/>
      <c r="U61" s="58"/>
      <c r="V61" s="59"/>
      <c r="W61" s="60"/>
      <c r="Y61" s="5">
        <f>IF($H61="",0,MATCH($H61,※編集不可※選択項目!$C$2:$C$4,0))</f>
        <v>0</v>
      </c>
      <c r="Z61" s="19">
        <f t="shared" si="1"/>
        <v>0</v>
      </c>
      <c r="AA61" s="19">
        <f t="shared" si="9"/>
        <v>0</v>
      </c>
      <c r="AB61" s="19" t="str">
        <f t="shared" si="2"/>
        <v/>
      </c>
      <c r="AC61" s="5">
        <f t="shared" si="10"/>
        <v>0</v>
      </c>
      <c r="AD61" s="5">
        <f t="shared" si="3"/>
        <v>0</v>
      </c>
    </row>
    <row r="62" spans="1:30" ht="60" customHeight="1" x14ac:dyDescent="0.2">
      <c r="A62" s="25">
        <f t="shared" si="4"/>
        <v>51</v>
      </c>
      <c r="B62" s="26" t="str">
        <f t="shared" si="5"/>
        <v/>
      </c>
      <c r="C62" s="84"/>
      <c r="D62" s="77" t="str">
        <f t="shared" si="6"/>
        <v/>
      </c>
      <c r="E62" s="77" t="str">
        <f t="shared" si="7"/>
        <v/>
      </c>
      <c r="F62" s="86"/>
      <c r="G62" s="28"/>
      <c r="H62" s="37"/>
      <c r="I62" s="89" t="str" cm="1">
        <f t="array" ref="I62">IF($Y62=0,"",INDEX(※編集不可※選択項目!$D$7:$D$9,$Y62))</f>
        <v/>
      </c>
      <c r="J62" s="90" t="str" cm="1">
        <f t="array" ref="J62">IF($Y62=0,"",INDEX(※編集不可※選択項目!$E$7:$E$9,$Y62))</f>
        <v/>
      </c>
      <c r="K62" s="37"/>
      <c r="L62" s="37"/>
      <c r="M62" s="37"/>
      <c r="N62" s="23" t="str" cm="1">
        <f t="array" ref="N62">IF($Y62=0,"",INDEX(※編集不可※選択項目!$F$7:$F$9,$Y62))</f>
        <v/>
      </c>
      <c r="O62" s="29" t="str">
        <f t="shared" si="8"/>
        <v/>
      </c>
      <c r="P62" s="93"/>
      <c r="Q62" s="12"/>
      <c r="R62" s="140"/>
      <c r="S62" s="108"/>
      <c r="T62" s="66"/>
      <c r="U62" s="58"/>
      <c r="V62" s="59"/>
      <c r="W62" s="60"/>
      <c r="X62" s="3"/>
      <c r="Y62" s="5">
        <f>IF($H62="",0,MATCH($H62,※編集不可※選択項目!$C$2:$C$4,0))</f>
        <v>0</v>
      </c>
      <c r="Z62" s="19">
        <f t="shared" si="1"/>
        <v>0</v>
      </c>
      <c r="AA62" s="19">
        <f t="shared" si="9"/>
        <v>0</v>
      </c>
      <c r="AB62" s="19" t="str">
        <f t="shared" si="2"/>
        <v/>
      </c>
      <c r="AC62" s="5">
        <f t="shared" si="10"/>
        <v>0</v>
      </c>
      <c r="AD62" s="5">
        <f t="shared" si="3"/>
        <v>0</v>
      </c>
    </row>
    <row r="63" spans="1:30" ht="60" customHeight="1" x14ac:dyDescent="0.2">
      <c r="A63" s="25">
        <f t="shared" si="4"/>
        <v>52</v>
      </c>
      <c r="B63" s="26" t="str">
        <f t="shared" si="5"/>
        <v/>
      </c>
      <c r="C63" s="84"/>
      <c r="D63" s="77" t="str">
        <f t="shared" si="6"/>
        <v/>
      </c>
      <c r="E63" s="77" t="str">
        <f t="shared" si="7"/>
        <v/>
      </c>
      <c r="F63" s="86"/>
      <c r="G63" s="28"/>
      <c r="H63" s="37"/>
      <c r="I63" s="89" t="str" cm="1">
        <f t="array" ref="I63">IF($Y63=0,"",INDEX(※編集不可※選択項目!$D$7:$D$9,$Y63))</f>
        <v/>
      </c>
      <c r="J63" s="90" t="str" cm="1">
        <f t="array" ref="J63">IF($Y63=0,"",INDEX(※編集不可※選択項目!$E$7:$E$9,$Y63))</f>
        <v/>
      </c>
      <c r="K63" s="37"/>
      <c r="L63" s="37"/>
      <c r="M63" s="37"/>
      <c r="N63" s="23" t="str" cm="1">
        <f t="array" ref="N63">IF($Y63=0,"",INDEX(※編集不可※選択項目!$F$7:$F$9,$Y63))</f>
        <v/>
      </c>
      <c r="O63" s="29" t="str">
        <f t="shared" si="8"/>
        <v/>
      </c>
      <c r="P63" s="93"/>
      <c r="Q63" s="12"/>
      <c r="R63" s="140"/>
      <c r="S63" s="108"/>
      <c r="T63" s="66"/>
      <c r="U63" s="58"/>
      <c r="V63" s="59"/>
      <c r="W63" s="60"/>
      <c r="X63" s="3"/>
      <c r="Y63" s="5">
        <f>IF($H63="",0,MATCH($H63,※編集不可※選択項目!$C$2:$C$4,0))</f>
        <v>0</v>
      </c>
      <c r="Z63" s="19">
        <f t="shared" si="1"/>
        <v>0</v>
      </c>
      <c r="AA63" s="19">
        <f t="shared" si="9"/>
        <v>0</v>
      </c>
      <c r="AB63" s="19" t="str">
        <f t="shared" si="2"/>
        <v/>
      </c>
      <c r="AC63" s="5">
        <f t="shared" si="10"/>
        <v>0</v>
      </c>
      <c r="AD63" s="5">
        <f t="shared" si="3"/>
        <v>0</v>
      </c>
    </row>
    <row r="64" spans="1:30" ht="60" customHeight="1" x14ac:dyDescent="0.2">
      <c r="A64" s="25">
        <f t="shared" si="4"/>
        <v>53</v>
      </c>
      <c r="B64" s="26" t="str">
        <f t="shared" si="5"/>
        <v/>
      </c>
      <c r="C64" s="84"/>
      <c r="D64" s="77" t="str">
        <f t="shared" si="6"/>
        <v/>
      </c>
      <c r="E64" s="77" t="str">
        <f t="shared" si="7"/>
        <v/>
      </c>
      <c r="F64" s="86"/>
      <c r="G64" s="28"/>
      <c r="H64" s="37"/>
      <c r="I64" s="89" t="str" cm="1">
        <f t="array" ref="I64">IF($Y64=0,"",INDEX(※編集不可※選択項目!$D$7:$D$9,$Y64))</f>
        <v/>
      </c>
      <c r="J64" s="90" t="str" cm="1">
        <f t="array" ref="J64">IF($Y64=0,"",INDEX(※編集不可※選択項目!$E$7:$E$9,$Y64))</f>
        <v/>
      </c>
      <c r="K64" s="37"/>
      <c r="L64" s="37"/>
      <c r="M64" s="37"/>
      <c r="N64" s="23" t="str" cm="1">
        <f t="array" ref="N64">IF($Y64=0,"",INDEX(※編集不可※選択項目!$F$7:$F$9,$Y64))</f>
        <v/>
      </c>
      <c r="O64" s="29" t="str">
        <f t="shared" si="8"/>
        <v/>
      </c>
      <c r="P64" s="93"/>
      <c r="Q64" s="12"/>
      <c r="R64" s="140"/>
      <c r="S64" s="108"/>
      <c r="T64" s="66"/>
      <c r="U64" s="58"/>
      <c r="V64" s="59"/>
      <c r="W64" s="60"/>
      <c r="X64" s="3"/>
      <c r="Y64" s="5">
        <f>IF($H64="",0,MATCH($H64,※編集不可※選択項目!$C$2:$C$4,0))</f>
        <v>0</v>
      </c>
      <c r="Z64" s="19">
        <f t="shared" si="1"/>
        <v>0</v>
      </c>
      <c r="AA64" s="19">
        <f t="shared" si="9"/>
        <v>0</v>
      </c>
      <c r="AB64" s="19" t="str">
        <f t="shared" si="2"/>
        <v/>
      </c>
      <c r="AC64" s="5">
        <f t="shared" si="10"/>
        <v>0</v>
      </c>
      <c r="AD64" s="5">
        <f t="shared" si="3"/>
        <v>0</v>
      </c>
    </row>
    <row r="65" spans="1:30" ht="60" customHeight="1" x14ac:dyDescent="0.2">
      <c r="A65" s="25">
        <f t="shared" si="4"/>
        <v>54</v>
      </c>
      <c r="B65" s="26" t="str">
        <f t="shared" si="5"/>
        <v/>
      </c>
      <c r="C65" s="84"/>
      <c r="D65" s="77" t="str">
        <f t="shared" si="6"/>
        <v/>
      </c>
      <c r="E65" s="77" t="str">
        <f t="shared" si="7"/>
        <v/>
      </c>
      <c r="F65" s="86"/>
      <c r="G65" s="28"/>
      <c r="H65" s="37"/>
      <c r="I65" s="89" t="str" cm="1">
        <f t="array" ref="I65">IF($Y65=0,"",INDEX(※編集不可※選択項目!$D$7:$D$9,$Y65))</f>
        <v/>
      </c>
      <c r="J65" s="90" t="str" cm="1">
        <f t="array" ref="J65">IF($Y65=0,"",INDEX(※編集不可※選択項目!$E$7:$E$9,$Y65))</f>
        <v/>
      </c>
      <c r="K65" s="37"/>
      <c r="L65" s="37"/>
      <c r="M65" s="37"/>
      <c r="N65" s="23" t="str" cm="1">
        <f t="array" ref="N65">IF($Y65=0,"",INDEX(※編集不可※選択項目!$F$7:$F$9,$Y65))</f>
        <v/>
      </c>
      <c r="O65" s="29" t="str">
        <f t="shared" si="8"/>
        <v/>
      </c>
      <c r="P65" s="93"/>
      <c r="Q65" s="12"/>
      <c r="R65" s="140"/>
      <c r="S65" s="108"/>
      <c r="T65" s="66"/>
      <c r="U65" s="58"/>
      <c r="V65" s="59"/>
      <c r="W65" s="60"/>
      <c r="X65" s="3"/>
      <c r="Y65" s="5">
        <f>IF($H65="",0,MATCH($H65,※編集不可※選択項目!$C$2:$C$4,0))</f>
        <v>0</v>
      </c>
      <c r="Z65" s="19">
        <f t="shared" si="1"/>
        <v>0</v>
      </c>
      <c r="AA65" s="19">
        <f t="shared" si="9"/>
        <v>0</v>
      </c>
      <c r="AB65" s="19" t="str">
        <f t="shared" si="2"/>
        <v/>
      </c>
      <c r="AC65" s="5">
        <f t="shared" si="10"/>
        <v>0</v>
      </c>
      <c r="AD65" s="5">
        <f t="shared" si="3"/>
        <v>0</v>
      </c>
    </row>
    <row r="66" spans="1:30" ht="60" customHeight="1" x14ac:dyDescent="0.2">
      <c r="A66" s="25">
        <f t="shared" si="4"/>
        <v>55</v>
      </c>
      <c r="B66" s="26" t="str">
        <f t="shared" si="5"/>
        <v/>
      </c>
      <c r="C66" s="84"/>
      <c r="D66" s="77" t="str">
        <f t="shared" si="6"/>
        <v/>
      </c>
      <c r="E66" s="77" t="str">
        <f t="shared" si="7"/>
        <v/>
      </c>
      <c r="F66" s="86"/>
      <c r="G66" s="28"/>
      <c r="H66" s="37"/>
      <c r="I66" s="89" t="str" cm="1">
        <f t="array" ref="I66">IF($Y66=0,"",INDEX(※編集不可※選択項目!$D$7:$D$9,$Y66))</f>
        <v/>
      </c>
      <c r="J66" s="90" t="str" cm="1">
        <f t="array" ref="J66">IF($Y66=0,"",INDEX(※編集不可※選択項目!$E$7:$E$9,$Y66))</f>
        <v/>
      </c>
      <c r="K66" s="37"/>
      <c r="L66" s="37"/>
      <c r="M66" s="37"/>
      <c r="N66" s="23" t="str" cm="1">
        <f t="array" ref="N66">IF($Y66=0,"",INDEX(※編集不可※選択項目!$F$7:$F$9,$Y66))</f>
        <v/>
      </c>
      <c r="O66" s="29" t="str">
        <f t="shared" si="8"/>
        <v/>
      </c>
      <c r="P66" s="93"/>
      <c r="Q66" s="12"/>
      <c r="R66" s="140"/>
      <c r="S66" s="108"/>
      <c r="T66" s="66"/>
      <c r="U66" s="58"/>
      <c r="V66" s="59"/>
      <c r="W66" s="60"/>
      <c r="X66" s="3"/>
      <c r="Y66" s="5">
        <f>IF($H66="",0,MATCH($H66,※編集不可※選択項目!$C$2:$C$4,0))</f>
        <v>0</v>
      </c>
      <c r="Z66" s="19">
        <f t="shared" si="1"/>
        <v>0</v>
      </c>
      <c r="AA66" s="19">
        <f t="shared" si="9"/>
        <v>0</v>
      </c>
      <c r="AB66" s="19" t="str">
        <f t="shared" si="2"/>
        <v/>
      </c>
      <c r="AC66" s="5">
        <f t="shared" si="10"/>
        <v>0</v>
      </c>
      <c r="AD66" s="5">
        <f t="shared" si="3"/>
        <v>0</v>
      </c>
    </row>
    <row r="67" spans="1:30" ht="60" customHeight="1" x14ac:dyDescent="0.2">
      <c r="A67" s="25">
        <f t="shared" si="4"/>
        <v>56</v>
      </c>
      <c r="B67" s="26" t="str">
        <f t="shared" si="5"/>
        <v/>
      </c>
      <c r="C67" s="84"/>
      <c r="D67" s="77" t="str">
        <f t="shared" si="6"/>
        <v/>
      </c>
      <c r="E67" s="77" t="str">
        <f t="shared" si="7"/>
        <v/>
      </c>
      <c r="F67" s="86"/>
      <c r="G67" s="28"/>
      <c r="H67" s="37"/>
      <c r="I67" s="89" t="str" cm="1">
        <f t="array" ref="I67">IF($Y67=0,"",INDEX(※編集不可※選択項目!$D$7:$D$9,$Y67))</f>
        <v/>
      </c>
      <c r="J67" s="90" t="str" cm="1">
        <f t="array" ref="J67">IF($Y67=0,"",INDEX(※編集不可※選択項目!$E$7:$E$9,$Y67))</f>
        <v/>
      </c>
      <c r="K67" s="37"/>
      <c r="L67" s="37"/>
      <c r="M67" s="37"/>
      <c r="N67" s="23" t="str" cm="1">
        <f t="array" ref="N67">IF($Y67=0,"",INDEX(※編集不可※選択項目!$F$7:$F$9,$Y67))</f>
        <v/>
      </c>
      <c r="O67" s="29" t="str">
        <f t="shared" si="8"/>
        <v/>
      </c>
      <c r="P67" s="93"/>
      <c r="Q67" s="12"/>
      <c r="R67" s="140"/>
      <c r="S67" s="108"/>
      <c r="T67" s="66"/>
      <c r="U67" s="58"/>
      <c r="V67" s="59"/>
      <c r="W67" s="60"/>
      <c r="X67" s="3"/>
      <c r="Y67" s="5">
        <f>IF($H67="",0,MATCH($H67,※編集不可※選択項目!$C$2:$C$4,0))</f>
        <v>0</v>
      </c>
      <c r="Z67" s="19">
        <f t="shared" si="1"/>
        <v>0</v>
      </c>
      <c r="AA67" s="19">
        <f t="shared" si="9"/>
        <v>0</v>
      </c>
      <c r="AB67" s="19" t="str">
        <f t="shared" si="2"/>
        <v/>
      </c>
      <c r="AC67" s="5">
        <f t="shared" si="10"/>
        <v>0</v>
      </c>
      <c r="AD67" s="5">
        <f t="shared" si="3"/>
        <v>0</v>
      </c>
    </row>
    <row r="68" spans="1:30" ht="60" customHeight="1" x14ac:dyDescent="0.2">
      <c r="A68" s="25">
        <f t="shared" si="4"/>
        <v>57</v>
      </c>
      <c r="B68" s="26" t="str">
        <f t="shared" si="5"/>
        <v/>
      </c>
      <c r="C68" s="84"/>
      <c r="D68" s="77" t="str">
        <f t="shared" si="6"/>
        <v/>
      </c>
      <c r="E68" s="77" t="str">
        <f t="shared" si="7"/>
        <v/>
      </c>
      <c r="F68" s="86"/>
      <c r="G68" s="28"/>
      <c r="H68" s="37"/>
      <c r="I68" s="89" t="str" cm="1">
        <f t="array" ref="I68">IF($Y68=0,"",INDEX(※編集不可※選択項目!$D$7:$D$9,$Y68))</f>
        <v/>
      </c>
      <c r="J68" s="90" t="str" cm="1">
        <f t="array" ref="J68">IF($Y68=0,"",INDEX(※編集不可※選択項目!$E$7:$E$9,$Y68))</f>
        <v/>
      </c>
      <c r="K68" s="37"/>
      <c r="L68" s="37"/>
      <c r="M68" s="37"/>
      <c r="N68" s="23" t="str" cm="1">
        <f t="array" ref="N68">IF($Y68=0,"",INDEX(※編集不可※選択項目!$F$7:$F$9,$Y68))</f>
        <v/>
      </c>
      <c r="O68" s="29" t="str">
        <f t="shared" si="8"/>
        <v/>
      </c>
      <c r="P68" s="93"/>
      <c r="Q68" s="12"/>
      <c r="R68" s="140"/>
      <c r="S68" s="108"/>
      <c r="T68" s="66"/>
      <c r="U68" s="58"/>
      <c r="V68" s="59"/>
      <c r="W68" s="60"/>
      <c r="X68" s="3"/>
      <c r="Y68" s="5">
        <f>IF($H68="",0,MATCH($H68,※編集不可※選択項目!$C$2:$C$4,0))</f>
        <v>0</v>
      </c>
      <c r="Z68" s="19">
        <f t="shared" si="1"/>
        <v>0</v>
      </c>
      <c r="AA68" s="19">
        <f t="shared" si="9"/>
        <v>0</v>
      </c>
      <c r="AB68" s="19" t="str">
        <f t="shared" si="2"/>
        <v/>
      </c>
      <c r="AC68" s="5">
        <f t="shared" si="10"/>
        <v>0</v>
      </c>
      <c r="AD68" s="5">
        <f t="shared" si="3"/>
        <v>0</v>
      </c>
    </row>
    <row r="69" spans="1:30" ht="60" customHeight="1" x14ac:dyDescent="0.2">
      <c r="A69" s="25">
        <f t="shared" si="4"/>
        <v>58</v>
      </c>
      <c r="B69" s="26" t="str">
        <f t="shared" si="5"/>
        <v/>
      </c>
      <c r="C69" s="84"/>
      <c r="D69" s="77" t="str">
        <f t="shared" si="6"/>
        <v/>
      </c>
      <c r="E69" s="77" t="str">
        <f t="shared" si="7"/>
        <v/>
      </c>
      <c r="F69" s="86"/>
      <c r="G69" s="28"/>
      <c r="H69" s="37"/>
      <c r="I69" s="89" t="str" cm="1">
        <f t="array" ref="I69">IF($Y69=0,"",INDEX(※編集不可※選択項目!$D$7:$D$9,$Y69))</f>
        <v/>
      </c>
      <c r="J69" s="90" t="str" cm="1">
        <f t="array" ref="J69">IF($Y69=0,"",INDEX(※編集不可※選択項目!$E$7:$E$9,$Y69))</f>
        <v/>
      </c>
      <c r="K69" s="37"/>
      <c r="L69" s="37"/>
      <c r="M69" s="37"/>
      <c r="N69" s="23" t="str" cm="1">
        <f t="array" ref="N69">IF($Y69=0,"",INDEX(※編集不可※選択項目!$F$7:$F$9,$Y69))</f>
        <v/>
      </c>
      <c r="O69" s="29" t="str">
        <f t="shared" si="8"/>
        <v/>
      </c>
      <c r="P69" s="93"/>
      <c r="Q69" s="12"/>
      <c r="R69" s="140"/>
      <c r="S69" s="108"/>
      <c r="T69" s="66"/>
      <c r="U69" s="58"/>
      <c r="V69" s="59"/>
      <c r="W69" s="60"/>
      <c r="X69" s="3"/>
      <c r="Y69" s="5">
        <f>IF($H69="",0,MATCH($H69,※編集不可※選択項目!$C$2:$C$4,0))</f>
        <v>0</v>
      </c>
      <c r="Z69" s="19">
        <f t="shared" si="1"/>
        <v>0</v>
      </c>
      <c r="AA69" s="19">
        <f t="shared" si="9"/>
        <v>0</v>
      </c>
      <c r="AB69" s="19" t="str">
        <f t="shared" si="2"/>
        <v/>
      </c>
      <c r="AC69" s="5">
        <f t="shared" si="10"/>
        <v>0</v>
      </c>
      <c r="AD69" s="5">
        <f t="shared" si="3"/>
        <v>0</v>
      </c>
    </row>
    <row r="70" spans="1:30" ht="60" customHeight="1" x14ac:dyDescent="0.2">
      <c r="A70" s="25">
        <f t="shared" si="4"/>
        <v>59</v>
      </c>
      <c r="B70" s="26" t="str">
        <f t="shared" si="5"/>
        <v/>
      </c>
      <c r="C70" s="84"/>
      <c r="D70" s="77" t="str">
        <f t="shared" si="6"/>
        <v/>
      </c>
      <c r="E70" s="77" t="str">
        <f t="shared" si="7"/>
        <v/>
      </c>
      <c r="F70" s="86"/>
      <c r="G70" s="28"/>
      <c r="H70" s="37"/>
      <c r="I70" s="89" t="str" cm="1">
        <f t="array" ref="I70">IF($Y70=0,"",INDEX(※編集不可※選択項目!$D$7:$D$9,$Y70))</f>
        <v/>
      </c>
      <c r="J70" s="90" t="str" cm="1">
        <f t="array" ref="J70">IF($Y70=0,"",INDEX(※編集不可※選択項目!$E$7:$E$9,$Y70))</f>
        <v/>
      </c>
      <c r="K70" s="37"/>
      <c r="L70" s="37"/>
      <c r="M70" s="37"/>
      <c r="N70" s="23" t="str" cm="1">
        <f t="array" ref="N70">IF($Y70=0,"",INDEX(※編集不可※選択項目!$F$7:$F$9,$Y70))</f>
        <v/>
      </c>
      <c r="O70" s="29" t="str">
        <f t="shared" si="8"/>
        <v/>
      </c>
      <c r="P70" s="93"/>
      <c r="Q70" s="12"/>
      <c r="R70" s="140"/>
      <c r="S70" s="108"/>
      <c r="T70" s="66"/>
      <c r="U70" s="58"/>
      <c r="V70" s="59"/>
      <c r="W70" s="60"/>
      <c r="X70" s="3"/>
      <c r="Y70" s="5">
        <f>IF($H70="",0,MATCH($H70,※編集不可※選択項目!$C$2:$C$4,0))</f>
        <v>0</v>
      </c>
      <c r="Z70" s="19">
        <f t="shared" si="1"/>
        <v>0</v>
      </c>
      <c r="AA70" s="19">
        <f t="shared" si="9"/>
        <v>0</v>
      </c>
      <c r="AB70" s="19" t="str">
        <f t="shared" si="2"/>
        <v/>
      </c>
      <c r="AC70" s="5">
        <f t="shared" si="10"/>
        <v>0</v>
      </c>
      <c r="AD70" s="5">
        <f t="shared" si="3"/>
        <v>0</v>
      </c>
    </row>
    <row r="71" spans="1:30" ht="60" customHeight="1" x14ac:dyDescent="0.2">
      <c r="A71" s="25">
        <f t="shared" si="4"/>
        <v>60</v>
      </c>
      <c r="B71" s="26" t="str">
        <f t="shared" si="5"/>
        <v/>
      </c>
      <c r="C71" s="84"/>
      <c r="D71" s="77" t="str">
        <f t="shared" si="6"/>
        <v/>
      </c>
      <c r="E71" s="77" t="str">
        <f t="shared" si="7"/>
        <v/>
      </c>
      <c r="F71" s="86"/>
      <c r="G71" s="28"/>
      <c r="H71" s="37"/>
      <c r="I71" s="89" t="str" cm="1">
        <f t="array" ref="I71">IF($Y71=0,"",INDEX(※編集不可※選択項目!$D$7:$D$9,$Y71))</f>
        <v/>
      </c>
      <c r="J71" s="90" t="str" cm="1">
        <f t="array" ref="J71">IF($Y71=0,"",INDEX(※編集不可※選択項目!$E$7:$E$9,$Y71))</f>
        <v/>
      </c>
      <c r="K71" s="37"/>
      <c r="L71" s="37"/>
      <c r="M71" s="37"/>
      <c r="N71" s="23" t="str" cm="1">
        <f t="array" ref="N71">IF($Y71=0,"",INDEX(※編集不可※選択項目!$F$7:$F$9,$Y71))</f>
        <v/>
      </c>
      <c r="O71" s="29" t="str">
        <f t="shared" si="8"/>
        <v/>
      </c>
      <c r="P71" s="93"/>
      <c r="Q71" s="12"/>
      <c r="R71" s="140"/>
      <c r="S71" s="108"/>
      <c r="T71" s="66"/>
      <c r="U71" s="58"/>
      <c r="V71" s="59"/>
      <c r="W71" s="60"/>
      <c r="X71" s="3"/>
      <c r="Y71" s="5">
        <f>IF($H71="",0,MATCH($H71,※編集不可※選択項目!$C$2:$C$4,0))</f>
        <v>0</v>
      </c>
      <c r="Z71" s="19">
        <f t="shared" si="1"/>
        <v>0</v>
      </c>
      <c r="AA71" s="19">
        <f t="shared" si="9"/>
        <v>0</v>
      </c>
      <c r="AB71" s="19" t="str">
        <f t="shared" si="2"/>
        <v/>
      </c>
      <c r="AC71" s="5">
        <f t="shared" si="10"/>
        <v>0</v>
      </c>
      <c r="AD71" s="5">
        <f t="shared" si="3"/>
        <v>0</v>
      </c>
    </row>
    <row r="72" spans="1:30" ht="60" customHeight="1" x14ac:dyDescent="0.2">
      <c r="A72" s="25">
        <f t="shared" si="4"/>
        <v>61</v>
      </c>
      <c r="B72" s="26" t="str">
        <f t="shared" si="5"/>
        <v/>
      </c>
      <c r="C72" s="84"/>
      <c r="D72" s="77" t="str">
        <f t="shared" si="6"/>
        <v/>
      </c>
      <c r="E72" s="77" t="str">
        <f t="shared" si="7"/>
        <v/>
      </c>
      <c r="F72" s="86"/>
      <c r="G72" s="28"/>
      <c r="H72" s="37"/>
      <c r="I72" s="89" t="str" cm="1">
        <f t="array" ref="I72">IF($Y72=0,"",INDEX(※編集不可※選択項目!$D$7:$D$9,$Y72))</f>
        <v/>
      </c>
      <c r="J72" s="90" t="str" cm="1">
        <f t="array" ref="J72">IF($Y72=0,"",INDEX(※編集不可※選択項目!$E$7:$E$9,$Y72))</f>
        <v/>
      </c>
      <c r="K72" s="37"/>
      <c r="L72" s="37"/>
      <c r="M72" s="37"/>
      <c r="N72" s="23" t="str" cm="1">
        <f t="array" ref="N72">IF($Y72=0,"",INDEX(※編集不可※選択項目!$F$7:$F$9,$Y72))</f>
        <v/>
      </c>
      <c r="O72" s="29" t="str">
        <f t="shared" si="8"/>
        <v/>
      </c>
      <c r="P72" s="93"/>
      <c r="Q72" s="12"/>
      <c r="R72" s="140"/>
      <c r="S72" s="108"/>
      <c r="T72" s="66"/>
      <c r="U72" s="58"/>
      <c r="V72" s="59"/>
      <c r="W72" s="60"/>
      <c r="X72" s="3"/>
      <c r="Y72" s="5">
        <f>IF($H72="",0,MATCH($H72,※編集不可※選択項目!$C$2:$C$4,0))</f>
        <v>0</v>
      </c>
      <c r="Z72" s="19">
        <f t="shared" si="1"/>
        <v>0</v>
      </c>
      <c r="AA72" s="19">
        <f t="shared" si="9"/>
        <v>0</v>
      </c>
      <c r="AB72" s="19" t="str">
        <f t="shared" si="2"/>
        <v/>
      </c>
      <c r="AC72" s="5">
        <f t="shared" si="10"/>
        <v>0</v>
      </c>
      <c r="AD72" s="5">
        <f t="shared" si="3"/>
        <v>0</v>
      </c>
    </row>
    <row r="73" spans="1:30" ht="60" customHeight="1" x14ac:dyDescent="0.2">
      <c r="A73" s="25">
        <f t="shared" si="4"/>
        <v>62</v>
      </c>
      <c r="B73" s="26" t="str">
        <f t="shared" si="5"/>
        <v/>
      </c>
      <c r="C73" s="84"/>
      <c r="D73" s="77" t="str">
        <f t="shared" si="6"/>
        <v/>
      </c>
      <c r="E73" s="77" t="str">
        <f t="shared" si="7"/>
        <v/>
      </c>
      <c r="F73" s="86"/>
      <c r="G73" s="28"/>
      <c r="H73" s="37"/>
      <c r="I73" s="89" t="str" cm="1">
        <f t="array" ref="I73">IF($Y73=0,"",INDEX(※編集不可※選択項目!$D$7:$D$9,$Y73))</f>
        <v/>
      </c>
      <c r="J73" s="90" t="str" cm="1">
        <f t="array" ref="J73">IF($Y73=0,"",INDEX(※編集不可※選択項目!$E$7:$E$9,$Y73))</f>
        <v/>
      </c>
      <c r="K73" s="37"/>
      <c r="L73" s="37"/>
      <c r="M73" s="37"/>
      <c r="N73" s="23" t="str" cm="1">
        <f t="array" ref="N73">IF($Y73=0,"",INDEX(※編集不可※選択項目!$F$7:$F$9,$Y73))</f>
        <v/>
      </c>
      <c r="O73" s="29" t="str">
        <f t="shared" si="8"/>
        <v/>
      </c>
      <c r="P73" s="93"/>
      <c r="Q73" s="12"/>
      <c r="R73" s="140"/>
      <c r="S73" s="108"/>
      <c r="T73" s="66"/>
      <c r="U73" s="58"/>
      <c r="V73" s="59"/>
      <c r="W73" s="60"/>
      <c r="X73" s="3"/>
      <c r="Y73" s="5">
        <f>IF($H73="",0,MATCH($H73,※編集不可※選択項目!$C$2:$C$4,0))</f>
        <v>0</v>
      </c>
      <c r="Z73" s="19">
        <f t="shared" si="1"/>
        <v>0</v>
      </c>
      <c r="AA73" s="19">
        <f t="shared" si="9"/>
        <v>0</v>
      </c>
      <c r="AB73" s="19" t="str">
        <f t="shared" si="2"/>
        <v/>
      </c>
      <c r="AC73" s="5">
        <f t="shared" si="10"/>
        <v>0</v>
      </c>
      <c r="AD73" s="5">
        <f t="shared" si="3"/>
        <v>0</v>
      </c>
    </row>
    <row r="74" spans="1:30" ht="60" customHeight="1" x14ac:dyDescent="0.2">
      <c r="A74" s="25">
        <f t="shared" si="4"/>
        <v>63</v>
      </c>
      <c r="B74" s="26" t="str">
        <f t="shared" si="5"/>
        <v/>
      </c>
      <c r="C74" s="84"/>
      <c r="D74" s="77" t="str">
        <f t="shared" si="6"/>
        <v/>
      </c>
      <c r="E74" s="77" t="str">
        <f t="shared" si="7"/>
        <v/>
      </c>
      <c r="F74" s="86"/>
      <c r="G74" s="28"/>
      <c r="H74" s="37"/>
      <c r="I74" s="89" t="str" cm="1">
        <f t="array" ref="I74">IF($Y74=0,"",INDEX(※編集不可※選択項目!$D$7:$D$9,$Y74))</f>
        <v/>
      </c>
      <c r="J74" s="90" t="str" cm="1">
        <f t="array" ref="J74">IF($Y74=0,"",INDEX(※編集不可※選択項目!$E$7:$E$9,$Y74))</f>
        <v/>
      </c>
      <c r="K74" s="37"/>
      <c r="L74" s="37"/>
      <c r="M74" s="37"/>
      <c r="N74" s="23" t="str" cm="1">
        <f t="array" ref="N74">IF($Y74=0,"",INDEX(※編集不可※選択項目!$F$7:$F$9,$Y74))</f>
        <v/>
      </c>
      <c r="O74" s="29" t="str">
        <f t="shared" si="8"/>
        <v/>
      </c>
      <c r="P74" s="93"/>
      <c r="Q74" s="12"/>
      <c r="R74" s="140"/>
      <c r="S74" s="108"/>
      <c r="T74" s="66"/>
      <c r="U74" s="58"/>
      <c r="V74" s="59"/>
      <c r="W74" s="60"/>
      <c r="X74" s="3"/>
      <c r="Y74" s="5">
        <f>IF($H74="",0,MATCH($H74,※編集不可※選択項目!$C$2:$C$4,0))</f>
        <v>0</v>
      </c>
      <c r="Z74" s="19">
        <f t="shared" si="1"/>
        <v>0</v>
      </c>
      <c r="AA74" s="19">
        <f t="shared" si="9"/>
        <v>0</v>
      </c>
      <c r="AB74" s="19" t="str">
        <f t="shared" si="2"/>
        <v/>
      </c>
      <c r="AC74" s="5">
        <f t="shared" si="10"/>
        <v>0</v>
      </c>
      <c r="AD74" s="5">
        <f t="shared" si="3"/>
        <v>0</v>
      </c>
    </row>
    <row r="75" spans="1:30" ht="60" customHeight="1" x14ac:dyDescent="0.2">
      <c r="A75" s="25">
        <f t="shared" si="4"/>
        <v>64</v>
      </c>
      <c r="B75" s="26" t="str">
        <f t="shared" si="5"/>
        <v/>
      </c>
      <c r="C75" s="84"/>
      <c r="D75" s="77" t="str">
        <f t="shared" si="6"/>
        <v/>
      </c>
      <c r="E75" s="77" t="str">
        <f t="shared" si="7"/>
        <v/>
      </c>
      <c r="F75" s="86"/>
      <c r="G75" s="28"/>
      <c r="H75" s="37"/>
      <c r="I75" s="89" t="str" cm="1">
        <f t="array" ref="I75">IF($Y75=0,"",INDEX(※編集不可※選択項目!$D$7:$D$9,$Y75))</f>
        <v/>
      </c>
      <c r="J75" s="90" t="str" cm="1">
        <f t="array" ref="J75">IF($Y75=0,"",INDEX(※編集不可※選択項目!$E$7:$E$9,$Y75))</f>
        <v/>
      </c>
      <c r="K75" s="37"/>
      <c r="L75" s="37"/>
      <c r="M75" s="37"/>
      <c r="N75" s="23" t="str" cm="1">
        <f t="array" ref="N75">IF($Y75=0,"",INDEX(※編集不可※選択項目!$F$7:$F$9,$Y75))</f>
        <v/>
      </c>
      <c r="O75" s="29" t="str">
        <f t="shared" si="8"/>
        <v/>
      </c>
      <c r="P75" s="93"/>
      <c r="Q75" s="12"/>
      <c r="R75" s="140"/>
      <c r="S75" s="108"/>
      <c r="T75" s="66"/>
      <c r="U75" s="58"/>
      <c r="V75" s="59"/>
      <c r="W75" s="60"/>
      <c r="X75" s="3"/>
      <c r="Y75" s="5">
        <f>IF($H75="",0,MATCH($H75,※編集不可※選択項目!$C$2:$C$4,0))</f>
        <v>0</v>
      </c>
      <c r="Z75" s="19">
        <f t="shared" si="1"/>
        <v>0</v>
      </c>
      <c r="AA75" s="19">
        <f t="shared" si="9"/>
        <v>0</v>
      </c>
      <c r="AB75" s="19" t="str">
        <f t="shared" si="2"/>
        <v/>
      </c>
      <c r="AC75" s="5">
        <f t="shared" si="10"/>
        <v>0</v>
      </c>
      <c r="AD75" s="5">
        <f t="shared" si="3"/>
        <v>0</v>
      </c>
    </row>
    <row r="76" spans="1:30" ht="60" customHeight="1" x14ac:dyDescent="0.2">
      <c r="A76" s="25">
        <f t="shared" si="4"/>
        <v>65</v>
      </c>
      <c r="B76" s="26" t="str">
        <f t="shared" si="5"/>
        <v/>
      </c>
      <c r="C76" s="84"/>
      <c r="D76" s="77" t="str">
        <f t="shared" si="6"/>
        <v/>
      </c>
      <c r="E76" s="77" t="str">
        <f t="shared" si="7"/>
        <v/>
      </c>
      <c r="F76" s="86"/>
      <c r="G76" s="28"/>
      <c r="H76" s="37"/>
      <c r="I76" s="89" t="str" cm="1">
        <f t="array" ref="I76">IF($Y76=0,"",INDEX(※編集不可※選択項目!$D$7:$D$9,$Y76))</f>
        <v/>
      </c>
      <c r="J76" s="90" t="str" cm="1">
        <f t="array" ref="J76">IF($Y76=0,"",INDEX(※編集不可※選択項目!$E$7:$E$9,$Y76))</f>
        <v/>
      </c>
      <c r="K76" s="37"/>
      <c r="L76" s="37"/>
      <c r="M76" s="37"/>
      <c r="N76" s="23" t="str" cm="1">
        <f t="array" ref="N76">IF($Y76=0,"",INDEX(※編集不可※選択項目!$F$7:$F$9,$Y76))</f>
        <v/>
      </c>
      <c r="O76" s="29" t="str">
        <f t="shared" si="8"/>
        <v/>
      </c>
      <c r="P76" s="93"/>
      <c r="Q76" s="12"/>
      <c r="R76" s="140"/>
      <c r="S76" s="108"/>
      <c r="T76" s="66"/>
      <c r="U76" s="58"/>
      <c r="V76" s="59"/>
      <c r="W76" s="60"/>
      <c r="X76" s="3"/>
      <c r="Y76" s="5">
        <f>IF($H76="",0,MATCH($H76,※編集不可※選択項目!$C$2:$C$4,0))</f>
        <v>0</v>
      </c>
      <c r="Z76" s="19">
        <f t="shared" ref="Z76:Z139" si="11">IF(AND($C76&lt;&gt;"",OR(F76="",G76="",H76="",K76="",L76="",M76="")),1,0)</f>
        <v>0</v>
      </c>
      <c r="AA76" s="19">
        <f t="shared" si="9"/>
        <v>0</v>
      </c>
      <c r="AB76" s="19" t="str">
        <f t="shared" ref="AB76:AB139" si="12">TEXT(IF(G76="","",G76),"G/標準")</f>
        <v/>
      </c>
      <c r="AC76" s="5">
        <f t="shared" si="10"/>
        <v>0</v>
      </c>
      <c r="AD76" s="5">
        <f t="shared" ref="AD76:AD139" si="13">IF(AND(N76&lt;&gt;"",$N76&gt;$O76),1,0)</f>
        <v>0</v>
      </c>
    </row>
    <row r="77" spans="1:30" ht="60" customHeight="1" x14ac:dyDescent="0.2">
      <c r="A77" s="25">
        <f t="shared" ref="A77:A140" si="14">ROW()-11</f>
        <v>66</v>
      </c>
      <c r="B77" s="26" t="str">
        <f t="shared" si="5"/>
        <v/>
      </c>
      <c r="C77" s="84"/>
      <c r="D77" s="77" t="str">
        <f t="shared" ref="D77:D140" si="15">IF($C$2="","",IF($B77&lt;&gt;"",$C$2,""))</f>
        <v/>
      </c>
      <c r="E77" s="77" t="str">
        <f t="shared" ref="E77:E140" si="16">IF($F$2="","",IF($B77&lt;&gt;"",$F$2,""))</f>
        <v/>
      </c>
      <c r="F77" s="86"/>
      <c r="G77" s="28"/>
      <c r="H77" s="37"/>
      <c r="I77" s="89" t="str" cm="1">
        <f t="array" ref="I77">IF($Y77=0,"",INDEX(※編集不可※選択項目!$D$7:$D$9,$Y77))</f>
        <v/>
      </c>
      <c r="J77" s="90" t="str" cm="1">
        <f t="array" ref="J77">IF($Y77=0,"",INDEX(※編集不可※選択項目!$E$7:$E$9,$Y77))</f>
        <v/>
      </c>
      <c r="K77" s="37"/>
      <c r="L77" s="37"/>
      <c r="M77" s="37"/>
      <c r="N77" s="23" t="str" cm="1">
        <f t="array" ref="N77">IF($Y77=0,"",INDEX(※編集不可※選択項目!$F$7:$F$9,$Y77))</f>
        <v/>
      </c>
      <c r="O77" s="29" t="str">
        <f t="shared" ref="O77:O140" si="17">IF(OR($L77="",$M77=""),"",ROUNDDOWN($L77/$M77,2))</f>
        <v/>
      </c>
      <c r="P77" s="93"/>
      <c r="Q77" s="12"/>
      <c r="R77" s="140"/>
      <c r="S77" s="108"/>
      <c r="T77" s="66"/>
      <c r="U77" s="58"/>
      <c r="V77" s="59"/>
      <c r="W77" s="60"/>
      <c r="X77" s="3"/>
      <c r="Y77" s="5">
        <f>IF($H77="",0,MATCH($H77,※編集不可※選択項目!$C$2:$C$4,0))</f>
        <v>0</v>
      </c>
      <c r="Z77" s="19">
        <f t="shared" si="11"/>
        <v>0</v>
      </c>
      <c r="AA77" s="19">
        <f t="shared" ref="AA77:AA140" si="18">IF(AND($G77&lt;&gt;"",COUNTIF($G77,"*■*")&gt;0,$Q77=""),1,0)</f>
        <v>0</v>
      </c>
      <c r="AB77" s="19" t="str">
        <f t="shared" si="12"/>
        <v/>
      </c>
      <c r="AC77" s="5">
        <f t="shared" ref="AC77:AC140" si="19">IF(AB77="",0,COUNTIF($AB$12:$AB$511,AB77))</f>
        <v>0</v>
      </c>
      <c r="AD77" s="5">
        <f t="shared" si="13"/>
        <v>0</v>
      </c>
    </row>
    <row r="78" spans="1:30" ht="60" customHeight="1" x14ac:dyDescent="0.2">
      <c r="A78" s="25">
        <f t="shared" si="14"/>
        <v>67</v>
      </c>
      <c r="B78" s="26" t="str">
        <f t="shared" si="5"/>
        <v/>
      </c>
      <c r="C78" s="84"/>
      <c r="D78" s="77" t="str">
        <f t="shared" si="15"/>
        <v/>
      </c>
      <c r="E78" s="77" t="str">
        <f t="shared" si="16"/>
        <v/>
      </c>
      <c r="F78" s="86"/>
      <c r="G78" s="28"/>
      <c r="H78" s="37"/>
      <c r="I78" s="89" t="str" cm="1">
        <f t="array" ref="I78">IF($Y78=0,"",INDEX(※編集不可※選択項目!$D$7:$D$9,$Y78))</f>
        <v/>
      </c>
      <c r="J78" s="90" t="str" cm="1">
        <f t="array" ref="J78">IF($Y78=0,"",INDEX(※編集不可※選択項目!$E$7:$E$9,$Y78))</f>
        <v/>
      </c>
      <c r="K78" s="37"/>
      <c r="L78" s="37"/>
      <c r="M78" s="37"/>
      <c r="N78" s="23" t="str" cm="1">
        <f t="array" ref="N78">IF($Y78=0,"",INDEX(※編集不可※選択項目!$F$7:$F$9,$Y78))</f>
        <v/>
      </c>
      <c r="O78" s="29" t="str">
        <f t="shared" si="17"/>
        <v/>
      </c>
      <c r="P78" s="93"/>
      <c r="Q78" s="12"/>
      <c r="R78" s="140"/>
      <c r="S78" s="108"/>
      <c r="T78" s="66"/>
      <c r="U78" s="58"/>
      <c r="V78" s="59"/>
      <c r="W78" s="60"/>
      <c r="X78" s="3"/>
      <c r="Y78" s="5">
        <f>IF($H78="",0,MATCH($H78,※編集不可※選択項目!$C$2:$C$4,0))</f>
        <v>0</v>
      </c>
      <c r="Z78" s="19">
        <f t="shared" si="11"/>
        <v>0</v>
      </c>
      <c r="AA78" s="19">
        <f t="shared" si="18"/>
        <v>0</v>
      </c>
      <c r="AB78" s="19" t="str">
        <f t="shared" si="12"/>
        <v/>
      </c>
      <c r="AC78" s="5">
        <f t="shared" si="19"/>
        <v>0</v>
      </c>
      <c r="AD78" s="5">
        <f t="shared" si="13"/>
        <v>0</v>
      </c>
    </row>
    <row r="79" spans="1:30" ht="60" customHeight="1" x14ac:dyDescent="0.2">
      <c r="A79" s="25">
        <f t="shared" si="14"/>
        <v>68</v>
      </c>
      <c r="B79" s="26" t="str">
        <f t="shared" si="5"/>
        <v/>
      </c>
      <c r="C79" s="84"/>
      <c r="D79" s="77" t="str">
        <f t="shared" si="15"/>
        <v/>
      </c>
      <c r="E79" s="77" t="str">
        <f t="shared" si="16"/>
        <v/>
      </c>
      <c r="F79" s="86"/>
      <c r="G79" s="28"/>
      <c r="H79" s="37"/>
      <c r="I79" s="89" t="str" cm="1">
        <f t="array" ref="I79">IF($Y79=0,"",INDEX(※編集不可※選択項目!$D$7:$D$9,$Y79))</f>
        <v/>
      </c>
      <c r="J79" s="90" t="str" cm="1">
        <f t="array" ref="J79">IF($Y79=0,"",INDEX(※編集不可※選択項目!$E$7:$E$9,$Y79))</f>
        <v/>
      </c>
      <c r="K79" s="37"/>
      <c r="L79" s="37"/>
      <c r="M79" s="37"/>
      <c r="N79" s="23" t="str" cm="1">
        <f t="array" ref="N79">IF($Y79=0,"",INDEX(※編集不可※選択項目!$F$7:$F$9,$Y79))</f>
        <v/>
      </c>
      <c r="O79" s="29" t="str">
        <f t="shared" si="17"/>
        <v/>
      </c>
      <c r="P79" s="93"/>
      <c r="Q79" s="12"/>
      <c r="R79" s="140"/>
      <c r="S79" s="108"/>
      <c r="T79" s="66"/>
      <c r="U79" s="58"/>
      <c r="V79" s="59"/>
      <c r="W79" s="60"/>
      <c r="X79" s="3"/>
      <c r="Y79" s="5">
        <f>IF($H79="",0,MATCH($H79,※編集不可※選択項目!$C$2:$C$4,0))</f>
        <v>0</v>
      </c>
      <c r="Z79" s="19">
        <f t="shared" si="11"/>
        <v>0</v>
      </c>
      <c r="AA79" s="19">
        <f t="shared" si="18"/>
        <v>0</v>
      </c>
      <c r="AB79" s="19" t="str">
        <f t="shared" si="12"/>
        <v/>
      </c>
      <c r="AC79" s="5">
        <f t="shared" si="19"/>
        <v>0</v>
      </c>
      <c r="AD79" s="5">
        <f t="shared" si="13"/>
        <v>0</v>
      </c>
    </row>
    <row r="80" spans="1:30" ht="60" customHeight="1" x14ac:dyDescent="0.2">
      <c r="A80" s="25">
        <f t="shared" si="14"/>
        <v>69</v>
      </c>
      <c r="B80" s="26" t="str">
        <f t="shared" si="5"/>
        <v/>
      </c>
      <c r="C80" s="84"/>
      <c r="D80" s="77" t="str">
        <f t="shared" si="15"/>
        <v/>
      </c>
      <c r="E80" s="77" t="str">
        <f t="shared" si="16"/>
        <v/>
      </c>
      <c r="F80" s="86"/>
      <c r="G80" s="28"/>
      <c r="H80" s="37"/>
      <c r="I80" s="89" t="str" cm="1">
        <f t="array" ref="I80">IF($Y80=0,"",INDEX(※編集不可※選択項目!$D$7:$D$9,$Y80))</f>
        <v/>
      </c>
      <c r="J80" s="90" t="str" cm="1">
        <f t="array" ref="J80">IF($Y80=0,"",INDEX(※編集不可※選択項目!$E$7:$E$9,$Y80))</f>
        <v/>
      </c>
      <c r="K80" s="37"/>
      <c r="L80" s="37"/>
      <c r="M80" s="37"/>
      <c r="N80" s="23" t="str" cm="1">
        <f t="array" ref="N80">IF($Y80=0,"",INDEX(※編集不可※選択項目!$F$7:$F$9,$Y80))</f>
        <v/>
      </c>
      <c r="O80" s="29" t="str">
        <f t="shared" si="17"/>
        <v/>
      </c>
      <c r="P80" s="93"/>
      <c r="Q80" s="12"/>
      <c r="R80" s="140"/>
      <c r="S80" s="108"/>
      <c r="T80" s="66"/>
      <c r="U80" s="58"/>
      <c r="V80" s="59"/>
      <c r="W80" s="60"/>
      <c r="X80" s="3"/>
      <c r="Y80" s="5">
        <f>IF($H80="",0,MATCH($H80,※編集不可※選択項目!$C$2:$C$4,0))</f>
        <v>0</v>
      </c>
      <c r="Z80" s="19">
        <f t="shared" si="11"/>
        <v>0</v>
      </c>
      <c r="AA80" s="19">
        <f t="shared" si="18"/>
        <v>0</v>
      </c>
      <c r="AB80" s="19" t="str">
        <f t="shared" si="12"/>
        <v/>
      </c>
      <c r="AC80" s="5">
        <f t="shared" si="19"/>
        <v>0</v>
      </c>
      <c r="AD80" s="5">
        <f t="shared" si="13"/>
        <v>0</v>
      </c>
    </row>
    <row r="81" spans="1:30" ht="60" customHeight="1" x14ac:dyDescent="0.2">
      <c r="A81" s="25">
        <f t="shared" si="14"/>
        <v>70</v>
      </c>
      <c r="B81" s="26" t="str">
        <f t="shared" si="5"/>
        <v/>
      </c>
      <c r="C81" s="84"/>
      <c r="D81" s="77" t="str">
        <f t="shared" si="15"/>
        <v/>
      </c>
      <c r="E81" s="77" t="str">
        <f t="shared" si="16"/>
        <v/>
      </c>
      <c r="F81" s="86"/>
      <c r="G81" s="28"/>
      <c r="H81" s="37"/>
      <c r="I81" s="89" t="str" cm="1">
        <f t="array" ref="I81">IF($Y81=0,"",INDEX(※編集不可※選択項目!$D$7:$D$9,$Y81))</f>
        <v/>
      </c>
      <c r="J81" s="90" t="str" cm="1">
        <f t="array" ref="J81">IF($Y81=0,"",INDEX(※編集不可※選択項目!$E$7:$E$9,$Y81))</f>
        <v/>
      </c>
      <c r="K81" s="37"/>
      <c r="L81" s="37"/>
      <c r="M81" s="37"/>
      <c r="N81" s="23" t="str" cm="1">
        <f t="array" ref="N81">IF($Y81=0,"",INDEX(※編集不可※選択項目!$F$7:$F$9,$Y81))</f>
        <v/>
      </c>
      <c r="O81" s="29" t="str">
        <f t="shared" si="17"/>
        <v/>
      </c>
      <c r="P81" s="93"/>
      <c r="Q81" s="12"/>
      <c r="R81" s="140"/>
      <c r="S81" s="108"/>
      <c r="T81" s="66"/>
      <c r="U81" s="58"/>
      <c r="V81" s="59"/>
      <c r="W81" s="60"/>
      <c r="X81" s="3"/>
      <c r="Y81" s="5">
        <f>IF($H81="",0,MATCH($H81,※編集不可※選択項目!$C$2:$C$4,0))</f>
        <v>0</v>
      </c>
      <c r="Z81" s="19">
        <f t="shared" si="11"/>
        <v>0</v>
      </c>
      <c r="AA81" s="19">
        <f t="shared" si="18"/>
        <v>0</v>
      </c>
      <c r="AB81" s="19" t="str">
        <f t="shared" si="12"/>
        <v/>
      </c>
      <c r="AC81" s="5">
        <f t="shared" si="19"/>
        <v>0</v>
      </c>
      <c r="AD81" s="5">
        <f t="shared" si="13"/>
        <v>0</v>
      </c>
    </row>
    <row r="82" spans="1:30" ht="60" customHeight="1" x14ac:dyDescent="0.2">
      <c r="A82" s="25">
        <f t="shared" si="14"/>
        <v>71</v>
      </c>
      <c r="B82" s="26" t="str">
        <f t="shared" si="5"/>
        <v/>
      </c>
      <c r="C82" s="84"/>
      <c r="D82" s="77" t="str">
        <f t="shared" si="15"/>
        <v/>
      </c>
      <c r="E82" s="77" t="str">
        <f t="shared" si="16"/>
        <v/>
      </c>
      <c r="F82" s="86"/>
      <c r="G82" s="28"/>
      <c r="H82" s="37"/>
      <c r="I82" s="89" t="str" cm="1">
        <f t="array" ref="I82">IF($Y82=0,"",INDEX(※編集不可※選択項目!$D$7:$D$9,$Y82))</f>
        <v/>
      </c>
      <c r="J82" s="90" t="str" cm="1">
        <f t="array" ref="J82">IF($Y82=0,"",INDEX(※編集不可※選択項目!$E$7:$E$9,$Y82))</f>
        <v/>
      </c>
      <c r="K82" s="37"/>
      <c r="L82" s="37"/>
      <c r="M82" s="37"/>
      <c r="N82" s="23" t="str" cm="1">
        <f t="array" ref="N82">IF($Y82=0,"",INDEX(※編集不可※選択項目!$F$7:$F$9,$Y82))</f>
        <v/>
      </c>
      <c r="O82" s="29" t="str">
        <f t="shared" si="17"/>
        <v/>
      </c>
      <c r="P82" s="93"/>
      <c r="Q82" s="12"/>
      <c r="R82" s="140"/>
      <c r="S82" s="108"/>
      <c r="T82" s="66"/>
      <c r="U82" s="58"/>
      <c r="V82" s="59"/>
      <c r="W82" s="60"/>
      <c r="X82" s="3"/>
      <c r="Y82" s="5">
        <f>IF($H82="",0,MATCH($H82,※編集不可※選択項目!$C$2:$C$4,0))</f>
        <v>0</v>
      </c>
      <c r="Z82" s="19">
        <f t="shared" si="11"/>
        <v>0</v>
      </c>
      <c r="AA82" s="19">
        <f t="shared" si="18"/>
        <v>0</v>
      </c>
      <c r="AB82" s="19" t="str">
        <f t="shared" si="12"/>
        <v/>
      </c>
      <c r="AC82" s="5">
        <f t="shared" si="19"/>
        <v>0</v>
      </c>
      <c r="AD82" s="5">
        <f t="shared" si="13"/>
        <v>0</v>
      </c>
    </row>
    <row r="83" spans="1:30" ht="60" customHeight="1" x14ac:dyDescent="0.2">
      <c r="A83" s="25">
        <f t="shared" si="14"/>
        <v>72</v>
      </c>
      <c r="B83" s="26" t="str">
        <f t="shared" si="5"/>
        <v/>
      </c>
      <c r="C83" s="84"/>
      <c r="D83" s="77" t="str">
        <f t="shared" si="15"/>
        <v/>
      </c>
      <c r="E83" s="77" t="str">
        <f t="shared" si="16"/>
        <v/>
      </c>
      <c r="F83" s="86"/>
      <c r="G83" s="28"/>
      <c r="H83" s="37"/>
      <c r="I83" s="89" t="str" cm="1">
        <f t="array" ref="I83">IF($Y83=0,"",INDEX(※編集不可※選択項目!$D$7:$D$9,$Y83))</f>
        <v/>
      </c>
      <c r="J83" s="90" t="str" cm="1">
        <f t="array" ref="J83">IF($Y83=0,"",INDEX(※編集不可※選択項目!$E$7:$E$9,$Y83))</f>
        <v/>
      </c>
      <c r="K83" s="37"/>
      <c r="L83" s="37"/>
      <c r="M83" s="37"/>
      <c r="N83" s="23" t="str" cm="1">
        <f t="array" ref="N83">IF($Y83=0,"",INDEX(※編集不可※選択項目!$F$7:$F$9,$Y83))</f>
        <v/>
      </c>
      <c r="O83" s="29" t="str">
        <f t="shared" si="17"/>
        <v/>
      </c>
      <c r="P83" s="93"/>
      <c r="Q83" s="12"/>
      <c r="R83" s="140"/>
      <c r="S83" s="108"/>
      <c r="T83" s="66"/>
      <c r="U83" s="58"/>
      <c r="V83" s="59"/>
      <c r="W83" s="60"/>
      <c r="X83" s="3"/>
      <c r="Y83" s="5">
        <f>IF($H83="",0,MATCH($H83,※編集不可※選択項目!$C$2:$C$4,0))</f>
        <v>0</v>
      </c>
      <c r="Z83" s="19">
        <f t="shared" si="11"/>
        <v>0</v>
      </c>
      <c r="AA83" s="19">
        <f t="shared" si="18"/>
        <v>0</v>
      </c>
      <c r="AB83" s="19" t="str">
        <f t="shared" si="12"/>
        <v/>
      </c>
      <c r="AC83" s="5">
        <f t="shared" si="19"/>
        <v>0</v>
      </c>
      <c r="AD83" s="5">
        <f t="shared" si="13"/>
        <v>0</v>
      </c>
    </row>
    <row r="84" spans="1:30" ht="60" customHeight="1" x14ac:dyDescent="0.2">
      <c r="A84" s="25">
        <f t="shared" si="14"/>
        <v>73</v>
      </c>
      <c r="B84" s="26" t="str">
        <f t="shared" si="5"/>
        <v/>
      </c>
      <c r="C84" s="84"/>
      <c r="D84" s="77" t="str">
        <f t="shared" si="15"/>
        <v/>
      </c>
      <c r="E84" s="77" t="str">
        <f t="shared" si="16"/>
        <v/>
      </c>
      <c r="F84" s="86"/>
      <c r="G84" s="28"/>
      <c r="H84" s="37"/>
      <c r="I84" s="89" t="str" cm="1">
        <f t="array" ref="I84">IF($Y84=0,"",INDEX(※編集不可※選択項目!$D$7:$D$9,$Y84))</f>
        <v/>
      </c>
      <c r="J84" s="90" t="str" cm="1">
        <f t="array" ref="J84">IF($Y84=0,"",INDEX(※編集不可※選択項目!$E$7:$E$9,$Y84))</f>
        <v/>
      </c>
      <c r="K84" s="37"/>
      <c r="L84" s="37"/>
      <c r="M84" s="37"/>
      <c r="N84" s="23" t="str" cm="1">
        <f t="array" ref="N84">IF($Y84=0,"",INDEX(※編集不可※選択項目!$F$7:$F$9,$Y84))</f>
        <v/>
      </c>
      <c r="O84" s="29" t="str">
        <f t="shared" si="17"/>
        <v/>
      </c>
      <c r="P84" s="93"/>
      <c r="Q84" s="12"/>
      <c r="R84" s="140"/>
      <c r="S84" s="108"/>
      <c r="T84" s="66"/>
      <c r="U84" s="58"/>
      <c r="V84" s="59"/>
      <c r="W84" s="60"/>
      <c r="X84" s="3"/>
      <c r="Y84" s="5">
        <f>IF($H84="",0,MATCH($H84,※編集不可※選択項目!$C$2:$C$4,0))</f>
        <v>0</v>
      </c>
      <c r="Z84" s="19">
        <f t="shared" si="11"/>
        <v>0</v>
      </c>
      <c r="AA84" s="19">
        <f t="shared" si="18"/>
        <v>0</v>
      </c>
      <c r="AB84" s="19" t="str">
        <f t="shared" si="12"/>
        <v/>
      </c>
      <c r="AC84" s="5">
        <f t="shared" si="19"/>
        <v>0</v>
      </c>
      <c r="AD84" s="5">
        <f t="shared" si="13"/>
        <v>0</v>
      </c>
    </row>
    <row r="85" spans="1:30" ht="60" customHeight="1" x14ac:dyDescent="0.2">
      <c r="A85" s="25">
        <f t="shared" si="14"/>
        <v>74</v>
      </c>
      <c r="B85" s="26" t="str">
        <f t="shared" si="5"/>
        <v/>
      </c>
      <c r="C85" s="84"/>
      <c r="D85" s="77" t="str">
        <f t="shared" si="15"/>
        <v/>
      </c>
      <c r="E85" s="77" t="str">
        <f t="shared" si="16"/>
        <v/>
      </c>
      <c r="F85" s="86"/>
      <c r="G85" s="28"/>
      <c r="H85" s="37"/>
      <c r="I85" s="89" t="str" cm="1">
        <f t="array" ref="I85">IF($Y85=0,"",INDEX(※編集不可※選択項目!$D$7:$D$9,$Y85))</f>
        <v/>
      </c>
      <c r="J85" s="90" t="str" cm="1">
        <f t="array" ref="J85">IF($Y85=0,"",INDEX(※編集不可※選択項目!$E$7:$E$9,$Y85))</f>
        <v/>
      </c>
      <c r="K85" s="37"/>
      <c r="L85" s="37"/>
      <c r="M85" s="37"/>
      <c r="N85" s="23" t="str" cm="1">
        <f t="array" ref="N85">IF($Y85=0,"",INDEX(※編集不可※選択項目!$F$7:$F$9,$Y85))</f>
        <v/>
      </c>
      <c r="O85" s="29" t="str">
        <f t="shared" si="17"/>
        <v/>
      </c>
      <c r="P85" s="93"/>
      <c r="Q85" s="12"/>
      <c r="R85" s="140"/>
      <c r="S85" s="108"/>
      <c r="T85" s="66"/>
      <c r="U85" s="58"/>
      <c r="V85" s="59"/>
      <c r="W85" s="60"/>
      <c r="X85" s="3"/>
      <c r="Y85" s="5">
        <f>IF($H85="",0,MATCH($H85,※編集不可※選択項目!$C$2:$C$4,0))</f>
        <v>0</v>
      </c>
      <c r="Z85" s="19">
        <f t="shared" si="11"/>
        <v>0</v>
      </c>
      <c r="AA85" s="19">
        <f t="shared" si="18"/>
        <v>0</v>
      </c>
      <c r="AB85" s="19" t="str">
        <f t="shared" si="12"/>
        <v/>
      </c>
      <c r="AC85" s="5">
        <f t="shared" si="19"/>
        <v>0</v>
      </c>
      <c r="AD85" s="5">
        <f t="shared" si="13"/>
        <v>0</v>
      </c>
    </row>
    <row r="86" spans="1:30" ht="60" customHeight="1" x14ac:dyDescent="0.2">
      <c r="A86" s="25">
        <f t="shared" si="14"/>
        <v>75</v>
      </c>
      <c r="B86" s="26" t="str">
        <f t="shared" si="5"/>
        <v/>
      </c>
      <c r="C86" s="84"/>
      <c r="D86" s="77" t="str">
        <f t="shared" si="15"/>
        <v/>
      </c>
      <c r="E86" s="77" t="str">
        <f t="shared" si="16"/>
        <v/>
      </c>
      <c r="F86" s="86"/>
      <c r="G86" s="28"/>
      <c r="H86" s="37"/>
      <c r="I86" s="89" t="str" cm="1">
        <f t="array" ref="I86">IF($Y86=0,"",INDEX(※編集不可※選択項目!$D$7:$D$9,$Y86))</f>
        <v/>
      </c>
      <c r="J86" s="90" t="str" cm="1">
        <f t="array" ref="J86">IF($Y86=0,"",INDEX(※編集不可※選択項目!$E$7:$E$9,$Y86))</f>
        <v/>
      </c>
      <c r="K86" s="37"/>
      <c r="L86" s="37"/>
      <c r="M86" s="37"/>
      <c r="N86" s="23" t="str" cm="1">
        <f t="array" ref="N86">IF($Y86=0,"",INDEX(※編集不可※選択項目!$F$7:$F$9,$Y86))</f>
        <v/>
      </c>
      <c r="O86" s="29" t="str">
        <f t="shared" si="17"/>
        <v/>
      </c>
      <c r="P86" s="93"/>
      <c r="Q86" s="12"/>
      <c r="R86" s="140"/>
      <c r="S86" s="108"/>
      <c r="T86" s="66"/>
      <c r="U86" s="58"/>
      <c r="V86" s="59"/>
      <c r="W86" s="60"/>
      <c r="X86" s="3"/>
      <c r="Y86" s="5">
        <f>IF($H86="",0,MATCH($H86,※編集不可※選択項目!$C$2:$C$4,0))</f>
        <v>0</v>
      </c>
      <c r="Z86" s="19">
        <f t="shared" si="11"/>
        <v>0</v>
      </c>
      <c r="AA86" s="19">
        <f t="shared" si="18"/>
        <v>0</v>
      </c>
      <c r="AB86" s="19" t="str">
        <f t="shared" si="12"/>
        <v/>
      </c>
      <c r="AC86" s="5">
        <f t="shared" si="19"/>
        <v>0</v>
      </c>
      <c r="AD86" s="5">
        <f t="shared" si="13"/>
        <v>0</v>
      </c>
    </row>
    <row r="87" spans="1:30" ht="60" customHeight="1" x14ac:dyDescent="0.2">
      <c r="A87" s="25">
        <f t="shared" si="14"/>
        <v>76</v>
      </c>
      <c r="B87" s="26" t="str">
        <f t="shared" si="5"/>
        <v/>
      </c>
      <c r="C87" s="84"/>
      <c r="D87" s="77" t="str">
        <f t="shared" si="15"/>
        <v/>
      </c>
      <c r="E87" s="77" t="str">
        <f t="shared" si="16"/>
        <v/>
      </c>
      <c r="F87" s="86"/>
      <c r="G87" s="28"/>
      <c r="H87" s="37"/>
      <c r="I87" s="89" t="str" cm="1">
        <f t="array" ref="I87">IF($Y87=0,"",INDEX(※編集不可※選択項目!$D$7:$D$9,$Y87))</f>
        <v/>
      </c>
      <c r="J87" s="90" t="str" cm="1">
        <f t="array" ref="J87">IF($Y87=0,"",INDEX(※編集不可※選択項目!$E$7:$E$9,$Y87))</f>
        <v/>
      </c>
      <c r="K87" s="37"/>
      <c r="L87" s="37"/>
      <c r="M87" s="37"/>
      <c r="N87" s="23" t="str" cm="1">
        <f t="array" ref="N87">IF($Y87=0,"",INDEX(※編集不可※選択項目!$F$7:$F$9,$Y87))</f>
        <v/>
      </c>
      <c r="O87" s="29" t="str">
        <f t="shared" si="17"/>
        <v/>
      </c>
      <c r="P87" s="93"/>
      <c r="Q87" s="12"/>
      <c r="R87" s="140"/>
      <c r="S87" s="108"/>
      <c r="T87" s="66"/>
      <c r="U87" s="58"/>
      <c r="V87" s="59"/>
      <c r="W87" s="60"/>
      <c r="X87" s="3"/>
      <c r="Y87" s="5">
        <f>IF($H87="",0,MATCH($H87,※編集不可※選択項目!$C$2:$C$4,0))</f>
        <v>0</v>
      </c>
      <c r="Z87" s="19">
        <f t="shared" si="11"/>
        <v>0</v>
      </c>
      <c r="AA87" s="19">
        <f t="shared" si="18"/>
        <v>0</v>
      </c>
      <c r="AB87" s="19" t="str">
        <f t="shared" si="12"/>
        <v/>
      </c>
      <c r="AC87" s="5">
        <f t="shared" si="19"/>
        <v>0</v>
      </c>
      <c r="AD87" s="5">
        <f t="shared" si="13"/>
        <v>0</v>
      </c>
    </row>
    <row r="88" spans="1:30" ht="60" customHeight="1" x14ac:dyDescent="0.2">
      <c r="A88" s="25">
        <f t="shared" si="14"/>
        <v>77</v>
      </c>
      <c r="B88" s="26" t="str">
        <f t="shared" si="5"/>
        <v/>
      </c>
      <c r="C88" s="84"/>
      <c r="D88" s="77" t="str">
        <f t="shared" si="15"/>
        <v/>
      </c>
      <c r="E88" s="77" t="str">
        <f t="shared" si="16"/>
        <v/>
      </c>
      <c r="F88" s="86"/>
      <c r="G88" s="28"/>
      <c r="H88" s="37"/>
      <c r="I88" s="89" t="str" cm="1">
        <f t="array" ref="I88">IF($Y88=0,"",INDEX(※編集不可※選択項目!$D$7:$D$9,$Y88))</f>
        <v/>
      </c>
      <c r="J88" s="90" t="str" cm="1">
        <f t="array" ref="J88">IF($Y88=0,"",INDEX(※編集不可※選択項目!$E$7:$E$9,$Y88))</f>
        <v/>
      </c>
      <c r="K88" s="37"/>
      <c r="L88" s="37"/>
      <c r="M88" s="37"/>
      <c r="N88" s="23" t="str" cm="1">
        <f t="array" ref="N88">IF($Y88=0,"",INDEX(※編集不可※選択項目!$F$7:$F$9,$Y88))</f>
        <v/>
      </c>
      <c r="O88" s="29" t="str">
        <f t="shared" si="17"/>
        <v/>
      </c>
      <c r="P88" s="93"/>
      <c r="Q88" s="12"/>
      <c r="R88" s="140"/>
      <c r="S88" s="108"/>
      <c r="T88" s="66"/>
      <c r="U88" s="58"/>
      <c r="V88" s="59"/>
      <c r="W88" s="60"/>
      <c r="X88" s="3"/>
      <c r="Y88" s="5">
        <f>IF($H88="",0,MATCH($H88,※編集不可※選択項目!$C$2:$C$4,0))</f>
        <v>0</v>
      </c>
      <c r="Z88" s="19">
        <f t="shared" si="11"/>
        <v>0</v>
      </c>
      <c r="AA88" s="19">
        <f t="shared" si="18"/>
        <v>0</v>
      </c>
      <c r="AB88" s="19" t="str">
        <f t="shared" si="12"/>
        <v/>
      </c>
      <c r="AC88" s="5">
        <f t="shared" si="19"/>
        <v>0</v>
      </c>
      <c r="AD88" s="5">
        <f t="shared" si="13"/>
        <v>0</v>
      </c>
    </row>
    <row r="89" spans="1:30" ht="60" customHeight="1" x14ac:dyDescent="0.2">
      <c r="A89" s="25">
        <f t="shared" si="14"/>
        <v>78</v>
      </c>
      <c r="B89" s="26" t="str">
        <f t="shared" si="5"/>
        <v/>
      </c>
      <c r="C89" s="84"/>
      <c r="D89" s="77" t="str">
        <f t="shared" si="15"/>
        <v/>
      </c>
      <c r="E89" s="77" t="str">
        <f t="shared" si="16"/>
        <v/>
      </c>
      <c r="F89" s="86"/>
      <c r="G89" s="28"/>
      <c r="H89" s="37"/>
      <c r="I89" s="89" t="str" cm="1">
        <f t="array" ref="I89">IF($Y89=0,"",INDEX(※編集不可※選択項目!$D$7:$D$9,$Y89))</f>
        <v/>
      </c>
      <c r="J89" s="90" t="str" cm="1">
        <f t="array" ref="J89">IF($Y89=0,"",INDEX(※編集不可※選択項目!$E$7:$E$9,$Y89))</f>
        <v/>
      </c>
      <c r="K89" s="37"/>
      <c r="L89" s="37"/>
      <c r="M89" s="37"/>
      <c r="N89" s="23" t="str" cm="1">
        <f t="array" ref="N89">IF($Y89=0,"",INDEX(※編集不可※選択項目!$F$7:$F$9,$Y89))</f>
        <v/>
      </c>
      <c r="O89" s="29" t="str">
        <f t="shared" si="17"/>
        <v/>
      </c>
      <c r="P89" s="93"/>
      <c r="Q89" s="12"/>
      <c r="R89" s="140"/>
      <c r="S89" s="108"/>
      <c r="T89" s="66"/>
      <c r="U89" s="58"/>
      <c r="V89" s="59"/>
      <c r="W89" s="60"/>
      <c r="X89" s="3"/>
      <c r="Y89" s="5">
        <f>IF($H89="",0,MATCH($H89,※編集不可※選択項目!$C$2:$C$4,0))</f>
        <v>0</v>
      </c>
      <c r="Z89" s="19">
        <f t="shared" si="11"/>
        <v>0</v>
      </c>
      <c r="AA89" s="19">
        <f t="shared" si="18"/>
        <v>0</v>
      </c>
      <c r="AB89" s="19" t="str">
        <f t="shared" si="12"/>
        <v/>
      </c>
      <c r="AC89" s="5">
        <f t="shared" si="19"/>
        <v>0</v>
      </c>
      <c r="AD89" s="5">
        <f t="shared" si="13"/>
        <v>0</v>
      </c>
    </row>
    <row r="90" spans="1:30" ht="60" customHeight="1" x14ac:dyDescent="0.2">
      <c r="A90" s="25">
        <f t="shared" si="14"/>
        <v>79</v>
      </c>
      <c r="B90" s="26" t="str">
        <f t="shared" si="5"/>
        <v/>
      </c>
      <c r="C90" s="84"/>
      <c r="D90" s="77" t="str">
        <f t="shared" si="15"/>
        <v/>
      </c>
      <c r="E90" s="77" t="str">
        <f t="shared" si="16"/>
        <v/>
      </c>
      <c r="F90" s="86"/>
      <c r="G90" s="28"/>
      <c r="H90" s="37"/>
      <c r="I90" s="89" t="str" cm="1">
        <f t="array" ref="I90">IF($Y90=0,"",INDEX(※編集不可※選択項目!$D$7:$D$9,$Y90))</f>
        <v/>
      </c>
      <c r="J90" s="90" t="str" cm="1">
        <f t="array" ref="J90">IF($Y90=0,"",INDEX(※編集不可※選択項目!$E$7:$E$9,$Y90))</f>
        <v/>
      </c>
      <c r="K90" s="37"/>
      <c r="L90" s="37"/>
      <c r="M90" s="37"/>
      <c r="N90" s="23" t="str" cm="1">
        <f t="array" ref="N90">IF($Y90=0,"",INDEX(※編集不可※選択項目!$F$7:$F$9,$Y90))</f>
        <v/>
      </c>
      <c r="O90" s="29" t="str">
        <f t="shared" si="17"/>
        <v/>
      </c>
      <c r="P90" s="93"/>
      <c r="Q90" s="12"/>
      <c r="R90" s="140"/>
      <c r="S90" s="108"/>
      <c r="T90" s="66"/>
      <c r="U90" s="58"/>
      <c r="V90" s="59"/>
      <c r="W90" s="60"/>
      <c r="X90" s="3"/>
      <c r="Y90" s="5">
        <f>IF($H90="",0,MATCH($H90,※編集不可※選択項目!$C$2:$C$4,0))</f>
        <v>0</v>
      </c>
      <c r="Z90" s="19">
        <f t="shared" si="11"/>
        <v>0</v>
      </c>
      <c r="AA90" s="19">
        <f t="shared" si="18"/>
        <v>0</v>
      </c>
      <c r="AB90" s="19" t="str">
        <f t="shared" si="12"/>
        <v/>
      </c>
      <c r="AC90" s="5">
        <f t="shared" si="19"/>
        <v>0</v>
      </c>
      <c r="AD90" s="5">
        <f t="shared" si="13"/>
        <v>0</v>
      </c>
    </row>
    <row r="91" spans="1:30" ht="60" customHeight="1" x14ac:dyDescent="0.2">
      <c r="A91" s="25">
        <f t="shared" si="14"/>
        <v>80</v>
      </c>
      <c r="B91" s="26" t="str">
        <f t="shared" si="5"/>
        <v/>
      </c>
      <c r="C91" s="84"/>
      <c r="D91" s="77" t="str">
        <f t="shared" si="15"/>
        <v/>
      </c>
      <c r="E91" s="77" t="str">
        <f t="shared" si="16"/>
        <v/>
      </c>
      <c r="F91" s="86"/>
      <c r="G91" s="28"/>
      <c r="H91" s="37"/>
      <c r="I91" s="89" t="str" cm="1">
        <f t="array" ref="I91">IF($Y91=0,"",INDEX(※編集不可※選択項目!$D$7:$D$9,$Y91))</f>
        <v/>
      </c>
      <c r="J91" s="90" t="str" cm="1">
        <f t="array" ref="J91">IF($Y91=0,"",INDEX(※編集不可※選択項目!$E$7:$E$9,$Y91))</f>
        <v/>
      </c>
      <c r="K91" s="37"/>
      <c r="L91" s="37"/>
      <c r="M91" s="37"/>
      <c r="N91" s="23" t="str" cm="1">
        <f t="array" ref="N91">IF($Y91=0,"",INDEX(※編集不可※選択項目!$F$7:$F$9,$Y91))</f>
        <v/>
      </c>
      <c r="O91" s="29" t="str">
        <f t="shared" si="17"/>
        <v/>
      </c>
      <c r="P91" s="93"/>
      <c r="Q91" s="12"/>
      <c r="R91" s="140"/>
      <c r="S91" s="108"/>
      <c r="T91" s="66"/>
      <c r="U91" s="58"/>
      <c r="V91" s="59"/>
      <c r="W91" s="60"/>
      <c r="X91" s="3"/>
      <c r="Y91" s="5">
        <f>IF($H91="",0,MATCH($H91,※編集不可※選択項目!$C$2:$C$4,0))</f>
        <v>0</v>
      </c>
      <c r="Z91" s="19">
        <f t="shared" si="11"/>
        <v>0</v>
      </c>
      <c r="AA91" s="19">
        <f t="shared" si="18"/>
        <v>0</v>
      </c>
      <c r="AB91" s="19" t="str">
        <f t="shared" si="12"/>
        <v/>
      </c>
      <c r="AC91" s="5">
        <f t="shared" si="19"/>
        <v>0</v>
      </c>
      <c r="AD91" s="5">
        <f t="shared" si="13"/>
        <v>0</v>
      </c>
    </row>
    <row r="92" spans="1:30" ht="60" customHeight="1" x14ac:dyDescent="0.2">
      <c r="A92" s="25">
        <f t="shared" si="14"/>
        <v>81</v>
      </c>
      <c r="B92" s="26" t="str">
        <f t="shared" si="5"/>
        <v/>
      </c>
      <c r="C92" s="84"/>
      <c r="D92" s="77" t="str">
        <f t="shared" si="15"/>
        <v/>
      </c>
      <c r="E92" s="77" t="str">
        <f t="shared" si="16"/>
        <v/>
      </c>
      <c r="F92" s="86"/>
      <c r="G92" s="28"/>
      <c r="H92" s="37"/>
      <c r="I92" s="89" t="str" cm="1">
        <f t="array" ref="I92">IF($Y92=0,"",INDEX(※編集不可※選択項目!$D$7:$D$9,$Y92))</f>
        <v/>
      </c>
      <c r="J92" s="90" t="str" cm="1">
        <f t="array" ref="J92">IF($Y92=0,"",INDEX(※編集不可※選択項目!$E$7:$E$9,$Y92))</f>
        <v/>
      </c>
      <c r="K92" s="37"/>
      <c r="L92" s="37"/>
      <c r="M92" s="37"/>
      <c r="N92" s="23" t="str" cm="1">
        <f t="array" ref="N92">IF($Y92=0,"",INDEX(※編集不可※選択項目!$F$7:$F$9,$Y92))</f>
        <v/>
      </c>
      <c r="O92" s="29" t="str">
        <f t="shared" si="17"/>
        <v/>
      </c>
      <c r="P92" s="93"/>
      <c r="Q92" s="12"/>
      <c r="R92" s="140"/>
      <c r="S92" s="108"/>
      <c r="T92" s="66"/>
      <c r="U92" s="58"/>
      <c r="V92" s="59"/>
      <c r="W92" s="60"/>
      <c r="X92" s="3"/>
      <c r="Y92" s="5">
        <f>IF($H92="",0,MATCH($H92,※編集不可※選択項目!$C$2:$C$4,0))</f>
        <v>0</v>
      </c>
      <c r="Z92" s="19">
        <f t="shared" si="11"/>
        <v>0</v>
      </c>
      <c r="AA92" s="19">
        <f t="shared" si="18"/>
        <v>0</v>
      </c>
      <c r="AB92" s="19" t="str">
        <f t="shared" si="12"/>
        <v/>
      </c>
      <c r="AC92" s="5">
        <f t="shared" si="19"/>
        <v>0</v>
      </c>
      <c r="AD92" s="5">
        <f t="shared" si="13"/>
        <v>0</v>
      </c>
    </row>
    <row r="93" spans="1:30" ht="60" customHeight="1" x14ac:dyDescent="0.2">
      <c r="A93" s="25">
        <f t="shared" si="14"/>
        <v>82</v>
      </c>
      <c r="B93" s="26" t="str">
        <f t="shared" si="5"/>
        <v/>
      </c>
      <c r="C93" s="84"/>
      <c r="D93" s="77" t="str">
        <f t="shared" si="15"/>
        <v/>
      </c>
      <c r="E93" s="77" t="str">
        <f t="shared" si="16"/>
        <v/>
      </c>
      <c r="F93" s="86"/>
      <c r="G93" s="28"/>
      <c r="H93" s="37"/>
      <c r="I93" s="89" t="str" cm="1">
        <f t="array" ref="I93">IF($Y93=0,"",INDEX(※編集不可※選択項目!$D$7:$D$9,$Y93))</f>
        <v/>
      </c>
      <c r="J93" s="90" t="str" cm="1">
        <f t="array" ref="J93">IF($Y93=0,"",INDEX(※編集不可※選択項目!$E$7:$E$9,$Y93))</f>
        <v/>
      </c>
      <c r="K93" s="37"/>
      <c r="L93" s="37"/>
      <c r="M93" s="37"/>
      <c r="N93" s="23" t="str" cm="1">
        <f t="array" ref="N93">IF($Y93=0,"",INDEX(※編集不可※選択項目!$F$7:$F$9,$Y93))</f>
        <v/>
      </c>
      <c r="O93" s="29" t="str">
        <f t="shared" si="17"/>
        <v/>
      </c>
      <c r="P93" s="93"/>
      <c r="Q93" s="12"/>
      <c r="R93" s="140"/>
      <c r="S93" s="108"/>
      <c r="T93" s="66"/>
      <c r="U93" s="58"/>
      <c r="V93" s="59"/>
      <c r="W93" s="60"/>
      <c r="X93" s="3"/>
      <c r="Y93" s="5">
        <f>IF($H93="",0,MATCH($H93,※編集不可※選択項目!$C$2:$C$4,0))</f>
        <v>0</v>
      </c>
      <c r="Z93" s="19">
        <f t="shared" si="11"/>
        <v>0</v>
      </c>
      <c r="AA93" s="19">
        <f t="shared" si="18"/>
        <v>0</v>
      </c>
      <c r="AB93" s="19" t="str">
        <f t="shared" si="12"/>
        <v/>
      </c>
      <c r="AC93" s="5">
        <f t="shared" si="19"/>
        <v>0</v>
      </c>
      <c r="AD93" s="5">
        <f t="shared" si="13"/>
        <v>0</v>
      </c>
    </row>
    <row r="94" spans="1:30" ht="60" customHeight="1" x14ac:dyDescent="0.2">
      <c r="A94" s="25">
        <f t="shared" si="14"/>
        <v>83</v>
      </c>
      <c r="B94" s="26" t="str">
        <f t="shared" si="5"/>
        <v/>
      </c>
      <c r="C94" s="84"/>
      <c r="D94" s="77" t="str">
        <f t="shared" si="15"/>
        <v/>
      </c>
      <c r="E94" s="77" t="str">
        <f t="shared" si="16"/>
        <v/>
      </c>
      <c r="F94" s="86"/>
      <c r="G94" s="28"/>
      <c r="H94" s="37"/>
      <c r="I94" s="89" t="str" cm="1">
        <f t="array" ref="I94">IF($Y94=0,"",INDEX(※編集不可※選択項目!$D$7:$D$9,$Y94))</f>
        <v/>
      </c>
      <c r="J94" s="90" t="str" cm="1">
        <f t="array" ref="J94">IF($Y94=0,"",INDEX(※編集不可※選択項目!$E$7:$E$9,$Y94))</f>
        <v/>
      </c>
      <c r="K94" s="37"/>
      <c r="L94" s="37"/>
      <c r="M94" s="37"/>
      <c r="N94" s="23" t="str" cm="1">
        <f t="array" ref="N94">IF($Y94=0,"",INDEX(※編集不可※選択項目!$F$7:$F$9,$Y94))</f>
        <v/>
      </c>
      <c r="O94" s="29" t="str">
        <f t="shared" si="17"/>
        <v/>
      </c>
      <c r="P94" s="93"/>
      <c r="Q94" s="12"/>
      <c r="R94" s="140"/>
      <c r="S94" s="108"/>
      <c r="T94" s="66"/>
      <c r="U94" s="58"/>
      <c r="V94" s="59"/>
      <c r="W94" s="60"/>
      <c r="X94" s="3"/>
      <c r="Y94" s="5">
        <f>IF($H94="",0,MATCH($H94,※編集不可※選択項目!$C$2:$C$4,0))</f>
        <v>0</v>
      </c>
      <c r="Z94" s="19">
        <f t="shared" si="11"/>
        <v>0</v>
      </c>
      <c r="AA94" s="19">
        <f t="shared" si="18"/>
        <v>0</v>
      </c>
      <c r="AB94" s="19" t="str">
        <f t="shared" si="12"/>
        <v/>
      </c>
      <c r="AC94" s="5">
        <f t="shared" si="19"/>
        <v>0</v>
      </c>
      <c r="AD94" s="5">
        <f t="shared" si="13"/>
        <v>0</v>
      </c>
    </row>
    <row r="95" spans="1:30" ht="60" customHeight="1" x14ac:dyDescent="0.2">
      <c r="A95" s="25">
        <f t="shared" si="14"/>
        <v>84</v>
      </c>
      <c r="B95" s="26" t="str">
        <f t="shared" si="5"/>
        <v/>
      </c>
      <c r="C95" s="84"/>
      <c r="D95" s="77" t="str">
        <f t="shared" si="15"/>
        <v/>
      </c>
      <c r="E95" s="77" t="str">
        <f t="shared" si="16"/>
        <v/>
      </c>
      <c r="F95" s="86"/>
      <c r="G95" s="28"/>
      <c r="H95" s="37"/>
      <c r="I95" s="89" t="str" cm="1">
        <f t="array" ref="I95">IF($Y95=0,"",INDEX(※編集不可※選択項目!$D$7:$D$9,$Y95))</f>
        <v/>
      </c>
      <c r="J95" s="90" t="str" cm="1">
        <f t="array" ref="J95">IF($Y95=0,"",INDEX(※編集不可※選択項目!$E$7:$E$9,$Y95))</f>
        <v/>
      </c>
      <c r="K95" s="37"/>
      <c r="L95" s="37"/>
      <c r="M95" s="37"/>
      <c r="N95" s="23" t="str" cm="1">
        <f t="array" ref="N95">IF($Y95=0,"",INDEX(※編集不可※選択項目!$F$7:$F$9,$Y95))</f>
        <v/>
      </c>
      <c r="O95" s="29" t="str">
        <f t="shared" si="17"/>
        <v/>
      </c>
      <c r="P95" s="93"/>
      <c r="Q95" s="12"/>
      <c r="R95" s="140"/>
      <c r="S95" s="108"/>
      <c r="T95" s="66"/>
      <c r="U95" s="58"/>
      <c r="V95" s="59"/>
      <c r="W95" s="60"/>
      <c r="X95" s="3"/>
      <c r="Y95" s="5">
        <f>IF($H95="",0,MATCH($H95,※編集不可※選択項目!$C$2:$C$4,0))</f>
        <v>0</v>
      </c>
      <c r="Z95" s="19">
        <f t="shared" si="11"/>
        <v>0</v>
      </c>
      <c r="AA95" s="19">
        <f t="shared" si="18"/>
        <v>0</v>
      </c>
      <c r="AB95" s="19" t="str">
        <f t="shared" si="12"/>
        <v/>
      </c>
      <c r="AC95" s="5">
        <f t="shared" si="19"/>
        <v>0</v>
      </c>
      <c r="AD95" s="5">
        <f t="shared" si="13"/>
        <v>0</v>
      </c>
    </row>
    <row r="96" spans="1:30" ht="60" customHeight="1" x14ac:dyDescent="0.2">
      <c r="A96" s="25">
        <f t="shared" si="14"/>
        <v>85</v>
      </c>
      <c r="B96" s="26" t="str">
        <f t="shared" si="5"/>
        <v/>
      </c>
      <c r="C96" s="84"/>
      <c r="D96" s="77" t="str">
        <f t="shared" si="15"/>
        <v/>
      </c>
      <c r="E96" s="77" t="str">
        <f t="shared" si="16"/>
        <v/>
      </c>
      <c r="F96" s="86"/>
      <c r="G96" s="28"/>
      <c r="H96" s="37"/>
      <c r="I96" s="89" t="str" cm="1">
        <f t="array" ref="I96">IF($Y96=0,"",INDEX(※編集不可※選択項目!$D$7:$D$9,$Y96))</f>
        <v/>
      </c>
      <c r="J96" s="90" t="str" cm="1">
        <f t="array" ref="J96">IF($Y96=0,"",INDEX(※編集不可※選択項目!$E$7:$E$9,$Y96))</f>
        <v/>
      </c>
      <c r="K96" s="37"/>
      <c r="L96" s="37"/>
      <c r="M96" s="37"/>
      <c r="N96" s="23" t="str" cm="1">
        <f t="array" ref="N96">IF($Y96=0,"",INDEX(※編集不可※選択項目!$F$7:$F$9,$Y96))</f>
        <v/>
      </c>
      <c r="O96" s="29" t="str">
        <f t="shared" si="17"/>
        <v/>
      </c>
      <c r="P96" s="93"/>
      <c r="Q96" s="12"/>
      <c r="R96" s="140"/>
      <c r="S96" s="108"/>
      <c r="T96" s="66"/>
      <c r="U96" s="58"/>
      <c r="V96" s="59"/>
      <c r="W96" s="60"/>
      <c r="X96" s="3"/>
      <c r="Y96" s="5">
        <f>IF($H96="",0,MATCH($H96,※編集不可※選択項目!$C$2:$C$4,0))</f>
        <v>0</v>
      </c>
      <c r="Z96" s="19">
        <f t="shared" si="11"/>
        <v>0</v>
      </c>
      <c r="AA96" s="19">
        <f t="shared" si="18"/>
        <v>0</v>
      </c>
      <c r="AB96" s="19" t="str">
        <f t="shared" si="12"/>
        <v/>
      </c>
      <c r="AC96" s="5">
        <f t="shared" si="19"/>
        <v>0</v>
      </c>
      <c r="AD96" s="5">
        <f t="shared" si="13"/>
        <v>0</v>
      </c>
    </row>
    <row r="97" spans="1:30" ht="60" customHeight="1" x14ac:dyDescent="0.2">
      <c r="A97" s="25">
        <f t="shared" si="14"/>
        <v>86</v>
      </c>
      <c r="B97" s="26" t="str">
        <f t="shared" si="5"/>
        <v/>
      </c>
      <c r="C97" s="84"/>
      <c r="D97" s="77" t="str">
        <f t="shared" si="15"/>
        <v/>
      </c>
      <c r="E97" s="77" t="str">
        <f t="shared" si="16"/>
        <v/>
      </c>
      <c r="F97" s="86"/>
      <c r="G97" s="28"/>
      <c r="H97" s="37"/>
      <c r="I97" s="89" t="str" cm="1">
        <f t="array" ref="I97">IF($Y97=0,"",INDEX(※編集不可※選択項目!$D$7:$D$9,$Y97))</f>
        <v/>
      </c>
      <c r="J97" s="90" t="str" cm="1">
        <f t="array" ref="J97">IF($Y97=0,"",INDEX(※編集不可※選択項目!$E$7:$E$9,$Y97))</f>
        <v/>
      </c>
      <c r="K97" s="37"/>
      <c r="L97" s="37"/>
      <c r="M97" s="37"/>
      <c r="N97" s="23" t="str" cm="1">
        <f t="array" ref="N97">IF($Y97=0,"",INDEX(※編集不可※選択項目!$F$7:$F$9,$Y97))</f>
        <v/>
      </c>
      <c r="O97" s="29" t="str">
        <f t="shared" si="17"/>
        <v/>
      </c>
      <c r="P97" s="93"/>
      <c r="Q97" s="12"/>
      <c r="R97" s="140"/>
      <c r="S97" s="108"/>
      <c r="T97" s="66"/>
      <c r="U97" s="58"/>
      <c r="V97" s="59"/>
      <c r="W97" s="60"/>
      <c r="X97" s="3"/>
      <c r="Y97" s="5">
        <f>IF($H97="",0,MATCH($H97,※編集不可※選択項目!$C$2:$C$4,0))</f>
        <v>0</v>
      </c>
      <c r="Z97" s="19">
        <f t="shared" si="11"/>
        <v>0</v>
      </c>
      <c r="AA97" s="19">
        <f t="shared" si="18"/>
        <v>0</v>
      </c>
      <c r="AB97" s="19" t="str">
        <f t="shared" si="12"/>
        <v/>
      </c>
      <c r="AC97" s="5">
        <f t="shared" si="19"/>
        <v>0</v>
      </c>
      <c r="AD97" s="5">
        <f t="shared" si="13"/>
        <v>0</v>
      </c>
    </row>
    <row r="98" spans="1:30" ht="60" customHeight="1" x14ac:dyDescent="0.2">
      <c r="A98" s="25">
        <f t="shared" si="14"/>
        <v>87</v>
      </c>
      <c r="B98" s="26" t="str">
        <f t="shared" si="5"/>
        <v/>
      </c>
      <c r="C98" s="84"/>
      <c r="D98" s="77" t="str">
        <f t="shared" si="15"/>
        <v/>
      </c>
      <c r="E98" s="77" t="str">
        <f t="shared" si="16"/>
        <v/>
      </c>
      <c r="F98" s="86"/>
      <c r="G98" s="28"/>
      <c r="H98" s="37"/>
      <c r="I98" s="89" t="str" cm="1">
        <f t="array" ref="I98">IF($Y98=0,"",INDEX(※編集不可※選択項目!$D$7:$D$9,$Y98))</f>
        <v/>
      </c>
      <c r="J98" s="90" t="str" cm="1">
        <f t="array" ref="J98">IF($Y98=0,"",INDEX(※編集不可※選択項目!$E$7:$E$9,$Y98))</f>
        <v/>
      </c>
      <c r="K98" s="37"/>
      <c r="L98" s="37"/>
      <c r="M98" s="37"/>
      <c r="N98" s="23" t="str" cm="1">
        <f t="array" ref="N98">IF($Y98=0,"",INDEX(※編集不可※選択項目!$F$7:$F$9,$Y98))</f>
        <v/>
      </c>
      <c r="O98" s="29" t="str">
        <f t="shared" si="17"/>
        <v/>
      </c>
      <c r="P98" s="93"/>
      <c r="Q98" s="12"/>
      <c r="R98" s="140"/>
      <c r="S98" s="108"/>
      <c r="T98" s="66"/>
      <c r="U98" s="58"/>
      <c r="V98" s="59"/>
      <c r="W98" s="60"/>
      <c r="X98" s="3"/>
      <c r="Y98" s="5">
        <f>IF($H98="",0,MATCH($H98,※編集不可※選択項目!$C$2:$C$4,0))</f>
        <v>0</v>
      </c>
      <c r="Z98" s="19">
        <f t="shared" si="11"/>
        <v>0</v>
      </c>
      <c r="AA98" s="19">
        <f t="shared" si="18"/>
        <v>0</v>
      </c>
      <c r="AB98" s="19" t="str">
        <f t="shared" si="12"/>
        <v/>
      </c>
      <c r="AC98" s="5">
        <f t="shared" si="19"/>
        <v>0</v>
      </c>
      <c r="AD98" s="5">
        <f t="shared" si="13"/>
        <v>0</v>
      </c>
    </row>
    <row r="99" spans="1:30" ht="60" customHeight="1" x14ac:dyDescent="0.2">
      <c r="A99" s="25">
        <f t="shared" si="14"/>
        <v>88</v>
      </c>
      <c r="B99" s="26" t="str">
        <f t="shared" si="5"/>
        <v/>
      </c>
      <c r="C99" s="84"/>
      <c r="D99" s="77" t="str">
        <f t="shared" si="15"/>
        <v/>
      </c>
      <c r="E99" s="77" t="str">
        <f t="shared" si="16"/>
        <v/>
      </c>
      <c r="F99" s="86"/>
      <c r="G99" s="28"/>
      <c r="H99" s="37"/>
      <c r="I99" s="89" t="str" cm="1">
        <f t="array" ref="I99">IF($Y99=0,"",INDEX(※編集不可※選択項目!$D$7:$D$9,$Y99))</f>
        <v/>
      </c>
      <c r="J99" s="90" t="str" cm="1">
        <f t="array" ref="J99">IF($Y99=0,"",INDEX(※編集不可※選択項目!$E$7:$E$9,$Y99))</f>
        <v/>
      </c>
      <c r="K99" s="37"/>
      <c r="L99" s="37"/>
      <c r="M99" s="37"/>
      <c r="N99" s="23" t="str" cm="1">
        <f t="array" ref="N99">IF($Y99=0,"",INDEX(※編集不可※選択項目!$F$7:$F$9,$Y99))</f>
        <v/>
      </c>
      <c r="O99" s="29" t="str">
        <f t="shared" si="17"/>
        <v/>
      </c>
      <c r="P99" s="93"/>
      <c r="Q99" s="12"/>
      <c r="R99" s="140"/>
      <c r="S99" s="108"/>
      <c r="T99" s="66"/>
      <c r="U99" s="58"/>
      <c r="V99" s="59"/>
      <c r="W99" s="60"/>
      <c r="X99" s="3"/>
      <c r="Y99" s="5">
        <f>IF($H99="",0,MATCH($H99,※編集不可※選択項目!$C$2:$C$4,0))</f>
        <v>0</v>
      </c>
      <c r="Z99" s="19">
        <f t="shared" si="11"/>
        <v>0</v>
      </c>
      <c r="AA99" s="19">
        <f t="shared" si="18"/>
        <v>0</v>
      </c>
      <c r="AB99" s="19" t="str">
        <f t="shared" si="12"/>
        <v/>
      </c>
      <c r="AC99" s="5">
        <f t="shared" si="19"/>
        <v>0</v>
      </c>
      <c r="AD99" s="5">
        <f t="shared" si="13"/>
        <v>0</v>
      </c>
    </row>
    <row r="100" spans="1:30" ht="60" customHeight="1" x14ac:dyDescent="0.2">
      <c r="A100" s="25">
        <f t="shared" si="14"/>
        <v>89</v>
      </c>
      <c r="B100" s="26" t="str">
        <f t="shared" si="5"/>
        <v/>
      </c>
      <c r="C100" s="84"/>
      <c r="D100" s="77" t="str">
        <f t="shared" si="15"/>
        <v/>
      </c>
      <c r="E100" s="77" t="str">
        <f t="shared" si="16"/>
        <v/>
      </c>
      <c r="F100" s="86"/>
      <c r="G100" s="28"/>
      <c r="H100" s="37"/>
      <c r="I100" s="89" t="str" cm="1">
        <f t="array" ref="I100">IF($Y100=0,"",INDEX(※編集不可※選択項目!$D$7:$D$9,$Y100))</f>
        <v/>
      </c>
      <c r="J100" s="90" t="str" cm="1">
        <f t="array" ref="J100">IF($Y100=0,"",INDEX(※編集不可※選択項目!$E$7:$E$9,$Y100))</f>
        <v/>
      </c>
      <c r="K100" s="37"/>
      <c r="L100" s="37"/>
      <c r="M100" s="37"/>
      <c r="N100" s="23" t="str" cm="1">
        <f t="array" ref="N100">IF($Y100=0,"",INDEX(※編集不可※選択項目!$F$7:$F$9,$Y100))</f>
        <v/>
      </c>
      <c r="O100" s="29" t="str">
        <f t="shared" si="17"/>
        <v/>
      </c>
      <c r="P100" s="93"/>
      <c r="Q100" s="12"/>
      <c r="R100" s="140"/>
      <c r="S100" s="108"/>
      <c r="T100" s="66"/>
      <c r="U100" s="58"/>
      <c r="V100" s="59"/>
      <c r="W100" s="60"/>
      <c r="X100" s="3"/>
      <c r="Y100" s="5">
        <f>IF($H100="",0,MATCH($H100,※編集不可※選択項目!$C$2:$C$4,0))</f>
        <v>0</v>
      </c>
      <c r="Z100" s="19">
        <f t="shared" si="11"/>
        <v>0</v>
      </c>
      <c r="AA100" s="19">
        <f t="shared" si="18"/>
        <v>0</v>
      </c>
      <c r="AB100" s="19" t="str">
        <f t="shared" si="12"/>
        <v/>
      </c>
      <c r="AC100" s="5">
        <f t="shared" si="19"/>
        <v>0</v>
      </c>
      <c r="AD100" s="5">
        <f t="shared" si="13"/>
        <v>0</v>
      </c>
    </row>
    <row r="101" spans="1:30" ht="60" customHeight="1" x14ac:dyDescent="0.2">
      <c r="A101" s="25">
        <f t="shared" si="14"/>
        <v>90</v>
      </c>
      <c r="B101" s="26" t="str">
        <f t="shared" si="5"/>
        <v/>
      </c>
      <c r="C101" s="84"/>
      <c r="D101" s="77" t="str">
        <f t="shared" si="15"/>
        <v/>
      </c>
      <c r="E101" s="77" t="str">
        <f t="shared" si="16"/>
        <v/>
      </c>
      <c r="F101" s="86"/>
      <c r="G101" s="28"/>
      <c r="H101" s="37"/>
      <c r="I101" s="89" t="str" cm="1">
        <f t="array" ref="I101">IF($Y101=0,"",INDEX(※編集不可※選択項目!$D$7:$D$9,$Y101))</f>
        <v/>
      </c>
      <c r="J101" s="90" t="str" cm="1">
        <f t="array" ref="J101">IF($Y101=0,"",INDEX(※編集不可※選択項目!$E$7:$E$9,$Y101))</f>
        <v/>
      </c>
      <c r="K101" s="37"/>
      <c r="L101" s="37"/>
      <c r="M101" s="37"/>
      <c r="N101" s="23" t="str" cm="1">
        <f t="array" ref="N101">IF($Y101=0,"",INDEX(※編集不可※選択項目!$F$7:$F$9,$Y101))</f>
        <v/>
      </c>
      <c r="O101" s="29" t="str">
        <f t="shared" si="17"/>
        <v/>
      </c>
      <c r="P101" s="93"/>
      <c r="Q101" s="12"/>
      <c r="R101" s="140"/>
      <c r="S101" s="108"/>
      <c r="T101" s="66"/>
      <c r="U101" s="58"/>
      <c r="V101" s="59"/>
      <c r="W101" s="60"/>
      <c r="X101" s="3"/>
      <c r="Y101" s="5">
        <f>IF($H101="",0,MATCH($H101,※編集不可※選択項目!$C$2:$C$4,0))</f>
        <v>0</v>
      </c>
      <c r="Z101" s="19">
        <f t="shared" si="11"/>
        <v>0</v>
      </c>
      <c r="AA101" s="19">
        <f t="shared" si="18"/>
        <v>0</v>
      </c>
      <c r="AB101" s="19" t="str">
        <f t="shared" si="12"/>
        <v/>
      </c>
      <c r="AC101" s="5">
        <f t="shared" si="19"/>
        <v>0</v>
      </c>
      <c r="AD101" s="5">
        <f t="shared" si="13"/>
        <v>0</v>
      </c>
    </row>
    <row r="102" spans="1:30" ht="60" customHeight="1" x14ac:dyDescent="0.2">
      <c r="A102" s="25">
        <f t="shared" si="14"/>
        <v>91</v>
      </c>
      <c r="B102" s="26" t="str">
        <f t="shared" si="5"/>
        <v/>
      </c>
      <c r="C102" s="84"/>
      <c r="D102" s="77" t="str">
        <f t="shared" si="15"/>
        <v/>
      </c>
      <c r="E102" s="77" t="str">
        <f t="shared" si="16"/>
        <v/>
      </c>
      <c r="F102" s="86"/>
      <c r="G102" s="28"/>
      <c r="H102" s="37"/>
      <c r="I102" s="89" t="str" cm="1">
        <f t="array" ref="I102">IF($Y102=0,"",INDEX(※編集不可※選択項目!$D$7:$D$9,$Y102))</f>
        <v/>
      </c>
      <c r="J102" s="90" t="str" cm="1">
        <f t="array" ref="J102">IF($Y102=0,"",INDEX(※編集不可※選択項目!$E$7:$E$9,$Y102))</f>
        <v/>
      </c>
      <c r="K102" s="37"/>
      <c r="L102" s="37"/>
      <c r="M102" s="37"/>
      <c r="N102" s="23" t="str" cm="1">
        <f t="array" ref="N102">IF($Y102=0,"",INDEX(※編集不可※選択項目!$F$7:$F$9,$Y102))</f>
        <v/>
      </c>
      <c r="O102" s="29" t="str">
        <f t="shared" si="17"/>
        <v/>
      </c>
      <c r="P102" s="93"/>
      <c r="Q102" s="12"/>
      <c r="R102" s="140"/>
      <c r="S102" s="108"/>
      <c r="T102" s="66"/>
      <c r="U102" s="58"/>
      <c r="V102" s="59"/>
      <c r="W102" s="60"/>
      <c r="X102" s="3"/>
      <c r="Y102" s="5">
        <f>IF($H102="",0,MATCH($H102,※編集不可※選択項目!$C$2:$C$4,0))</f>
        <v>0</v>
      </c>
      <c r="Z102" s="19">
        <f t="shared" si="11"/>
        <v>0</v>
      </c>
      <c r="AA102" s="19">
        <f t="shared" si="18"/>
        <v>0</v>
      </c>
      <c r="AB102" s="19" t="str">
        <f t="shared" si="12"/>
        <v/>
      </c>
      <c r="AC102" s="5">
        <f t="shared" si="19"/>
        <v>0</v>
      </c>
      <c r="AD102" s="5">
        <f t="shared" si="13"/>
        <v>0</v>
      </c>
    </row>
    <row r="103" spans="1:30" ht="60" customHeight="1" x14ac:dyDescent="0.2">
      <c r="A103" s="25">
        <f t="shared" si="14"/>
        <v>92</v>
      </c>
      <c r="B103" s="26" t="str">
        <f t="shared" si="5"/>
        <v/>
      </c>
      <c r="C103" s="84"/>
      <c r="D103" s="77" t="str">
        <f t="shared" si="15"/>
        <v/>
      </c>
      <c r="E103" s="77" t="str">
        <f t="shared" si="16"/>
        <v/>
      </c>
      <c r="F103" s="86"/>
      <c r="G103" s="28"/>
      <c r="H103" s="37"/>
      <c r="I103" s="89" t="str" cm="1">
        <f t="array" ref="I103">IF($Y103=0,"",INDEX(※編集不可※選択項目!$D$7:$D$9,$Y103))</f>
        <v/>
      </c>
      <c r="J103" s="90" t="str" cm="1">
        <f t="array" ref="J103">IF($Y103=0,"",INDEX(※編集不可※選択項目!$E$7:$E$9,$Y103))</f>
        <v/>
      </c>
      <c r="K103" s="37"/>
      <c r="L103" s="37"/>
      <c r="M103" s="37"/>
      <c r="N103" s="23" t="str" cm="1">
        <f t="array" ref="N103">IF($Y103=0,"",INDEX(※編集不可※選択項目!$F$7:$F$9,$Y103))</f>
        <v/>
      </c>
      <c r="O103" s="29" t="str">
        <f t="shared" si="17"/>
        <v/>
      </c>
      <c r="P103" s="93"/>
      <c r="Q103" s="12"/>
      <c r="R103" s="140"/>
      <c r="S103" s="108"/>
      <c r="T103" s="66"/>
      <c r="U103" s="58"/>
      <c r="V103" s="59"/>
      <c r="W103" s="60"/>
      <c r="X103" s="3"/>
      <c r="Y103" s="5">
        <f>IF($H103="",0,MATCH($H103,※編集不可※選択項目!$C$2:$C$4,0))</f>
        <v>0</v>
      </c>
      <c r="Z103" s="19">
        <f t="shared" si="11"/>
        <v>0</v>
      </c>
      <c r="AA103" s="19">
        <f t="shared" si="18"/>
        <v>0</v>
      </c>
      <c r="AB103" s="19" t="str">
        <f t="shared" si="12"/>
        <v/>
      </c>
      <c r="AC103" s="5">
        <f t="shared" si="19"/>
        <v>0</v>
      </c>
      <c r="AD103" s="5">
        <f t="shared" si="13"/>
        <v>0</v>
      </c>
    </row>
    <row r="104" spans="1:30" ht="60" customHeight="1" x14ac:dyDescent="0.2">
      <c r="A104" s="25">
        <f t="shared" si="14"/>
        <v>93</v>
      </c>
      <c r="B104" s="26" t="str">
        <f t="shared" si="5"/>
        <v/>
      </c>
      <c r="C104" s="84"/>
      <c r="D104" s="77" t="str">
        <f t="shared" si="15"/>
        <v/>
      </c>
      <c r="E104" s="77" t="str">
        <f t="shared" si="16"/>
        <v/>
      </c>
      <c r="F104" s="86"/>
      <c r="G104" s="28"/>
      <c r="H104" s="37"/>
      <c r="I104" s="89" t="str" cm="1">
        <f t="array" ref="I104">IF($Y104=0,"",INDEX(※編集不可※選択項目!$D$7:$D$9,$Y104))</f>
        <v/>
      </c>
      <c r="J104" s="90" t="str" cm="1">
        <f t="array" ref="J104">IF($Y104=0,"",INDEX(※編集不可※選択項目!$E$7:$E$9,$Y104))</f>
        <v/>
      </c>
      <c r="K104" s="37"/>
      <c r="L104" s="37"/>
      <c r="M104" s="37"/>
      <c r="N104" s="23" t="str" cm="1">
        <f t="array" ref="N104">IF($Y104=0,"",INDEX(※編集不可※選択項目!$F$7:$F$9,$Y104))</f>
        <v/>
      </c>
      <c r="O104" s="29" t="str">
        <f t="shared" si="17"/>
        <v/>
      </c>
      <c r="P104" s="93"/>
      <c r="Q104" s="12"/>
      <c r="R104" s="140"/>
      <c r="S104" s="108"/>
      <c r="T104" s="66"/>
      <c r="U104" s="58"/>
      <c r="V104" s="59"/>
      <c r="W104" s="60"/>
      <c r="X104" s="3"/>
      <c r="Y104" s="5">
        <f>IF($H104="",0,MATCH($H104,※編集不可※選択項目!$C$2:$C$4,0))</f>
        <v>0</v>
      </c>
      <c r="Z104" s="19">
        <f t="shared" si="11"/>
        <v>0</v>
      </c>
      <c r="AA104" s="19">
        <f t="shared" si="18"/>
        <v>0</v>
      </c>
      <c r="AB104" s="19" t="str">
        <f t="shared" si="12"/>
        <v/>
      </c>
      <c r="AC104" s="5">
        <f t="shared" si="19"/>
        <v>0</v>
      </c>
      <c r="AD104" s="5">
        <f t="shared" si="13"/>
        <v>0</v>
      </c>
    </row>
    <row r="105" spans="1:30" ht="60" customHeight="1" x14ac:dyDescent="0.2">
      <c r="A105" s="25">
        <f t="shared" si="14"/>
        <v>94</v>
      </c>
      <c r="B105" s="26" t="str">
        <f t="shared" si="5"/>
        <v/>
      </c>
      <c r="C105" s="84"/>
      <c r="D105" s="77" t="str">
        <f t="shared" si="15"/>
        <v/>
      </c>
      <c r="E105" s="77" t="str">
        <f t="shared" si="16"/>
        <v/>
      </c>
      <c r="F105" s="86"/>
      <c r="G105" s="28"/>
      <c r="H105" s="37"/>
      <c r="I105" s="89" t="str" cm="1">
        <f t="array" ref="I105">IF($Y105=0,"",INDEX(※編集不可※選択項目!$D$7:$D$9,$Y105))</f>
        <v/>
      </c>
      <c r="J105" s="90" t="str" cm="1">
        <f t="array" ref="J105">IF($Y105=0,"",INDEX(※編集不可※選択項目!$E$7:$E$9,$Y105))</f>
        <v/>
      </c>
      <c r="K105" s="37"/>
      <c r="L105" s="37"/>
      <c r="M105" s="37"/>
      <c r="N105" s="23" t="str" cm="1">
        <f t="array" ref="N105">IF($Y105=0,"",INDEX(※編集不可※選択項目!$F$7:$F$9,$Y105))</f>
        <v/>
      </c>
      <c r="O105" s="29" t="str">
        <f t="shared" si="17"/>
        <v/>
      </c>
      <c r="P105" s="93"/>
      <c r="Q105" s="12"/>
      <c r="R105" s="140"/>
      <c r="S105" s="108"/>
      <c r="T105" s="66"/>
      <c r="U105" s="58"/>
      <c r="V105" s="59"/>
      <c r="W105" s="60"/>
      <c r="X105" s="3"/>
      <c r="Y105" s="5">
        <f>IF($H105="",0,MATCH($H105,※編集不可※選択項目!$C$2:$C$4,0))</f>
        <v>0</v>
      </c>
      <c r="Z105" s="19">
        <f t="shared" si="11"/>
        <v>0</v>
      </c>
      <c r="AA105" s="19">
        <f t="shared" si="18"/>
        <v>0</v>
      </c>
      <c r="AB105" s="19" t="str">
        <f t="shared" si="12"/>
        <v/>
      </c>
      <c r="AC105" s="5">
        <f t="shared" si="19"/>
        <v>0</v>
      </c>
      <c r="AD105" s="5">
        <f t="shared" si="13"/>
        <v>0</v>
      </c>
    </row>
    <row r="106" spans="1:30" ht="60" customHeight="1" x14ac:dyDescent="0.2">
      <c r="A106" s="25">
        <f t="shared" si="14"/>
        <v>95</v>
      </c>
      <c r="B106" s="26" t="str">
        <f t="shared" si="5"/>
        <v/>
      </c>
      <c r="C106" s="84"/>
      <c r="D106" s="77" t="str">
        <f t="shared" si="15"/>
        <v/>
      </c>
      <c r="E106" s="77" t="str">
        <f t="shared" si="16"/>
        <v/>
      </c>
      <c r="F106" s="86"/>
      <c r="G106" s="28"/>
      <c r="H106" s="37"/>
      <c r="I106" s="89" t="str" cm="1">
        <f t="array" ref="I106">IF($Y106=0,"",INDEX(※編集不可※選択項目!$D$7:$D$9,$Y106))</f>
        <v/>
      </c>
      <c r="J106" s="90" t="str" cm="1">
        <f t="array" ref="J106">IF($Y106=0,"",INDEX(※編集不可※選択項目!$E$7:$E$9,$Y106))</f>
        <v/>
      </c>
      <c r="K106" s="37"/>
      <c r="L106" s="37"/>
      <c r="M106" s="37"/>
      <c r="N106" s="23" t="str" cm="1">
        <f t="array" ref="N106">IF($Y106=0,"",INDEX(※編集不可※選択項目!$F$7:$F$9,$Y106))</f>
        <v/>
      </c>
      <c r="O106" s="29" t="str">
        <f t="shared" si="17"/>
        <v/>
      </c>
      <c r="P106" s="93"/>
      <c r="Q106" s="12"/>
      <c r="R106" s="140"/>
      <c r="S106" s="108"/>
      <c r="T106" s="66"/>
      <c r="U106" s="58"/>
      <c r="V106" s="59"/>
      <c r="W106" s="60"/>
      <c r="X106" s="3"/>
      <c r="Y106" s="5">
        <f>IF($H106="",0,MATCH($H106,※編集不可※選択項目!$C$2:$C$4,0))</f>
        <v>0</v>
      </c>
      <c r="Z106" s="19">
        <f t="shared" si="11"/>
        <v>0</v>
      </c>
      <c r="AA106" s="19">
        <f t="shared" si="18"/>
        <v>0</v>
      </c>
      <c r="AB106" s="19" t="str">
        <f t="shared" si="12"/>
        <v/>
      </c>
      <c r="AC106" s="5">
        <f t="shared" si="19"/>
        <v>0</v>
      </c>
      <c r="AD106" s="5">
        <f t="shared" si="13"/>
        <v>0</v>
      </c>
    </row>
    <row r="107" spans="1:30" ht="60" customHeight="1" x14ac:dyDescent="0.2">
      <c r="A107" s="25">
        <f t="shared" si="14"/>
        <v>96</v>
      </c>
      <c r="B107" s="26" t="str">
        <f t="shared" si="5"/>
        <v/>
      </c>
      <c r="C107" s="84"/>
      <c r="D107" s="77" t="str">
        <f t="shared" si="15"/>
        <v/>
      </c>
      <c r="E107" s="77" t="str">
        <f t="shared" si="16"/>
        <v/>
      </c>
      <c r="F107" s="86"/>
      <c r="G107" s="28"/>
      <c r="H107" s="37"/>
      <c r="I107" s="89" t="str" cm="1">
        <f t="array" ref="I107">IF($Y107=0,"",INDEX(※編集不可※選択項目!$D$7:$D$9,$Y107))</f>
        <v/>
      </c>
      <c r="J107" s="90" t="str" cm="1">
        <f t="array" ref="J107">IF($Y107=0,"",INDEX(※編集不可※選択項目!$E$7:$E$9,$Y107))</f>
        <v/>
      </c>
      <c r="K107" s="37"/>
      <c r="L107" s="37"/>
      <c r="M107" s="37"/>
      <c r="N107" s="23" t="str" cm="1">
        <f t="array" ref="N107">IF($Y107=0,"",INDEX(※編集不可※選択項目!$F$7:$F$9,$Y107))</f>
        <v/>
      </c>
      <c r="O107" s="29" t="str">
        <f t="shared" si="17"/>
        <v/>
      </c>
      <c r="P107" s="93"/>
      <c r="Q107" s="12"/>
      <c r="R107" s="140"/>
      <c r="S107" s="108"/>
      <c r="T107" s="66"/>
      <c r="U107" s="58"/>
      <c r="V107" s="59"/>
      <c r="W107" s="60"/>
      <c r="X107" s="3"/>
      <c r="Y107" s="5">
        <f>IF($H107="",0,MATCH($H107,※編集不可※選択項目!$C$2:$C$4,0))</f>
        <v>0</v>
      </c>
      <c r="Z107" s="19">
        <f t="shared" si="11"/>
        <v>0</v>
      </c>
      <c r="AA107" s="19">
        <f t="shared" si="18"/>
        <v>0</v>
      </c>
      <c r="AB107" s="19" t="str">
        <f t="shared" si="12"/>
        <v/>
      </c>
      <c r="AC107" s="5">
        <f t="shared" si="19"/>
        <v>0</v>
      </c>
      <c r="AD107" s="5">
        <f t="shared" si="13"/>
        <v>0</v>
      </c>
    </row>
    <row r="108" spans="1:30" ht="60" customHeight="1" x14ac:dyDescent="0.2">
      <c r="A108" s="25">
        <f t="shared" si="14"/>
        <v>97</v>
      </c>
      <c r="B108" s="26" t="str">
        <f t="shared" si="5"/>
        <v/>
      </c>
      <c r="C108" s="84"/>
      <c r="D108" s="77" t="str">
        <f t="shared" si="15"/>
        <v/>
      </c>
      <c r="E108" s="77" t="str">
        <f t="shared" si="16"/>
        <v/>
      </c>
      <c r="F108" s="86"/>
      <c r="G108" s="28"/>
      <c r="H108" s="37"/>
      <c r="I108" s="89" t="str" cm="1">
        <f t="array" ref="I108">IF($Y108=0,"",INDEX(※編集不可※選択項目!$D$7:$D$9,$Y108))</f>
        <v/>
      </c>
      <c r="J108" s="90" t="str" cm="1">
        <f t="array" ref="J108">IF($Y108=0,"",INDEX(※編集不可※選択項目!$E$7:$E$9,$Y108))</f>
        <v/>
      </c>
      <c r="K108" s="37"/>
      <c r="L108" s="37"/>
      <c r="M108" s="37"/>
      <c r="N108" s="23" t="str" cm="1">
        <f t="array" ref="N108">IF($Y108=0,"",INDEX(※編集不可※選択項目!$F$7:$F$9,$Y108))</f>
        <v/>
      </c>
      <c r="O108" s="29" t="str">
        <f t="shared" si="17"/>
        <v/>
      </c>
      <c r="P108" s="93"/>
      <c r="Q108" s="12"/>
      <c r="R108" s="140"/>
      <c r="S108" s="108"/>
      <c r="T108" s="66"/>
      <c r="U108" s="58"/>
      <c r="V108" s="59"/>
      <c r="W108" s="60"/>
      <c r="X108" s="3"/>
      <c r="Y108" s="5">
        <f>IF($H108="",0,MATCH($H108,※編集不可※選択項目!$C$2:$C$4,0))</f>
        <v>0</v>
      </c>
      <c r="Z108" s="19">
        <f t="shared" si="11"/>
        <v>0</v>
      </c>
      <c r="AA108" s="19">
        <f t="shared" si="18"/>
        <v>0</v>
      </c>
      <c r="AB108" s="19" t="str">
        <f t="shared" si="12"/>
        <v/>
      </c>
      <c r="AC108" s="5">
        <f t="shared" si="19"/>
        <v>0</v>
      </c>
      <c r="AD108" s="5">
        <f t="shared" si="13"/>
        <v>0</v>
      </c>
    </row>
    <row r="109" spans="1:30" ht="60" customHeight="1" x14ac:dyDescent="0.2">
      <c r="A109" s="25">
        <f t="shared" si="14"/>
        <v>98</v>
      </c>
      <c r="B109" s="26" t="str">
        <f t="shared" si="5"/>
        <v/>
      </c>
      <c r="C109" s="84"/>
      <c r="D109" s="77" t="str">
        <f t="shared" si="15"/>
        <v/>
      </c>
      <c r="E109" s="77" t="str">
        <f t="shared" si="16"/>
        <v/>
      </c>
      <c r="F109" s="86"/>
      <c r="G109" s="28"/>
      <c r="H109" s="37"/>
      <c r="I109" s="89" t="str" cm="1">
        <f t="array" ref="I109">IF($Y109=0,"",INDEX(※編集不可※選択項目!$D$7:$D$9,$Y109))</f>
        <v/>
      </c>
      <c r="J109" s="90" t="str" cm="1">
        <f t="array" ref="J109">IF($Y109=0,"",INDEX(※編集不可※選択項目!$E$7:$E$9,$Y109))</f>
        <v/>
      </c>
      <c r="K109" s="37"/>
      <c r="L109" s="37"/>
      <c r="M109" s="37"/>
      <c r="N109" s="23" t="str" cm="1">
        <f t="array" ref="N109">IF($Y109=0,"",INDEX(※編集不可※選択項目!$F$7:$F$9,$Y109))</f>
        <v/>
      </c>
      <c r="O109" s="29" t="str">
        <f t="shared" si="17"/>
        <v/>
      </c>
      <c r="P109" s="93"/>
      <c r="Q109" s="12"/>
      <c r="R109" s="140"/>
      <c r="S109" s="108"/>
      <c r="T109" s="66"/>
      <c r="U109" s="58"/>
      <c r="V109" s="59"/>
      <c r="W109" s="60"/>
      <c r="X109" s="3"/>
      <c r="Y109" s="5">
        <f>IF($H109="",0,MATCH($H109,※編集不可※選択項目!$C$2:$C$4,0))</f>
        <v>0</v>
      </c>
      <c r="Z109" s="19">
        <f t="shared" si="11"/>
        <v>0</v>
      </c>
      <c r="AA109" s="19">
        <f t="shared" si="18"/>
        <v>0</v>
      </c>
      <c r="AB109" s="19" t="str">
        <f t="shared" si="12"/>
        <v/>
      </c>
      <c r="AC109" s="5">
        <f t="shared" si="19"/>
        <v>0</v>
      </c>
      <c r="AD109" s="5">
        <f t="shared" si="13"/>
        <v>0</v>
      </c>
    </row>
    <row r="110" spans="1:30" ht="60" customHeight="1" x14ac:dyDescent="0.2">
      <c r="A110" s="25">
        <f t="shared" si="14"/>
        <v>99</v>
      </c>
      <c r="B110" s="26" t="str">
        <f t="shared" si="5"/>
        <v/>
      </c>
      <c r="C110" s="84"/>
      <c r="D110" s="77" t="str">
        <f t="shared" si="15"/>
        <v/>
      </c>
      <c r="E110" s="77" t="str">
        <f t="shared" si="16"/>
        <v/>
      </c>
      <c r="F110" s="86"/>
      <c r="G110" s="28"/>
      <c r="H110" s="37"/>
      <c r="I110" s="89" t="str" cm="1">
        <f t="array" ref="I110">IF($Y110=0,"",INDEX(※編集不可※選択項目!$D$7:$D$9,$Y110))</f>
        <v/>
      </c>
      <c r="J110" s="90" t="str" cm="1">
        <f t="array" ref="J110">IF($Y110=0,"",INDEX(※編集不可※選択項目!$E$7:$E$9,$Y110))</f>
        <v/>
      </c>
      <c r="K110" s="37"/>
      <c r="L110" s="37"/>
      <c r="M110" s="37"/>
      <c r="N110" s="23" t="str" cm="1">
        <f t="array" ref="N110">IF($Y110=0,"",INDEX(※編集不可※選択項目!$F$7:$F$9,$Y110))</f>
        <v/>
      </c>
      <c r="O110" s="29" t="str">
        <f t="shared" si="17"/>
        <v/>
      </c>
      <c r="P110" s="93"/>
      <c r="Q110" s="12"/>
      <c r="R110" s="140"/>
      <c r="S110" s="108"/>
      <c r="T110" s="66"/>
      <c r="U110" s="58"/>
      <c r="V110" s="59"/>
      <c r="W110" s="60"/>
      <c r="X110" s="3"/>
      <c r="Y110" s="5">
        <f>IF($H110="",0,MATCH($H110,※編集不可※選択項目!$C$2:$C$4,0))</f>
        <v>0</v>
      </c>
      <c r="Z110" s="19">
        <f t="shared" si="11"/>
        <v>0</v>
      </c>
      <c r="AA110" s="19">
        <f t="shared" si="18"/>
        <v>0</v>
      </c>
      <c r="AB110" s="19" t="str">
        <f t="shared" si="12"/>
        <v/>
      </c>
      <c r="AC110" s="5">
        <f t="shared" si="19"/>
        <v>0</v>
      </c>
      <c r="AD110" s="5">
        <f t="shared" si="13"/>
        <v>0</v>
      </c>
    </row>
    <row r="111" spans="1:30" ht="60" customHeight="1" x14ac:dyDescent="0.2">
      <c r="A111" s="25">
        <f t="shared" si="14"/>
        <v>100</v>
      </c>
      <c r="B111" s="26" t="str">
        <f t="shared" si="5"/>
        <v/>
      </c>
      <c r="C111" s="84"/>
      <c r="D111" s="77" t="str">
        <f t="shared" si="15"/>
        <v/>
      </c>
      <c r="E111" s="77" t="str">
        <f t="shared" si="16"/>
        <v/>
      </c>
      <c r="F111" s="86"/>
      <c r="G111" s="28"/>
      <c r="H111" s="37"/>
      <c r="I111" s="89" t="str" cm="1">
        <f t="array" ref="I111">IF($Y111=0,"",INDEX(※編集不可※選択項目!$D$7:$D$9,$Y111))</f>
        <v/>
      </c>
      <c r="J111" s="90" t="str" cm="1">
        <f t="array" ref="J111">IF($Y111=0,"",INDEX(※編集不可※選択項目!$E$7:$E$9,$Y111))</f>
        <v/>
      </c>
      <c r="K111" s="37"/>
      <c r="L111" s="37"/>
      <c r="M111" s="37"/>
      <c r="N111" s="23" t="str" cm="1">
        <f t="array" ref="N111">IF($Y111=0,"",INDEX(※編集不可※選択項目!$F$7:$F$9,$Y111))</f>
        <v/>
      </c>
      <c r="O111" s="29" t="str">
        <f t="shared" si="17"/>
        <v/>
      </c>
      <c r="P111" s="93"/>
      <c r="Q111" s="12"/>
      <c r="R111" s="140"/>
      <c r="S111" s="108"/>
      <c r="T111" s="66"/>
      <c r="U111" s="58"/>
      <c r="V111" s="59"/>
      <c r="W111" s="60"/>
      <c r="X111" s="3"/>
      <c r="Y111" s="5">
        <f>IF($H111="",0,MATCH($H111,※編集不可※選択項目!$C$2:$C$4,0))</f>
        <v>0</v>
      </c>
      <c r="Z111" s="19">
        <f t="shared" si="11"/>
        <v>0</v>
      </c>
      <c r="AA111" s="19">
        <f t="shared" si="18"/>
        <v>0</v>
      </c>
      <c r="AB111" s="19" t="str">
        <f t="shared" si="12"/>
        <v/>
      </c>
      <c r="AC111" s="5">
        <f t="shared" si="19"/>
        <v>0</v>
      </c>
      <c r="AD111" s="5">
        <f t="shared" si="13"/>
        <v>0</v>
      </c>
    </row>
    <row r="112" spans="1:30" ht="60" customHeight="1" x14ac:dyDescent="0.2">
      <c r="A112" s="25">
        <f t="shared" si="14"/>
        <v>101</v>
      </c>
      <c r="B112" s="26" t="str">
        <f t="shared" si="5"/>
        <v/>
      </c>
      <c r="C112" s="84"/>
      <c r="D112" s="77" t="str">
        <f t="shared" si="15"/>
        <v/>
      </c>
      <c r="E112" s="77" t="str">
        <f t="shared" si="16"/>
        <v/>
      </c>
      <c r="F112" s="86"/>
      <c r="G112" s="28"/>
      <c r="H112" s="37"/>
      <c r="I112" s="89" t="str" cm="1">
        <f t="array" ref="I112">IF($Y112=0,"",INDEX(※編集不可※選択項目!$D$7:$D$9,$Y112))</f>
        <v/>
      </c>
      <c r="J112" s="90" t="str" cm="1">
        <f t="array" ref="J112">IF($Y112=0,"",INDEX(※編集不可※選択項目!$E$7:$E$9,$Y112))</f>
        <v/>
      </c>
      <c r="K112" s="37"/>
      <c r="L112" s="37"/>
      <c r="M112" s="37"/>
      <c r="N112" s="23" t="str" cm="1">
        <f t="array" ref="N112">IF($Y112=0,"",INDEX(※編集不可※選択項目!$F$7:$F$9,$Y112))</f>
        <v/>
      </c>
      <c r="O112" s="29" t="str">
        <f t="shared" si="17"/>
        <v/>
      </c>
      <c r="P112" s="93"/>
      <c r="Q112" s="12"/>
      <c r="R112" s="140"/>
      <c r="S112" s="108"/>
      <c r="T112" s="66"/>
      <c r="U112" s="58"/>
      <c r="V112" s="59"/>
      <c r="W112" s="60"/>
      <c r="X112" s="3"/>
      <c r="Y112" s="5">
        <f>IF($H112="",0,MATCH($H112,※編集不可※選択項目!$C$2:$C$4,0))</f>
        <v>0</v>
      </c>
      <c r="Z112" s="19">
        <f t="shared" si="11"/>
        <v>0</v>
      </c>
      <c r="AA112" s="19">
        <f t="shared" si="18"/>
        <v>0</v>
      </c>
      <c r="AB112" s="19" t="str">
        <f t="shared" si="12"/>
        <v/>
      </c>
      <c r="AC112" s="5">
        <f t="shared" si="19"/>
        <v>0</v>
      </c>
      <c r="AD112" s="5">
        <f t="shared" si="13"/>
        <v>0</v>
      </c>
    </row>
    <row r="113" spans="1:30" ht="60" customHeight="1" x14ac:dyDescent="0.2">
      <c r="A113" s="25">
        <f t="shared" si="14"/>
        <v>102</v>
      </c>
      <c r="B113" s="26" t="str">
        <f t="shared" si="5"/>
        <v/>
      </c>
      <c r="C113" s="84"/>
      <c r="D113" s="77" t="str">
        <f t="shared" si="15"/>
        <v/>
      </c>
      <c r="E113" s="77" t="str">
        <f t="shared" si="16"/>
        <v/>
      </c>
      <c r="F113" s="86"/>
      <c r="G113" s="28"/>
      <c r="H113" s="37"/>
      <c r="I113" s="89" t="str" cm="1">
        <f t="array" ref="I113">IF($Y113=0,"",INDEX(※編集不可※選択項目!$D$7:$D$9,$Y113))</f>
        <v/>
      </c>
      <c r="J113" s="90" t="str" cm="1">
        <f t="array" ref="J113">IF($Y113=0,"",INDEX(※編集不可※選択項目!$E$7:$E$9,$Y113))</f>
        <v/>
      </c>
      <c r="K113" s="37"/>
      <c r="L113" s="37"/>
      <c r="M113" s="37"/>
      <c r="N113" s="23" t="str" cm="1">
        <f t="array" ref="N113">IF($Y113=0,"",INDEX(※編集不可※選択項目!$F$7:$F$9,$Y113))</f>
        <v/>
      </c>
      <c r="O113" s="29" t="str">
        <f t="shared" si="17"/>
        <v/>
      </c>
      <c r="P113" s="93"/>
      <c r="Q113" s="12"/>
      <c r="R113" s="140"/>
      <c r="S113" s="108"/>
      <c r="T113" s="66"/>
      <c r="U113" s="58"/>
      <c r="V113" s="59"/>
      <c r="W113" s="60"/>
      <c r="X113" s="3"/>
      <c r="Y113" s="5">
        <f>IF($H113="",0,MATCH($H113,※編集不可※選択項目!$C$2:$C$4,0))</f>
        <v>0</v>
      </c>
      <c r="Z113" s="19">
        <f t="shared" si="11"/>
        <v>0</v>
      </c>
      <c r="AA113" s="19">
        <f t="shared" si="18"/>
        <v>0</v>
      </c>
      <c r="AB113" s="19" t="str">
        <f t="shared" si="12"/>
        <v/>
      </c>
      <c r="AC113" s="5">
        <f t="shared" si="19"/>
        <v>0</v>
      </c>
      <c r="AD113" s="5">
        <f t="shared" si="13"/>
        <v>0</v>
      </c>
    </row>
    <row r="114" spans="1:30" ht="60" customHeight="1" x14ac:dyDescent="0.2">
      <c r="A114" s="25">
        <f t="shared" si="14"/>
        <v>103</v>
      </c>
      <c r="B114" s="26" t="str">
        <f t="shared" si="5"/>
        <v/>
      </c>
      <c r="C114" s="84"/>
      <c r="D114" s="77" t="str">
        <f t="shared" si="15"/>
        <v/>
      </c>
      <c r="E114" s="77" t="str">
        <f t="shared" si="16"/>
        <v/>
      </c>
      <c r="F114" s="86"/>
      <c r="G114" s="28"/>
      <c r="H114" s="37"/>
      <c r="I114" s="89" t="str" cm="1">
        <f t="array" ref="I114">IF($Y114=0,"",INDEX(※編集不可※選択項目!$D$7:$D$9,$Y114))</f>
        <v/>
      </c>
      <c r="J114" s="90" t="str" cm="1">
        <f t="array" ref="J114">IF($Y114=0,"",INDEX(※編集不可※選択項目!$E$7:$E$9,$Y114))</f>
        <v/>
      </c>
      <c r="K114" s="37"/>
      <c r="L114" s="37"/>
      <c r="M114" s="37"/>
      <c r="N114" s="23" t="str" cm="1">
        <f t="array" ref="N114">IF($Y114=0,"",INDEX(※編集不可※選択項目!$F$7:$F$9,$Y114))</f>
        <v/>
      </c>
      <c r="O114" s="29" t="str">
        <f t="shared" si="17"/>
        <v/>
      </c>
      <c r="P114" s="93"/>
      <c r="Q114" s="12"/>
      <c r="R114" s="140"/>
      <c r="S114" s="108"/>
      <c r="T114" s="66"/>
      <c r="U114" s="58"/>
      <c r="V114" s="59"/>
      <c r="W114" s="60"/>
      <c r="X114" s="3"/>
      <c r="Y114" s="5">
        <f>IF($H114="",0,MATCH($H114,※編集不可※選択項目!$C$2:$C$4,0))</f>
        <v>0</v>
      </c>
      <c r="Z114" s="19">
        <f t="shared" si="11"/>
        <v>0</v>
      </c>
      <c r="AA114" s="19">
        <f t="shared" si="18"/>
        <v>0</v>
      </c>
      <c r="AB114" s="19" t="str">
        <f t="shared" si="12"/>
        <v/>
      </c>
      <c r="AC114" s="5">
        <f t="shared" si="19"/>
        <v>0</v>
      </c>
      <c r="AD114" s="5">
        <f t="shared" si="13"/>
        <v>0</v>
      </c>
    </row>
    <row r="115" spans="1:30" ht="60" customHeight="1" x14ac:dyDescent="0.2">
      <c r="A115" s="25">
        <f t="shared" si="14"/>
        <v>104</v>
      </c>
      <c r="B115" s="26" t="str">
        <f t="shared" si="5"/>
        <v/>
      </c>
      <c r="C115" s="84"/>
      <c r="D115" s="77" t="str">
        <f t="shared" si="15"/>
        <v/>
      </c>
      <c r="E115" s="77" t="str">
        <f t="shared" si="16"/>
        <v/>
      </c>
      <c r="F115" s="86"/>
      <c r="G115" s="28"/>
      <c r="H115" s="37"/>
      <c r="I115" s="89" t="str" cm="1">
        <f t="array" ref="I115">IF($Y115=0,"",INDEX(※編集不可※選択項目!$D$7:$D$9,$Y115))</f>
        <v/>
      </c>
      <c r="J115" s="90" t="str" cm="1">
        <f t="array" ref="J115">IF($Y115=0,"",INDEX(※編集不可※選択項目!$E$7:$E$9,$Y115))</f>
        <v/>
      </c>
      <c r="K115" s="37"/>
      <c r="L115" s="37"/>
      <c r="M115" s="37"/>
      <c r="N115" s="23" t="str" cm="1">
        <f t="array" ref="N115">IF($Y115=0,"",INDEX(※編集不可※選択項目!$F$7:$F$9,$Y115))</f>
        <v/>
      </c>
      <c r="O115" s="29" t="str">
        <f t="shared" si="17"/>
        <v/>
      </c>
      <c r="P115" s="93"/>
      <c r="Q115" s="12"/>
      <c r="R115" s="140"/>
      <c r="S115" s="108"/>
      <c r="T115" s="66"/>
      <c r="U115" s="58"/>
      <c r="V115" s="59"/>
      <c r="W115" s="60"/>
      <c r="X115" s="3"/>
      <c r="Y115" s="5">
        <f>IF($H115="",0,MATCH($H115,※編集不可※選択項目!$C$2:$C$4,0))</f>
        <v>0</v>
      </c>
      <c r="Z115" s="19">
        <f t="shared" si="11"/>
        <v>0</v>
      </c>
      <c r="AA115" s="19">
        <f t="shared" si="18"/>
        <v>0</v>
      </c>
      <c r="AB115" s="19" t="str">
        <f t="shared" si="12"/>
        <v/>
      </c>
      <c r="AC115" s="5">
        <f t="shared" si="19"/>
        <v>0</v>
      </c>
      <c r="AD115" s="5">
        <f t="shared" si="13"/>
        <v>0</v>
      </c>
    </row>
    <row r="116" spans="1:30" ht="60" customHeight="1" x14ac:dyDescent="0.2">
      <c r="A116" s="25">
        <f t="shared" si="14"/>
        <v>105</v>
      </c>
      <c r="B116" s="26" t="str">
        <f t="shared" si="5"/>
        <v/>
      </c>
      <c r="C116" s="84"/>
      <c r="D116" s="77" t="str">
        <f t="shared" si="15"/>
        <v/>
      </c>
      <c r="E116" s="77" t="str">
        <f t="shared" si="16"/>
        <v/>
      </c>
      <c r="F116" s="86"/>
      <c r="G116" s="28"/>
      <c r="H116" s="37"/>
      <c r="I116" s="89" t="str" cm="1">
        <f t="array" ref="I116">IF($Y116=0,"",INDEX(※編集不可※選択項目!$D$7:$D$9,$Y116))</f>
        <v/>
      </c>
      <c r="J116" s="90" t="str" cm="1">
        <f t="array" ref="J116">IF($Y116=0,"",INDEX(※編集不可※選択項目!$E$7:$E$9,$Y116))</f>
        <v/>
      </c>
      <c r="K116" s="37"/>
      <c r="L116" s="37"/>
      <c r="M116" s="37"/>
      <c r="N116" s="23" t="str" cm="1">
        <f t="array" ref="N116">IF($Y116=0,"",INDEX(※編集不可※選択項目!$F$7:$F$9,$Y116))</f>
        <v/>
      </c>
      <c r="O116" s="29" t="str">
        <f t="shared" si="17"/>
        <v/>
      </c>
      <c r="P116" s="93"/>
      <c r="Q116" s="12"/>
      <c r="R116" s="140"/>
      <c r="S116" s="108"/>
      <c r="T116" s="66"/>
      <c r="U116" s="58"/>
      <c r="V116" s="59"/>
      <c r="W116" s="60"/>
      <c r="X116" s="3"/>
      <c r="Y116" s="5">
        <f>IF($H116="",0,MATCH($H116,※編集不可※選択項目!$C$2:$C$4,0))</f>
        <v>0</v>
      </c>
      <c r="Z116" s="19">
        <f t="shared" si="11"/>
        <v>0</v>
      </c>
      <c r="AA116" s="19">
        <f t="shared" si="18"/>
        <v>0</v>
      </c>
      <c r="AB116" s="19" t="str">
        <f t="shared" si="12"/>
        <v/>
      </c>
      <c r="AC116" s="5">
        <f t="shared" si="19"/>
        <v>0</v>
      </c>
      <c r="AD116" s="5">
        <f t="shared" si="13"/>
        <v>0</v>
      </c>
    </row>
    <row r="117" spans="1:30" ht="60" customHeight="1" x14ac:dyDescent="0.2">
      <c r="A117" s="25">
        <f t="shared" si="14"/>
        <v>106</v>
      </c>
      <c r="B117" s="26" t="str">
        <f t="shared" si="5"/>
        <v/>
      </c>
      <c r="C117" s="84"/>
      <c r="D117" s="77" t="str">
        <f t="shared" si="15"/>
        <v/>
      </c>
      <c r="E117" s="77" t="str">
        <f t="shared" si="16"/>
        <v/>
      </c>
      <c r="F117" s="86"/>
      <c r="G117" s="28"/>
      <c r="H117" s="37"/>
      <c r="I117" s="89" t="str" cm="1">
        <f t="array" ref="I117">IF($Y117=0,"",INDEX(※編集不可※選択項目!$D$7:$D$9,$Y117))</f>
        <v/>
      </c>
      <c r="J117" s="90" t="str" cm="1">
        <f t="array" ref="J117">IF($Y117=0,"",INDEX(※編集不可※選択項目!$E$7:$E$9,$Y117))</f>
        <v/>
      </c>
      <c r="K117" s="37"/>
      <c r="L117" s="37"/>
      <c r="M117" s="37"/>
      <c r="N117" s="23" t="str" cm="1">
        <f t="array" ref="N117">IF($Y117=0,"",INDEX(※編集不可※選択項目!$F$7:$F$9,$Y117))</f>
        <v/>
      </c>
      <c r="O117" s="29" t="str">
        <f t="shared" si="17"/>
        <v/>
      </c>
      <c r="P117" s="93"/>
      <c r="Q117" s="12"/>
      <c r="R117" s="140"/>
      <c r="S117" s="108"/>
      <c r="T117" s="66"/>
      <c r="U117" s="58"/>
      <c r="V117" s="59"/>
      <c r="W117" s="60"/>
      <c r="X117" s="3"/>
      <c r="Y117" s="5">
        <f>IF($H117="",0,MATCH($H117,※編集不可※選択項目!$C$2:$C$4,0))</f>
        <v>0</v>
      </c>
      <c r="Z117" s="19">
        <f t="shared" si="11"/>
        <v>0</v>
      </c>
      <c r="AA117" s="19">
        <f t="shared" si="18"/>
        <v>0</v>
      </c>
      <c r="AB117" s="19" t="str">
        <f t="shared" si="12"/>
        <v/>
      </c>
      <c r="AC117" s="5">
        <f t="shared" si="19"/>
        <v>0</v>
      </c>
      <c r="AD117" s="5">
        <f t="shared" si="13"/>
        <v>0</v>
      </c>
    </row>
    <row r="118" spans="1:30" ht="60" customHeight="1" x14ac:dyDescent="0.2">
      <c r="A118" s="25">
        <f t="shared" si="14"/>
        <v>107</v>
      </c>
      <c r="B118" s="26" t="str">
        <f t="shared" si="5"/>
        <v/>
      </c>
      <c r="C118" s="84"/>
      <c r="D118" s="77" t="str">
        <f t="shared" si="15"/>
        <v/>
      </c>
      <c r="E118" s="77" t="str">
        <f t="shared" si="16"/>
        <v/>
      </c>
      <c r="F118" s="86"/>
      <c r="G118" s="28"/>
      <c r="H118" s="37"/>
      <c r="I118" s="89" t="str" cm="1">
        <f t="array" ref="I118">IF($Y118=0,"",INDEX(※編集不可※選択項目!$D$7:$D$9,$Y118))</f>
        <v/>
      </c>
      <c r="J118" s="90" t="str" cm="1">
        <f t="array" ref="J118">IF($Y118=0,"",INDEX(※編集不可※選択項目!$E$7:$E$9,$Y118))</f>
        <v/>
      </c>
      <c r="K118" s="37"/>
      <c r="L118" s="37"/>
      <c r="M118" s="37"/>
      <c r="N118" s="23" t="str" cm="1">
        <f t="array" ref="N118">IF($Y118=0,"",INDEX(※編集不可※選択項目!$F$7:$F$9,$Y118))</f>
        <v/>
      </c>
      <c r="O118" s="29" t="str">
        <f t="shared" si="17"/>
        <v/>
      </c>
      <c r="P118" s="93"/>
      <c r="Q118" s="12"/>
      <c r="R118" s="140"/>
      <c r="S118" s="108"/>
      <c r="T118" s="66"/>
      <c r="U118" s="58"/>
      <c r="V118" s="59"/>
      <c r="W118" s="60"/>
      <c r="X118" s="3"/>
      <c r="Y118" s="5">
        <f>IF($H118="",0,MATCH($H118,※編集不可※選択項目!$C$2:$C$4,0))</f>
        <v>0</v>
      </c>
      <c r="Z118" s="19">
        <f t="shared" si="11"/>
        <v>0</v>
      </c>
      <c r="AA118" s="19">
        <f t="shared" si="18"/>
        <v>0</v>
      </c>
      <c r="AB118" s="19" t="str">
        <f t="shared" si="12"/>
        <v/>
      </c>
      <c r="AC118" s="5">
        <f t="shared" si="19"/>
        <v>0</v>
      </c>
      <c r="AD118" s="5">
        <f t="shared" si="13"/>
        <v>0</v>
      </c>
    </row>
    <row r="119" spans="1:30" ht="60" customHeight="1" x14ac:dyDescent="0.2">
      <c r="A119" s="25">
        <f t="shared" si="14"/>
        <v>108</v>
      </c>
      <c r="B119" s="26" t="str">
        <f t="shared" si="5"/>
        <v/>
      </c>
      <c r="C119" s="84"/>
      <c r="D119" s="77" t="str">
        <f t="shared" si="15"/>
        <v/>
      </c>
      <c r="E119" s="77" t="str">
        <f t="shared" si="16"/>
        <v/>
      </c>
      <c r="F119" s="86"/>
      <c r="G119" s="28"/>
      <c r="H119" s="37"/>
      <c r="I119" s="89" t="str" cm="1">
        <f t="array" ref="I119">IF($Y119=0,"",INDEX(※編集不可※選択項目!$D$7:$D$9,$Y119))</f>
        <v/>
      </c>
      <c r="J119" s="90" t="str" cm="1">
        <f t="array" ref="J119">IF($Y119=0,"",INDEX(※編集不可※選択項目!$E$7:$E$9,$Y119))</f>
        <v/>
      </c>
      <c r="K119" s="37"/>
      <c r="L119" s="37"/>
      <c r="M119" s="37"/>
      <c r="N119" s="23" t="str" cm="1">
        <f t="array" ref="N119">IF($Y119=0,"",INDEX(※編集不可※選択項目!$F$7:$F$9,$Y119))</f>
        <v/>
      </c>
      <c r="O119" s="29" t="str">
        <f t="shared" si="17"/>
        <v/>
      </c>
      <c r="P119" s="93"/>
      <c r="Q119" s="12"/>
      <c r="R119" s="140"/>
      <c r="S119" s="108"/>
      <c r="T119" s="66"/>
      <c r="U119" s="58"/>
      <c r="V119" s="59"/>
      <c r="W119" s="60"/>
      <c r="X119" s="3"/>
      <c r="Y119" s="5">
        <f>IF($H119="",0,MATCH($H119,※編集不可※選択項目!$C$2:$C$4,0))</f>
        <v>0</v>
      </c>
      <c r="Z119" s="19">
        <f t="shared" si="11"/>
        <v>0</v>
      </c>
      <c r="AA119" s="19">
        <f t="shared" si="18"/>
        <v>0</v>
      </c>
      <c r="AB119" s="19" t="str">
        <f t="shared" si="12"/>
        <v/>
      </c>
      <c r="AC119" s="5">
        <f t="shared" si="19"/>
        <v>0</v>
      </c>
      <c r="AD119" s="5">
        <f t="shared" si="13"/>
        <v>0</v>
      </c>
    </row>
    <row r="120" spans="1:30" ht="60" customHeight="1" x14ac:dyDescent="0.2">
      <c r="A120" s="25">
        <f t="shared" si="14"/>
        <v>109</v>
      </c>
      <c r="B120" s="26" t="str">
        <f t="shared" si="5"/>
        <v/>
      </c>
      <c r="C120" s="84"/>
      <c r="D120" s="77" t="str">
        <f t="shared" si="15"/>
        <v/>
      </c>
      <c r="E120" s="77" t="str">
        <f t="shared" si="16"/>
        <v/>
      </c>
      <c r="F120" s="86"/>
      <c r="G120" s="28"/>
      <c r="H120" s="37"/>
      <c r="I120" s="89" t="str" cm="1">
        <f t="array" ref="I120">IF($Y120=0,"",INDEX(※編集不可※選択項目!$D$7:$D$9,$Y120))</f>
        <v/>
      </c>
      <c r="J120" s="90" t="str" cm="1">
        <f t="array" ref="J120">IF($Y120=0,"",INDEX(※編集不可※選択項目!$E$7:$E$9,$Y120))</f>
        <v/>
      </c>
      <c r="K120" s="37"/>
      <c r="L120" s="37"/>
      <c r="M120" s="37"/>
      <c r="N120" s="23" t="str" cm="1">
        <f t="array" ref="N120">IF($Y120=0,"",INDEX(※編集不可※選択項目!$F$7:$F$9,$Y120))</f>
        <v/>
      </c>
      <c r="O120" s="29" t="str">
        <f t="shared" si="17"/>
        <v/>
      </c>
      <c r="P120" s="93"/>
      <c r="Q120" s="12"/>
      <c r="R120" s="140"/>
      <c r="S120" s="108"/>
      <c r="T120" s="66"/>
      <c r="U120" s="58"/>
      <c r="V120" s="59"/>
      <c r="W120" s="60"/>
      <c r="X120" s="3"/>
      <c r="Y120" s="5">
        <f>IF($H120="",0,MATCH($H120,※編集不可※選択項目!$C$2:$C$4,0))</f>
        <v>0</v>
      </c>
      <c r="Z120" s="19">
        <f t="shared" si="11"/>
        <v>0</v>
      </c>
      <c r="AA120" s="19">
        <f t="shared" si="18"/>
        <v>0</v>
      </c>
      <c r="AB120" s="19" t="str">
        <f t="shared" si="12"/>
        <v/>
      </c>
      <c r="AC120" s="5">
        <f t="shared" si="19"/>
        <v>0</v>
      </c>
      <c r="AD120" s="5">
        <f t="shared" si="13"/>
        <v>0</v>
      </c>
    </row>
    <row r="121" spans="1:30" ht="60" customHeight="1" x14ac:dyDescent="0.2">
      <c r="A121" s="25">
        <f t="shared" si="14"/>
        <v>110</v>
      </c>
      <c r="B121" s="26" t="str">
        <f t="shared" si="5"/>
        <v/>
      </c>
      <c r="C121" s="84"/>
      <c r="D121" s="77" t="str">
        <f t="shared" si="15"/>
        <v/>
      </c>
      <c r="E121" s="77" t="str">
        <f t="shared" si="16"/>
        <v/>
      </c>
      <c r="F121" s="86"/>
      <c r="G121" s="28"/>
      <c r="H121" s="37"/>
      <c r="I121" s="89" t="str" cm="1">
        <f t="array" ref="I121">IF($Y121=0,"",INDEX(※編集不可※選択項目!$D$7:$D$9,$Y121))</f>
        <v/>
      </c>
      <c r="J121" s="90" t="str" cm="1">
        <f t="array" ref="J121">IF($Y121=0,"",INDEX(※編集不可※選択項目!$E$7:$E$9,$Y121))</f>
        <v/>
      </c>
      <c r="K121" s="37"/>
      <c r="L121" s="37"/>
      <c r="M121" s="37"/>
      <c r="N121" s="23" t="str" cm="1">
        <f t="array" ref="N121">IF($Y121=0,"",INDEX(※編集不可※選択項目!$F$7:$F$9,$Y121))</f>
        <v/>
      </c>
      <c r="O121" s="29" t="str">
        <f t="shared" si="17"/>
        <v/>
      </c>
      <c r="P121" s="93"/>
      <c r="Q121" s="12"/>
      <c r="R121" s="140"/>
      <c r="S121" s="108"/>
      <c r="T121" s="66"/>
      <c r="U121" s="58"/>
      <c r="V121" s="59"/>
      <c r="W121" s="60"/>
      <c r="X121" s="3"/>
      <c r="Y121" s="5">
        <f>IF($H121="",0,MATCH($H121,※編集不可※選択項目!$C$2:$C$4,0))</f>
        <v>0</v>
      </c>
      <c r="Z121" s="19">
        <f t="shared" si="11"/>
        <v>0</v>
      </c>
      <c r="AA121" s="19">
        <f t="shared" si="18"/>
        <v>0</v>
      </c>
      <c r="AB121" s="19" t="str">
        <f t="shared" si="12"/>
        <v/>
      </c>
      <c r="AC121" s="5">
        <f t="shared" si="19"/>
        <v>0</v>
      </c>
      <c r="AD121" s="5">
        <f t="shared" si="13"/>
        <v>0</v>
      </c>
    </row>
    <row r="122" spans="1:30" ht="60" customHeight="1" x14ac:dyDescent="0.2">
      <c r="A122" s="25">
        <f t="shared" si="14"/>
        <v>111</v>
      </c>
      <c r="B122" s="26" t="str">
        <f t="shared" si="5"/>
        <v/>
      </c>
      <c r="C122" s="84"/>
      <c r="D122" s="77" t="str">
        <f t="shared" si="15"/>
        <v/>
      </c>
      <c r="E122" s="77" t="str">
        <f t="shared" si="16"/>
        <v/>
      </c>
      <c r="F122" s="86"/>
      <c r="G122" s="28"/>
      <c r="H122" s="37"/>
      <c r="I122" s="89" t="str" cm="1">
        <f t="array" ref="I122">IF($Y122=0,"",INDEX(※編集不可※選択項目!$D$7:$D$9,$Y122))</f>
        <v/>
      </c>
      <c r="J122" s="90" t="str" cm="1">
        <f t="array" ref="J122">IF($Y122=0,"",INDEX(※編集不可※選択項目!$E$7:$E$9,$Y122))</f>
        <v/>
      </c>
      <c r="K122" s="37"/>
      <c r="L122" s="37"/>
      <c r="M122" s="37"/>
      <c r="N122" s="23" t="str" cm="1">
        <f t="array" ref="N122">IF($Y122=0,"",INDEX(※編集不可※選択項目!$F$7:$F$9,$Y122))</f>
        <v/>
      </c>
      <c r="O122" s="29" t="str">
        <f t="shared" si="17"/>
        <v/>
      </c>
      <c r="P122" s="93"/>
      <c r="Q122" s="12"/>
      <c r="R122" s="140"/>
      <c r="S122" s="108"/>
      <c r="T122" s="66"/>
      <c r="U122" s="58"/>
      <c r="V122" s="59"/>
      <c r="W122" s="60"/>
      <c r="X122" s="3"/>
      <c r="Y122" s="5">
        <f>IF($H122="",0,MATCH($H122,※編集不可※選択項目!$C$2:$C$4,0))</f>
        <v>0</v>
      </c>
      <c r="Z122" s="19">
        <f t="shared" si="11"/>
        <v>0</v>
      </c>
      <c r="AA122" s="19">
        <f t="shared" si="18"/>
        <v>0</v>
      </c>
      <c r="AB122" s="19" t="str">
        <f t="shared" si="12"/>
        <v/>
      </c>
      <c r="AC122" s="5">
        <f t="shared" si="19"/>
        <v>0</v>
      </c>
      <c r="AD122" s="5">
        <f t="shared" si="13"/>
        <v>0</v>
      </c>
    </row>
    <row r="123" spans="1:30" ht="60" customHeight="1" x14ac:dyDescent="0.2">
      <c r="A123" s="25">
        <f t="shared" si="14"/>
        <v>112</v>
      </c>
      <c r="B123" s="26" t="str">
        <f t="shared" si="5"/>
        <v/>
      </c>
      <c r="C123" s="84"/>
      <c r="D123" s="77" t="str">
        <f t="shared" si="15"/>
        <v/>
      </c>
      <c r="E123" s="77" t="str">
        <f t="shared" si="16"/>
        <v/>
      </c>
      <c r="F123" s="86"/>
      <c r="G123" s="28"/>
      <c r="H123" s="37"/>
      <c r="I123" s="89" t="str" cm="1">
        <f t="array" ref="I123">IF($Y123=0,"",INDEX(※編集不可※選択項目!$D$7:$D$9,$Y123))</f>
        <v/>
      </c>
      <c r="J123" s="90" t="str" cm="1">
        <f t="array" ref="J123">IF($Y123=0,"",INDEX(※編集不可※選択項目!$E$7:$E$9,$Y123))</f>
        <v/>
      </c>
      <c r="K123" s="37"/>
      <c r="L123" s="37"/>
      <c r="M123" s="37"/>
      <c r="N123" s="23" t="str" cm="1">
        <f t="array" ref="N123">IF($Y123=0,"",INDEX(※編集不可※選択項目!$F$7:$F$9,$Y123))</f>
        <v/>
      </c>
      <c r="O123" s="29" t="str">
        <f t="shared" si="17"/>
        <v/>
      </c>
      <c r="P123" s="93"/>
      <c r="Q123" s="12"/>
      <c r="R123" s="140"/>
      <c r="S123" s="108"/>
      <c r="T123" s="66"/>
      <c r="U123" s="58"/>
      <c r="V123" s="59"/>
      <c r="W123" s="60"/>
      <c r="X123" s="3"/>
      <c r="Y123" s="5">
        <f>IF($H123="",0,MATCH($H123,※編集不可※選択項目!$C$2:$C$4,0))</f>
        <v>0</v>
      </c>
      <c r="Z123" s="19">
        <f t="shared" si="11"/>
        <v>0</v>
      </c>
      <c r="AA123" s="19">
        <f t="shared" si="18"/>
        <v>0</v>
      </c>
      <c r="AB123" s="19" t="str">
        <f t="shared" si="12"/>
        <v/>
      </c>
      <c r="AC123" s="5">
        <f t="shared" si="19"/>
        <v>0</v>
      </c>
      <c r="AD123" s="5">
        <f t="shared" si="13"/>
        <v>0</v>
      </c>
    </row>
    <row r="124" spans="1:30" ht="60" customHeight="1" x14ac:dyDescent="0.2">
      <c r="A124" s="25">
        <f t="shared" si="14"/>
        <v>113</v>
      </c>
      <c r="B124" s="26" t="str">
        <f t="shared" si="5"/>
        <v/>
      </c>
      <c r="C124" s="84"/>
      <c r="D124" s="77" t="str">
        <f t="shared" si="15"/>
        <v/>
      </c>
      <c r="E124" s="77" t="str">
        <f t="shared" si="16"/>
        <v/>
      </c>
      <c r="F124" s="86"/>
      <c r="G124" s="28"/>
      <c r="H124" s="37"/>
      <c r="I124" s="89" t="str" cm="1">
        <f t="array" ref="I124">IF($Y124=0,"",INDEX(※編集不可※選択項目!$D$7:$D$9,$Y124))</f>
        <v/>
      </c>
      <c r="J124" s="90" t="str" cm="1">
        <f t="array" ref="J124">IF($Y124=0,"",INDEX(※編集不可※選択項目!$E$7:$E$9,$Y124))</f>
        <v/>
      </c>
      <c r="K124" s="37"/>
      <c r="L124" s="37"/>
      <c r="M124" s="37"/>
      <c r="N124" s="23" t="str" cm="1">
        <f t="array" ref="N124">IF($Y124=0,"",INDEX(※編集不可※選択項目!$F$7:$F$9,$Y124))</f>
        <v/>
      </c>
      <c r="O124" s="29" t="str">
        <f t="shared" si="17"/>
        <v/>
      </c>
      <c r="P124" s="93"/>
      <c r="Q124" s="12"/>
      <c r="R124" s="140"/>
      <c r="S124" s="108"/>
      <c r="T124" s="66"/>
      <c r="U124" s="58"/>
      <c r="V124" s="59"/>
      <c r="W124" s="60"/>
      <c r="X124" s="3"/>
      <c r="Y124" s="5">
        <f>IF($H124="",0,MATCH($H124,※編集不可※選択項目!$C$2:$C$4,0))</f>
        <v>0</v>
      </c>
      <c r="Z124" s="19">
        <f t="shared" si="11"/>
        <v>0</v>
      </c>
      <c r="AA124" s="19">
        <f t="shared" si="18"/>
        <v>0</v>
      </c>
      <c r="AB124" s="19" t="str">
        <f t="shared" si="12"/>
        <v/>
      </c>
      <c r="AC124" s="5">
        <f t="shared" si="19"/>
        <v>0</v>
      </c>
      <c r="AD124" s="5">
        <f t="shared" si="13"/>
        <v>0</v>
      </c>
    </row>
    <row r="125" spans="1:30" ht="60" customHeight="1" x14ac:dyDescent="0.2">
      <c r="A125" s="25">
        <f t="shared" si="14"/>
        <v>114</v>
      </c>
      <c r="B125" s="26" t="str">
        <f t="shared" si="5"/>
        <v/>
      </c>
      <c r="C125" s="84"/>
      <c r="D125" s="77" t="str">
        <f t="shared" si="15"/>
        <v/>
      </c>
      <c r="E125" s="77" t="str">
        <f t="shared" si="16"/>
        <v/>
      </c>
      <c r="F125" s="86"/>
      <c r="G125" s="28"/>
      <c r="H125" s="37"/>
      <c r="I125" s="89" t="str" cm="1">
        <f t="array" ref="I125">IF($Y125=0,"",INDEX(※編集不可※選択項目!$D$7:$D$9,$Y125))</f>
        <v/>
      </c>
      <c r="J125" s="90" t="str" cm="1">
        <f t="array" ref="J125">IF($Y125=0,"",INDEX(※編集不可※選択項目!$E$7:$E$9,$Y125))</f>
        <v/>
      </c>
      <c r="K125" s="37"/>
      <c r="L125" s="37"/>
      <c r="M125" s="37"/>
      <c r="N125" s="23" t="str" cm="1">
        <f t="array" ref="N125">IF($Y125=0,"",INDEX(※編集不可※選択項目!$F$7:$F$9,$Y125))</f>
        <v/>
      </c>
      <c r="O125" s="29" t="str">
        <f t="shared" si="17"/>
        <v/>
      </c>
      <c r="P125" s="93"/>
      <c r="Q125" s="12"/>
      <c r="R125" s="140"/>
      <c r="S125" s="108"/>
      <c r="T125" s="66"/>
      <c r="U125" s="58"/>
      <c r="V125" s="59"/>
      <c r="W125" s="60"/>
      <c r="X125" s="3"/>
      <c r="Y125" s="5">
        <f>IF($H125="",0,MATCH($H125,※編集不可※選択項目!$C$2:$C$4,0))</f>
        <v>0</v>
      </c>
      <c r="Z125" s="19">
        <f t="shared" si="11"/>
        <v>0</v>
      </c>
      <c r="AA125" s="19">
        <f t="shared" si="18"/>
        <v>0</v>
      </c>
      <c r="AB125" s="19" t="str">
        <f t="shared" si="12"/>
        <v/>
      </c>
      <c r="AC125" s="5">
        <f t="shared" si="19"/>
        <v>0</v>
      </c>
      <c r="AD125" s="5">
        <f t="shared" si="13"/>
        <v>0</v>
      </c>
    </row>
    <row r="126" spans="1:30" ht="60" customHeight="1" x14ac:dyDescent="0.2">
      <c r="A126" s="25">
        <f t="shared" si="14"/>
        <v>115</v>
      </c>
      <c r="B126" s="26" t="str">
        <f t="shared" si="5"/>
        <v/>
      </c>
      <c r="C126" s="84"/>
      <c r="D126" s="77" t="str">
        <f t="shared" si="15"/>
        <v/>
      </c>
      <c r="E126" s="77" t="str">
        <f t="shared" si="16"/>
        <v/>
      </c>
      <c r="F126" s="86"/>
      <c r="G126" s="28"/>
      <c r="H126" s="37"/>
      <c r="I126" s="89" t="str" cm="1">
        <f t="array" ref="I126">IF($Y126=0,"",INDEX(※編集不可※選択項目!$D$7:$D$9,$Y126))</f>
        <v/>
      </c>
      <c r="J126" s="90" t="str" cm="1">
        <f t="array" ref="J126">IF($Y126=0,"",INDEX(※編集不可※選択項目!$E$7:$E$9,$Y126))</f>
        <v/>
      </c>
      <c r="K126" s="37"/>
      <c r="L126" s="37"/>
      <c r="M126" s="37"/>
      <c r="N126" s="23" t="str" cm="1">
        <f t="array" ref="N126">IF($Y126=0,"",INDEX(※編集不可※選択項目!$F$7:$F$9,$Y126))</f>
        <v/>
      </c>
      <c r="O126" s="29" t="str">
        <f t="shared" si="17"/>
        <v/>
      </c>
      <c r="P126" s="93"/>
      <c r="Q126" s="12"/>
      <c r="R126" s="140"/>
      <c r="S126" s="108"/>
      <c r="T126" s="66"/>
      <c r="U126" s="58"/>
      <c r="V126" s="59"/>
      <c r="W126" s="60"/>
      <c r="X126" s="3"/>
      <c r="Y126" s="5">
        <f>IF($H126="",0,MATCH($H126,※編集不可※選択項目!$C$2:$C$4,0))</f>
        <v>0</v>
      </c>
      <c r="Z126" s="19">
        <f t="shared" si="11"/>
        <v>0</v>
      </c>
      <c r="AA126" s="19">
        <f t="shared" si="18"/>
        <v>0</v>
      </c>
      <c r="AB126" s="19" t="str">
        <f t="shared" si="12"/>
        <v/>
      </c>
      <c r="AC126" s="5">
        <f t="shared" si="19"/>
        <v>0</v>
      </c>
      <c r="AD126" s="5">
        <f t="shared" si="13"/>
        <v>0</v>
      </c>
    </row>
    <row r="127" spans="1:30" ht="60" customHeight="1" x14ac:dyDescent="0.2">
      <c r="A127" s="25">
        <f t="shared" si="14"/>
        <v>116</v>
      </c>
      <c r="B127" s="26" t="str">
        <f t="shared" si="5"/>
        <v/>
      </c>
      <c r="C127" s="84"/>
      <c r="D127" s="77" t="str">
        <f t="shared" si="15"/>
        <v/>
      </c>
      <c r="E127" s="77" t="str">
        <f t="shared" si="16"/>
        <v/>
      </c>
      <c r="F127" s="86"/>
      <c r="G127" s="28"/>
      <c r="H127" s="37"/>
      <c r="I127" s="89" t="str" cm="1">
        <f t="array" ref="I127">IF($Y127=0,"",INDEX(※編集不可※選択項目!$D$7:$D$9,$Y127))</f>
        <v/>
      </c>
      <c r="J127" s="90" t="str" cm="1">
        <f t="array" ref="J127">IF($Y127=0,"",INDEX(※編集不可※選択項目!$E$7:$E$9,$Y127))</f>
        <v/>
      </c>
      <c r="K127" s="37"/>
      <c r="L127" s="37"/>
      <c r="M127" s="37"/>
      <c r="N127" s="23" t="str" cm="1">
        <f t="array" ref="N127">IF($Y127=0,"",INDEX(※編集不可※選択項目!$F$7:$F$9,$Y127))</f>
        <v/>
      </c>
      <c r="O127" s="29" t="str">
        <f t="shared" si="17"/>
        <v/>
      </c>
      <c r="P127" s="93"/>
      <c r="Q127" s="12"/>
      <c r="R127" s="140"/>
      <c r="S127" s="108"/>
      <c r="T127" s="66"/>
      <c r="U127" s="58"/>
      <c r="V127" s="59"/>
      <c r="W127" s="60"/>
      <c r="X127" s="3"/>
      <c r="Y127" s="5">
        <f>IF($H127="",0,MATCH($H127,※編集不可※選択項目!$C$2:$C$4,0))</f>
        <v>0</v>
      </c>
      <c r="Z127" s="19">
        <f t="shared" si="11"/>
        <v>0</v>
      </c>
      <c r="AA127" s="19">
        <f t="shared" si="18"/>
        <v>0</v>
      </c>
      <c r="AB127" s="19" t="str">
        <f t="shared" si="12"/>
        <v/>
      </c>
      <c r="AC127" s="5">
        <f t="shared" si="19"/>
        <v>0</v>
      </c>
      <c r="AD127" s="5">
        <f t="shared" si="13"/>
        <v>0</v>
      </c>
    </row>
    <row r="128" spans="1:30" ht="60" customHeight="1" x14ac:dyDescent="0.2">
      <c r="A128" s="25">
        <f t="shared" si="14"/>
        <v>117</v>
      </c>
      <c r="B128" s="26" t="str">
        <f t="shared" si="5"/>
        <v/>
      </c>
      <c r="C128" s="84"/>
      <c r="D128" s="77" t="str">
        <f t="shared" si="15"/>
        <v/>
      </c>
      <c r="E128" s="77" t="str">
        <f t="shared" si="16"/>
        <v/>
      </c>
      <c r="F128" s="86"/>
      <c r="G128" s="28"/>
      <c r="H128" s="37"/>
      <c r="I128" s="89" t="str" cm="1">
        <f t="array" ref="I128">IF($Y128=0,"",INDEX(※編集不可※選択項目!$D$7:$D$9,$Y128))</f>
        <v/>
      </c>
      <c r="J128" s="90" t="str" cm="1">
        <f t="array" ref="J128">IF($Y128=0,"",INDEX(※編集不可※選択項目!$E$7:$E$9,$Y128))</f>
        <v/>
      </c>
      <c r="K128" s="37"/>
      <c r="L128" s="37"/>
      <c r="M128" s="37"/>
      <c r="N128" s="23" t="str" cm="1">
        <f t="array" ref="N128">IF($Y128=0,"",INDEX(※編集不可※選択項目!$F$7:$F$9,$Y128))</f>
        <v/>
      </c>
      <c r="O128" s="29" t="str">
        <f t="shared" si="17"/>
        <v/>
      </c>
      <c r="P128" s="93"/>
      <c r="Q128" s="12"/>
      <c r="R128" s="140"/>
      <c r="S128" s="108"/>
      <c r="T128" s="66"/>
      <c r="U128" s="58"/>
      <c r="V128" s="59"/>
      <c r="W128" s="60"/>
      <c r="X128" s="3"/>
      <c r="Y128" s="5">
        <f>IF($H128="",0,MATCH($H128,※編集不可※選択項目!$C$2:$C$4,0))</f>
        <v>0</v>
      </c>
      <c r="Z128" s="19">
        <f t="shared" si="11"/>
        <v>0</v>
      </c>
      <c r="AA128" s="19">
        <f t="shared" si="18"/>
        <v>0</v>
      </c>
      <c r="AB128" s="19" t="str">
        <f t="shared" si="12"/>
        <v/>
      </c>
      <c r="AC128" s="5">
        <f t="shared" si="19"/>
        <v>0</v>
      </c>
      <c r="AD128" s="5">
        <f t="shared" si="13"/>
        <v>0</v>
      </c>
    </row>
    <row r="129" spans="1:30" ht="60" customHeight="1" x14ac:dyDescent="0.2">
      <c r="A129" s="25">
        <f t="shared" si="14"/>
        <v>118</v>
      </c>
      <c r="B129" s="26" t="str">
        <f t="shared" si="5"/>
        <v/>
      </c>
      <c r="C129" s="84"/>
      <c r="D129" s="77" t="str">
        <f t="shared" si="15"/>
        <v/>
      </c>
      <c r="E129" s="77" t="str">
        <f t="shared" si="16"/>
        <v/>
      </c>
      <c r="F129" s="86"/>
      <c r="G129" s="28"/>
      <c r="H129" s="37"/>
      <c r="I129" s="89" t="str" cm="1">
        <f t="array" ref="I129">IF($Y129=0,"",INDEX(※編集不可※選択項目!$D$7:$D$9,$Y129))</f>
        <v/>
      </c>
      <c r="J129" s="90" t="str" cm="1">
        <f t="array" ref="J129">IF($Y129=0,"",INDEX(※編集不可※選択項目!$E$7:$E$9,$Y129))</f>
        <v/>
      </c>
      <c r="K129" s="37"/>
      <c r="L129" s="37"/>
      <c r="M129" s="37"/>
      <c r="N129" s="23" t="str" cm="1">
        <f t="array" ref="N129">IF($Y129=0,"",INDEX(※編集不可※選択項目!$F$7:$F$9,$Y129))</f>
        <v/>
      </c>
      <c r="O129" s="29" t="str">
        <f t="shared" si="17"/>
        <v/>
      </c>
      <c r="P129" s="93"/>
      <c r="Q129" s="12"/>
      <c r="R129" s="140"/>
      <c r="S129" s="108"/>
      <c r="T129" s="66"/>
      <c r="U129" s="58"/>
      <c r="V129" s="59"/>
      <c r="W129" s="60"/>
      <c r="X129" s="3"/>
      <c r="Y129" s="5">
        <f>IF($H129="",0,MATCH($H129,※編集不可※選択項目!$C$2:$C$4,0))</f>
        <v>0</v>
      </c>
      <c r="Z129" s="19">
        <f t="shared" si="11"/>
        <v>0</v>
      </c>
      <c r="AA129" s="19">
        <f t="shared" si="18"/>
        <v>0</v>
      </c>
      <c r="AB129" s="19" t="str">
        <f t="shared" si="12"/>
        <v/>
      </c>
      <c r="AC129" s="5">
        <f t="shared" si="19"/>
        <v>0</v>
      </c>
      <c r="AD129" s="5">
        <f t="shared" si="13"/>
        <v>0</v>
      </c>
    </row>
    <row r="130" spans="1:30" ht="60" customHeight="1" x14ac:dyDescent="0.2">
      <c r="A130" s="25">
        <f t="shared" si="14"/>
        <v>119</v>
      </c>
      <c r="B130" s="26" t="str">
        <f t="shared" si="5"/>
        <v/>
      </c>
      <c r="C130" s="84"/>
      <c r="D130" s="77" t="str">
        <f t="shared" si="15"/>
        <v/>
      </c>
      <c r="E130" s="77" t="str">
        <f t="shared" si="16"/>
        <v/>
      </c>
      <c r="F130" s="86"/>
      <c r="G130" s="28"/>
      <c r="H130" s="37"/>
      <c r="I130" s="89" t="str" cm="1">
        <f t="array" ref="I130">IF($Y130=0,"",INDEX(※編集不可※選択項目!$D$7:$D$9,$Y130))</f>
        <v/>
      </c>
      <c r="J130" s="90" t="str" cm="1">
        <f t="array" ref="J130">IF($Y130=0,"",INDEX(※編集不可※選択項目!$E$7:$E$9,$Y130))</f>
        <v/>
      </c>
      <c r="K130" s="37"/>
      <c r="L130" s="37"/>
      <c r="M130" s="37"/>
      <c r="N130" s="23" t="str" cm="1">
        <f t="array" ref="N130">IF($Y130=0,"",INDEX(※編集不可※選択項目!$F$7:$F$9,$Y130))</f>
        <v/>
      </c>
      <c r="O130" s="29" t="str">
        <f t="shared" si="17"/>
        <v/>
      </c>
      <c r="P130" s="93"/>
      <c r="Q130" s="12"/>
      <c r="R130" s="140"/>
      <c r="S130" s="108"/>
      <c r="T130" s="66"/>
      <c r="U130" s="58"/>
      <c r="V130" s="59"/>
      <c r="W130" s="60"/>
      <c r="X130" s="3"/>
      <c r="Y130" s="5">
        <f>IF($H130="",0,MATCH($H130,※編集不可※選択項目!$C$2:$C$4,0))</f>
        <v>0</v>
      </c>
      <c r="Z130" s="19">
        <f t="shared" si="11"/>
        <v>0</v>
      </c>
      <c r="AA130" s="19">
        <f t="shared" si="18"/>
        <v>0</v>
      </c>
      <c r="AB130" s="19" t="str">
        <f t="shared" si="12"/>
        <v/>
      </c>
      <c r="AC130" s="5">
        <f t="shared" si="19"/>
        <v>0</v>
      </c>
      <c r="AD130" s="5">
        <f t="shared" si="13"/>
        <v>0</v>
      </c>
    </row>
    <row r="131" spans="1:30" ht="60" customHeight="1" x14ac:dyDescent="0.2">
      <c r="A131" s="25">
        <f t="shared" si="14"/>
        <v>120</v>
      </c>
      <c r="B131" s="26" t="str">
        <f t="shared" si="5"/>
        <v/>
      </c>
      <c r="C131" s="84"/>
      <c r="D131" s="77" t="str">
        <f t="shared" si="15"/>
        <v/>
      </c>
      <c r="E131" s="77" t="str">
        <f t="shared" si="16"/>
        <v/>
      </c>
      <c r="F131" s="86"/>
      <c r="G131" s="28"/>
      <c r="H131" s="37"/>
      <c r="I131" s="89" t="str" cm="1">
        <f t="array" ref="I131">IF($Y131=0,"",INDEX(※編集不可※選択項目!$D$7:$D$9,$Y131))</f>
        <v/>
      </c>
      <c r="J131" s="90" t="str" cm="1">
        <f t="array" ref="J131">IF($Y131=0,"",INDEX(※編集不可※選択項目!$E$7:$E$9,$Y131))</f>
        <v/>
      </c>
      <c r="K131" s="37"/>
      <c r="L131" s="37"/>
      <c r="M131" s="37"/>
      <c r="N131" s="23" t="str" cm="1">
        <f t="array" ref="N131">IF($Y131=0,"",INDEX(※編集不可※選択項目!$F$7:$F$9,$Y131))</f>
        <v/>
      </c>
      <c r="O131" s="29" t="str">
        <f t="shared" si="17"/>
        <v/>
      </c>
      <c r="P131" s="93"/>
      <c r="Q131" s="12"/>
      <c r="R131" s="140"/>
      <c r="S131" s="108"/>
      <c r="T131" s="66"/>
      <c r="U131" s="58"/>
      <c r="V131" s="59"/>
      <c r="W131" s="60"/>
      <c r="X131" s="3"/>
      <c r="Y131" s="5">
        <f>IF($H131="",0,MATCH($H131,※編集不可※選択項目!$C$2:$C$4,0))</f>
        <v>0</v>
      </c>
      <c r="Z131" s="19">
        <f t="shared" si="11"/>
        <v>0</v>
      </c>
      <c r="AA131" s="19">
        <f t="shared" si="18"/>
        <v>0</v>
      </c>
      <c r="AB131" s="19" t="str">
        <f t="shared" si="12"/>
        <v/>
      </c>
      <c r="AC131" s="5">
        <f t="shared" si="19"/>
        <v>0</v>
      </c>
      <c r="AD131" s="5">
        <f t="shared" si="13"/>
        <v>0</v>
      </c>
    </row>
    <row r="132" spans="1:30" ht="60" customHeight="1" x14ac:dyDescent="0.2">
      <c r="A132" s="25">
        <f t="shared" si="14"/>
        <v>121</v>
      </c>
      <c r="B132" s="26" t="str">
        <f t="shared" si="5"/>
        <v/>
      </c>
      <c r="C132" s="84"/>
      <c r="D132" s="77" t="str">
        <f t="shared" si="15"/>
        <v/>
      </c>
      <c r="E132" s="77" t="str">
        <f t="shared" si="16"/>
        <v/>
      </c>
      <c r="F132" s="86"/>
      <c r="G132" s="28"/>
      <c r="H132" s="37"/>
      <c r="I132" s="89" t="str" cm="1">
        <f t="array" ref="I132">IF($Y132=0,"",INDEX(※編集不可※選択項目!$D$7:$D$9,$Y132))</f>
        <v/>
      </c>
      <c r="J132" s="90" t="str" cm="1">
        <f t="array" ref="J132">IF($Y132=0,"",INDEX(※編集不可※選択項目!$E$7:$E$9,$Y132))</f>
        <v/>
      </c>
      <c r="K132" s="37"/>
      <c r="L132" s="37"/>
      <c r="M132" s="37"/>
      <c r="N132" s="23" t="str" cm="1">
        <f t="array" ref="N132">IF($Y132=0,"",INDEX(※編集不可※選択項目!$F$7:$F$9,$Y132))</f>
        <v/>
      </c>
      <c r="O132" s="29" t="str">
        <f t="shared" si="17"/>
        <v/>
      </c>
      <c r="P132" s="93"/>
      <c r="Q132" s="12"/>
      <c r="R132" s="140"/>
      <c r="S132" s="108"/>
      <c r="T132" s="66"/>
      <c r="U132" s="58"/>
      <c r="V132" s="59"/>
      <c r="W132" s="60"/>
      <c r="X132" s="3"/>
      <c r="Y132" s="5">
        <f>IF($H132="",0,MATCH($H132,※編集不可※選択項目!$C$2:$C$4,0))</f>
        <v>0</v>
      </c>
      <c r="Z132" s="19">
        <f t="shared" si="11"/>
        <v>0</v>
      </c>
      <c r="AA132" s="19">
        <f t="shared" si="18"/>
        <v>0</v>
      </c>
      <c r="AB132" s="19" t="str">
        <f t="shared" si="12"/>
        <v/>
      </c>
      <c r="AC132" s="5">
        <f t="shared" si="19"/>
        <v>0</v>
      </c>
      <c r="AD132" s="5">
        <f t="shared" si="13"/>
        <v>0</v>
      </c>
    </row>
    <row r="133" spans="1:30" ht="60" customHeight="1" x14ac:dyDescent="0.2">
      <c r="A133" s="25">
        <f t="shared" si="14"/>
        <v>122</v>
      </c>
      <c r="B133" s="26" t="str">
        <f t="shared" si="5"/>
        <v/>
      </c>
      <c r="C133" s="84"/>
      <c r="D133" s="77" t="str">
        <f t="shared" si="15"/>
        <v/>
      </c>
      <c r="E133" s="77" t="str">
        <f t="shared" si="16"/>
        <v/>
      </c>
      <c r="F133" s="86"/>
      <c r="G133" s="28"/>
      <c r="H133" s="37"/>
      <c r="I133" s="89" t="str" cm="1">
        <f t="array" ref="I133">IF($Y133=0,"",INDEX(※編集不可※選択項目!$D$7:$D$9,$Y133))</f>
        <v/>
      </c>
      <c r="J133" s="90" t="str" cm="1">
        <f t="array" ref="J133">IF($Y133=0,"",INDEX(※編集不可※選択項目!$E$7:$E$9,$Y133))</f>
        <v/>
      </c>
      <c r="K133" s="37"/>
      <c r="L133" s="37"/>
      <c r="M133" s="37"/>
      <c r="N133" s="23" t="str" cm="1">
        <f t="array" ref="N133">IF($Y133=0,"",INDEX(※編集不可※選択項目!$F$7:$F$9,$Y133))</f>
        <v/>
      </c>
      <c r="O133" s="29" t="str">
        <f t="shared" si="17"/>
        <v/>
      </c>
      <c r="P133" s="93"/>
      <c r="Q133" s="12"/>
      <c r="R133" s="140"/>
      <c r="S133" s="108"/>
      <c r="T133" s="66"/>
      <c r="U133" s="58"/>
      <c r="V133" s="59"/>
      <c r="W133" s="60"/>
      <c r="X133" s="3"/>
      <c r="Y133" s="5">
        <f>IF($H133="",0,MATCH($H133,※編集不可※選択項目!$C$2:$C$4,0))</f>
        <v>0</v>
      </c>
      <c r="Z133" s="19">
        <f t="shared" si="11"/>
        <v>0</v>
      </c>
      <c r="AA133" s="19">
        <f t="shared" si="18"/>
        <v>0</v>
      </c>
      <c r="AB133" s="19" t="str">
        <f t="shared" si="12"/>
        <v/>
      </c>
      <c r="AC133" s="5">
        <f t="shared" si="19"/>
        <v>0</v>
      </c>
      <c r="AD133" s="5">
        <f t="shared" si="13"/>
        <v>0</v>
      </c>
    </row>
    <row r="134" spans="1:30" ht="60" customHeight="1" x14ac:dyDescent="0.2">
      <c r="A134" s="25">
        <f t="shared" si="14"/>
        <v>123</v>
      </c>
      <c r="B134" s="26" t="str">
        <f t="shared" si="5"/>
        <v/>
      </c>
      <c r="C134" s="84"/>
      <c r="D134" s="77" t="str">
        <f t="shared" si="15"/>
        <v/>
      </c>
      <c r="E134" s="77" t="str">
        <f t="shared" si="16"/>
        <v/>
      </c>
      <c r="F134" s="86"/>
      <c r="G134" s="28"/>
      <c r="H134" s="37"/>
      <c r="I134" s="89" t="str" cm="1">
        <f t="array" ref="I134">IF($Y134=0,"",INDEX(※編集不可※選択項目!$D$7:$D$9,$Y134))</f>
        <v/>
      </c>
      <c r="J134" s="90" t="str" cm="1">
        <f t="array" ref="J134">IF($Y134=0,"",INDEX(※編集不可※選択項目!$E$7:$E$9,$Y134))</f>
        <v/>
      </c>
      <c r="K134" s="37"/>
      <c r="L134" s="37"/>
      <c r="M134" s="37"/>
      <c r="N134" s="23" t="str" cm="1">
        <f t="array" ref="N134">IF($Y134=0,"",INDEX(※編集不可※選択項目!$F$7:$F$9,$Y134))</f>
        <v/>
      </c>
      <c r="O134" s="29" t="str">
        <f t="shared" si="17"/>
        <v/>
      </c>
      <c r="P134" s="93"/>
      <c r="Q134" s="12"/>
      <c r="R134" s="140"/>
      <c r="S134" s="108"/>
      <c r="T134" s="66"/>
      <c r="U134" s="58"/>
      <c r="V134" s="59"/>
      <c r="W134" s="60"/>
      <c r="X134" s="3"/>
      <c r="Y134" s="5">
        <f>IF($H134="",0,MATCH($H134,※編集不可※選択項目!$C$2:$C$4,0))</f>
        <v>0</v>
      </c>
      <c r="Z134" s="19">
        <f t="shared" si="11"/>
        <v>0</v>
      </c>
      <c r="AA134" s="19">
        <f t="shared" si="18"/>
        <v>0</v>
      </c>
      <c r="AB134" s="19" t="str">
        <f t="shared" si="12"/>
        <v/>
      </c>
      <c r="AC134" s="5">
        <f t="shared" si="19"/>
        <v>0</v>
      </c>
      <c r="AD134" s="5">
        <f t="shared" si="13"/>
        <v>0</v>
      </c>
    </row>
    <row r="135" spans="1:30" ht="60" customHeight="1" x14ac:dyDescent="0.2">
      <c r="A135" s="25">
        <f t="shared" si="14"/>
        <v>124</v>
      </c>
      <c r="B135" s="26" t="str">
        <f t="shared" si="5"/>
        <v/>
      </c>
      <c r="C135" s="84"/>
      <c r="D135" s="77" t="str">
        <f t="shared" si="15"/>
        <v/>
      </c>
      <c r="E135" s="77" t="str">
        <f t="shared" si="16"/>
        <v/>
      </c>
      <c r="F135" s="86"/>
      <c r="G135" s="28"/>
      <c r="H135" s="37"/>
      <c r="I135" s="89" t="str" cm="1">
        <f t="array" ref="I135">IF($Y135=0,"",INDEX(※編集不可※選択項目!$D$7:$D$9,$Y135))</f>
        <v/>
      </c>
      <c r="J135" s="90" t="str" cm="1">
        <f t="array" ref="J135">IF($Y135=0,"",INDEX(※編集不可※選択項目!$E$7:$E$9,$Y135))</f>
        <v/>
      </c>
      <c r="K135" s="37"/>
      <c r="L135" s="37"/>
      <c r="M135" s="37"/>
      <c r="N135" s="23" t="str" cm="1">
        <f t="array" ref="N135">IF($Y135=0,"",INDEX(※編集不可※選択項目!$F$7:$F$9,$Y135))</f>
        <v/>
      </c>
      <c r="O135" s="29" t="str">
        <f t="shared" si="17"/>
        <v/>
      </c>
      <c r="P135" s="93"/>
      <c r="Q135" s="12"/>
      <c r="R135" s="140"/>
      <c r="S135" s="108"/>
      <c r="T135" s="66"/>
      <c r="U135" s="58"/>
      <c r="V135" s="59"/>
      <c r="W135" s="60"/>
      <c r="X135" s="3"/>
      <c r="Y135" s="5">
        <f>IF($H135="",0,MATCH($H135,※編集不可※選択項目!$C$2:$C$4,0))</f>
        <v>0</v>
      </c>
      <c r="Z135" s="19">
        <f t="shared" si="11"/>
        <v>0</v>
      </c>
      <c r="AA135" s="19">
        <f t="shared" si="18"/>
        <v>0</v>
      </c>
      <c r="AB135" s="19" t="str">
        <f t="shared" si="12"/>
        <v/>
      </c>
      <c r="AC135" s="5">
        <f t="shared" si="19"/>
        <v>0</v>
      </c>
      <c r="AD135" s="5">
        <f t="shared" si="13"/>
        <v>0</v>
      </c>
    </row>
    <row r="136" spans="1:30" ht="60" customHeight="1" x14ac:dyDescent="0.2">
      <c r="A136" s="25">
        <f t="shared" si="14"/>
        <v>125</v>
      </c>
      <c r="B136" s="26" t="str">
        <f t="shared" si="5"/>
        <v/>
      </c>
      <c r="C136" s="84"/>
      <c r="D136" s="77" t="str">
        <f t="shared" si="15"/>
        <v/>
      </c>
      <c r="E136" s="77" t="str">
        <f t="shared" si="16"/>
        <v/>
      </c>
      <c r="F136" s="86"/>
      <c r="G136" s="28"/>
      <c r="H136" s="37"/>
      <c r="I136" s="89" t="str" cm="1">
        <f t="array" ref="I136">IF($Y136=0,"",INDEX(※編集不可※選択項目!$D$7:$D$9,$Y136))</f>
        <v/>
      </c>
      <c r="J136" s="90" t="str" cm="1">
        <f t="array" ref="J136">IF($Y136=0,"",INDEX(※編集不可※選択項目!$E$7:$E$9,$Y136))</f>
        <v/>
      </c>
      <c r="K136" s="37"/>
      <c r="L136" s="37"/>
      <c r="M136" s="37"/>
      <c r="N136" s="23" t="str" cm="1">
        <f t="array" ref="N136">IF($Y136=0,"",INDEX(※編集不可※選択項目!$F$7:$F$9,$Y136))</f>
        <v/>
      </c>
      <c r="O136" s="29" t="str">
        <f t="shared" si="17"/>
        <v/>
      </c>
      <c r="P136" s="93"/>
      <c r="Q136" s="12"/>
      <c r="R136" s="140"/>
      <c r="S136" s="108"/>
      <c r="T136" s="66"/>
      <c r="U136" s="58"/>
      <c r="V136" s="59"/>
      <c r="W136" s="60"/>
      <c r="X136" s="3"/>
      <c r="Y136" s="5">
        <f>IF($H136="",0,MATCH($H136,※編集不可※選択項目!$C$2:$C$4,0))</f>
        <v>0</v>
      </c>
      <c r="Z136" s="19">
        <f t="shared" si="11"/>
        <v>0</v>
      </c>
      <c r="AA136" s="19">
        <f t="shared" si="18"/>
        <v>0</v>
      </c>
      <c r="AB136" s="19" t="str">
        <f t="shared" si="12"/>
        <v/>
      </c>
      <c r="AC136" s="5">
        <f t="shared" si="19"/>
        <v>0</v>
      </c>
      <c r="AD136" s="5">
        <f t="shared" si="13"/>
        <v>0</v>
      </c>
    </row>
    <row r="137" spans="1:30" ht="60" customHeight="1" x14ac:dyDescent="0.2">
      <c r="A137" s="25">
        <f t="shared" si="14"/>
        <v>126</v>
      </c>
      <c r="B137" s="26" t="str">
        <f t="shared" si="5"/>
        <v/>
      </c>
      <c r="C137" s="84"/>
      <c r="D137" s="77" t="str">
        <f t="shared" si="15"/>
        <v/>
      </c>
      <c r="E137" s="77" t="str">
        <f t="shared" si="16"/>
        <v/>
      </c>
      <c r="F137" s="86"/>
      <c r="G137" s="28"/>
      <c r="H137" s="37"/>
      <c r="I137" s="89" t="str" cm="1">
        <f t="array" ref="I137">IF($Y137=0,"",INDEX(※編集不可※選択項目!$D$7:$D$9,$Y137))</f>
        <v/>
      </c>
      <c r="J137" s="90" t="str" cm="1">
        <f t="array" ref="J137">IF($Y137=0,"",INDEX(※編集不可※選択項目!$E$7:$E$9,$Y137))</f>
        <v/>
      </c>
      <c r="K137" s="37"/>
      <c r="L137" s="37"/>
      <c r="M137" s="37"/>
      <c r="N137" s="23" t="str" cm="1">
        <f t="array" ref="N137">IF($Y137=0,"",INDEX(※編集不可※選択項目!$F$7:$F$9,$Y137))</f>
        <v/>
      </c>
      <c r="O137" s="29" t="str">
        <f t="shared" si="17"/>
        <v/>
      </c>
      <c r="P137" s="93"/>
      <c r="Q137" s="12"/>
      <c r="R137" s="140"/>
      <c r="S137" s="108"/>
      <c r="T137" s="66"/>
      <c r="U137" s="58"/>
      <c r="V137" s="59"/>
      <c r="W137" s="60"/>
      <c r="X137" s="3"/>
      <c r="Y137" s="5">
        <f>IF($H137="",0,MATCH($H137,※編集不可※選択項目!$C$2:$C$4,0))</f>
        <v>0</v>
      </c>
      <c r="Z137" s="19">
        <f t="shared" si="11"/>
        <v>0</v>
      </c>
      <c r="AA137" s="19">
        <f t="shared" si="18"/>
        <v>0</v>
      </c>
      <c r="AB137" s="19" t="str">
        <f t="shared" si="12"/>
        <v/>
      </c>
      <c r="AC137" s="5">
        <f t="shared" si="19"/>
        <v>0</v>
      </c>
      <c r="AD137" s="5">
        <f t="shared" si="13"/>
        <v>0</v>
      </c>
    </row>
    <row r="138" spans="1:30" ht="60" customHeight="1" x14ac:dyDescent="0.2">
      <c r="A138" s="25">
        <f t="shared" si="14"/>
        <v>127</v>
      </c>
      <c r="B138" s="26" t="str">
        <f t="shared" si="5"/>
        <v/>
      </c>
      <c r="C138" s="84"/>
      <c r="D138" s="77" t="str">
        <f t="shared" si="15"/>
        <v/>
      </c>
      <c r="E138" s="77" t="str">
        <f t="shared" si="16"/>
        <v/>
      </c>
      <c r="F138" s="86"/>
      <c r="G138" s="28"/>
      <c r="H138" s="37"/>
      <c r="I138" s="89" t="str" cm="1">
        <f t="array" ref="I138">IF($Y138=0,"",INDEX(※編集不可※選択項目!$D$7:$D$9,$Y138))</f>
        <v/>
      </c>
      <c r="J138" s="90" t="str" cm="1">
        <f t="array" ref="J138">IF($Y138=0,"",INDEX(※編集不可※選択項目!$E$7:$E$9,$Y138))</f>
        <v/>
      </c>
      <c r="K138" s="37"/>
      <c r="L138" s="37"/>
      <c r="M138" s="37"/>
      <c r="N138" s="23" t="str" cm="1">
        <f t="array" ref="N138">IF($Y138=0,"",INDEX(※編集不可※選択項目!$F$7:$F$9,$Y138))</f>
        <v/>
      </c>
      <c r="O138" s="29" t="str">
        <f t="shared" si="17"/>
        <v/>
      </c>
      <c r="P138" s="93"/>
      <c r="Q138" s="12"/>
      <c r="R138" s="140"/>
      <c r="S138" s="108"/>
      <c r="T138" s="66"/>
      <c r="U138" s="58"/>
      <c r="V138" s="59"/>
      <c r="W138" s="60"/>
      <c r="X138" s="3"/>
      <c r="Y138" s="5">
        <f>IF($H138="",0,MATCH($H138,※編集不可※選択項目!$C$2:$C$4,0))</f>
        <v>0</v>
      </c>
      <c r="Z138" s="19">
        <f t="shared" si="11"/>
        <v>0</v>
      </c>
      <c r="AA138" s="19">
        <f t="shared" si="18"/>
        <v>0</v>
      </c>
      <c r="AB138" s="19" t="str">
        <f t="shared" si="12"/>
        <v/>
      </c>
      <c r="AC138" s="5">
        <f t="shared" si="19"/>
        <v>0</v>
      </c>
      <c r="AD138" s="5">
        <f t="shared" si="13"/>
        <v>0</v>
      </c>
    </row>
    <row r="139" spans="1:30" ht="60" customHeight="1" x14ac:dyDescent="0.2">
      <c r="A139" s="25">
        <f t="shared" si="14"/>
        <v>128</v>
      </c>
      <c r="B139" s="26" t="str">
        <f t="shared" si="5"/>
        <v/>
      </c>
      <c r="C139" s="84"/>
      <c r="D139" s="77" t="str">
        <f t="shared" si="15"/>
        <v/>
      </c>
      <c r="E139" s="77" t="str">
        <f t="shared" si="16"/>
        <v/>
      </c>
      <c r="F139" s="86"/>
      <c r="G139" s="28"/>
      <c r="H139" s="37"/>
      <c r="I139" s="89" t="str" cm="1">
        <f t="array" ref="I139">IF($Y139=0,"",INDEX(※編集不可※選択項目!$D$7:$D$9,$Y139))</f>
        <v/>
      </c>
      <c r="J139" s="90" t="str" cm="1">
        <f t="array" ref="J139">IF($Y139=0,"",INDEX(※編集不可※選択項目!$E$7:$E$9,$Y139))</f>
        <v/>
      </c>
      <c r="K139" s="37"/>
      <c r="L139" s="37"/>
      <c r="M139" s="37"/>
      <c r="N139" s="23" t="str" cm="1">
        <f t="array" ref="N139">IF($Y139=0,"",INDEX(※編集不可※選択項目!$F$7:$F$9,$Y139))</f>
        <v/>
      </c>
      <c r="O139" s="29" t="str">
        <f t="shared" si="17"/>
        <v/>
      </c>
      <c r="P139" s="93"/>
      <c r="Q139" s="12"/>
      <c r="R139" s="140"/>
      <c r="S139" s="108"/>
      <c r="T139" s="66"/>
      <c r="U139" s="58"/>
      <c r="V139" s="59"/>
      <c r="W139" s="60"/>
      <c r="X139" s="3"/>
      <c r="Y139" s="5">
        <f>IF($H139="",0,MATCH($H139,※編集不可※選択項目!$C$2:$C$4,0))</f>
        <v>0</v>
      </c>
      <c r="Z139" s="19">
        <f t="shared" si="11"/>
        <v>0</v>
      </c>
      <c r="AA139" s="19">
        <f t="shared" si="18"/>
        <v>0</v>
      </c>
      <c r="AB139" s="19" t="str">
        <f t="shared" si="12"/>
        <v/>
      </c>
      <c r="AC139" s="5">
        <f t="shared" si="19"/>
        <v>0</v>
      </c>
      <c r="AD139" s="5">
        <f t="shared" si="13"/>
        <v>0</v>
      </c>
    </row>
    <row r="140" spans="1:30" ht="60" customHeight="1" x14ac:dyDescent="0.2">
      <c r="A140" s="25">
        <f t="shared" si="14"/>
        <v>129</v>
      </c>
      <c r="B140" s="26" t="str">
        <f t="shared" si="5"/>
        <v/>
      </c>
      <c r="C140" s="84"/>
      <c r="D140" s="77" t="str">
        <f t="shared" si="15"/>
        <v/>
      </c>
      <c r="E140" s="77" t="str">
        <f t="shared" si="16"/>
        <v/>
      </c>
      <c r="F140" s="86"/>
      <c r="G140" s="28"/>
      <c r="H140" s="37"/>
      <c r="I140" s="89" t="str" cm="1">
        <f t="array" ref="I140">IF($Y140=0,"",INDEX(※編集不可※選択項目!$D$7:$D$9,$Y140))</f>
        <v/>
      </c>
      <c r="J140" s="90" t="str" cm="1">
        <f t="array" ref="J140">IF($Y140=0,"",INDEX(※編集不可※選択項目!$E$7:$E$9,$Y140))</f>
        <v/>
      </c>
      <c r="K140" s="37"/>
      <c r="L140" s="37"/>
      <c r="M140" s="37"/>
      <c r="N140" s="23" t="str" cm="1">
        <f t="array" ref="N140">IF($Y140=0,"",INDEX(※編集不可※選択項目!$F$7:$F$9,$Y140))</f>
        <v/>
      </c>
      <c r="O140" s="29" t="str">
        <f t="shared" si="17"/>
        <v/>
      </c>
      <c r="P140" s="93"/>
      <c r="Q140" s="12"/>
      <c r="R140" s="140"/>
      <c r="S140" s="108"/>
      <c r="T140" s="66"/>
      <c r="U140" s="58"/>
      <c r="V140" s="59"/>
      <c r="W140" s="60"/>
      <c r="X140" s="3"/>
      <c r="Y140" s="5">
        <f>IF($H140="",0,MATCH($H140,※編集不可※選択項目!$C$2:$C$4,0))</f>
        <v>0</v>
      </c>
      <c r="Z140" s="19">
        <f t="shared" ref="Z140:Z203" si="20">IF(AND($C140&lt;&gt;"",OR(F140="",G140="",H140="",K140="",L140="",M140="")),1,0)</f>
        <v>0</v>
      </c>
      <c r="AA140" s="19">
        <f t="shared" si="18"/>
        <v>0</v>
      </c>
      <c r="AB140" s="19" t="str">
        <f t="shared" ref="AB140:AB203" si="21">TEXT(IF(G140="","",G140),"G/標準")</f>
        <v/>
      </c>
      <c r="AC140" s="5">
        <f t="shared" si="19"/>
        <v>0</v>
      </c>
      <c r="AD140" s="5">
        <f t="shared" ref="AD140:AD203" si="22">IF(AND(N140&lt;&gt;"",$N140&gt;$O140),1,0)</f>
        <v>0</v>
      </c>
    </row>
    <row r="141" spans="1:30" ht="60" customHeight="1" x14ac:dyDescent="0.2">
      <c r="A141" s="25">
        <f t="shared" ref="A141:A204" si="23">ROW()-11</f>
        <v>130</v>
      </c>
      <c r="B141" s="26" t="str">
        <f t="shared" si="5"/>
        <v/>
      </c>
      <c r="C141" s="84"/>
      <c r="D141" s="77" t="str">
        <f t="shared" ref="D141:D204" si="24">IF($C$2="","",IF($B141&lt;&gt;"",$C$2,""))</f>
        <v/>
      </c>
      <c r="E141" s="77" t="str">
        <f t="shared" ref="E141:E204" si="25">IF($F$2="","",IF($B141&lt;&gt;"",$F$2,""))</f>
        <v/>
      </c>
      <c r="F141" s="86"/>
      <c r="G141" s="28"/>
      <c r="H141" s="37"/>
      <c r="I141" s="89" t="str" cm="1">
        <f t="array" ref="I141">IF($Y141=0,"",INDEX(※編集不可※選択項目!$D$7:$D$9,$Y141))</f>
        <v/>
      </c>
      <c r="J141" s="90" t="str" cm="1">
        <f t="array" ref="J141">IF($Y141=0,"",INDEX(※編集不可※選択項目!$E$7:$E$9,$Y141))</f>
        <v/>
      </c>
      <c r="K141" s="37"/>
      <c r="L141" s="37"/>
      <c r="M141" s="37"/>
      <c r="N141" s="23" t="str" cm="1">
        <f t="array" ref="N141">IF($Y141=0,"",INDEX(※編集不可※選択項目!$F$7:$F$9,$Y141))</f>
        <v/>
      </c>
      <c r="O141" s="29" t="str">
        <f t="shared" ref="O141:O204" si="26">IF(OR($L141="",$M141=""),"",ROUNDDOWN($L141/$M141,2))</f>
        <v/>
      </c>
      <c r="P141" s="93"/>
      <c r="Q141" s="12"/>
      <c r="R141" s="140"/>
      <c r="S141" s="108"/>
      <c r="T141" s="66"/>
      <c r="U141" s="58"/>
      <c r="V141" s="59"/>
      <c r="W141" s="60"/>
      <c r="X141" s="3"/>
      <c r="Y141" s="5">
        <f>IF($H141="",0,MATCH($H141,※編集不可※選択項目!$C$2:$C$4,0))</f>
        <v>0</v>
      </c>
      <c r="Z141" s="19">
        <f t="shared" si="20"/>
        <v>0</v>
      </c>
      <c r="AA141" s="19">
        <f t="shared" ref="AA141:AA204" si="27">IF(AND($G141&lt;&gt;"",COUNTIF($G141,"*■*")&gt;0,$Q141=""),1,0)</f>
        <v>0</v>
      </c>
      <c r="AB141" s="19" t="str">
        <f t="shared" si="21"/>
        <v/>
      </c>
      <c r="AC141" s="5">
        <f t="shared" ref="AC141:AC204" si="28">IF(AB141="",0,COUNTIF($AB$12:$AB$511,AB141))</f>
        <v>0</v>
      </c>
      <c r="AD141" s="5">
        <f t="shared" si="22"/>
        <v>0</v>
      </c>
    </row>
    <row r="142" spans="1:30" ht="60" customHeight="1" x14ac:dyDescent="0.2">
      <c r="A142" s="25">
        <f t="shared" si="23"/>
        <v>131</v>
      </c>
      <c r="B142" s="26" t="str">
        <f t="shared" si="5"/>
        <v/>
      </c>
      <c r="C142" s="84"/>
      <c r="D142" s="77" t="str">
        <f t="shared" si="24"/>
        <v/>
      </c>
      <c r="E142" s="77" t="str">
        <f t="shared" si="25"/>
        <v/>
      </c>
      <c r="F142" s="86"/>
      <c r="G142" s="28"/>
      <c r="H142" s="37"/>
      <c r="I142" s="89" t="str" cm="1">
        <f t="array" ref="I142">IF($Y142=0,"",INDEX(※編集不可※選択項目!$D$7:$D$9,$Y142))</f>
        <v/>
      </c>
      <c r="J142" s="90" t="str" cm="1">
        <f t="array" ref="J142">IF($Y142=0,"",INDEX(※編集不可※選択項目!$E$7:$E$9,$Y142))</f>
        <v/>
      </c>
      <c r="K142" s="37"/>
      <c r="L142" s="37"/>
      <c r="M142" s="37"/>
      <c r="N142" s="23" t="str" cm="1">
        <f t="array" ref="N142">IF($Y142=0,"",INDEX(※編集不可※選択項目!$F$7:$F$9,$Y142))</f>
        <v/>
      </c>
      <c r="O142" s="29" t="str">
        <f t="shared" si="26"/>
        <v/>
      </c>
      <c r="P142" s="93"/>
      <c r="Q142" s="12"/>
      <c r="R142" s="140"/>
      <c r="S142" s="108"/>
      <c r="T142" s="66"/>
      <c r="U142" s="58"/>
      <c r="V142" s="59"/>
      <c r="W142" s="60"/>
      <c r="X142" s="3"/>
      <c r="Y142" s="5">
        <f>IF($H142="",0,MATCH($H142,※編集不可※選択項目!$C$2:$C$4,0))</f>
        <v>0</v>
      </c>
      <c r="Z142" s="19">
        <f t="shared" si="20"/>
        <v>0</v>
      </c>
      <c r="AA142" s="19">
        <f t="shared" si="27"/>
        <v>0</v>
      </c>
      <c r="AB142" s="19" t="str">
        <f t="shared" si="21"/>
        <v/>
      </c>
      <c r="AC142" s="5">
        <f t="shared" si="28"/>
        <v>0</v>
      </c>
      <c r="AD142" s="5">
        <f t="shared" si="22"/>
        <v>0</v>
      </c>
    </row>
    <row r="143" spans="1:30" ht="60" customHeight="1" x14ac:dyDescent="0.2">
      <c r="A143" s="25">
        <f t="shared" si="23"/>
        <v>132</v>
      </c>
      <c r="B143" s="26" t="str">
        <f t="shared" si="5"/>
        <v/>
      </c>
      <c r="C143" s="84"/>
      <c r="D143" s="77" t="str">
        <f t="shared" si="24"/>
        <v/>
      </c>
      <c r="E143" s="77" t="str">
        <f t="shared" si="25"/>
        <v/>
      </c>
      <c r="F143" s="86"/>
      <c r="G143" s="28"/>
      <c r="H143" s="37"/>
      <c r="I143" s="89" t="str" cm="1">
        <f t="array" ref="I143">IF($Y143=0,"",INDEX(※編集不可※選択項目!$D$7:$D$9,$Y143))</f>
        <v/>
      </c>
      <c r="J143" s="90" t="str" cm="1">
        <f t="array" ref="J143">IF($Y143=0,"",INDEX(※編集不可※選択項目!$E$7:$E$9,$Y143))</f>
        <v/>
      </c>
      <c r="K143" s="37"/>
      <c r="L143" s="37"/>
      <c r="M143" s="37"/>
      <c r="N143" s="23" t="str" cm="1">
        <f t="array" ref="N143">IF($Y143=0,"",INDEX(※編集不可※選択項目!$F$7:$F$9,$Y143))</f>
        <v/>
      </c>
      <c r="O143" s="29" t="str">
        <f t="shared" si="26"/>
        <v/>
      </c>
      <c r="P143" s="93"/>
      <c r="Q143" s="12"/>
      <c r="R143" s="140"/>
      <c r="S143" s="108"/>
      <c r="T143" s="66"/>
      <c r="U143" s="58"/>
      <c r="V143" s="59"/>
      <c r="W143" s="60"/>
      <c r="X143" s="3"/>
      <c r="Y143" s="5">
        <f>IF($H143="",0,MATCH($H143,※編集不可※選択項目!$C$2:$C$4,0))</f>
        <v>0</v>
      </c>
      <c r="Z143" s="19">
        <f t="shared" si="20"/>
        <v>0</v>
      </c>
      <c r="AA143" s="19">
        <f t="shared" si="27"/>
        <v>0</v>
      </c>
      <c r="AB143" s="19" t="str">
        <f t="shared" si="21"/>
        <v/>
      </c>
      <c r="AC143" s="5">
        <f t="shared" si="28"/>
        <v>0</v>
      </c>
      <c r="AD143" s="5">
        <f t="shared" si="22"/>
        <v>0</v>
      </c>
    </row>
    <row r="144" spans="1:30" ht="60" customHeight="1" x14ac:dyDescent="0.2">
      <c r="A144" s="25">
        <f t="shared" si="23"/>
        <v>133</v>
      </c>
      <c r="B144" s="26" t="str">
        <f t="shared" si="5"/>
        <v/>
      </c>
      <c r="C144" s="84"/>
      <c r="D144" s="77" t="str">
        <f t="shared" si="24"/>
        <v/>
      </c>
      <c r="E144" s="77" t="str">
        <f t="shared" si="25"/>
        <v/>
      </c>
      <c r="F144" s="86"/>
      <c r="G144" s="28"/>
      <c r="H144" s="37"/>
      <c r="I144" s="89" t="str" cm="1">
        <f t="array" ref="I144">IF($Y144=0,"",INDEX(※編集不可※選択項目!$D$7:$D$9,$Y144))</f>
        <v/>
      </c>
      <c r="J144" s="90" t="str" cm="1">
        <f t="array" ref="J144">IF($Y144=0,"",INDEX(※編集不可※選択項目!$E$7:$E$9,$Y144))</f>
        <v/>
      </c>
      <c r="K144" s="37"/>
      <c r="L144" s="37"/>
      <c r="M144" s="37"/>
      <c r="N144" s="23" t="str" cm="1">
        <f t="array" ref="N144">IF($Y144=0,"",INDEX(※編集不可※選択項目!$F$7:$F$9,$Y144))</f>
        <v/>
      </c>
      <c r="O144" s="29" t="str">
        <f t="shared" si="26"/>
        <v/>
      </c>
      <c r="P144" s="93"/>
      <c r="Q144" s="12"/>
      <c r="R144" s="140"/>
      <c r="S144" s="108"/>
      <c r="T144" s="66"/>
      <c r="U144" s="58"/>
      <c r="V144" s="59"/>
      <c r="W144" s="60"/>
      <c r="X144" s="3"/>
      <c r="Y144" s="5">
        <f>IF($H144="",0,MATCH($H144,※編集不可※選択項目!$C$2:$C$4,0))</f>
        <v>0</v>
      </c>
      <c r="Z144" s="19">
        <f t="shared" si="20"/>
        <v>0</v>
      </c>
      <c r="AA144" s="19">
        <f t="shared" si="27"/>
        <v>0</v>
      </c>
      <c r="AB144" s="19" t="str">
        <f t="shared" si="21"/>
        <v/>
      </c>
      <c r="AC144" s="5">
        <f t="shared" si="28"/>
        <v>0</v>
      </c>
      <c r="AD144" s="5">
        <f t="shared" si="22"/>
        <v>0</v>
      </c>
    </row>
    <row r="145" spans="1:30" ht="60" customHeight="1" x14ac:dyDescent="0.2">
      <c r="A145" s="25">
        <f t="shared" si="23"/>
        <v>134</v>
      </c>
      <c r="B145" s="26" t="str">
        <f t="shared" si="5"/>
        <v/>
      </c>
      <c r="C145" s="84"/>
      <c r="D145" s="77" t="str">
        <f t="shared" si="24"/>
        <v/>
      </c>
      <c r="E145" s="77" t="str">
        <f t="shared" si="25"/>
        <v/>
      </c>
      <c r="F145" s="86"/>
      <c r="G145" s="28"/>
      <c r="H145" s="37"/>
      <c r="I145" s="89" t="str" cm="1">
        <f t="array" ref="I145">IF($Y145=0,"",INDEX(※編集不可※選択項目!$D$7:$D$9,$Y145))</f>
        <v/>
      </c>
      <c r="J145" s="90" t="str" cm="1">
        <f t="array" ref="J145">IF($Y145=0,"",INDEX(※編集不可※選択項目!$E$7:$E$9,$Y145))</f>
        <v/>
      </c>
      <c r="K145" s="37"/>
      <c r="L145" s="37"/>
      <c r="M145" s="37"/>
      <c r="N145" s="23" t="str" cm="1">
        <f t="array" ref="N145">IF($Y145=0,"",INDEX(※編集不可※選択項目!$F$7:$F$9,$Y145))</f>
        <v/>
      </c>
      <c r="O145" s="29" t="str">
        <f t="shared" si="26"/>
        <v/>
      </c>
      <c r="P145" s="93"/>
      <c r="Q145" s="12"/>
      <c r="R145" s="140"/>
      <c r="S145" s="108"/>
      <c r="T145" s="66"/>
      <c r="U145" s="58"/>
      <c r="V145" s="59"/>
      <c r="W145" s="60"/>
      <c r="X145" s="3"/>
      <c r="Y145" s="5">
        <f>IF($H145="",0,MATCH($H145,※編集不可※選択項目!$C$2:$C$4,0))</f>
        <v>0</v>
      </c>
      <c r="Z145" s="19">
        <f t="shared" si="20"/>
        <v>0</v>
      </c>
      <c r="AA145" s="19">
        <f t="shared" si="27"/>
        <v>0</v>
      </c>
      <c r="AB145" s="19" t="str">
        <f t="shared" si="21"/>
        <v/>
      </c>
      <c r="AC145" s="5">
        <f t="shared" si="28"/>
        <v>0</v>
      </c>
      <c r="AD145" s="5">
        <f t="shared" si="22"/>
        <v>0</v>
      </c>
    </row>
    <row r="146" spans="1:30" ht="60" customHeight="1" x14ac:dyDescent="0.2">
      <c r="A146" s="25">
        <f t="shared" si="23"/>
        <v>135</v>
      </c>
      <c r="B146" s="26" t="str">
        <f t="shared" si="5"/>
        <v/>
      </c>
      <c r="C146" s="84"/>
      <c r="D146" s="77" t="str">
        <f t="shared" si="24"/>
        <v/>
      </c>
      <c r="E146" s="77" t="str">
        <f t="shared" si="25"/>
        <v/>
      </c>
      <c r="F146" s="86"/>
      <c r="G146" s="28"/>
      <c r="H146" s="37"/>
      <c r="I146" s="89" t="str" cm="1">
        <f t="array" ref="I146">IF($Y146=0,"",INDEX(※編集不可※選択項目!$D$7:$D$9,$Y146))</f>
        <v/>
      </c>
      <c r="J146" s="90" t="str" cm="1">
        <f t="array" ref="J146">IF($Y146=0,"",INDEX(※編集不可※選択項目!$E$7:$E$9,$Y146))</f>
        <v/>
      </c>
      <c r="K146" s="37"/>
      <c r="L146" s="37"/>
      <c r="M146" s="37"/>
      <c r="N146" s="23" t="str" cm="1">
        <f t="array" ref="N146">IF($Y146=0,"",INDEX(※編集不可※選択項目!$F$7:$F$9,$Y146))</f>
        <v/>
      </c>
      <c r="O146" s="29" t="str">
        <f t="shared" si="26"/>
        <v/>
      </c>
      <c r="P146" s="93"/>
      <c r="Q146" s="12"/>
      <c r="R146" s="140"/>
      <c r="S146" s="108"/>
      <c r="T146" s="66"/>
      <c r="U146" s="58"/>
      <c r="V146" s="59"/>
      <c r="W146" s="60"/>
      <c r="X146" s="3"/>
      <c r="Y146" s="5">
        <f>IF($H146="",0,MATCH($H146,※編集不可※選択項目!$C$2:$C$4,0))</f>
        <v>0</v>
      </c>
      <c r="Z146" s="19">
        <f t="shared" si="20"/>
        <v>0</v>
      </c>
      <c r="AA146" s="19">
        <f t="shared" si="27"/>
        <v>0</v>
      </c>
      <c r="AB146" s="19" t="str">
        <f t="shared" si="21"/>
        <v/>
      </c>
      <c r="AC146" s="5">
        <f t="shared" si="28"/>
        <v>0</v>
      </c>
      <c r="AD146" s="5">
        <f t="shared" si="22"/>
        <v>0</v>
      </c>
    </row>
    <row r="147" spans="1:30" ht="60" customHeight="1" x14ac:dyDescent="0.2">
      <c r="A147" s="25">
        <f t="shared" si="23"/>
        <v>136</v>
      </c>
      <c r="B147" s="26" t="str">
        <f t="shared" si="5"/>
        <v/>
      </c>
      <c r="C147" s="84"/>
      <c r="D147" s="77" t="str">
        <f t="shared" si="24"/>
        <v/>
      </c>
      <c r="E147" s="77" t="str">
        <f t="shared" si="25"/>
        <v/>
      </c>
      <c r="F147" s="86"/>
      <c r="G147" s="28"/>
      <c r="H147" s="37"/>
      <c r="I147" s="89" t="str" cm="1">
        <f t="array" ref="I147">IF($Y147=0,"",INDEX(※編集不可※選択項目!$D$7:$D$9,$Y147))</f>
        <v/>
      </c>
      <c r="J147" s="90" t="str" cm="1">
        <f t="array" ref="J147">IF($Y147=0,"",INDEX(※編集不可※選択項目!$E$7:$E$9,$Y147))</f>
        <v/>
      </c>
      <c r="K147" s="37"/>
      <c r="L147" s="37"/>
      <c r="M147" s="37"/>
      <c r="N147" s="23" t="str" cm="1">
        <f t="array" ref="N147">IF($Y147=0,"",INDEX(※編集不可※選択項目!$F$7:$F$9,$Y147))</f>
        <v/>
      </c>
      <c r="O147" s="29" t="str">
        <f t="shared" si="26"/>
        <v/>
      </c>
      <c r="P147" s="93"/>
      <c r="Q147" s="12"/>
      <c r="R147" s="140"/>
      <c r="S147" s="108"/>
      <c r="T147" s="66"/>
      <c r="U147" s="58"/>
      <c r="V147" s="59"/>
      <c r="W147" s="60"/>
      <c r="X147" s="3"/>
      <c r="Y147" s="5">
        <f>IF($H147="",0,MATCH($H147,※編集不可※選択項目!$C$2:$C$4,0))</f>
        <v>0</v>
      </c>
      <c r="Z147" s="19">
        <f t="shared" si="20"/>
        <v>0</v>
      </c>
      <c r="AA147" s="19">
        <f t="shared" si="27"/>
        <v>0</v>
      </c>
      <c r="AB147" s="19" t="str">
        <f t="shared" si="21"/>
        <v/>
      </c>
      <c r="AC147" s="5">
        <f t="shared" si="28"/>
        <v>0</v>
      </c>
      <c r="AD147" s="5">
        <f t="shared" si="22"/>
        <v>0</v>
      </c>
    </row>
    <row r="148" spans="1:30" ht="60" customHeight="1" x14ac:dyDescent="0.2">
      <c r="A148" s="25">
        <f t="shared" si="23"/>
        <v>137</v>
      </c>
      <c r="B148" s="26" t="str">
        <f t="shared" si="5"/>
        <v/>
      </c>
      <c r="C148" s="84"/>
      <c r="D148" s="77" t="str">
        <f t="shared" si="24"/>
        <v/>
      </c>
      <c r="E148" s="77" t="str">
        <f t="shared" si="25"/>
        <v/>
      </c>
      <c r="F148" s="86"/>
      <c r="G148" s="28"/>
      <c r="H148" s="37"/>
      <c r="I148" s="89" t="str" cm="1">
        <f t="array" ref="I148">IF($Y148=0,"",INDEX(※編集不可※選択項目!$D$7:$D$9,$Y148))</f>
        <v/>
      </c>
      <c r="J148" s="90" t="str" cm="1">
        <f t="array" ref="J148">IF($Y148=0,"",INDEX(※編集不可※選択項目!$E$7:$E$9,$Y148))</f>
        <v/>
      </c>
      <c r="K148" s="37"/>
      <c r="L148" s="37"/>
      <c r="M148" s="37"/>
      <c r="N148" s="23" t="str" cm="1">
        <f t="array" ref="N148">IF($Y148=0,"",INDEX(※編集不可※選択項目!$F$7:$F$9,$Y148))</f>
        <v/>
      </c>
      <c r="O148" s="29" t="str">
        <f t="shared" si="26"/>
        <v/>
      </c>
      <c r="P148" s="93"/>
      <c r="Q148" s="12"/>
      <c r="R148" s="140"/>
      <c r="S148" s="108"/>
      <c r="T148" s="66"/>
      <c r="U148" s="58"/>
      <c r="V148" s="59"/>
      <c r="W148" s="60"/>
      <c r="X148" s="3"/>
      <c r="Y148" s="5">
        <f>IF($H148="",0,MATCH($H148,※編集不可※選択項目!$C$2:$C$4,0))</f>
        <v>0</v>
      </c>
      <c r="Z148" s="19">
        <f t="shared" si="20"/>
        <v>0</v>
      </c>
      <c r="AA148" s="19">
        <f t="shared" si="27"/>
        <v>0</v>
      </c>
      <c r="AB148" s="19" t="str">
        <f t="shared" si="21"/>
        <v/>
      </c>
      <c r="AC148" s="5">
        <f t="shared" si="28"/>
        <v>0</v>
      </c>
      <c r="AD148" s="5">
        <f t="shared" si="22"/>
        <v>0</v>
      </c>
    </row>
    <row r="149" spans="1:30" ht="60" customHeight="1" x14ac:dyDescent="0.2">
      <c r="A149" s="25">
        <f t="shared" si="23"/>
        <v>138</v>
      </c>
      <c r="B149" s="26" t="str">
        <f t="shared" si="5"/>
        <v/>
      </c>
      <c r="C149" s="84"/>
      <c r="D149" s="77" t="str">
        <f t="shared" si="24"/>
        <v/>
      </c>
      <c r="E149" s="77" t="str">
        <f t="shared" si="25"/>
        <v/>
      </c>
      <c r="F149" s="86"/>
      <c r="G149" s="28"/>
      <c r="H149" s="37"/>
      <c r="I149" s="89" t="str" cm="1">
        <f t="array" ref="I149">IF($Y149=0,"",INDEX(※編集不可※選択項目!$D$7:$D$9,$Y149))</f>
        <v/>
      </c>
      <c r="J149" s="90" t="str" cm="1">
        <f t="array" ref="J149">IF($Y149=0,"",INDEX(※編集不可※選択項目!$E$7:$E$9,$Y149))</f>
        <v/>
      </c>
      <c r="K149" s="37"/>
      <c r="L149" s="37"/>
      <c r="M149" s="37"/>
      <c r="N149" s="23" t="str" cm="1">
        <f t="array" ref="N149">IF($Y149=0,"",INDEX(※編集不可※選択項目!$F$7:$F$9,$Y149))</f>
        <v/>
      </c>
      <c r="O149" s="29" t="str">
        <f t="shared" si="26"/>
        <v/>
      </c>
      <c r="P149" s="93"/>
      <c r="Q149" s="12"/>
      <c r="R149" s="140"/>
      <c r="S149" s="108"/>
      <c r="T149" s="66"/>
      <c r="U149" s="58"/>
      <c r="V149" s="59"/>
      <c r="W149" s="60"/>
      <c r="X149" s="3"/>
      <c r="Y149" s="5">
        <f>IF($H149="",0,MATCH($H149,※編集不可※選択項目!$C$2:$C$4,0))</f>
        <v>0</v>
      </c>
      <c r="Z149" s="19">
        <f t="shared" si="20"/>
        <v>0</v>
      </c>
      <c r="AA149" s="19">
        <f t="shared" si="27"/>
        <v>0</v>
      </c>
      <c r="AB149" s="19" t="str">
        <f t="shared" si="21"/>
        <v/>
      </c>
      <c r="AC149" s="5">
        <f t="shared" si="28"/>
        <v>0</v>
      </c>
      <c r="AD149" s="5">
        <f t="shared" si="22"/>
        <v>0</v>
      </c>
    </row>
    <row r="150" spans="1:30" ht="60" customHeight="1" x14ac:dyDescent="0.2">
      <c r="A150" s="25">
        <f t="shared" si="23"/>
        <v>139</v>
      </c>
      <c r="B150" s="26" t="str">
        <f t="shared" si="5"/>
        <v/>
      </c>
      <c r="C150" s="84"/>
      <c r="D150" s="77" t="str">
        <f t="shared" si="24"/>
        <v/>
      </c>
      <c r="E150" s="77" t="str">
        <f t="shared" si="25"/>
        <v/>
      </c>
      <c r="F150" s="86"/>
      <c r="G150" s="28"/>
      <c r="H150" s="37"/>
      <c r="I150" s="89" t="str" cm="1">
        <f t="array" ref="I150">IF($Y150=0,"",INDEX(※編集不可※選択項目!$D$7:$D$9,$Y150))</f>
        <v/>
      </c>
      <c r="J150" s="90" t="str" cm="1">
        <f t="array" ref="J150">IF($Y150=0,"",INDEX(※編集不可※選択項目!$E$7:$E$9,$Y150))</f>
        <v/>
      </c>
      <c r="K150" s="37"/>
      <c r="L150" s="37"/>
      <c r="M150" s="37"/>
      <c r="N150" s="23" t="str" cm="1">
        <f t="array" ref="N150">IF($Y150=0,"",INDEX(※編集不可※選択項目!$F$7:$F$9,$Y150))</f>
        <v/>
      </c>
      <c r="O150" s="29" t="str">
        <f t="shared" si="26"/>
        <v/>
      </c>
      <c r="P150" s="93"/>
      <c r="Q150" s="12"/>
      <c r="R150" s="140"/>
      <c r="S150" s="108"/>
      <c r="T150" s="66"/>
      <c r="U150" s="58"/>
      <c r="V150" s="59"/>
      <c r="W150" s="60"/>
      <c r="X150" s="3"/>
      <c r="Y150" s="5">
        <f>IF($H150="",0,MATCH($H150,※編集不可※選択項目!$C$2:$C$4,0))</f>
        <v>0</v>
      </c>
      <c r="Z150" s="19">
        <f t="shared" si="20"/>
        <v>0</v>
      </c>
      <c r="AA150" s="19">
        <f t="shared" si="27"/>
        <v>0</v>
      </c>
      <c r="AB150" s="19" t="str">
        <f t="shared" si="21"/>
        <v/>
      </c>
      <c r="AC150" s="5">
        <f t="shared" si="28"/>
        <v>0</v>
      </c>
      <c r="AD150" s="5">
        <f t="shared" si="22"/>
        <v>0</v>
      </c>
    </row>
    <row r="151" spans="1:30" ht="60" customHeight="1" x14ac:dyDescent="0.2">
      <c r="A151" s="25">
        <f t="shared" si="23"/>
        <v>140</v>
      </c>
      <c r="B151" s="26" t="str">
        <f t="shared" si="5"/>
        <v/>
      </c>
      <c r="C151" s="84"/>
      <c r="D151" s="77" t="str">
        <f t="shared" si="24"/>
        <v/>
      </c>
      <c r="E151" s="77" t="str">
        <f t="shared" si="25"/>
        <v/>
      </c>
      <c r="F151" s="86"/>
      <c r="G151" s="28"/>
      <c r="H151" s="37"/>
      <c r="I151" s="89" t="str" cm="1">
        <f t="array" ref="I151">IF($Y151=0,"",INDEX(※編集不可※選択項目!$D$7:$D$9,$Y151))</f>
        <v/>
      </c>
      <c r="J151" s="90" t="str" cm="1">
        <f t="array" ref="J151">IF($Y151=0,"",INDEX(※編集不可※選択項目!$E$7:$E$9,$Y151))</f>
        <v/>
      </c>
      <c r="K151" s="37"/>
      <c r="L151" s="37"/>
      <c r="M151" s="37"/>
      <c r="N151" s="23" t="str" cm="1">
        <f t="array" ref="N151">IF($Y151=0,"",INDEX(※編集不可※選択項目!$F$7:$F$9,$Y151))</f>
        <v/>
      </c>
      <c r="O151" s="29" t="str">
        <f t="shared" si="26"/>
        <v/>
      </c>
      <c r="P151" s="93"/>
      <c r="Q151" s="12"/>
      <c r="R151" s="140"/>
      <c r="S151" s="108"/>
      <c r="T151" s="66"/>
      <c r="U151" s="58"/>
      <c r="V151" s="59"/>
      <c r="W151" s="60"/>
      <c r="X151" s="3"/>
      <c r="Y151" s="5">
        <f>IF($H151="",0,MATCH($H151,※編集不可※選択項目!$C$2:$C$4,0))</f>
        <v>0</v>
      </c>
      <c r="Z151" s="19">
        <f t="shared" si="20"/>
        <v>0</v>
      </c>
      <c r="AA151" s="19">
        <f t="shared" si="27"/>
        <v>0</v>
      </c>
      <c r="AB151" s="19" t="str">
        <f t="shared" si="21"/>
        <v/>
      </c>
      <c r="AC151" s="5">
        <f t="shared" si="28"/>
        <v>0</v>
      </c>
      <c r="AD151" s="5">
        <f t="shared" si="22"/>
        <v>0</v>
      </c>
    </row>
    <row r="152" spans="1:30" ht="60" customHeight="1" x14ac:dyDescent="0.2">
      <c r="A152" s="25">
        <f t="shared" si="23"/>
        <v>141</v>
      </c>
      <c r="B152" s="26" t="str">
        <f t="shared" si="5"/>
        <v/>
      </c>
      <c r="C152" s="84"/>
      <c r="D152" s="77" t="str">
        <f t="shared" si="24"/>
        <v/>
      </c>
      <c r="E152" s="77" t="str">
        <f t="shared" si="25"/>
        <v/>
      </c>
      <c r="F152" s="86"/>
      <c r="G152" s="28"/>
      <c r="H152" s="37"/>
      <c r="I152" s="89" t="str" cm="1">
        <f t="array" ref="I152">IF($Y152=0,"",INDEX(※編集不可※選択項目!$D$7:$D$9,$Y152))</f>
        <v/>
      </c>
      <c r="J152" s="90" t="str" cm="1">
        <f t="array" ref="J152">IF($Y152=0,"",INDEX(※編集不可※選択項目!$E$7:$E$9,$Y152))</f>
        <v/>
      </c>
      <c r="K152" s="37"/>
      <c r="L152" s="37"/>
      <c r="M152" s="37"/>
      <c r="N152" s="23" t="str" cm="1">
        <f t="array" ref="N152">IF($Y152=0,"",INDEX(※編集不可※選択項目!$F$7:$F$9,$Y152))</f>
        <v/>
      </c>
      <c r="O152" s="29" t="str">
        <f t="shared" si="26"/>
        <v/>
      </c>
      <c r="P152" s="93"/>
      <c r="Q152" s="12"/>
      <c r="R152" s="140"/>
      <c r="S152" s="108"/>
      <c r="T152" s="66"/>
      <c r="U152" s="58"/>
      <c r="V152" s="59"/>
      <c r="W152" s="60"/>
      <c r="X152" s="3"/>
      <c r="Y152" s="5">
        <f>IF($H152="",0,MATCH($H152,※編集不可※選択項目!$C$2:$C$4,0))</f>
        <v>0</v>
      </c>
      <c r="Z152" s="19">
        <f t="shared" si="20"/>
        <v>0</v>
      </c>
      <c r="AA152" s="19">
        <f t="shared" si="27"/>
        <v>0</v>
      </c>
      <c r="AB152" s="19" t="str">
        <f t="shared" si="21"/>
        <v/>
      </c>
      <c r="AC152" s="5">
        <f t="shared" si="28"/>
        <v>0</v>
      </c>
      <c r="AD152" s="5">
        <f t="shared" si="22"/>
        <v>0</v>
      </c>
    </row>
    <row r="153" spans="1:30" ht="60" customHeight="1" x14ac:dyDescent="0.2">
      <c r="A153" s="25">
        <f t="shared" si="23"/>
        <v>142</v>
      </c>
      <c r="B153" s="26" t="str">
        <f t="shared" si="5"/>
        <v/>
      </c>
      <c r="C153" s="84"/>
      <c r="D153" s="77" t="str">
        <f t="shared" si="24"/>
        <v/>
      </c>
      <c r="E153" s="77" t="str">
        <f t="shared" si="25"/>
        <v/>
      </c>
      <c r="F153" s="86"/>
      <c r="G153" s="28"/>
      <c r="H153" s="37"/>
      <c r="I153" s="89" t="str" cm="1">
        <f t="array" ref="I153">IF($Y153=0,"",INDEX(※編集不可※選択項目!$D$7:$D$9,$Y153))</f>
        <v/>
      </c>
      <c r="J153" s="90" t="str" cm="1">
        <f t="array" ref="J153">IF($Y153=0,"",INDEX(※編集不可※選択項目!$E$7:$E$9,$Y153))</f>
        <v/>
      </c>
      <c r="K153" s="37"/>
      <c r="L153" s="37"/>
      <c r="M153" s="37"/>
      <c r="N153" s="23" t="str" cm="1">
        <f t="array" ref="N153">IF($Y153=0,"",INDEX(※編集不可※選択項目!$F$7:$F$9,$Y153))</f>
        <v/>
      </c>
      <c r="O153" s="29" t="str">
        <f t="shared" si="26"/>
        <v/>
      </c>
      <c r="P153" s="93"/>
      <c r="Q153" s="12"/>
      <c r="R153" s="140"/>
      <c r="S153" s="108"/>
      <c r="T153" s="66"/>
      <c r="U153" s="58"/>
      <c r="V153" s="59"/>
      <c r="W153" s="60"/>
      <c r="X153" s="3"/>
      <c r="Y153" s="5">
        <f>IF($H153="",0,MATCH($H153,※編集不可※選択項目!$C$2:$C$4,0))</f>
        <v>0</v>
      </c>
      <c r="Z153" s="19">
        <f t="shared" si="20"/>
        <v>0</v>
      </c>
      <c r="AA153" s="19">
        <f t="shared" si="27"/>
        <v>0</v>
      </c>
      <c r="AB153" s="19" t="str">
        <f t="shared" si="21"/>
        <v/>
      </c>
      <c r="AC153" s="5">
        <f t="shared" si="28"/>
        <v>0</v>
      </c>
      <c r="AD153" s="5">
        <f t="shared" si="22"/>
        <v>0</v>
      </c>
    </row>
    <row r="154" spans="1:30" ht="60" customHeight="1" x14ac:dyDescent="0.2">
      <c r="A154" s="25">
        <f t="shared" si="23"/>
        <v>143</v>
      </c>
      <c r="B154" s="26" t="str">
        <f t="shared" si="5"/>
        <v/>
      </c>
      <c r="C154" s="84"/>
      <c r="D154" s="77" t="str">
        <f t="shared" si="24"/>
        <v/>
      </c>
      <c r="E154" s="77" t="str">
        <f t="shared" si="25"/>
        <v/>
      </c>
      <c r="F154" s="86"/>
      <c r="G154" s="28"/>
      <c r="H154" s="37"/>
      <c r="I154" s="89" t="str" cm="1">
        <f t="array" ref="I154">IF($Y154=0,"",INDEX(※編集不可※選択項目!$D$7:$D$9,$Y154))</f>
        <v/>
      </c>
      <c r="J154" s="90" t="str" cm="1">
        <f t="array" ref="J154">IF($Y154=0,"",INDEX(※編集不可※選択項目!$E$7:$E$9,$Y154))</f>
        <v/>
      </c>
      <c r="K154" s="37"/>
      <c r="L154" s="37"/>
      <c r="M154" s="37"/>
      <c r="N154" s="23" t="str" cm="1">
        <f t="array" ref="N154">IF($Y154=0,"",INDEX(※編集不可※選択項目!$F$7:$F$9,$Y154))</f>
        <v/>
      </c>
      <c r="O154" s="29" t="str">
        <f t="shared" si="26"/>
        <v/>
      </c>
      <c r="P154" s="93"/>
      <c r="Q154" s="12"/>
      <c r="R154" s="140"/>
      <c r="S154" s="108"/>
      <c r="T154" s="66"/>
      <c r="U154" s="58"/>
      <c r="V154" s="59"/>
      <c r="W154" s="60"/>
      <c r="X154" s="3"/>
      <c r="Y154" s="5">
        <f>IF($H154="",0,MATCH($H154,※編集不可※選択項目!$C$2:$C$4,0))</f>
        <v>0</v>
      </c>
      <c r="Z154" s="19">
        <f t="shared" si="20"/>
        <v>0</v>
      </c>
      <c r="AA154" s="19">
        <f t="shared" si="27"/>
        <v>0</v>
      </c>
      <c r="AB154" s="19" t="str">
        <f t="shared" si="21"/>
        <v/>
      </c>
      <c r="AC154" s="5">
        <f t="shared" si="28"/>
        <v>0</v>
      </c>
      <c r="AD154" s="5">
        <f t="shared" si="22"/>
        <v>0</v>
      </c>
    </row>
    <row r="155" spans="1:30" ht="60" customHeight="1" x14ac:dyDescent="0.2">
      <c r="A155" s="25">
        <f t="shared" si="23"/>
        <v>144</v>
      </c>
      <c r="B155" s="26" t="str">
        <f t="shared" si="5"/>
        <v/>
      </c>
      <c r="C155" s="84"/>
      <c r="D155" s="77" t="str">
        <f t="shared" si="24"/>
        <v/>
      </c>
      <c r="E155" s="77" t="str">
        <f t="shared" si="25"/>
        <v/>
      </c>
      <c r="F155" s="86"/>
      <c r="G155" s="28"/>
      <c r="H155" s="37"/>
      <c r="I155" s="89" t="str" cm="1">
        <f t="array" ref="I155">IF($Y155=0,"",INDEX(※編集不可※選択項目!$D$7:$D$9,$Y155))</f>
        <v/>
      </c>
      <c r="J155" s="90" t="str" cm="1">
        <f t="array" ref="J155">IF($Y155=0,"",INDEX(※編集不可※選択項目!$E$7:$E$9,$Y155))</f>
        <v/>
      </c>
      <c r="K155" s="37"/>
      <c r="L155" s="37"/>
      <c r="M155" s="37"/>
      <c r="N155" s="23" t="str" cm="1">
        <f t="array" ref="N155">IF($Y155=0,"",INDEX(※編集不可※選択項目!$F$7:$F$9,$Y155))</f>
        <v/>
      </c>
      <c r="O155" s="29" t="str">
        <f t="shared" si="26"/>
        <v/>
      </c>
      <c r="P155" s="93"/>
      <c r="Q155" s="12"/>
      <c r="R155" s="140"/>
      <c r="S155" s="108"/>
      <c r="T155" s="66"/>
      <c r="U155" s="58"/>
      <c r="V155" s="59"/>
      <c r="W155" s="60"/>
      <c r="X155" s="3"/>
      <c r="Y155" s="5">
        <f>IF($H155="",0,MATCH($H155,※編集不可※選択項目!$C$2:$C$4,0))</f>
        <v>0</v>
      </c>
      <c r="Z155" s="19">
        <f t="shared" si="20"/>
        <v>0</v>
      </c>
      <c r="AA155" s="19">
        <f t="shared" si="27"/>
        <v>0</v>
      </c>
      <c r="AB155" s="19" t="str">
        <f t="shared" si="21"/>
        <v/>
      </c>
      <c r="AC155" s="5">
        <f t="shared" si="28"/>
        <v>0</v>
      </c>
      <c r="AD155" s="5">
        <f t="shared" si="22"/>
        <v>0</v>
      </c>
    </row>
    <row r="156" spans="1:30" ht="60" customHeight="1" x14ac:dyDescent="0.2">
      <c r="A156" s="25">
        <f t="shared" si="23"/>
        <v>145</v>
      </c>
      <c r="B156" s="26" t="str">
        <f t="shared" si="5"/>
        <v/>
      </c>
      <c r="C156" s="84"/>
      <c r="D156" s="77" t="str">
        <f t="shared" si="24"/>
        <v/>
      </c>
      <c r="E156" s="77" t="str">
        <f t="shared" si="25"/>
        <v/>
      </c>
      <c r="F156" s="86"/>
      <c r="G156" s="28"/>
      <c r="H156" s="37"/>
      <c r="I156" s="89" t="str" cm="1">
        <f t="array" ref="I156">IF($Y156=0,"",INDEX(※編集不可※選択項目!$D$7:$D$9,$Y156))</f>
        <v/>
      </c>
      <c r="J156" s="90" t="str" cm="1">
        <f t="array" ref="J156">IF($Y156=0,"",INDEX(※編集不可※選択項目!$E$7:$E$9,$Y156))</f>
        <v/>
      </c>
      <c r="K156" s="37"/>
      <c r="L156" s="37"/>
      <c r="M156" s="37"/>
      <c r="N156" s="23" t="str" cm="1">
        <f t="array" ref="N156">IF($Y156=0,"",INDEX(※編集不可※選択項目!$F$7:$F$9,$Y156))</f>
        <v/>
      </c>
      <c r="O156" s="29" t="str">
        <f t="shared" si="26"/>
        <v/>
      </c>
      <c r="P156" s="93"/>
      <c r="Q156" s="12"/>
      <c r="R156" s="140"/>
      <c r="S156" s="108"/>
      <c r="T156" s="66"/>
      <c r="U156" s="58"/>
      <c r="V156" s="59"/>
      <c r="W156" s="60"/>
      <c r="X156" s="3"/>
      <c r="Y156" s="5">
        <f>IF($H156="",0,MATCH($H156,※編集不可※選択項目!$C$2:$C$4,0))</f>
        <v>0</v>
      </c>
      <c r="Z156" s="19">
        <f t="shared" si="20"/>
        <v>0</v>
      </c>
      <c r="AA156" s="19">
        <f t="shared" si="27"/>
        <v>0</v>
      </c>
      <c r="AB156" s="19" t="str">
        <f t="shared" si="21"/>
        <v/>
      </c>
      <c r="AC156" s="5">
        <f t="shared" si="28"/>
        <v>0</v>
      </c>
      <c r="AD156" s="5">
        <f t="shared" si="22"/>
        <v>0</v>
      </c>
    </row>
    <row r="157" spans="1:30" ht="60" customHeight="1" x14ac:dyDescent="0.2">
      <c r="A157" s="25">
        <f t="shared" si="23"/>
        <v>146</v>
      </c>
      <c r="B157" s="26" t="str">
        <f t="shared" si="5"/>
        <v/>
      </c>
      <c r="C157" s="84"/>
      <c r="D157" s="77" t="str">
        <f t="shared" si="24"/>
        <v/>
      </c>
      <c r="E157" s="77" t="str">
        <f t="shared" si="25"/>
        <v/>
      </c>
      <c r="F157" s="86"/>
      <c r="G157" s="28"/>
      <c r="H157" s="37"/>
      <c r="I157" s="89" t="str" cm="1">
        <f t="array" ref="I157">IF($Y157=0,"",INDEX(※編集不可※選択項目!$D$7:$D$9,$Y157))</f>
        <v/>
      </c>
      <c r="J157" s="90" t="str" cm="1">
        <f t="array" ref="J157">IF($Y157=0,"",INDEX(※編集不可※選択項目!$E$7:$E$9,$Y157))</f>
        <v/>
      </c>
      <c r="K157" s="37"/>
      <c r="L157" s="37"/>
      <c r="M157" s="37"/>
      <c r="N157" s="23" t="str" cm="1">
        <f t="array" ref="N157">IF($Y157=0,"",INDEX(※編集不可※選択項目!$F$7:$F$9,$Y157))</f>
        <v/>
      </c>
      <c r="O157" s="29" t="str">
        <f t="shared" si="26"/>
        <v/>
      </c>
      <c r="P157" s="93"/>
      <c r="Q157" s="12"/>
      <c r="R157" s="140"/>
      <c r="S157" s="108"/>
      <c r="T157" s="66"/>
      <c r="U157" s="58"/>
      <c r="V157" s="59"/>
      <c r="W157" s="60"/>
      <c r="X157" s="3"/>
      <c r="Y157" s="5">
        <f>IF($H157="",0,MATCH($H157,※編集不可※選択項目!$C$2:$C$4,0))</f>
        <v>0</v>
      </c>
      <c r="Z157" s="19">
        <f t="shared" si="20"/>
        <v>0</v>
      </c>
      <c r="AA157" s="19">
        <f t="shared" si="27"/>
        <v>0</v>
      </c>
      <c r="AB157" s="19" t="str">
        <f t="shared" si="21"/>
        <v/>
      </c>
      <c r="AC157" s="5">
        <f t="shared" si="28"/>
        <v>0</v>
      </c>
      <c r="AD157" s="5">
        <f t="shared" si="22"/>
        <v>0</v>
      </c>
    </row>
    <row r="158" spans="1:30" ht="60" customHeight="1" x14ac:dyDescent="0.2">
      <c r="A158" s="25">
        <f t="shared" si="23"/>
        <v>147</v>
      </c>
      <c r="B158" s="26" t="str">
        <f t="shared" si="5"/>
        <v/>
      </c>
      <c r="C158" s="84"/>
      <c r="D158" s="77" t="str">
        <f t="shared" si="24"/>
        <v/>
      </c>
      <c r="E158" s="77" t="str">
        <f t="shared" si="25"/>
        <v/>
      </c>
      <c r="F158" s="86"/>
      <c r="G158" s="28"/>
      <c r="H158" s="37"/>
      <c r="I158" s="89" t="str" cm="1">
        <f t="array" ref="I158">IF($Y158=0,"",INDEX(※編集不可※選択項目!$D$7:$D$9,$Y158))</f>
        <v/>
      </c>
      <c r="J158" s="90" t="str" cm="1">
        <f t="array" ref="J158">IF($Y158=0,"",INDEX(※編集不可※選択項目!$E$7:$E$9,$Y158))</f>
        <v/>
      </c>
      <c r="K158" s="37"/>
      <c r="L158" s="37"/>
      <c r="M158" s="37"/>
      <c r="N158" s="23" t="str" cm="1">
        <f t="array" ref="N158">IF($Y158=0,"",INDEX(※編集不可※選択項目!$F$7:$F$9,$Y158))</f>
        <v/>
      </c>
      <c r="O158" s="29" t="str">
        <f t="shared" si="26"/>
        <v/>
      </c>
      <c r="P158" s="93"/>
      <c r="Q158" s="12"/>
      <c r="R158" s="140"/>
      <c r="S158" s="108"/>
      <c r="T158" s="66"/>
      <c r="U158" s="58"/>
      <c r="V158" s="59"/>
      <c r="W158" s="60"/>
      <c r="X158" s="3"/>
      <c r="Y158" s="5">
        <f>IF($H158="",0,MATCH($H158,※編集不可※選択項目!$C$2:$C$4,0))</f>
        <v>0</v>
      </c>
      <c r="Z158" s="19">
        <f t="shared" si="20"/>
        <v>0</v>
      </c>
      <c r="AA158" s="19">
        <f t="shared" si="27"/>
        <v>0</v>
      </c>
      <c r="AB158" s="19" t="str">
        <f t="shared" si="21"/>
        <v/>
      </c>
      <c r="AC158" s="5">
        <f t="shared" si="28"/>
        <v>0</v>
      </c>
      <c r="AD158" s="5">
        <f t="shared" si="22"/>
        <v>0</v>
      </c>
    </row>
    <row r="159" spans="1:30" ht="60" customHeight="1" x14ac:dyDescent="0.2">
      <c r="A159" s="25">
        <f t="shared" si="23"/>
        <v>148</v>
      </c>
      <c r="B159" s="26" t="str">
        <f t="shared" si="5"/>
        <v/>
      </c>
      <c r="C159" s="84"/>
      <c r="D159" s="77" t="str">
        <f t="shared" si="24"/>
        <v/>
      </c>
      <c r="E159" s="77" t="str">
        <f t="shared" si="25"/>
        <v/>
      </c>
      <c r="F159" s="86"/>
      <c r="G159" s="28"/>
      <c r="H159" s="37"/>
      <c r="I159" s="89" t="str" cm="1">
        <f t="array" ref="I159">IF($Y159=0,"",INDEX(※編集不可※選択項目!$D$7:$D$9,$Y159))</f>
        <v/>
      </c>
      <c r="J159" s="90" t="str" cm="1">
        <f t="array" ref="J159">IF($Y159=0,"",INDEX(※編集不可※選択項目!$E$7:$E$9,$Y159))</f>
        <v/>
      </c>
      <c r="K159" s="37"/>
      <c r="L159" s="37"/>
      <c r="M159" s="37"/>
      <c r="N159" s="23" t="str" cm="1">
        <f t="array" ref="N159">IF($Y159=0,"",INDEX(※編集不可※選択項目!$F$7:$F$9,$Y159))</f>
        <v/>
      </c>
      <c r="O159" s="29" t="str">
        <f t="shared" si="26"/>
        <v/>
      </c>
      <c r="P159" s="93"/>
      <c r="Q159" s="12"/>
      <c r="R159" s="140"/>
      <c r="S159" s="108"/>
      <c r="T159" s="66"/>
      <c r="U159" s="58"/>
      <c r="V159" s="59"/>
      <c r="W159" s="60"/>
      <c r="X159" s="3"/>
      <c r="Y159" s="5">
        <f>IF($H159="",0,MATCH($H159,※編集不可※選択項目!$C$2:$C$4,0))</f>
        <v>0</v>
      </c>
      <c r="Z159" s="19">
        <f t="shared" si="20"/>
        <v>0</v>
      </c>
      <c r="AA159" s="19">
        <f t="shared" si="27"/>
        <v>0</v>
      </c>
      <c r="AB159" s="19" t="str">
        <f t="shared" si="21"/>
        <v/>
      </c>
      <c r="AC159" s="5">
        <f t="shared" si="28"/>
        <v>0</v>
      </c>
      <c r="AD159" s="5">
        <f t="shared" si="22"/>
        <v>0</v>
      </c>
    </row>
    <row r="160" spans="1:30" ht="60" customHeight="1" x14ac:dyDescent="0.2">
      <c r="A160" s="25">
        <f t="shared" si="23"/>
        <v>149</v>
      </c>
      <c r="B160" s="26" t="str">
        <f t="shared" si="5"/>
        <v/>
      </c>
      <c r="C160" s="84"/>
      <c r="D160" s="77" t="str">
        <f t="shared" si="24"/>
        <v/>
      </c>
      <c r="E160" s="77" t="str">
        <f t="shared" si="25"/>
        <v/>
      </c>
      <c r="F160" s="86"/>
      <c r="G160" s="28"/>
      <c r="H160" s="37"/>
      <c r="I160" s="89" t="str" cm="1">
        <f t="array" ref="I160">IF($Y160=0,"",INDEX(※編集不可※選択項目!$D$7:$D$9,$Y160))</f>
        <v/>
      </c>
      <c r="J160" s="90" t="str" cm="1">
        <f t="array" ref="J160">IF($Y160=0,"",INDEX(※編集不可※選択項目!$E$7:$E$9,$Y160))</f>
        <v/>
      </c>
      <c r="K160" s="37"/>
      <c r="L160" s="37"/>
      <c r="M160" s="37"/>
      <c r="N160" s="23" t="str" cm="1">
        <f t="array" ref="N160">IF($Y160=0,"",INDEX(※編集不可※選択項目!$F$7:$F$9,$Y160))</f>
        <v/>
      </c>
      <c r="O160" s="29" t="str">
        <f t="shared" si="26"/>
        <v/>
      </c>
      <c r="P160" s="93"/>
      <c r="Q160" s="12"/>
      <c r="R160" s="140"/>
      <c r="S160" s="108"/>
      <c r="T160" s="66"/>
      <c r="U160" s="58"/>
      <c r="V160" s="59"/>
      <c r="W160" s="60"/>
      <c r="X160" s="3"/>
      <c r="Y160" s="5">
        <f>IF($H160="",0,MATCH($H160,※編集不可※選択項目!$C$2:$C$4,0))</f>
        <v>0</v>
      </c>
      <c r="Z160" s="19">
        <f t="shared" si="20"/>
        <v>0</v>
      </c>
      <c r="AA160" s="19">
        <f t="shared" si="27"/>
        <v>0</v>
      </c>
      <c r="AB160" s="19" t="str">
        <f t="shared" si="21"/>
        <v/>
      </c>
      <c r="AC160" s="5">
        <f t="shared" si="28"/>
        <v>0</v>
      </c>
      <c r="AD160" s="5">
        <f t="shared" si="22"/>
        <v>0</v>
      </c>
    </row>
    <row r="161" spans="1:30" ht="60" customHeight="1" x14ac:dyDescent="0.2">
      <c r="A161" s="25">
        <f t="shared" si="23"/>
        <v>150</v>
      </c>
      <c r="B161" s="26" t="str">
        <f t="shared" si="5"/>
        <v/>
      </c>
      <c r="C161" s="84"/>
      <c r="D161" s="77" t="str">
        <f t="shared" si="24"/>
        <v/>
      </c>
      <c r="E161" s="77" t="str">
        <f t="shared" si="25"/>
        <v/>
      </c>
      <c r="F161" s="86"/>
      <c r="G161" s="28"/>
      <c r="H161" s="37"/>
      <c r="I161" s="89" t="str" cm="1">
        <f t="array" ref="I161">IF($Y161=0,"",INDEX(※編集不可※選択項目!$D$7:$D$9,$Y161))</f>
        <v/>
      </c>
      <c r="J161" s="90" t="str" cm="1">
        <f t="array" ref="J161">IF($Y161=0,"",INDEX(※編集不可※選択項目!$E$7:$E$9,$Y161))</f>
        <v/>
      </c>
      <c r="K161" s="37"/>
      <c r="L161" s="37"/>
      <c r="M161" s="37"/>
      <c r="N161" s="23" t="str" cm="1">
        <f t="array" ref="N161">IF($Y161=0,"",INDEX(※編集不可※選択項目!$F$7:$F$9,$Y161))</f>
        <v/>
      </c>
      <c r="O161" s="29" t="str">
        <f t="shared" si="26"/>
        <v/>
      </c>
      <c r="P161" s="93"/>
      <c r="Q161" s="12"/>
      <c r="R161" s="140"/>
      <c r="S161" s="108"/>
      <c r="T161" s="66"/>
      <c r="U161" s="58"/>
      <c r="V161" s="59"/>
      <c r="W161" s="60"/>
      <c r="X161" s="3"/>
      <c r="Y161" s="5">
        <f>IF($H161="",0,MATCH($H161,※編集不可※選択項目!$C$2:$C$4,0))</f>
        <v>0</v>
      </c>
      <c r="Z161" s="19">
        <f t="shared" si="20"/>
        <v>0</v>
      </c>
      <c r="AA161" s="19">
        <f t="shared" si="27"/>
        <v>0</v>
      </c>
      <c r="AB161" s="19" t="str">
        <f t="shared" si="21"/>
        <v/>
      </c>
      <c r="AC161" s="5">
        <f t="shared" si="28"/>
        <v>0</v>
      </c>
      <c r="AD161" s="5">
        <f t="shared" si="22"/>
        <v>0</v>
      </c>
    </row>
    <row r="162" spans="1:30" ht="60" customHeight="1" x14ac:dyDescent="0.2">
      <c r="A162" s="25">
        <f t="shared" si="23"/>
        <v>151</v>
      </c>
      <c r="B162" s="26" t="str">
        <f t="shared" si="5"/>
        <v/>
      </c>
      <c r="C162" s="84"/>
      <c r="D162" s="77" t="str">
        <f t="shared" si="24"/>
        <v/>
      </c>
      <c r="E162" s="77" t="str">
        <f t="shared" si="25"/>
        <v/>
      </c>
      <c r="F162" s="86"/>
      <c r="G162" s="28"/>
      <c r="H162" s="37"/>
      <c r="I162" s="89" t="str" cm="1">
        <f t="array" ref="I162">IF($Y162=0,"",INDEX(※編集不可※選択項目!$D$7:$D$9,$Y162))</f>
        <v/>
      </c>
      <c r="J162" s="90" t="str" cm="1">
        <f t="array" ref="J162">IF($Y162=0,"",INDEX(※編集不可※選択項目!$E$7:$E$9,$Y162))</f>
        <v/>
      </c>
      <c r="K162" s="37"/>
      <c r="L162" s="37"/>
      <c r="M162" s="37"/>
      <c r="N162" s="23" t="str" cm="1">
        <f t="array" ref="N162">IF($Y162=0,"",INDEX(※編集不可※選択項目!$F$7:$F$9,$Y162))</f>
        <v/>
      </c>
      <c r="O162" s="29" t="str">
        <f t="shared" si="26"/>
        <v/>
      </c>
      <c r="P162" s="93"/>
      <c r="Q162" s="12"/>
      <c r="R162" s="140"/>
      <c r="S162" s="108"/>
      <c r="T162" s="66"/>
      <c r="U162" s="58"/>
      <c r="V162" s="59"/>
      <c r="W162" s="60"/>
      <c r="X162" s="3"/>
      <c r="Y162" s="5">
        <f>IF($H162="",0,MATCH($H162,※編集不可※選択項目!$C$2:$C$4,0))</f>
        <v>0</v>
      </c>
      <c r="Z162" s="19">
        <f t="shared" si="20"/>
        <v>0</v>
      </c>
      <c r="AA162" s="19">
        <f t="shared" si="27"/>
        <v>0</v>
      </c>
      <c r="AB162" s="19" t="str">
        <f t="shared" si="21"/>
        <v/>
      </c>
      <c r="AC162" s="5">
        <f t="shared" si="28"/>
        <v>0</v>
      </c>
      <c r="AD162" s="5">
        <f t="shared" si="22"/>
        <v>0</v>
      </c>
    </row>
    <row r="163" spans="1:30" ht="60" customHeight="1" x14ac:dyDescent="0.2">
      <c r="A163" s="25">
        <f t="shared" si="23"/>
        <v>152</v>
      </c>
      <c r="B163" s="26" t="str">
        <f t="shared" si="5"/>
        <v/>
      </c>
      <c r="C163" s="84"/>
      <c r="D163" s="77" t="str">
        <f t="shared" si="24"/>
        <v/>
      </c>
      <c r="E163" s="77" t="str">
        <f t="shared" si="25"/>
        <v/>
      </c>
      <c r="F163" s="86"/>
      <c r="G163" s="28"/>
      <c r="H163" s="37"/>
      <c r="I163" s="89" t="str" cm="1">
        <f t="array" ref="I163">IF($Y163=0,"",INDEX(※編集不可※選択項目!$D$7:$D$9,$Y163))</f>
        <v/>
      </c>
      <c r="J163" s="90" t="str" cm="1">
        <f t="array" ref="J163">IF($Y163=0,"",INDEX(※編集不可※選択項目!$E$7:$E$9,$Y163))</f>
        <v/>
      </c>
      <c r="K163" s="37"/>
      <c r="L163" s="37"/>
      <c r="M163" s="37"/>
      <c r="N163" s="23" t="str" cm="1">
        <f t="array" ref="N163">IF($Y163=0,"",INDEX(※編集不可※選択項目!$F$7:$F$9,$Y163))</f>
        <v/>
      </c>
      <c r="O163" s="29" t="str">
        <f t="shared" si="26"/>
        <v/>
      </c>
      <c r="P163" s="93"/>
      <c r="Q163" s="12"/>
      <c r="R163" s="140"/>
      <c r="S163" s="108"/>
      <c r="T163" s="66"/>
      <c r="U163" s="58"/>
      <c r="V163" s="59"/>
      <c r="W163" s="60"/>
      <c r="X163" s="3"/>
      <c r="Y163" s="5">
        <f>IF($H163="",0,MATCH($H163,※編集不可※選択項目!$C$2:$C$4,0))</f>
        <v>0</v>
      </c>
      <c r="Z163" s="19">
        <f t="shared" si="20"/>
        <v>0</v>
      </c>
      <c r="AA163" s="19">
        <f t="shared" si="27"/>
        <v>0</v>
      </c>
      <c r="AB163" s="19" t="str">
        <f t="shared" si="21"/>
        <v/>
      </c>
      <c r="AC163" s="5">
        <f t="shared" si="28"/>
        <v>0</v>
      </c>
      <c r="AD163" s="5">
        <f t="shared" si="22"/>
        <v>0</v>
      </c>
    </row>
    <row r="164" spans="1:30" ht="60" customHeight="1" x14ac:dyDescent="0.2">
      <c r="A164" s="25">
        <f t="shared" si="23"/>
        <v>153</v>
      </c>
      <c r="B164" s="26" t="str">
        <f t="shared" si="5"/>
        <v/>
      </c>
      <c r="C164" s="84"/>
      <c r="D164" s="77" t="str">
        <f t="shared" si="24"/>
        <v/>
      </c>
      <c r="E164" s="77" t="str">
        <f t="shared" si="25"/>
        <v/>
      </c>
      <c r="F164" s="86"/>
      <c r="G164" s="28"/>
      <c r="H164" s="37"/>
      <c r="I164" s="89" t="str" cm="1">
        <f t="array" ref="I164">IF($Y164=0,"",INDEX(※編集不可※選択項目!$D$7:$D$9,$Y164))</f>
        <v/>
      </c>
      <c r="J164" s="90" t="str" cm="1">
        <f t="array" ref="J164">IF($Y164=0,"",INDEX(※編集不可※選択項目!$E$7:$E$9,$Y164))</f>
        <v/>
      </c>
      <c r="K164" s="37"/>
      <c r="L164" s="37"/>
      <c r="M164" s="37"/>
      <c r="N164" s="23" t="str" cm="1">
        <f t="array" ref="N164">IF($Y164=0,"",INDEX(※編集不可※選択項目!$F$7:$F$9,$Y164))</f>
        <v/>
      </c>
      <c r="O164" s="29" t="str">
        <f t="shared" si="26"/>
        <v/>
      </c>
      <c r="P164" s="93"/>
      <c r="Q164" s="12"/>
      <c r="R164" s="140"/>
      <c r="S164" s="108"/>
      <c r="T164" s="66"/>
      <c r="U164" s="58"/>
      <c r="V164" s="59"/>
      <c r="W164" s="60"/>
      <c r="X164" s="3"/>
      <c r="Y164" s="5">
        <f>IF($H164="",0,MATCH($H164,※編集不可※選択項目!$C$2:$C$4,0))</f>
        <v>0</v>
      </c>
      <c r="Z164" s="19">
        <f t="shared" si="20"/>
        <v>0</v>
      </c>
      <c r="AA164" s="19">
        <f t="shared" si="27"/>
        <v>0</v>
      </c>
      <c r="AB164" s="19" t="str">
        <f t="shared" si="21"/>
        <v/>
      </c>
      <c r="AC164" s="5">
        <f t="shared" si="28"/>
        <v>0</v>
      </c>
      <c r="AD164" s="5">
        <f t="shared" si="22"/>
        <v>0</v>
      </c>
    </row>
    <row r="165" spans="1:30" ht="60" customHeight="1" x14ac:dyDescent="0.2">
      <c r="A165" s="25">
        <f t="shared" si="23"/>
        <v>154</v>
      </c>
      <c r="B165" s="26" t="str">
        <f t="shared" si="5"/>
        <v/>
      </c>
      <c r="C165" s="84"/>
      <c r="D165" s="77" t="str">
        <f t="shared" si="24"/>
        <v/>
      </c>
      <c r="E165" s="77" t="str">
        <f t="shared" si="25"/>
        <v/>
      </c>
      <c r="F165" s="86"/>
      <c r="G165" s="28"/>
      <c r="H165" s="37"/>
      <c r="I165" s="89" t="str" cm="1">
        <f t="array" ref="I165">IF($Y165=0,"",INDEX(※編集不可※選択項目!$D$7:$D$9,$Y165))</f>
        <v/>
      </c>
      <c r="J165" s="90" t="str" cm="1">
        <f t="array" ref="J165">IF($Y165=0,"",INDEX(※編集不可※選択項目!$E$7:$E$9,$Y165))</f>
        <v/>
      </c>
      <c r="K165" s="37"/>
      <c r="L165" s="37"/>
      <c r="M165" s="37"/>
      <c r="N165" s="23" t="str" cm="1">
        <f t="array" ref="N165">IF($Y165=0,"",INDEX(※編集不可※選択項目!$F$7:$F$9,$Y165))</f>
        <v/>
      </c>
      <c r="O165" s="29" t="str">
        <f t="shared" si="26"/>
        <v/>
      </c>
      <c r="P165" s="93"/>
      <c r="Q165" s="12"/>
      <c r="R165" s="140"/>
      <c r="S165" s="108"/>
      <c r="T165" s="66"/>
      <c r="U165" s="58"/>
      <c r="V165" s="59"/>
      <c r="W165" s="60"/>
      <c r="X165" s="3"/>
      <c r="Y165" s="5">
        <f>IF($H165="",0,MATCH($H165,※編集不可※選択項目!$C$2:$C$4,0))</f>
        <v>0</v>
      </c>
      <c r="Z165" s="19">
        <f t="shared" si="20"/>
        <v>0</v>
      </c>
      <c r="AA165" s="19">
        <f t="shared" si="27"/>
        <v>0</v>
      </c>
      <c r="AB165" s="19" t="str">
        <f t="shared" si="21"/>
        <v/>
      </c>
      <c r="AC165" s="5">
        <f t="shared" si="28"/>
        <v>0</v>
      </c>
      <c r="AD165" s="5">
        <f t="shared" si="22"/>
        <v>0</v>
      </c>
    </row>
    <row r="166" spans="1:30" ht="60" customHeight="1" x14ac:dyDescent="0.2">
      <c r="A166" s="25">
        <f t="shared" si="23"/>
        <v>155</v>
      </c>
      <c r="B166" s="26" t="str">
        <f t="shared" si="5"/>
        <v/>
      </c>
      <c r="C166" s="84"/>
      <c r="D166" s="77" t="str">
        <f t="shared" si="24"/>
        <v/>
      </c>
      <c r="E166" s="77" t="str">
        <f t="shared" si="25"/>
        <v/>
      </c>
      <c r="F166" s="86"/>
      <c r="G166" s="28"/>
      <c r="H166" s="37"/>
      <c r="I166" s="89" t="str" cm="1">
        <f t="array" ref="I166">IF($Y166=0,"",INDEX(※編集不可※選択項目!$D$7:$D$9,$Y166))</f>
        <v/>
      </c>
      <c r="J166" s="90" t="str" cm="1">
        <f t="array" ref="J166">IF($Y166=0,"",INDEX(※編集不可※選択項目!$E$7:$E$9,$Y166))</f>
        <v/>
      </c>
      <c r="K166" s="37"/>
      <c r="L166" s="37"/>
      <c r="M166" s="37"/>
      <c r="N166" s="23" t="str" cm="1">
        <f t="array" ref="N166">IF($Y166=0,"",INDEX(※編集不可※選択項目!$F$7:$F$9,$Y166))</f>
        <v/>
      </c>
      <c r="O166" s="29" t="str">
        <f t="shared" si="26"/>
        <v/>
      </c>
      <c r="P166" s="93"/>
      <c r="Q166" s="12"/>
      <c r="R166" s="140"/>
      <c r="S166" s="108"/>
      <c r="T166" s="66"/>
      <c r="U166" s="58"/>
      <c r="V166" s="59"/>
      <c r="W166" s="60"/>
      <c r="X166" s="3"/>
      <c r="Y166" s="5">
        <f>IF($H166="",0,MATCH($H166,※編集不可※選択項目!$C$2:$C$4,0))</f>
        <v>0</v>
      </c>
      <c r="Z166" s="19">
        <f t="shared" si="20"/>
        <v>0</v>
      </c>
      <c r="AA166" s="19">
        <f t="shared" si="27"/>
        <v>0</v>
      </c>
      <c r="AB166" s="19" t="str">
        <f t="shared" si="21"/>
        <v/>
      </c>
      <c r="AC166" s="5">
        <f t="shared" si="28"/>
        <v>0</v>
      </c>
      <c r="AD166" s="5">
        <f t="shared" si="22"/>
        <v>0</v>
      </c>
    </row>
    <row r="167" spans="1:30" ht="60" customHeight="1" x14ac:dyDescent="0.2">
      <c r="A167" s="25">
        <f t="shared" si="23"/>
        <v>156</v>
      </c>
      <c r="B167" s="26" t="str">
        <f t="shared" si="5"/>
        <v/>
      </c>
      <c r="C167" s="84"/>
      <c r="D167" s="77" t="str">
        <f t="shared" si="24"/>
        <v/>
      </c>
      <c r="E167" s="77" t="str">
        <f t="shared" si="25"/>
        <v/>
      </c>
      <c r="F167" s="86"/>
      <c r="G167" s="28"/>
      <c r="H167" s="37"/>
      <c r="I167" s="89" t="str" cm="1">
        <f t="array" ref="I167">IF($Y167=0,"",INDEX(※編集不可※選択項目!$D$7:$D$9,$Y167))</f>
        <v/>
      </c>
      <c r="J167" s="90" t="str" cm="1">
        <f t="array" ref="J167">IF($Y167=0,"",INDEX(※編集不可※選択項目!$E$7:$E$9,$Y167))</f>
        <v/>
      </c>
      <c r="K167" s="37"/>
      <c r="L167" s="37"/>
      <c r="M167" s="37"/>
      <c r="N167" s="23" t="str" cm="1">
        <f t="array" ref="N167">IF($Y167=0,"",INDEX(※編集不可※選択項目!$F$7:$F$9,$Y167))</f>
        <v/>
      </c>
      <c r="O167" s="29" t="str">
        <f t="shared" si="26"/>
        <v/>
      </c>
      <c r="P167" s="93"/>
      <c r="Q167" s="12"/>
      <c r="R167" s="140"/>
      <c r="S167" s="108"/>
      <c r="T167" s="66"/>
      <c r="U167" s="58"/>
      <c r="V167" s="59"/>
      <c r="W167" s="60"/>
      <c r="X167" s="3"/>
      <c r="Y167" s="5">
        <f>IF($H167="",0,MATCH($H167,※編集不可※選択項目!$C$2:$C$4,0))</f>
        <v>0</v>
      </c>
      <c r="Z167" s="19">
        <f t="shared" si="20"/>
        <v>0</v>
      </c>
      <c r="AA167" s="19">
        <f t="shared" si="27"/>
        <v>0</v>
      </c>
      <c r="AB167" s="19" t="str">
        <f t="shared" si="21"/>
        <v/>
      </c>
      <c r="AC167" s="5">
        <f t="shared" si="28"/>
        <v>0</v>
      </c>
      <c r="AD167" s="5">
        <f t="shared" si="22"/>
        <v>0</v>
      </c>
    </row>
    <row r="168" spans="1:30" ht="60" customHeight="1" x14ac:dyDescent="0.2">
      <c r="A168" s="25">
        <f t="shared" si="23"/>
        <v>157</v>
      </c>
      <c r="B168" s="26" t="str">
        <f t="shared" si="5"/>
        <v/>
      </c>
      <c r="C168" s="84"/>
      <c r="D168" s="77" t="str">
        <f t="shared" si="24"/>
        <v/>
      </c>
      <c r="E168" s="77" t="str">
        <f t="shared" si="25"/>
        <v/>
      </c>
      <c r="F168" s="86"/>
      <c r="G168" s="28"/>
      <c r="H168" s="37"/>
      <c r="I168" s="89" t="str" cm="1">
        <f t="array" ref="I168">IF($Y168=0,"",INDEX(※編集不可※選択項目!$D$7:$D$9,$Y168))</f>
        <v/>
      </c>
      <c r="J168" s="90" t="str" cm="1">
        <f t="array" ref="J168">IF($Y168=0,"",INDEX(※編集不可※選択項目!$E$7:$E$9,$Y168))</f>
        <v/>
      </c>
      <c r="K168" s="37"/>
      <c r="L168" s="37"/>
      <c r="M168" s="37"/>
      <c r="N168" s="23" t="str" cm="1">
        <f t="array" ref="N168">IF($Y168=0,"",INDEX(※編集不可※選択項目!$F$7:$F$9,$Y168))</f>
        <v/>
      </c>
      <c r="O168" s="29" t="str">
        <f t="shared" si="26"/>
        <v/>
      </c>
      <c r="P168" s="93"/>
      <c r="Q168" s="12"/>
      <c r="R168" s="140"/>
      <c r="S168" s="108"/>
      <c r="T168" s="66"/>
      <c r="U168" s="58"/>
      <c r="V168" s="59"/>
      <c r="W168" s="60"/>
      <c r="X168" s="3"/>
      <c r="Y168" s="5">
        <f>IF($H168="",0,MATCH($H168,※編集不可※選択項目!$C$2:$C$4,0))</f>
        <v>0</v>
      </c>
      <c r="Z168" s="19">
        <f t="shared" si="20"/>
        <v>0</v>
      </c>
      <c r="AA168" s="19">
        <f t="shared" si="27"/>
        <v>0</v>
      </c>
      <c r="AB168" s="19" t="str">
        <f t="shared" si="21"/>
        <v/>
      </c>
      <c r="AC168" s="5">
        <f t="shared" si="28"/>
        <v>0</v>
      </c>
      <c r="AD168" s="5">
        <f t="shared" si="22"/>
        <v>0</v>
      </c>
    </row>
    <row r="169" spans="1:30" ht="60" customHeight="1" x14ac:dyDescent="0.2">
      <c r="A169" s="25">
        <f t="shared" si="23"/>
        <v>158</v>
      </c>
      <c r="B169" s="26" t="str">
        <f t="shared" si="5"/>
        <v/>
      </c>
      <c r="C169" s="84"/>
      <c r="D169" s="77" t="str">
        <f t="shared" si="24"/>
        <v/>
      </c>
      <c r="E169" s="77" t="str">
        <f t="shared" si="25"/>
        <v/>
      </c>
      <c r="F169" s="86"/>
      <c r="G169" s="28"/>
      <c r="H169" s="37"/>
      <c r="I169" s="89" t="str" cm="1">
        <f t="array" ref="I169">IF($Y169=0,"",INDEX(※編集不可※選択項目!$D$7:$D$9,$Y169))</f>
        <v/>
      </c>
      <c r="J169" s="90" t="str" cm="1">
        <f t="array" ref="J169">IF($Y169=0,"",INDEX(※編集不可※選択項目!$E$7:$E$9,$Y169))</f>
        <v/>
      </c>
      <c r="K169" s="37"/>
      <c r="L169" s="37"/>
      <c r="M169" s="37"/>
      <c r="N169" s="23" t="str" cm="1">
        <f t="array" ref="N169">IF($Y169=0,"",INDEX(※編集不可※選択項目!$F$7:$F$9,$Y169))</f>
        <v/>
      </c>
      <c r="O169" s="29" t="str">
        <f t="shared" si="26"/>
        <v/>
      </c>
      <c r="P169" s="93"/>
      <c r="Q169" s="12"/>
      <c r="R169" s="140"/>
      <c r="S169" s="108"/>
      <c r="T169" s="66"/>
      <c r="U169" s="58"/>
      <c r="V169" s="59"/>
      <c r="W169" s="60"/>
      <c r="X169" s="3"/>
      <c r="Y169" s="5">
        <f>IF($H169="",0,MATCH($H169,※編集不可※選択項目!$C$2:$C$4,0))</f>
        <v>0</v>
      </c>
      <c r="Z169" s="19">
        <f t="shared" si="20"/>
        <v>0</v>
      </c>
      <c r="AA169" s="19">
        <f t="shared" si="27"/>
        <v>0</v>
      </c>
      <c r="AB169" s="19" t="str">
        <f t="shared" si="21"/>
        <v/>
      </c>
      <c r="AC169" s="5">
        <f t="shared" si="28"/>
        <v>0</v>
      </c>
      <c r="AD169" s="5">
        <f t="shared" si="22"/>
        <v>0</v>
      </c>
    </row>
    <row r="170" spans="1:30" ht="60" customHeight="1" x14ac:dyDescent="0.2">
      <c r="A170" s="25">
        <f t="shared" si="23"/>
        <v>159</v>
      </c>
      <c r="B170" s="26" t="str">
        <f t="shared" si="5"/>
        <v/>
      </c>
      <c r="C170" s="84"/>
      <c r="D170" s="77" t="str">
        <f t="shared" si="24"/>
        <v/>
      </c>
      <c r="E170" s="77" t="str">
        <f t="shared" si="25"/>
        <v/>
      </c>
      <c r="F170" s="86"/>
      <c r="G170" s="28"/>
      <c r="H170" s="37"/>
      <c r="I170" s="89" t="str" cm="1">
        <f t="array" ref="I170">IF($Y170=0,"",INDEX(※編集不可※選択項目!$D$7:$D$9,$Y170))</f>
        <v/>
      </c>
      <c r="J170" s="90" t="str" cm="1">
        <f t="array" ref="J170">IF($Y170=0,"",INDEX(※編集不可※選択項目!$E$7:$E$9,$Y170))</f>
        <v/>
      </c>
      <c r="K170" s="37"/>
      <c r="L170" s="37"/>
      <c r="M170" s="37"/>
      <c r="N170" s="23" t="str" cm="1">
        <f t="array" ref="N170">IF($Y170=0,"",INDEX(※編集不可※選択項目!$F$7:$F$9,$Y170))</f>
        <v/>
      </c>
      <c r="O170" s="29" t="str">
        <f t="shared" si="26"/>
        <v/>
      </c>
      <c r="P170" s="93"/>
      <c r="Q170" s="12"/>
      <c r="R170" s="140"/>
      <c r="S170" s="108"/>
      <c r="T170" s="66"/>
      <c r="U170" s="58"/>
      <c r="V170" s="59"/>
      <c r="W170" s="60"/>
      <c r="X170" s="3"/>
      <c r="Y170" s="5">
        <f>IF($H170="",0,MATCH($H170,※編集不可※選択項目!$C$2:$C$4,0))</f>
        <v>0</v>
      </c>
      <c r="Z170" s="19">
        <f t="shared" si="20"/>
        <v>0</v>
      </c>
      <c r="AA170" s="19">
        <f t="shared" si="27"/>
        <v>0</v>
      </c>
      <c r="AB170" s="19" t="str">
        <f t="shared" si="21"/>
        <v/>
      </c>
      <c r="AC170" s="5">
        <f t="shared" si="28"/>
        <v>0</v>
      </c>
      <c r="AD170" s="5">
        <f t="shared" si="22"/>
        <v>0</v>
      </c>
    </row>
    <row r="171" spans="1:30" ht="60" customHeight="1" x14ac:dyDescent="0.2">
      <c r="A171" s="25">
        <f t="shared" si="23"/>
        <v>160</v>
      </c>
      <c r="B171" s="26" t="str">
        <f t="shared" si="5"/>
        <v/>
      </c>
      <c r="C171" s="84"/>
      <c r="D171" s="77" t="str">
        <f t="shared" si="24"/>
        <v/>
      </c>
      <c r="E171" s="77" t="str">
        <f t="shared" si="25"/>
        <v/>
      </c>
      <c r="F171" s="86"/>
      <c r="G171" s="28"/>
      <c r="H171" s="37"/>
      <c r="I171" s="89" t="str" cm="1">
        <f t="array" ref="I171">IF($Y171=0,"",INDEX(※編集不可※選択項目!$D$7:$D$9,$Y171))</f>
        <v/>
      </c>
      <c r="J171" s="90" t="str" cm="1">
        <f t="array" ref="J171">IF($Y171=0,"",INDEX(※編集不可※選択項目!$E$7:$E$9,$Y171))</f>
        <v/>
      </c>
      <c r="K171" s="37"/>
      <c r="L171" s="37"/>
      <c r="M171" s="37"/>
      <c r="N171" s="23" t="str" cm="1">
        <f t="array" ref="N171">IF($Y171=0,"",INDEX(※編集不可※選択項目!$F$7:$F$9,$Y171))</f>
        <v/>
      </c>
      <c r="O171" s="29" t="str">
        <f t="shared" si="26"/>
        <v/>
      </c>
      <c r="P171" s="93"/>
      <c r="Q171" s="12"/>
      <c r="R171" s="140"/>
      <c r="S171" s="108"/>
      <c r="T171" s="66"/>
      <c r="U171" s="58"/>
      <c r="V171" s="59"/>
      <c r="W171" s="60"/>
      <c r="X171" s="3"/>
      <c r="Y171" s="5">
        <f>IF($H171="",0,MATCH($H171,※編集不可※選択項目!$C$2:$C$4,0))</f>
        <v>0</v>
      </c>
      <c r="Z171" s="19">
        <f t="shared" si="20"/>
        <v>0</v>
      </c>
      <c r="AA171" s="19">
        <f t="shared" si="27"/>
        <v>0</v>
      </c>
      <c r="AB171" s="19" t="str">
        <f t="shared" si="21"/>
        <v/>
      </c>
      <c r="AC171" s="5">
        <f t="shared" si="28"/>
        <v>0</v>
      </c>
      <c r="AD171" s="5">
        <f t="shared" si="22"/>
        <v>0</v>
      </c>
    </row>
    <row r="172" spans="1:30" ht="60" customHeight="1" x14ac:dyDescent="0.2">
      <c r="A172" s="25">
        <f t="shared" si="23"/>
        <v>161</v>
      </c>
      <c r="B172" s="26" t="str">
        <f t="shared" si="5"/>
        <v/>
      </c>
      <c r="C172" s="84"/>
      <c r="D172" s="77" t="str">
        <f t="shared" si="24"/>
        <v/>
      </c>
      <c r="E172" s="77" t="str">
        <f t="shared" si="25"/>
        <v/>
      </c>
      <c r="F172" s="86"/>
      <c r="G172" s="28"/>
      <c r="H172" s="37"/>
      <c r="I172" s="89" t="str" cm="1">
        <f t="array" ref="I172">IF($Y172=0,"",INDEX(※編集不可※選択項目!$D$7:$D$9,$Y172))</f>
        <v/>
      </c>
      <c r="J172" s="90" t="str" cm="1">
        <f t="array" ref="J172">IF($Y172=0,"",INDEX(※編集不可※選択項目!$E$7:$E$9,$Y172))</f>
        <v/>
      </c>
      <c r="K172" s="37"/>
      <c r="L172" s="37"/>
      <c r="M172" s="37"/>
      <c r="N172" s="23" t="str" cm="1">
        <f t="array" ref="N172">IF($Y172=0,"",INDEX(※編集不可※選択項目!$F$7:$F$9,$Y172))</f>
        <v/>
      </c>
      <c r="O172" s="29" t="str">
        <f t="shared" si="26"/>
        <v/>
      </c>
      <c r="P172" s="93"/>
      <c r="Q172" s="12"/>
      <c r="R172" s="140"/>
      <c r="S172" s="108"/>
      <c r="T172" s="66"/>
      <c r="U172" s="58"/>
      <c r="V172" s="59"/>
      <c r="W172" s="60"/>
      <c r="X172" s="3"/>
      <c r="Y172" s="5">
        <f>IF($H172="",0,MATCH($H172,※編集不可※選択項目!$C$2:$C$4,0))</f>
        <v>0</v>
      </c>
      <c r="Z172" s="19">
        <f t="shared" si="20"/>
        <v>0</v>
      </c>
      <c r="AA172" s="19">
        <f t="shared" si="27"/>
        <v>0</v>
      </c>
      <c r="AB172" s="19" t="str">
        <f t="shared" si="21"/>
        <v/>
      </c>
      <c r="AC172" s="5">
        <f t="shared" si="28"/>
        <v>0</v>
      </c>
      <c r="AD172" s="5">
        <f t="shared" si="22"/>
        <v>0</v>
      </c>
    </row>
    <row r="173" spans="1:30" ht="60" customHeight="1" x14ac:dyDescent="0.2">
      <c r="A173" s="25">
        <f t="shared" si="23"/>
        <v>162</v>
      </c>
      <c r="B173" s="26" t="str">
        <f t="shared" si="5"/>
        <v/>
      </c>
      <c r="C173" s="84"/>
      <c r="D173" s="77" t="str">
        <f t="shared" si="24"/>
        <v/>
      </c>
      <c r="E173" s="77" t="str">
        <f t="shared" si="25"/>
        <v/>
      </c>
      <c r="F173" s="86"/>
      <c r="G173" s="28"/>
      <c r="H173" s="37"/>
      <c r="I173" s="89" t="str" cm="1">
        <f t="array" ref="I173">IF($Y173=0,"",INDEX(※編集不可※選択項目!$D$7:$D$9,$Y173))</f>
        <v/>
      </c>
      <c r="J173" s="90" t="str" cm="1">
        <f t="array" ref="J173">IF($Y173=0,"",INDEX(※編集不可※選択項目!$E$7:$E$9,$Y173))</f>
        <v/>
      </c>
      <c r="K173" s="37"/>
      <c r="L173" s="37"/>
      <c r="M173" s="37"/>
      <c r="N173" s="23" t="str" cm="1">
        <f t="array" ref="N173">IF($Y173=0,"",INDEX(※編集不可※選択項目!$F$7:$F$9,$Y173))</f>
        <v/>
      </c>
      <c r="O173" s="29" t="str">
        <f t="shared" si="26"/>
        <v/>
      </c>
      <c r="P173" s="93"/>
      <c r="Q173" s="12"/>
      <c r="R173" s="140"/>
      <c r="S173" s="108"/>
      <c r="T173" s="66"/>
      <c r="U173" s="58"/>
      <c r="V173" s="59"/>
      <c r="W173" s="60"/>
      <c r="X173" s="3"/>
      <c r="Y173" s="5">
        <f>IF($H173="",0,MATCH($H173,※編集不可※選択項目!$C$2:$C$4,0))</f>
        <v>0</v>
      </c>
      <c r="Z173" s="19">
        <f t="shared" si="20"/>
        <v>0</v>
      </c>
      <c r="AA173" s="19">
        <f t="shared" si="27"/>
        <v>0</v>
      </c>
      <c r="AB173" s="19" t="str">
        <f t="shared" si="21"/>
        <v/>
      </c>
      <c r="AC173" s="5">
        <f t="shared" si="28"/>
        <v>0</v>
      </c>
      <c r="AD173" s="5">
        <f t="shared" si="22"/>
        <v>0</v>
      </c>
    </row>
    <row r="174" spans="1:30" ht="60" customHeight="1" x14ac:dyDescent="0.2">
      <c r="A174" s="25">
        <f t="shared" si="23"/>
        <v>163</v>
      </c>
      <c r="B174" s="26" t="str">
        <f t="shared" si="5"/>
        <v/>
      </c>
      <c r="C174" s="84"/>
      <c r="D174" s="77" t="str">
        <f t="shared" si="24"/>
        <v/>
      </c>
      <c r="E174" s="77" t="str">
        <f t="shared" si="25"/>
        <v/>
      </c>
      <c r="F174" s="86"/>
      <c r="G174" s="28"/>
      <c r="H174" s="37"/>
      <c r="I174" s="89" t="str" cm="1">
        <f t="array" ref="I174">IF($Y174=0,"",INDEX(※編集不可※選択項目!$D$7:$D$9,$Y174))</f>
        <v/>
      </c>
      <c r="J174" s="90" t="str" cm="1">
        <f t="array" ref="J174">IF($Y174=0,"",INDEX(※編集不可※選択項目!$E$7:$E$9,$Y174))</f>
        <v/>
      </c>
      <c r="K174" s="37"/>
      <c r="L174" s="37"/>
      <c r="M174" s="37"/>
      <c r="N174" s="23" t="str" cm="1">
        <f t="array" ref="N174">IF($Y174=0,"",INDEX(※編集不可※選択項目!$F$7:$F$9,$Y174))</f>
        <v/>
      </c>
      <c r="O174" s="29" t="str">
        <f t="shared" si="26"/>
        <v/>
      </c>
      <c r="P174" s="93"/>
      <c r="Q174" s="12"/>
      <c r="R174" s="140"/>
      <c r="S174" s="108"/>
      <c r="T174" s="66"/>
      <c r="U174" s="58"/>
      <c r="V174" s="59"/>
      <c r="W174" s="60"/>
      <c r="X174" s="3"/>
      <c r="Y174" s="5">
        <f>IF($H174="",0,MATCH($H174,※編集不可※選択項目!$C$2:$C$4,0))</f>
        <v>0</v>
      </c>
      <c r="Z174" s="19">
        <f t="shared" si="20"/>
        <v>0</v>
      </c>
      <c r="AA174" s="19">
        <f t="shared" si="27"/>
        <v>0</v>
      </c>
      <c r="AB174" s="19" t="str">
        <f t="shared" si="21"/>
        <v/>
      </c>
      <c r="AC174" s="5">
        <f t="shared" si="28"/>
        <v>0</v>
      </c>
      <c r="AD174" s="5">
        <f t="shared" si="22"/>
        <v>0</v>
      </c>
    </row>
    <row r="175" spans="1:30" ht="60" customHeight="1" x14ac:dyDescent="0.2">
      <c r="A175" s="25">
        <f t="shared" si="23"/>
        <v>164</v>
      </c>
      <c r="B175" s="26" t="str">
        <f t="shared" si="5"/>
        <v/>
      </c>
      <c r="C175" s="84"/>
      <c r="D175" s="77" t="str">
        <f t="shared" si="24"/>
        <v/>
      </c>
      <c r="E175" s="77" t="str">
        <f t="shared" si="25"/>
        <v/>
      </c>
      <c r="F175" s="86"/>
      <c r="G175" s="28"/>
      <c r="H175" s="37"/>
      <c r="I175" s="89" t="str" cm="1">
        <f t="array" ref="I175">IF($Y175=0,"",INDEX(※編集不可※選択項目!$D$7:$D$9,$Y175))</f>
        <v/>
      </c>
      <c r="J175" s="90" t="str" cm="1">
        <f t="array" ref="J175">IF($Y175=0,"",INDEX(※編集不可※選択項目!$E$7:$E$9,$Y175))</f>
        <v/>
      </c>
      <c r="K175" s="37"/>
      <c r="L175" s="37"/>
      <c r="M175" s="37"/>
      <c r="N175" s="23" t="str" cm="1">
        <f t="array" ref="N175">IF($Y175=0,"",INDEX(※編集不可※選択項目!$F$7:$F$9,$Y175))</f>
        <v/>
      </c>
      <c r="O175" s="29" t="str">
        <f t="shared" si="26"/>
        <v/>
      </c>
      <c r="P175" s="93"/>
      <c r="Q175" s="12"/>
      <c r="R175" s="140"/>
      <c r="S175" s="108"/>
      <c r="T175" s="66"/>
      <c r="U175" s="58"/>
      <c r="V175" s="59"/>
      <c r="W175" s="60"/>
      <c r="X175" s="3"/>
      <c r="Y175" s="5">
        <f>IF($H175="",0,MATCH($H175,※編集不可※選択項目!$C$2:$C$4,0))</f>
        <v>0</v>
      </c>
      <c r="Z175" s="19">
        <f t="shared" si="20"/>
        <v>0</v>
      </c>
      <c r="AA175" s="19">
        <f t="shared" si="27"/>
        <v>0</v>
      </c>
      <c r="AB175" s="19" t="str">
        <f t="shared" si="21"/>
        <v/>
      </c>
      <c r="AC175" s="5">
        <f t="shared" si="28"/>
        <v>0</v>
      </c>
      <c r="AD175" s="5">
        <f t="shared" si="22"/>
        <v>0</v>
      </c>
    </row>
    <row r="176" spans="1:30" ht="60" customHeight="1" x14ac:dyDescent="0.2">
      <c r="A176" s="25">
        <f t="shared" si="23"/>
        <v>165</v>
      </c>
      <c r="B176" s="26" t="str">
        <f t="shared" si="5"/>
        <v/>
      </c>
      <c r="C176" s="84"/>
      <c r="D176" s="77" t="str">
        <f t="shared" si="24"/>
        <v/>
      </c>
      <c r="E176" s="77" t="str">
        <f t="shared" si="25"/>
        <v/>
      </c>
      <c r="F176" s="86"/>
      <c r="G176" s="28"/>
      <c r="H176" s="37"/>
      <c r="I176" s="89" t="str" cm="1">
        <f t="array" ref="I176">IF($Y176=0,"",INDEX(※編集不可※選択項目!$D$7:$D$9,$Y176))</f>
        <v/>
      </c>
      <c r="J176" s="90" t="str" cm="1">
        <f t="array" ref="J176">IF($Y176=0,"",INDEX(※編集不可※選択項目!$E$7:$E$9,$Y176))</f>
        <v/>
      </c>
      <c r="K176" s="37"/>
      <c r="L176" s="37"/>
      <c r="M176" s="37"/>
      <c r="N176" s="23" t="str" cm="1">
        <f t="array" ref="N176">IF($Y176=0,"",INDEX(※編集不可※選択項目!$F$7:$F$9,$Y176))</f>
        <v/>
      </c>
      <c r="O176" s="29" t="str">
        <f t="shared" si="26"/>
        <v/>
      </c>
      <c r="P176" s="93"/>
      <c r="Q176" s="12"/>
      <c r="R176" s="140"/>
      <c r="S176" s="108"/>
      <c r="T176" s="66"/>
      <c r="U176" s="58"/>
      <c r="V176" s="59"/>
      <c r="W176" s="60"/>
      <c r="X176" s="3"/>
      <c r="Y176" s="5">
        <f>IF($H176="",0,MATCH($H176,※編集不可※選択項目!$C$2:$C$4,0))</f>
        <v>0</v>
      </c>
      <c r="Z176" s="19">
        <f t="shared" si="20"/>
        <v>0</v>
      </c>
      <c r="AA176" s="19">
        <f t="shared" si="27"/>
        <v>0</v>
      </c>
      <c r="AB176" s="19" t="str">
        <f t="shared" si="21"/>
        <v/>
      </c>
      <c r="AC176" s="5">
        <f t="shared" si="28"/>
        <v>0</v>
      </c>
      <c r="AD176" s="5">
        <f t="shared" si="22"/>
        <v>0</v>
      </c>
    </row>
    <row r="177" spans="1:30" ht="60" customHeight="1" x14ac:dyDescent="0.2">
      <c r="A177" s="25">
        <f t="shared" si="23"/>
        <v>166</v>
      </c>
      <c r="B177" s="26" t="str">
        <f t="shared" si="5"/>
        <v/>
      </c>
      <c r="C177" s="84"/>
      <c r="D177" s="77" t="str">
        <f t="shared" si="24"/>
        <v/>
      </c>
      <c r="E177" s="77" t="str">
        <f t="shared" si="25"/>
        <v/>
      </c>
      <c r="F177" s="86"/>
      <c r="G177" s="28"/>
      <c r="H177" s="37"/>
      <c r="I177" s="89" t="str" cm="1">
        <f t="array" ref="I177">IF($Y177=0,"",INDEX(※編集不可※選択項目!$D$7:$D$9,$Y177))</f>
        <v/>
      </c>
      <c r="J177" s="90" t="str" cm="1">
        <f t="array" ref="J177">IF($Y177=0,"",INDEX(※編集不可※選択項目!$E$7:$E$9,$Y177))</f>
        <v/>
      </c>
      <c r="K177" s="37"/>
      <c r="L177" s="37"/>
      <c r="M177" s="37"/>
      <c r="N177" s="23" t="str" cm="1">
        <f t="array" ref="N177">IF($Y177=0,"",INDEX(※編集不可※選択項目!$F$7:$F$9,$Y177))</f>
        <v/>
      </c>
      <c r="O177" s="29" t="str">
        <f t="shared" si="26"/>
        <v/>
      </c>
      <c r="P177" s="93"/>
      <c r="Q177" s="12"/>
      <c r="R177" s="140"/>
      <c r="S177" s="108"/>
      <c r="T177" s="66"/>
      <c r="U177" s="58"/>
      <c r="V177" s="59"/>
      <c r="W177" s="60"/>
      <c r="X177" s="3"/>
      <c r="Y177" s="5">
        <f>IF($H177="",0,MATCH($H177,※編集不可※選択項目!$C$2:$C$4,0))</f>
        <v>0</v>
      </c>
      <c r="Z177" s="19">
        <f t="shared" si="20"/>
        <v>0</v>
      </c>
      <c r="AA177" s="19">
        <f t="shared" si="27"/>
        <v>0</v>
      </c>
      <c r="AB177" s="19" t="str">
        <f t="shared" si="21"/>
        <v/>
      </c>
      <c r="AC177" s="5">
        <f t="shared" si="28"/>
        <v>0</v>
      </c>
      <c r="AD177" s="5">
        <f t="shared" si="22"/>
        <v>0</v>
      </c>
    </row>
    <row r="178" spans="1:30" ht="60" customHeight="1" x14ac:dyDescent="0.2">
      <c r="A178" s="25">
        <f t="shared" si="23"/>
        <v>167</v>
      </c>
      <c r="B178" s="26" t="str">
        <f t="shared" si="5"/>
        <v/>
      </c>
      <c r="C178" s="84"/>
      <c r="D178" s="77" t="str">
        <f t="shared" si="24"/>
        <v/>
      </c>
      <c r="E178" s="77" t="str">
        <f t="shared" si="25"/>
        <v/>
      </c>
      <c r="F178" s="86"/>
      <c r="G178" s="28"/>
      <c r="H178" s="37"/>
      <c r="I178" s="89" t="str" cm="1">
        <f t="array" ref="I178">IF($Y178=0,"",INDEX(※編集不可※選択項目!$D$7:$D$9,$Y178))</f>
        <v/>
      </c>
      <c r="J178" s="90" t="str" cm="1">
        <f t="array" ref="J178">IF($Y178=0,"",INDEX(※編集不可※選択項目!$E$7:$E$9,$Y178))</f>
        <v/>
      </c>
      <c r="K178" s="37"/>
      <c r="L178" s="37"/>
      <c r="M178" s="37"/>
      <c r="N178" s="23" t="str" cm="1">
        <f t="array" ref="N178">IF($Y178=0,"",INDEX(※編集不可※選択項目!$F$7:$F$9,$Y178))</f>
        <v/>
      </c>
      <c r="O178" s="29" t="str">
        <f t="shared" si="26"/>
        <v/>
      </c>
      <c r="P178" s="93"/>
      <c r="Q178" s="12"/>
      <c r="R178" s="140"/>
      <c r="S178" s="108"/>
      <c r="T178" s="66"/>
      <c r="U178" s="58"/>
      <c r="V178" s="59"/>
      <c r="W178" s="60"/>
      <c r="X178" s="3"/>
      <c r="Y178" s="5">
        <f>IF($H178="",0,MATCH($H178,※編集不可※選択項目!$C$2:$C$4,0))</f>
        <v>0</v>
      </c>
      <c r="Z178" s="19">
        <f t="shared" si="20"/>
        <v>0</v>
      </c>
      <c r="AA178" s="19">
        <f t="shared" si="27"/>
        <v>0</v>
      </c>
      <c r="AB178" s="19" t="str">
        <f t="shared" si="21"/>
        <v/>
      </c>
      <c r="AC178" s="5">
        <f t="shared" si="28"/>
        <v>0</v>
      </c>
      <c r="AD178" s="5">
        <f t="shared" si="22"/>
        <v>0</v>
      </c>
    </row>
    <row r="179" spans="1:30" ht="60" customHeight="1" x14ac:dyDescent="0.2">
      <c r="A179" s="25">
        <f t="shared" si="23"/>
        <v>168</v>
      </c>
      <c r="B179" s="26" t="str">
        <f t="shared" si="5"/>
        <v/>
      </c>
      <c r="C179" s="84"/>
      <c r="D179" s="77" t="str">
        <f t="shared" si="24"/>
        <v/>
      </c>
      <c r="E179" s="77" t="str">
        <f t="shared" si="25"/>
        <v/>
      </c>
      <c r="F179" s="86"/>
      <c r="G179" s="28"/>
      <c r="H179" s="37"/>
      <c r="I179" s="89" t="str" cm="1">
        <f t="array" ref="I179">IF($Y179=0,"",INDEX(※編集不可※選択項目!$D$7:$D$9,$Y179))</f>
        <v/>
      </c>
      <c r="J179" s="90" t="str" cm="1">
        <f t="array" ref="J179">IF($Y179=0,"",INDEX(※編集不可※選択項目!$E$7:$E$9,$Y179))</f>
        <v/>
      </c>
      <c r="K179" s="37"/>
      <c r="L179" s="37"/>
      <c r="M179" s="37"/>
      <c r="N179" s="23" t="str" cm="1">
        <f t="array" ref="N179">IF($Y179=0,"",INDEX(※編集不可※選択項目!$F$7:$F$9,$Y179))</f>
        <v/>
      </c>
      <c r="O179" s="29" t="str">
        <f t="shared" si="26"/>
        <v/>
      </c>
      <c r="P179" s="93"/>
      <c r="Q179" s="12"/>
      <c r="R179" s="140"/>
      <c r="S179" s="108"/>
      <c r="T179" s="66"/>
      <c r="U179" s="58"/>
      <c r="V179" s="59"/>
      <c r="W179" s="60"/>
      <c r="X179" s="3"/>
      <c r="Y179" s="5">
        <f>IF($H179="",0,MATCH($H179,※編集不可※選択項目!$C$2:$C$4,0))</f>
        <v>0</v>
      </c>
      <c r="Z179" s="19">
        <f t="shared" si="20"/>
        <v>0</v>
      </c>
      <c r="AA179" s="19">
        <f t="shared" si="27"/>
        <v>0</v>
      </c>
      <c r="AB179" s="19" t="str">
        <f t="shared" si="21"/>
        <v/>
      </c>
      <c r="AC179" s="5">
        <f t="shared" si="28"/>
        <v>0</v>
      </c>
      <c r="AD179" s="5">
        <f t="shared" si="22"/>
        <v>0</v>
      </c>
    </row>
    <row r="180" spans="1:30" ht="60" customHeight="1" x14ac:dyDescent="0.2">
      <c r="A180" s="25">
        <f t="shared" si="23"/>
        <v>169</v>
      </c>
      <c r="B180" s="26" t="str">
        <f t="shared" si="5"/>
        <v/>
      </c>
      <c r="C180" s="84"/>
      <c r="D180" s="77" t="str">
        <f t="shared" si="24"/>
        <v/>
      </c>
      <c r="E180" s="77" t="str">
        <f t="shared" si="25"/>
        <v/>
      </c>
      <c r="F180" s="86"/>
      <c r="G180" s="28"/>
      <c r="H180" s="37"/>
      <c r="I180" s="89" t="str" cm="1">
        <f t="array" ref="I180">IF($Y180=0,"",INDEX(※編集不可※選択項目!$D$7:$D$9,$Y180))</f>
        <v/>
      </c>
      <c r="J180" s="90" t="str" cm="1">
        <f t="array" ref="J180">IF($Y180=0,"",INDEX(※編集不可※選択項目!$E$7:$E$9,$Y180))</f>
        <v/>
      </c>
      <c r="K180" s="37"/>
      <c r="L180" s="37"/>
      <c r="M180" s="37"/>
      <c r="N180" s="23" t="str" cm="1">
        <f t="array" ref="N180">IF($Y180=0,"",INDEX(※編集不可※選択項目!$F$7:$F$9,$Y180))</f>
        <v/>
      </c>
      <c r="O180" s="29" t="str">
        <f t="shared" si="26"/>
        <v/>
      </c>
      <c r="P180" s="93"/>
      <c r="Q180" s="12"/>
      <c r="R180" s="140"/>
      <c r="S180" s="108"/>
      <c r="T180" s="66"/>
      <c r="U180" s="58"/>
      <c r="V180" s="59"/>
      <c r="W180" s="60"/>
      <c r="X180" s="3"/>
      <c r="Y180" s="5">
        <f>IF($H180="",0,MATCH($H180,※編集不可※選択項目!$C$2:$C$4,0))</f>
        <v>0</v>
      </c>
      <c r="Z180" s="19">
        <f t="shared" si="20"/>
        <v>0</v>
      </c>
      <c r="AA180" s="19">
        <f t="shared" si="27"/>
        <v>0</v>
      </c>
      <c r="AB180" s="19" t="str">
        <f t="shared" si="21"/>
        <v/>
      </c>
      <c r="AC180" s="5">
        <f t="shared" si="28"/>
        <v>0</v>
      </c>
      <c r="AD180" s="5">
        <f t="shared" si="22"/>
        <v>0</v>
      </c>
    </row>
    <row r="181" spans="1:30" ht="60" customHeight="1" x14ac:dyDescent="0.2">
      <c r="A181" s="25">
        <f t="shared" si="23"/>
        <v>170</v>
      </c>
      <c r="B181" s="26" t="str">
        <f t="shared" si="5"/>
        <v/>
      </c>
      <c r="C181" s="84"/>
      <c r="D181" s="77" t="str">
        <f t="shared" si="24"/>
        <v/>
      </c>
      <c r="E181" s="77" t="str">
        <f t="shared" si="25"/>
        <v/>
      </c>
      <c r="F181" s="86"/>
      <c r="G181" s="28"/>
      <c r="H181" s="37"/>
      <c r="I181" s="89" t="str" cm="1">
        <f t="array" ref="I181">IF($Y181=0,"",INDEX(※編集不可※選択項目!$D$7:$D$9,$Y181))</f>
        <v/>
      </c>
      <c r="J181" s="90" t="str" cm="1">
        <f t="array" ref="J181">IF($Y181=0,"",INDEX(※編集不可※選択項目!$E$7:$E$9,$Y181))</f>
        <v/>
      </c>
      <c r="K181" s="37"/>
      <c r="L181" s="37"/>
      <c r="M181" s="37"/>
      <c r="N181" s="23" t="str" cm="1">
        <f t="array" ref="N181">IF($Y181=0,"",INDEX(※編集不可※選択項目!$F$7:$F$9,$Y181))</f>
        <v/>
      </c>
      <c r="O181" s="29" t="str">
        <f t="shared" si="26"/>
        <v/>
      </c>
      <c r="P181" s="93"/>
      <c r="Q181" s="12"/>
      <c r="R181" s="140"/>
      <c r="S181" s="108"/>
      <c r="T181" s="66"/>
      <c r="U181" s="58"/>
      <c r="V181" s="59"/>
      <c r="W181" s="60"/>
      <c r="X181" s="3"/>
      <c r="Y181" s="5">
        <f>IF($H181="",0,MATCH($H181,※編集不可※選択項目!$C$2:$C$4,0))</f>
        <v>0</v>
      </c>
      <c r="Z181" s="19">
        <f t="shared" si="20"/>
        <v>0</v>
      </c>
      <c r="AA181" s="19">
        <f t="shared" si="27"/>
        <v>0</v>
      </c>
      <c r="AB181" s="19" t="str">
        <f t="shared" si="21"/>
        <v/>
      </c>
      <c r="AC181" s="5">
        <f t="shared" si="28"/>
        <v>0</v>
      </c>
      <c r="AD181" s="5">
        <f t="shared" si="22"/>
        <v>0</v>
      </c>
    </row>
    <row r="182" spans="1:30" ht="60" customHeight="1" x14ac:dyDescent="0.2">
      <c r="A182" s="25">
        <f t="shared" si="23"/>
        <v>171</v>
      </c>
      <c r="B182" s="26" t="str">
        <f t="shared" si="5"/>
        <v/>
      </c>
      <c r="C182" s="84"/>
      <c r="D182" s="77" t="str">
        <f t="shared" si="24"/>
        <v/>
      </c>
      <c r="E182" s="77" t="str">
        <f t="shared" si="25"/>
        <v/>
      </c>
      <c r="F182" s="86"/>
      <c r="G182" s="28"/>
      <c r="H182" s="37"/>
      <c r="I182" s="89" t="str" cm="1">
        <f t="array" ref="I182">IF($Y182=0,"",INDEX(※編集不可※選択項目!$D$7:$D$9,$Y182))</f>
        <v/>
      </c>
      <c r="J182" s="90" t="str" cm="1">
        <f t="array" ref="J182">IF($Y182=0,"",INDEX(※編集不可※選択項目!$E$7:$E$9,$Y182))</f>
        <v/>
      </c>
      <c r="K182" s="37"/>
      <c r="L182" s="37"/>
      <c r="M182" s="37"/>
      <c r="N182" s="23" t="str" cm="1">
        <f t="array" ref="N182">IF($Y182=0,"",INDEX(※編集不可※選択項目!$F$7:$F$9,$Y182))</f>
        <v/>
      </c>
      <c r="O182" s="29" t="str">
        <f t="shared" si="26"/>
        <v/>
      </c>
      <c r="P182" s="93"/>
      <c r="Q182" s="12"/>
      <c r="R182" s="140"/>
      <c r="S182" s="108"/>
      <c r="T182" s="66"/>
      <c r="U182" s="58"/>
      <c r="V182" s="59"/>
      <c r="W182" s="60"/>
      <c r="X182" s="3"/>
      <c r="Y182" s="5">
        <f>IF($H182="",0,MATCH($H182,※編集不可※選択項目!$C$2:$C$4,0))</f>
        <v>0</v>
      </c>
      <c r="Z182" s="19">
        <f t="shared" si="20"/>
        <v>0</v>
      </c>
      <c r="AA182" s="19">
        <f t="shared" si="27"/>
        <v>0</v>
      </c>
      <c r="AB182" s="19" t="str">
        <f t="shared" si="21"/>
        <v/>
      </c>
      <c r="AC182" s="5">
        <f t="shared" si="28"/>
        <v>0</v>
      </c>
      <c r="AD182" s="5">
        <f t="shared" si="22"/>
        <v>0</v>
      </c>
    </row>
    <row r="183" spans="1:30" ht="60" customHeight="1" x14ac:dyDescent="0.2">
      <c r="A183" s="25">
        <f t="shared" si="23"/>
        <v>172</v>
      </c>
      <c r="B183" s="26" t="str">
        <f t="shared" si="5"/>
        <v/>
      </c>
      <c r="C183" s="84"/>
      <c r="D183" s="77" t="str">
        <f t="shared" si="24"/>
        <v/>
      </c>
      <c r="E183" s="77" t="str">
        <f t="shared" si="25"/>
        <v/>
      </c>
      <c r="F183" s="86"/>
      <c r="G183" s="28"/>
      <c r="H183" s="37"/>
      <c r="I183" s="89" t="str" cm="1">
        <f t="array" ref="I183">IF($Y183=0,"",INDEX(※編集不可※選択項目!$D$7:$D$9,$Y183))</f>
        <v/>
      </c>
      <c r="J183" s="90" t="str" cm="1">
        <f t="array" ref="J183">IF($Y183=0,"",INDEX(※編集不可※選択項目!$E$7:$E$9,$Y183))</f>
        <v/>
      </c>
      <c r="K183" s="37"/>
      <c r="L183" s="37"/>
      <c r="M183" s="37"/>
      <c r="N183" s="23" t="str" cm="1">
        <f t="array" ref="N183">IF($Y183=0,"",INDEX(※編集不可※選択項目!$F$7:$F$9,$Y183))</f>
        <v/>
      </c>
      <c r="O183" s="29" t="str">
        <f t="shared" si="26"/>
        <v/>
      </c>
      <c r="P183" s="93"/>
      <c r="Q183" s="12"/>
      <c r="R183" s="140"/>
      <c r="S183" s="108"/>
      <c r="T183" s="66"/>
      <c r="U183" s="58"/>
      <c r="V183" s="59"/>
      <c r="W183" s="60"/>
      <c r="X183" s="3"/>
      <c r="Y183" s="5">
        <f>IF($H183="",0,MATCH($H183,※編集不可※選択項目!$C$2:$C$4,0))</f>
        <v>0</v>
      </c>
      <c r="Z183" s="19">
        <f t="shared" si="20"/>
        <v>0</v>
      </c>
      <c r="AA183" s="19">
        <f t="shared" si="27"/>
        <v>0</v>
      </c>
      <c r="AB183" s="19" t="str">
        <f t="shared" si="21"/>
        <v/>
      </c>
      <c r="AC183" s="5">
        <f t="shared" si="28"/>
        <v>0</v>
      </c>
      <c r="AD183" s="5">
        <f t="shared" si="22"/>
        <v>0</v>
      </c>
    </row>
    <row r="184" spans="1:30" ht="60" customHeight="1" x14ac:dyDescent="0.2">
      <c r="A184" s="25">
        <f t="shared" si="23"/>
        <v>173</v>
      </c>
      <c r="B184" s="26" t="str">
        <f t="shared" si="5"/>
        <v/>
      </c>
      <c r="C184" s="84"/>
      <c r="D184" s="77" t="str">
        <f t="shared" si="24"/>
        <v/>
      </c>
      <c r="E184" s="77" t="str">
        <f t="shared" si="25"/>
        <v/>
      </c>
      <c r="F184" s="86"/>
      <c r="G184" s="28"/>
      <c r="H184" s="37"/>
      <c r="I184" s="89" t="str" cm="1">
        <f t="array" ref="I184">IF($Y184=0,"",INDEX(※編集不可※選択項目!$D$7:$D$9,$Y184))</f>
        <v/>
      </c>
      <c r="J184" s="90" t="str" cm="1">
        <f t="array" ref="J184">IF($Y184=0,"",INDEX(※編集不可※選択項目!$E$7:$E$9,$Y184))</f>
        <v/>
      </c>
      <c r="K184" s="37"/>
      <c r="L184" s="37"/>
      <c r="M184" s="37"/>
      <c r="N184" s="23" t="str" cm="1">
        <f t="array" ref="N184">IF($Y184=0,"",INDEX(※編集不可※選択項目!$F$7:$F$9,$Y184))</f>
        <v/>
      </c>
      <c r="O184" s="29" t="str">
        <f t="shared" si="26"/>
        <v/>
      </c>
      <c r="P184" s="93"/>
      <c r="Q184" s="12"/>
      <c r="R184" s="140"/>
      <c r="S184" s="108"/>
      <c r="T184" s="66"/>
      <c r="U184" s="58"/>
      <c r="V184" s="59"/>
      <c r="W184" s="60"/>
      <c r="X184" s="3"/>
      <c r="Y184" s="5">
        <f>IF($H184="",0,MATCH($H184,※編集不可※選択項目!$C$2:$C$4,0))</f>
        <v>0</v>
      </c>
      <c r="Z184" s="19">
        <f t="shared" si="20"/>
        <v>0</v>
      </c>
      <c r="AA184" s="19">
        <f t="shared" si="27"/>
        <v>0</v>
      </c>
      <c r="AB184" s="19" t="str">
        <f t="shared" si="21"/>
        <v/>
      </c>
      <c r="AC184" s="5">
        <f t="shared" si="28"/>
        <v>0</v>
      </c>
      <c r="AD184" s="5">
        <f t="shared" si="22"/>
        <v>0</v>
      </c>
    </row>
    <row r="185" spans="1:30" ht="60" customHeight="1" x14ac:dyDescent="0.2">
      <c r="A185" s="25">
        <f t="shared" si="23"/>
        <v>174</v>
      </c>
      <c r="B185" s="26" t="str">
        <f t="shared" si="5"/>
        <v/>
      </c>
      <c r="C185" s="84"/>
      <c r="D185" s="77" t="str">
        <f t="shared" si="24"/>
        <v/>
      </c>
      <c r="E185" s="77" t="str">
        <f t="shared" si="25"/>
        <v/>
      </c>
      <c r="F185" s="86"/>
      <c r="G185" s="28"/>
      <c r="H185" s="37"/>
      <c r="I185" s="89" t="str" cm="1">
        <f t="array" ref="I185">IF($Y185=0,"",INDEX(※編集不可※選択項目!$D$7:$D$9,$Y185))</f>
        <v/>
      </c>
      <c r="J185" s="90" t="str" cm="1">
        <f t="array" ref="J185">IF($Y185=0,"",INDEX(※編集不可※選択項目!$E$7:$E$9,$Y185))</f>
        <v/>
      </c>
      <c r="K185" s="37"/>
      <c r="L185" s="37"/>
      <c r="M185" s="37"/>
      <c r="N185" s="23" t="str" cm="1">
        <f t="array" ref="N185">IF($Y185=0,"",INDEX(※編集不可※選択項目!$F$7:$F$9,$Y185))</f>
        <v/>
      </c>
      <c r="O185" s="29" t="str">
        <f t="shared" si="26"/>
        <v/>
      </c>
      <c r="P185" s="93"/>
      <c r="Q185" s="12"/>
      <c r="R185" s="140"/>
      <c r="S185" s="108"/>
      <c r="T185" s="66"/>
      <c r="U185" s="58"/>
      <c r="V185" s="59"/>
      <c r="W185" s="60"/>
      <c r="X185" s="3"/>
      <c r="Y185" s="5">
        <f>IF($H185="",0,MATCH($H185,※編集不可※選択項目!$C$2:$C$4,0))</f>
        <v>0</v>
      </c>
      <c r="Z185" s="19">
        <f t="shared" si="20"/>
        <v>0</v>
      </c>
      <c r="AA185" s="19">
        <f t="shared" si="27"/>
        <v>0</v>
      </c>
      <c r="AB185" s="19" t="str">
        <f t="shared" si="21"/>
        <v/>
      </c>
      <c r="AC185" s="5">
        <f t="shared" si="28"/>
        <v>0</v>
      </c>
      <c r="AD185" s="5">
        <f t="shared" si="22"/>
        <v>0</v>
      </c>
    </row>
    <row r="186" spans="1:30" ht="60" customHeight="1" x14ac:dyDescent="0.2">
      <c r="A186" s="25">
        <f t="shared" si="23"/>
        <v>175</v>
      </c>
      <c r="B186" s="26" t="str">
        <f t="shared" si="5"/>
        <v/>
      </c>
      <c r="C186" s="84"/>
      <c r="D186" s="77" t="str">
        <f t="shared" si="24"/>
        <v/>
      </c>
      <c r="E186" s="77" t="str">
        <f t="shared" si="25"/>
        <v/>
      </c>
      <c r="F186" s="86"/>
      <c r="G186" s="28"/>
      <c r="H186" s="37"/>
      <c r="I186" s="89" t="str" cm="1">
        <f t="array" ref="I186">IF($Y186=0,"",INDEX(※編集不可※選択項目!$D$7:$D$9,$Y186))</f>
        <v/>
      </c>
      <c r="J186" s="90" t="str" cm="1">
        <f t="array" ref="J186">IF($Y186=0,"",INDEX(※編集不可※選択項目!$E$7:$E$9,$Y186))</f>
        <v/>
      </c>
      <c r="K186" s="37"/>
      <c r="L186" s="37"/>
      <c r="M186" s="37"/>
      <c r="N186" s="23" t="str" cm="1">
        <f t="array" ref="N186">IF($Y186=0,"",INDEX(※編集不可※選択項目!$F$7:$F$9,$Y186))</f>
        <v/>
      </c>
      <c r="O186" s="29" t="str">
        <f t="shared" si="26"/>
        <v/>
      </c>
      <c r="P186" s="93"/>
      <c r="Q186" s="12"/>
      <c r="R186" s="140"/>
      <c r="S186" s="108"/>
      <c r="T186" s="66"/>
      <c r="U186" s="58"/>
      <c r="V186" s="59"/>
      <c r="W186" s="60"/>
      <c r="X186" s="3"/>
      <c r="Y186" s="5">
        <f>IF($H186="",0,MATCH($H186,※編集不可※選択項目!$C$2:$C$4,0))</f>
        <v>0</v>
      </c>
      <c r="Z186" s="19">
        <f t="shared" si="20"/>
        <v>0</v>
      </c>
      <c r="AA186" s="19">
        <f t="shared" si="27"/>
        <v>0</v>
      </c>
      <c r="AB186" s="19" t="str">
        <f t="shared" si="21"/>
        <v/>
      </c>
      <c r="AC186" s="5">
        <f t="shared" si="28"/>
        <v>0</v>
      </c>
      <c r="AD186" s="5">
        <f t="shared" si="22"/>
        <v>0</v>
      </c>
    </row>
    <row r="187" spans="1:30" ht="60" customHeight="1" x14ac:dyDescent="0.2">
      <c r="A187" s="25">
        <f t="shared" si="23"/>
        <v>176</v>
      </c>
      <c r="B187" s="26" t="str">
        <f t="shared" si="5"/>
        <v/>
      </c>
      <c r="C187" s="84"/>
      <c r="D187" s="77" t="str">
        <f t="shared" si="24"/>
        <v/>
      </c>
      <c r="E187" s="77" t="str">
        <f t="shared" si="25"/>
        <v/>
      </c>
      <c r="F187" s="86"/>
      <c r="G187" s="28"/>
      <c r="H187" s="37"/>
      <c r="I187" s="89" t="str" cm="1">
        <f t="array" ref="I187">IF($Y187=0,"",INDEX(※編集不可※選択項目!$D$7:$D$9,$Y187))</f>
        <v/>
      </c>
      <c r="J187" s="90" t="str" cm="1">
        <f t="array" ref="J187">IF($Y187=0,"",INDEX(※編集不可※選択項目!$E$7:$E$9,$Y187))</f>
        <v/>
      </c>
      <c r="K187" s="37"/>
      <c r="L187" s="37"/>
      <c r="M187" s="37"/>
      <c r="N187" s="23" t="str" cm="1">
        <f t="array" ref="N187">IF($Y187=0,"",INDEX(※編集不可※選択項目!$F$7:$F$9,$Y187))</f>
        <v/>
      </c>
      <c r="O187" s="29" t="str">
        <f t="shared" si="26"/>
        <v/>
      </c>
      <c r="P187" s="93"/>
      <c r="Q187" s="12"/>
      <c r="R187" s="140"/>
      <c r="S187" s="108"/>
      <c r="T187" s="66"/>
      <c r="U187" s="58"/>
      <c r="V187" s="59"/>
      <c r="W187" s="60"/>
      <c r="X187" s="3"/>
      <c r="Y187" s="5">
        <f>IF($H187="",0,MATCH($H187,※編集不可※選択項目!$C$2:$C$4,0))</f>
        <v>0</v>
      </c>
      <c r="Z187" s="19">
        <f t="shared" si="20"/>
        <v>0</v>
      </c>
      <c r="AA187" s="19">
        <f t="shared" si="27"/>
        <v>0</v>
      </c>
      <c r="AB187" s="19" t="str">
        <f t="shared" si="21"/>
        <v/>
      </c>
      <c r="AC187" s="5">
        <f t="shared" si="28"/>
        <v>0</v>
      </c>
      <c r="AD187" s="5">
        <f t="shared" si="22"/>
        <v>0</v>
      </c>
    </row>
    <row r="188" spans="1:30" ht="60" customHeight="1" x14ac:dyDescent="0.2">
      <c r="A188" s="25">
        <f t="shared" si="23"/>
        <v>177</v>
      </c>
      <c r="B188" s="26" t="str">
        <f t="shared" si="5"/>
        <v/>
      </c>
      <c r="C188" s="84"/>
      <c r="D188" s="77" t="str">
        <f t="shared" si="24"/>
        <v/>
      </c>
      <c r="E188" s="77" t="str">
        <f t="shared" si="25"/>
        <v/>
      </c>
      <c r="F188" s="86"/>
      <c r="G188" s="28"/>
      <c r="H188" s="37"/>
      <c r="I188" s="89" t="str" cm="1">
        <f t="array" ref="I188">IF($Y188=0,"",INDEX(※編集不可※選択項目!$D$7:$D$9,$Y188))</f>
        <v/>
      </c>
      <c r="J188" s="90" t="str" cm="1">
        <f t="array" ref="J188">IF($Y188=0,"",INDEX(※編集不可※選択項目!$E$7:$E$9,$Y188))</f>
        <v/>
      </c>
      <c r="K188" s="37"/>
      <c r="L188" s="37"/>
      <c r="M188" s="37"/>
      <c r="N188" s="23" t="str" cm="1">
        <f t="array" ref="N188">IF($Y188=0,"",INDEX(※編集不可※選択項目!$F$7:$F$9,$Y188))</f>
        <v/>
      </c>
      <c r="O188" s="29" t="str">
        <f t="shared" si="26"/>
        <v/>
      </c>
      <c r="P188" s="93"/>
      <c r="Q188" s="12"/>
      <c r="R188" s="140"/>
      <c r="S188" s="108"/>
      <c r="T188" s="66"/>
      <c r="U188" s="58"/>
      <c r="V188" s="59"/>
      <c r="W188" s="60"/>
      <c r="X188" s="3"/>
      <c r="Y188" s="5">
        <f>IF($H188="",0,MATCH($H188,※編集不可※選択項目!$C$2:$C$4,0))</f>
        <v>0</v>
      </c>
      <c r="Z188" s="19">
        <f t="shared" si="20"/>
        <v>0</v>
      </c>
      <c r="AA188" s="19">
        <f t="shared" si="27"/>
        <v>0</v>
      </c>
      <c r="AB188" s="19" t="str">
        <f t="shared" si="21"/>
        <v/>
      </c>
      <c r="AC188" s="5">
        <f t="shared" si="28"/>
        <v>0</v>
      </c>
      <c r="AD188" s="5">
        <f t="shared" si="22"/>
        <v>0</v>
      </c>
    </row>
    <row r="189" spans="1:30" ht="60" customHeight="1" x14ac:dyDescent="0.2">
      <c r="A189" s="25">
        <f t="shared" si="23"/>
        <v>178</v>
      </c>
      <c r="B189" s="26" t="str">
        <f t="shared" si="5"/>
        <v/>
      </c>
      <c r="C189" s="84"/>
      <c r="D189" s="77" t="str">
        <f t="shared" si="24"/>
        <v/>
      </c>
      <c r="E189" s="77" t="str">
        <f t="shared" si="25"/>
        <v/>
      </c>
      <c r="F189" s="86"/>
      <c r="G189" s="28"/>
      <c r="H189" s="37"/>
      <c r="I189" s="89" t="str" cm="1">
        <f t="array" ref="I189">IF($Y189=0,"",INDEX(※編集不可※選択項目!$D$7:$D$9,$Y189))</f>
        <v/>
      </c>
      <c r="J189" s="90" t="str" cm="1">
        <f t="array" ref="J189">IF($Y189=0,"",INDEX(※編集不可※選択項目!$E$7:$E$9,$Y189))</f>
        <v/>
      </c>
      <c r="K189" s="37"/>
      <c r="L189" s="37"/>
      <c r="M189" s="37"/>
      <c r="N189" s="23" t="str" cm="1">
        <f t="array" ref="N189">IF($Y189=0,"",INDEX(※編集不可※選択項目!$F$7:$F$9,$Y189))</f>
        <v/>
      </c>
      <c r="O189" s="29" t="str">
        <f t="shared" si="26"/>
        <v/>
      </c>
      <c r="P189" s="93"/>
      <c r="Q189" s="12"/>
      <c r="R189" s="140"/>
      <c r="S189" s="108"/>
      <c r="T189" s="66"/>
      <c r="U189" s="58"/>
      <c r="V189" s="59"/>
      <c r="W189" s="60"/>
      <c r="X189" s="3"/>
      <c r="Y189" s="5">
        <f>IF($H189="",0,MATCH($H189,※編集不可※選択項目!$C$2:$C$4,0))</f>
        <v>0</v>
      </c>
      <c r="Z189" s="19">
        <f t="shared" si="20"/>
        <v>0</v>
      </c>
      <c r="AA189" s="19">
        <f t="shared" si="27"/>
        <v>0</v>
      </c>
      <c r="AB189" s="19" t="str">
        <f t="shared" si="21"/>
        <v/>
      </c>
      <c r="AC189" s="5">
        <f t="shared" si="28"/>
        <v>0</v>
      </c>
      <c r="AD189" s="5">
        <f t="shared" si="22"/>
        <v>0</v>
      </c>
    </row>
    <row r="190" spans="1:30" ht="60" customHeight="1" x14ac:dyDescent="0.2">
      <c r="A190" s="25">
        <f t="shared" si="23"/>
        <v>179</v>
      </c>
      <c r="B190" s="26" t="str">
        <f t="shared" si="5"/>
        <v/>
      </c>
      <c r="C190" s="84"/>
      <c r="D190" s="77" t="str">
        <f t="shared" si="24"/>
        <v/>
      </c>
      <c r="E190" s="77" t="str">
        <f t="shared" si="25"/>
        <v/>
      </c>
      <c r="F190" s="86"/>
      <c r="G190" s="28"/>
      <c r="H190" s="37"/>
      <c r="I190" s="89" t="str" cm="1">
        <f t="array" ref="I190">IF($Y190=0,"",INDEX(※編集不可※選択項目!$D$7:$D$9,$Y190))</f>
        <v/>
      </c>
      <c r="J190" s="90" t="str" cm="1">
        <f t="array" ref="J190">IF($Y190=0,"",INDEX(※編集不可※選択項目!$E$7:$E$9,$Y190))</f>
        <v/>
      </c>
      <c r="K190" s="37"/>
      <c r="L190" s="37"/>
      <c r="M190" s="37"/>
      <c r="N190" s="23" t="str" cm="1">
        <f t="array" ref="N190">IF($Y190=0,"",INDEX(※編集不可※選択項目!$F$7:$F$9,$Y190))</f>
        <v/>
      </c>
      <c r="O190" s="29" t="str">
        <f t="shared" si="26"/>
        <v/>
      </c>
      <c r="P190" s="93"/>
      <c r="Q190" s="12"/>
      <c r="R190" s="140"/>
      <c r="S190" s="108"/>
      <c r="T190" s="66"/>
      <c r="U190" s="58"/>
      <c r="V190" s="59"/>
      <c r="W190" s="60"/>
      <c r="X190" s="3"/>
      <c r="Y190" s="5">
        <f>IF($H190="",0,MATCH($H190,※編集不可※選択項目!$C$2:$C$4,0))</f>
        <v>0</v>
      </c>
      <c r="Z190" s="19">
        <f t="shared" si="20"/>
        <v>0</v>
      </c>
      <c r="AA190" s="19">
        <f t="shared" si="27"/>
        <v>0</v>
      </c>
      <c r="AB190" s="19" t="str">
        <f t="shared" si="21"/>
        <v/>
      </c>
      <c r="AC190" s="5">
        <f t="shared" si="28"/>
        <v>0</v>
      </c>
      <c r="AD190" s="5">
        <f t="shared" si="22"/>
        <v>0</v>
      </c>
    </row>
    <row r="191" spans="1:30" ht="60" customHeight="1" x14ac:dyDescent="0.2">
      <c r="A191" s="25">
        <f t="shared" si="23"/>
        <v>180</v>
      </c>
      <c r="B191" s="26" t="str">
        <f t="shared" si="5"/>
        <v/>
      </c>
      <c r="C191" s="84"/>
      <c r="D191" s="77" t="str">
        <f t="shared" si="24"/>
        <v/>
      </c>
      <c r="E191" s="77" t="str">
        <f t="shared" si="25"/>
        <v/>
      </c>
      <c r="F191" s="86"/>
      <c r="G191" s="28"/>
      <c r="H191" s="37"/>
      <c r="I191" s="89" t="str" cm="1">
        <f t="array" ref="I191">IF($Y191=0,"",INDEX(※編集不可※選択項目!$D$7:$D$9,$Y191))</f>
        <v/>
      </c>
      <c r="J191" s="90" t="str" cm="1">
        <f t="array" ref="J191">IF($Y191=0,"",INDEX(※編集不可※選択項目!$E$7:$E$9,$Y191))</f>
        <v/>
      </c>
      <c r="K191" s="37"/>
      <c r="L191" s="37"/>
      <c r="M191" s="37"/>
      <c r="N191" s="23" t="str" cm="1">
        <f t="array" ref="N191">IF($Y191=0,"",INDEX(※編集不可※選択項目!$F$7:$F$9,$Y191))</f>
        <v/>
      </c>
      <c r="O191" s="29" t="str">
        <f t="shared" si="26"/>
        <v/>
      </c>
      <c r="P191" s="93"/>
      <c r="Q191" s="12"/>
      <c r="R191" s="140"/>
      <c r="S191" s="108"/>
      <c r="T191" s="66"/>
      <c r="U191" s="58"/>
      <c r="V191" s="59"/>
      <c r="W191" s="60"/>
      <c r="X191" s="3"/>
      <c r="Y191" s="5">
        <f>IF($H191="",0,MATCH($H191,※編集不可※選択項目!$C$2:$C$4,0))</f>
        <v>0</v>
      </c>
      <c r="Z191" s="19">
        <f t="shared" si="20"/>
        <v>0</v>
      </c>
      <c r="AA191" s="19">
        <f t="shared" si="27"/>
        <v>0</v>
      </c>
      <c r="AB191" s="19" t="str">
        <f t="shared" si="21"/>
        <v/>
      </c>
      <c r="AC191" s="5">
        <f t="shared" si="28"/>
        <v>0</v>
      </c>
      <c r="AD191" s="5">
        <f t="shared" si="22"/>
        <v>0</v>
      </c>
    </row>
    <row r="192" spans="1:30" ht="60" customHeight="1" x14ac:dyDescent="0.2">
      <c r="A192" s="25">
        <f t="shared" si="23"/>
        <v>181</v>
      </c>
      <c r="B192" s="26" t="str">
        <f t="shared" si="5"/>
        <v/>
      </c>
      <c r="C192" s="84"/>
      <c r="D192" s="77" t="str">
        <f t="shared" si="24"/>
        <v/>
      </c>
      <c r="E192" s="77" t="str">
        <f t="shared" si="25"/>
        <v/>
      </c>
      <c r="F192" s="86"/>
      <c r="G192" s="28"/>
      <c r="H192" s="37"/>
      <c r="I192" s="89" t="str" cm="1">
        <f t="array" ref="I192">IF($Y192=0,"",INDEX(※編集不可※選択項目!$D$7:$D$9,$Y192))</f>
        <v/>
      </c>
      <c r="J192" s="90" t="str" cm="1">
        <f t="array" ref="J192">IF($Y192=0,"",INDEX(※編集不可※選択項目!$E$7:$E$9,$Y192))</f>
        <v/>
      </c>
      <c r="K192" s="37"/>
      <c r="L192" s="37"/>
      <c r="M192" s="37"/>
      <c r="N192" s="23" t="str" cm="1">
        <f t="array" ref="N192">IF($Y192=0,"",INDEX(※編集不可※選択項目!$F$7:$F$9,$Y192))</f>
        <v/>
      </c>
      <c r="O192" s="29" t="str">
        <f t="shared" si="26"/>
        <v/>
      </c>
      <c r="P192" s="93"/>
      <c r="Q192" s="12"/>
      <c r="R192" s="140"/>
      <c r="S192" s="108"/>
      <c r="T192" s="66"/>
      <c r="U192" s="58"/>
      <c r="V192" s="59"/>
      <c r="W192" s="60"/>
      <c r="X192" s="3"/>
      <c r="Y192" s="5">
        <f>IF($H192="",0,MATCH($H192,※編集不可※選択項目!$C$2:$C$4,0))</f>
        <v>0</v>
      </c>
      <c r="Z192" s="19">
        <f t="shared" si="20"/>
        <v>0</v>
      </c>
      <c r="AA192" s="19">
        <f t="shared" si="27"/>
        <v>0</v>
      </c>
      <c r="AB192" s="19" t="str">
        <f t="shared" si="21"/>
        <v/>
      </c>
      <c r="AC192" s="5">
        <f t="shared" si="28"/>
        <v>0</v>
      </c>
      <c r="AD192" s="5">
        <f t="shared" si="22"/>
        <v>0</v>
      </c>
    </row>
    <row r="193" spans="1:30" ht="60" customHeight="1" x14ac:dyDescent="0.2">
      <c r="A193" s="25">
        <f t="shared" si="23"/>
        <v>182</v>
      </c>
      <c r="B193" s="26" t="str">
        <f t="shared" si="5"/>
        <v/>
      </c>
      <c r="C193" s="84"/>
      <c r="D193" s="77" t="str">
        <f t="shared" si="24"/>
        <v/>
      </c>
      <c r="E193" s="77" t="str">
        <f t="shared" si="25"/>
        <v/>
      </c>
      <c r="F193" s="86"/>
      <c r="G193" s="28"/>
      <c r="H193" s="37"/>
      <c r="I193" s="89" t="str" cm="1">
        <f t="array" ref="I193">IF($Y193=0,"",INDEX(※編集不可※選択項目!$D$7:$D$9,$Y193))</f>
        <v/>
      </c>
      <c r="J193" s="90" t="str" cm="1">
        <f t="array" ref="J193">IF($Y193=0,"",INDEX(※編集不可※選択項目!$E$7:$E$9,$Y193))</f>
        <v/>
      </c>
      <c r="K193" s="37"/>
      <c r="L193" s="37"/>
      <c r="M193" s="37"/>
      <c r="N193" s="23" t="str" cm="1">
        <f t="array" ref="N193">IF($Y193=0,"",INDEX(※編集不可※選択項目!$F$7:$F$9,$Y193))</f>
        <v/>
      </c>
      <c r="O193" s="29" t="str">
        <f t="shared" si="26"/>
        <v/>
      </c>
      <c r="P193" s="93"/>
      <c r="Q193" s="12"/>
      <c r="R193" s="140"/>
      <c r="S193" s="108"/>
      <c r="T193" s="66"/>
      <c r="U193" s="58"/>
      <c r="V193" s="59"/>
      <c r="W193" s="60"/>
      <c r="X193" s="3"/>
      <c r="Y193" s="5">
        <f>IF($H193="",0,MATCH($H193,※編集不可※選択項目!$C$2:$C$4,0))</f>
        <v>0</v>
      </c>
      <c r="Z193" s="19">
        <f t="shared" si="20"/>
        <v>0</v>
      </c>
      <c r="AA193" s="19">
        <f t="shared" si="27"/>
        <v>0</v>
      </c>
      <c r="AB193" s="19" t="str">
        <f t="shared" si="21"/>
        <v/>
      </c>
      <c r="AC193" s="5">
        <f t="shared" si="28"/>
        <v>0</v>
      </c>
      <c r="AD193" s="5">
        <f t="shared" si="22"/>
        <v>0</v>
      </c>
    </row>
    <row r="194" spans="1:30" ht="60" customHeight="1" x14ac:dyDescent="0.2">
      <c r="A194" s="25">
        <f t="shared" si="23"/>
        <v>183</v>
      </c>
      <c r="B194" s="26" t="str">
        <f t="shared" si="5"/>
        <v/>
      </c>
      <c r="C194" s="84"/>
      <c r="D194" s="77" t="str">
        <f t="shared" si="24"/>
        <v/>
      </c>
      <c r="E194" s="77" t="str">
        <f t="shared" si="25"/>
        <v/>
      </c>
      <c r="F194" s="86"/>
      <c r="G194" s="28"/>
      <c r="H194" s="37"/>
      <c r="I194" s="89" t="str" cm="1">
        <f t="array" ref="I194">IF($Y194=0,"",INDEX(※編集不可※選択項目!$D$7:$D$9,$Y194))</f>
        <v/>
      </c>
      <c r="J194" s="90" t="str" cm="1">
        <f t="array" ref="J194">IF($Y194=0,"",INDEX(※編集不可※選択項目!$E$7:$E$9,$Y194))</f>
        <v/>
      </c>
      <c r="K194" s="37"/>
      <c r="L194" s="37"/>
      <c r="M194" s="37"/>
      <c r="N194" s="23" t="str" cm="1">
        <f t="array" ref="N194">IF($Y194=0,"",INDEX(※編集不可※選択項目!$F$7:$F$9,$Y194))</f>
        <v/>
      </c>
      <c r="O194" s="29" t="str">
        <f t="shared" si="26"/>
        <v/>
      </c>
      <c r="P194" s="93"/>
      <c r="Q194" s="12"/>
      <c r="R194" s="140"/>
      <c r="S194" s="108"/>
      <c r="T194" s="66"/>
      <c r="U194" s="58"/>
      <c r="V194" s="59"/>
      <c r="W194" s="60"/>
      <c r="X194" s="3"/>
      <c r="Y194" s="5">
        <f>IF($H194="",0,MATCH($H194,※編集不可※選択項目!$C$2:$C$4,0))</f>
        <v>0</v>
      </c>
      <c r="Z194" s="19">
        <f t="shared" si="20"/>
        <v>0</v>
      </c>
      <c r="AA194" s="19">
        <f t="shared" si="27"/>
        <v>0</v>
      </c>
      <c r="AB194" s="19" t="str">
        <f t="shared" si="21"/>
        <v/>
      </c>
      <c r="AC194" s="5">
        <f t="shared" si="28"/>
        <v>0</v>
      </c>
      <c r="AD194" s="5">
        <f t="shared" si="22"/>
        <v>0</v>
      </c>
    </row>
    <row r="195" spans="1:30" ht="60" customHeight="1" x14ac:dyDescent="0.2">
      <c r="A195" s="25">
        <f t="shared" si="23"/>
        <v>184</v>
      </c>
      <c r="B195" s="26" t="str">
        <f t="shared" si="5"/>
        <v/>
      </c>
      <c r="C195" s="84"/>
      <c r="D195" s="77" t="str">
        <f t="shared" si="24"/>
        <v/>
      </c>
      <c r="E195" s="77" t="str">
        <f t="shared" si="25"/>
        <v/>
      </c>
      <c r="F195" s="86"/>
      <c r="G195" s="28"/>
      <c r="H195" s="37"/>
      <c r="I195" s="89" t="str" cm="1">
        <f t="array" ref="I195">IF($Y195=0,"",INDEX(※編集不可※選択項目!$D$7:$D$9,$Y195))</f>
        <v/>
      </c>
      <c r="J195" s="90" t="str" cm="1">
        <f t="array" ref="J195">IF($Y195=0,"",INDEX(※編集不可※選択項目!$E$7:$E$9,$Y195))</f>
        <v/>
      </c>
      <c r="K195" s="37"/>
      <c r="L195" s="37"/>
      <c r="M195" s="37"/>
      <c r="N195" s="23" t="str" cm="1">
        <f t="array" ref="N195">IF($Y195=0,"",INDEX(※編集不可※選択項目!$F$7:$F$9,$Y195))</f>
        <v/>
      </c>
      <c r="O195" s="29" t="str">
        <f t="shared" si="26"/>
        <v/>
      </c>
      <c r="P195" s="93"/>
      <c r="Q195" s="12"/>
      <c r="R195" s="140"/>
      <c r="S195" s="108"/>
      <c r="T195" s="66"/>
      <c r="U195" s="58"/>
      <c r="V195" s="59"/>
      <c r="W195" s="60"/>
      <c r="X195" s="3"/>
      <c r="Y195" s="5">
        <f>IF($H195="",0,MATCH($H195,※編集不可※選択項目!$C$2:$C$4,0))</f>
        <v>0</v>
      </c>
      <c r="Z195" s="19">
        <f t="shared" si="20"/>
        <v>0</v>
      </c>
      <c r="AA195" s="19">
        <f t="shared" si="27"/>
        <v>0</v>
      </c>
      <c r="AB195" s="19" t="str">
        <f t="shared" si="21"/>
        <v/>
      </c>
      <c r="AC195" s="5">
        <f t="shared" si="28"/>
        <v>0</v>
      </c>
      <c r="AD195" s="5">
        <f t="shared" si="22"/>
        <v>0</v>
      </c>
    </row>
    <row r="196" spans="1:30" ht="60" customHeight="1" x14ac:dyDescent="0.2">
      <c r="A196" s="25">
        <f t="shared" si="23"/>
        <v>185</v>
      </c>
      <c r="B196" s="26" t="str">
        <f t="shared" si="5"/>
        <v/>
      </c>
      <c r="C196" s="84"/>
      <c r="D196" s="77" t="str">
        <f t="shared" si="24"/>
        <v/>
      </c>
      <c r="E196" s="77" t="str">
        <f t="shared" si="25"/>
        <v/>
      </c>
      <c r="F196" s="86"/>
      <c r="G196" s="28"/>
      <c r="H196" s="37"/>
      <c r="I196" s="89" t="str" cm="1">
        <f t="array" ref="I196">IF($Y196=0,"",INDEX(※編集不可※選択項目!$D$7:$D$9,$Y196))</f>
        <v/>
      </c>
      <c r="J196" s="90" t="str" cm="1">
        <f t="array" ref="J196">IF($Y196=0,"",INDEX(※編集不可※選択項目!$E$7:$E$9,$Y196))</f>
        <v/>
      </c>
      <c r="K196" s="37"/>
      <c r="L196" s="37"/>
      <c r="M196" s="37"/>
      <c r="N196" s="23" t="str" cm="1">
        <f t="array" ref="N196">IF($Y196=0,"",INDEX(※編集不可※選択項目!$F$7:$F$9,$Y196))</f>
        <v/>
      </c>
      <c r="O196" s="29" t="str">
        <f t="shared" si="26"/>
        <v/>
      </c>
      <c r="P196" s="93"/>
      <c r="Q196" s="12"/>
      <c r="R196" s="140"/>
      <c r="S196" s="108"/>
      <c r="T196" s="66"/>
      <c r="U196" s="58"/>
      <c r="V196" s="59"/>
      <c r="W196" s="60"/>
      <c r="X196" s="3"/>
      <c r="Y196" s="5">
        <f>IF($H196="",0,MATCH($H196,※編集不可※選択項目!$C$2:$C$4,0))</f>
        <v>0</v>
      </c>
      <c r="Z196" s="19">
        <f t="shared" si="20"/>
        <v>0</v>
      </c>
      <c r="AA196" s="19">
        <f t="shared" si="27"/>
        <v>0</v>
      </c>
      <c r="AB196" s="19" t="str">
        <f t="shared" si="21"/>
        <v/>
      </c>
      <c r="AC196" s="5">
        <f t="shared" si="28"/>
        <v>0</v>
      </c>
      <c r="AD196" s="5">
        <f t="shared" si="22"/>
        <v>0</v>
      </c>
    </row>
    <row r="197" spans="1:30" ht="60" customHeight="1" x14ac:dyDescent="0.2">
      <c r="A197" s="25">
        <f t="shared" si="23"/>
        <v>186</v>
      </c>
      <c r="B197" s="26" t="str">
        <f t="shared" si="5"/>
        <v/>
      </c>
      <c r="C197" s="84"/>
      <c r="D197" s="77" t="str">
        <f t="shared" si="24"/>
        <v/>
      </c>
      <c r="E197" s="77" t="str">
        <f t="shared" si="25"/>
        <v/>
      </c>
      <c r="F197" s="86"/>
      <c r="G197" s="28"/>
      <c r="H197" s="37"/>
      <c r="I197" s="89" t="str" cm="1">
        <f t="array" ref="I197">IF($Y197=0,"",INDEX(※編集不可※選択項目!$D$7:$D$9,$Y197))</f>
        <v/>
      </c>
      <c r="J197" s="90" t="str" cm="1">
        <f t="array" ref="J197">IF($Y197=0,"",INDEX(※編集不可※選択項目!$E$7:$E$9,$Y197))</f>
        <v/>
      </c>
      <c r="K197" s="37"/>
      <c r="L197" s="37"/>
      <c r="M197" s="37"/>
      <c r="N197" s="23" t="str" cm="1">
        <f t="array" ref="N197">IF($Y197=0,"",INDEX(※編集不可※選択項目!$F$7:$F$9,$Y197))</f>
        <v/>
      </c>
      <c r="O197" s="29" t="str">
        <f t="shared" si="26"/>
        <v/>
      </c>
      <c r="P197" s="93"/>
      <c r="Q197" s="12"/>
      <c r="R197" s="140"/>
      <c r="S197" s="108"/>
      <c r="T197" s="66"/>
      <c r="U197" s="58"/>
      <c r="V197" s="59"/>
      <c r="W197" s="60"/>
      <c r="X197" s="3"/>
      <c r="Y197" s="5">
        <f>IF($H197="",0,MATCH($H197,※編集不可※選択項目!$C$2:$C$4,0))</f>
        <v>0</v>
      </c>
      <c r="Z197" s="19">
        <f t="shared" si="20"/>
        <v>0</v>
      </c>
      <c r="AA197" s="19">
        <f t="shared" si="27"/>
        <v>0</v>
      </c>
      <c r="AB197" s="19" t="str">
        <f t="shared" si="21"/>
        <v/>
      </c>
      <c r="AC197" s="5">
        <f t="shared" si="28"/>
        <v>0</v>
      </c>
      <c r="AD197" s="5">
        <f t="shared" si="22"/>
        <v>0</v>
      </c>
    </row>
    <row r="198" spans="1:30" ht="60" customHeight="1" x14ac:dyDescent="0.2">
      <c r="A198" s="25">
        <f t="shared" si="23"/>
        <v>187</v>
      </c>
      <c r="B198" s="26" t="str">
        <f t="shared" si="5"/>
        <v/>
      </c>
      <c r="C198" s="84"/>
      <c r="D198" s="77" t="str">
        <f t="shared" si="24"/>
        <v/>
      </c>
      <c r="E198" s="77" t="str">
        <f t="shared" si="25"/>
        <v/>
      </c>
      <c r="F198" s="86"/>
      <c r="G198" s="28"/>
      <c r="H198" s="37"/>
      <c r="I198" s="89" t="str" cm="1">
        <f t="array" ref="I198">IF($Y198=0,"",INDEX(※編集不可※選択項目!$D$7:$D$9,$Y198))</f>
        <v/>
      </c>
      <c r="J198" s="90" t="str" cm="1">
        <f t="array" ref="J198">IF($Y198=0,"",INDEX(※編集不可※選択項目!$E$7:$E$9,$Y198))</f>
        <v/>
      </c>
      <c r="K198" s="37"/>
      <c r="L198" s="37"/>
      <c r="M198" s="37"/>
      <c r="N198" s="23" t="str" cm="1">
        <f t="array" ref="N198">IF($Y198=0,"",INDEX(※編集不可※選択項目!$F$7:$F$9,$Y198))</f>
        <v/>
      </c>
      <c r="O198" s="29" t="str">
        <f t="shared" si="26"/>
        <v/>
      </c>
      <c r="P198" s="93"/>
      <c r="Q198" s="12"/>
      <c r="R198" s="140"/>
      <c r="S198" s="108"/>
      <c r="T198" s="66"/>
      <c r="U198" s="58"/>
      <c r="V198" s="59"/>
      <c r="W198" s="60"/>
      <c r="X198" s="3"/>
      <c r="Y198" s="5">
        <f>IF($H198="",0,MATCH($H198,※編集不可※選択項目!$C$2:$C$4,0))</f>
        <v>0</v>
      </c>
      <c r="Z198" s="19">
        <f t="shared" si="20"/>
        <v>0</v>
      </c>
      <c r="AA198" s="19">
        <f t="shared" si="27"/>
        <v>0</v>
      </c>
      <c r="AB198" s="19" t="str">
        <f t="shared" si="21"/>
        <v/>
      </c>
      <c r="AC198" s="5">
        <f t="shared" si="28"/>
        <v>0</v>
      </c>
      <c r="AD198" s="5">
        <f t="shared" si="22"/>
        <v>0</v>
      </c>
    </row>
    <row r="199" spans="1:30" ht="60" customHeight="1" x14ac:dyDescent="0.2">
      <c r="A199" s="25">
        <f t="shared" si="23"/>
        <v>188</v>
      </c>
      <c r="B199" s="26" t="str">
        <f t="shared" si="5"/>
        <v/>
      </c>
      <c r="C199" s="84"/>
      <c r="D199" s="77" t="str">
        <f t="shared" si="24"/>
        <v/>
      </c>
      <c r="E199" s="77" t="str">
        <f t="shared" si="25"/>
        <v/>
      </c>
      <c r="F199" s="86"/>
      <c r="G199" s="28"/>
      <c r="H199" s="37"/>
      <c r="I199" s="89" t="str" cm="1">
        <f t="array" ref="I199">IF($Y199=0,"",INDEX(※編集不可※選択項目!$D$7:$D$9,$Y199))</f>
        <v/>
      </c>
      <c r="J199" s="90" t="str" cm="1">
        <f t="array" ref="J199">IF($Y199=0,"",INDEX(※編集不可※選択項目!$E$7:$E$9,$Y199))</f>
        <v/>
      </c>
      <c r="K199" s="37"/>
      <c r="L199" s="37"/>
      <c r="M199" s="37"/>
      <c r="N199" s="23" t="str" cm="1">
        <f t="array" ref="N199">IF($Y199=0,"",INDEX(※編集不可※選択項目!$F$7:$F$9,$Y199))</f>
        <v/>
      </c>
      <c r="O199" s="29" t="str">
        <f t="shared" si="26"/>
        <v/>
      </c>
      <c r="P199" s="93"/>
      <c r="Q199" s="12"/>
      <c r="R199" s="140"/>
      <c r="S199" s="108"/>
      <c r="T199" s="66"/>
      <c r="U199" s="58"/>
      <c r="V199" s="59"/>
      <c r="W199" s="60"/>
      <c r="X199" s="3"/>
      <c r="Y199" s="5">
        <f>IF($H199="",0,MATCH($H199,※編集不可※選択項目!$C$2:$C$4,0))</f>
        <v>0</v>
      </c>
      <c r="Z199" s="19">
        <f t="shared" si="20"/>
        <v>0</v>
      </c>
      <c r="AA199" s="19">
        <f t="shared" si="27"/>
        <v>0</v>
      </c>
      <c r="AB199" s="19" t="str">
        <f t="shared" si="21"/>
        <v/>
      </c>
      <c r="AC199" s="5">
        <f t="shared" si="28"/>
        <v>0</v>
      </c>
      <c r="AD199" s="5">
        <f t="shared" si="22"/>
        <v>0</v>
      </c>
    </row>
    <row r="200" spans="1:30" ht="60" customHeight="1" x14ac:dyDescent="0.2">
      <c r="A200" s="25">
        <f t="shared" si="23"/>
        <v>189</v>
      </c>
      <c r="B200" s="26" t="str">
        <f t="shared" si="5"/>
        <v/>
      </c>
      <c r="C200" s="84"/>
      <c r="D200" s="77" t="str">
        <f t="shared" si="24"/>
        <v/>
      </c>
      <c r="E200" s="77" t="str">
        <f t="shared" si="25"/>
        <v/>
      </c>
      <c r="F200" s="86"/>
      <c r="G200" s="28"/>
      <c r="H200" s="37"/>
      <c r="I200" s="89" t="str" cm="1">
        <f t="array" ref="I200">IF($Y200=0,"",INDEX(※編集不可※選択項目!$D$7:$D$9,$Y200))</f>
        <v/>
      </c>
      <c r="J200" s="90" t="str" cm="1">
        <f t="array" ref="J200">IF($Y200=0,"",INDEX(※編集不可※選択項目!$E$7:$E$9,$Y200))</f>
        <v/>
      </c>
      <c r="K200" s="37"/>
      <c r="L200" s="37"/>
      <c r="M200" s="37"/>
      <c r="N200" s="23" t="str" cm="1">
        <f t="array" ref="N200">IF($Y200=0,"",INDEX(※編集不可※選択項目!$F$7:$F$9,$Y200))</f>
        <v/>
      </c>
      <c r="O200" s="29" t="str">
        <f t="shared" si="26"/>
        <v/>
      </c>
      <c r="P200" s="93"/>
      <c r="Q200" s="12"/>
      <c r="R200" s="140"/>
      <c r="S200" s="108"/>
      <c r="T200" s="66"/>
      <c r="U200" s="58"/>
      <c r="V200" s="59"/>
      <c r="W200" s="60"/>
      <c r="X200" s="3"/>
      <c r="Y200" s="5">
        <f>IF($H200="",0,MATCH($H200,※編集不可※選択項目!$C$2:$C$4,0))</f>
        <v>0</v>
      </c>
      <c r="Z200" s="19">
        <f t="shared" si="20"/>
        <v>0</v>
      </c>
      <c r="AA200" s="19">
        <f t="shared" si="27"/>
        <v>0</v>
      </c>
      <c r="AB200" s="19" t="str">
        <f t="shared" si="21"/>
        <v/>
      </c>
      <c r="AC200" s="5">
        <f t="shared" si="28"/>
        <v>0</v>
      </c>
      <c r="AD200" s="5">
        <f t="shared" si="22"/>
        <v>0</v>
      </c>
    </row>
    <row r="201" spans="1:30" ht="60" customHeight="1" x14ac:dyDescent="0.2">
      <c r="A201" s="25">
        <f t="shared" si="23"/>
        <v>190</v>
      </c>
      <c r="B201" s="26" t="str">
        <f t="shared" si="5"/>
        <v/>
      </c>
      <c r="C201" s="84"/>
      <c r="D201" s="77" t="str">
        <f t="shared" si="24"/>
        <v/>
      </c>
      <c r="E201" s="77" t="str">
        <f t="shared" si="25"/>
        <v/>
      </c>
      <c r="F201" s="86"/>
      <c r="G201" s="28"/>
      <c r="H201" s="37"/>
      <c r="I201" s="89" t="str" cm="1">
        <f t="array" ref="I201">IF($Y201=0,"",INDEX(※編集不可※選択項目!$D$7:$D$9,$Y201))</f>
        <v/>
      </c>
      <c r="J201" s="90" t="str" cm="1">
        <f t="array" ref="J201">IF($Y201=0,"",INDEX(※編集不可※選択項目!$E$7:$E$9,$Y201))</f>
        <v/>
      </c>
      <c r="K201" s="37"/>
      <c r="L201" s="37"/>
      <c r="M201" s="37"/>
      <c r="N201" s="23" t="str" cm="1">
        <f t="array" ref="N201">IF($Y201=0,"",INDEX(※編集不可※選択項目!$F$7:$F$9,$Y201))</f>
        <v/>
      </c>
      <c r="O201" s="29" t="str">
        <f t="shared" si="26"/>
        <v/>
      </c>
      <c r="P201" s="93"/>
      <c r="Q201" s="12"/>
      <c r="R201" s="140"/>
      <c r="S201" s="108"/>
      <c r="T201" s="66"/>
      <c r="U201" s="58"/>
      <c r="V201" s="59"/>
      <c r="W201" s="60"/>
      <c r="X201" s="3"/>
      <c r="Y201" s="5">
        <f>IF($H201="",0,MATCH($H201,※編集不可※選択項目!$C$2:$C$4,0))</f>
        <v>0</v>
      </c>
      <c r="Z201" s="19">
        <f t="shared" si="20"/>
        <v>0</v>
      </c>
      <c r="AA201" s="19">
        <f t="shared" si="27"/>
        <v>0</v>
      </c>
      <c r="AB201" s="19" t="str">
        <f t="shared" si="21"/>
        <v/>
      </c>
      <c r="AC201" s="5">
        <f t="shared" si="28"/>
        <v>0</v>
      </c>
      <c r="AD201" s="5">
        <f t="shared" si="22"/>
        <v>0</v>
      </c>
    </row>
    <row r="202" spans="1:30" ht="60" customHeight="1" x14ac:dyDescent="0.2">
      <c r="A202" s="25">
        <f t="shared" si="23"/>
        <v>191</v>
      </c>
      <c r="B202" s="26" t="str">
        <f t="shared" si="5"/>
        <v/>
      </c>
      <c r="C202" s="84"/>
      <c r="D202" s="77" t="str">
        <f t="shared" si="24"/>
        <v/>
      </c>
      <c r="E202" s="77" t="str">
        <f t="shared" si="25"/>
        <v/>
      </c>
      <c r="F202" s="86"/>
      <c r="G202" s="28"/>
      <c r="H202" s="37"/>
      <c r="I202" s="89" t="str" cm="1">
        <f t="array" ref="I202">IF($Y202=0,"",INDEX(※編集不可※選択項目!$D$7:$D$9,$Y202))</f>
        <v/>
      </c>
      <c r="J202" s="90" t="str" cm="1">
        <f t="array" ref="J202">IF($Y202=0,"",INDEX(※編集不可※選択項目!$E$7:$E$9,$Y202))</f>
        <v/>
      </c>
      <c r="K202" s="37"/>
      <c r="L202" s="37"/>
      <c r="M202" s="37"/>
      <c r="N202" s="23" t="str" cm="1">
        <f t="array" ref="N202">IF($Y202=0,"",INDEX(※編集不可※選択項目!$F$7:$F$9,$Y202))</f>
        <v/>
      </c>
      <c r="O202" s="29" t="str">
        <f t="shared" si="26"/>
        <v/>
      </c>
      <c r="P202" s="93"/>
      <c r="Q202" s="12"/>
      <c r="R202" s="140"/>
      <c r="S202" s="108"/>
      <c r="T202" s="66"/>
      <c r="U202" s="58"/>
      <c r="V202" s="59"/>
      <c r="W202" s="60"/>
      <c r="X202" s="3"/>
      <c r="Y202" s="5">
        <f>IF($H202="",0,MATCH($H202,※編集不可※選択項目!$C$2:$C$4,0))</f>
        <v>0</v>
      </c>
      <c r="Z202" s="19">
        <f t="shared" si="20"/>
        <v>0</v>
      </c>
      <c r="AA202" s="19">
        <f t="shared" si="27"/>
        <v>0</v>
      </c>
      <c r="AB202" s="19" t="str">
        <f t="shared" si="21"/>
        <v/>
      </c>
      <c r="AC202" s="5">
        <f t="shared" si="28"/>
        <v>0</v>
      </c>
      <c r="AD202" s="5">
        <f t="shared" si="22"/>
        <v>0</v>
      </c>
    </row>
    <row r="203" spans="1:30" ht="60" customHeight="1" x14ac:dyDescent="0.2">
      <c r="A203" s="25">
        <f t="shared" si="23"/>
        <v>192</v>
      </c>
      <c r="B203" s="26" t="str">
        <f t="shared" si="5"/>
        <v/>
      </c>
      <c r="C203" s="84"/>
      <c r="D203" s="77" t="str">
        <f t="shared" si="24"/>
        <v/>
      </c>
      <c r="E203" s="77" t="str">
        <f t="shared" si="25"/>
        <v/>
      </c>
      <c r="F203" s="86"/>
      <c r="G203" s="28"/>
      <c r="H203" s="37"/>
      <c r="I203" s="89" t="str" cm="1">
        <f t="array" ref="I203">IF($Y203=0,"",INDEX(※編集不可※選択項目!$D$7:$D$9,$Y203))</f>
        <v/>
      </c>
      <c r="J203" s="90" t="str" cm="1">
        <f t="array" ref="J203">IF($Y203=0,"",INDEX(※編集不可※選択項目!$E$7:$E$9,$Y203))</f>
        <v/>
      </c>
      <c r="K203" s="37"/>
      <c r="L203" s="37"/>
      <c r="M203" s="37"/>
      <c r="N203" s="23" t="str" cm="1">
        <f t="array" ref="N203">IF($Y203=0,"",INDEX(※編集不可※選択項目!$F$7:$F$9,$Y203))</f>
        <v/>
      </c>
      <c r="O203" s="29" t="str">
        <f t="shared" si="26"/>
        <v/>
      </c>
      <c r="P203" s="93"/>
      <c r="Q203" s="12"/>
      <c r="R203" s="140"/>
      <c r="S203" s="108"/>
      <c r="T203" s="66"/>
      <c r="U203" s="58"/>
      <c r="V203" s="59"/>
      <c r="W203" s="60"/>
      <c r="X203" s="3"/>
      <c r="Y203" s="5">
        <f>IF($H203="",0,MATCH($H203,※編集不可※選択項目!$C$2:$C$4,0))</f>
        <v>0</v>
      </c>
      <c r="Z203" s="19">
        <f t="shared" si="20"/>
        <v>0</v>
      </c>
      <c r="AA203" s="19">
        <f t="shared" si="27"/>
        <v>0</v>
      </c>
      <c r="AB203" s="19" t="str">
        <f t="shared" si="21"/>
        <v/>
      </c>
      <c r="AC203" s="5">
        <f t="shared" si="28"/>
        <v>0</v>
      </c>
      <c r="AD203" s="5">
        <f t="shared" si="22"/>
        <v>0</v>
      </c>
    </row>
    <row r="204" spans="1:30" ht="60" customHeight="1" x14ac:dyDescent="0.2">
      <c r="A204" s="25">
        <f t="shared" si="23"/>
        <v>193</v>
      </c>
      <c r="B204" s="26" t="str">
        <f t="shared" si="5"/>
        <v/>
      </c>
      <c r="C204" s="84"/>
      <c r="D204" s="77" t="str">
        <f t="shared" si="24"/>
        <v/>
      </c>
      <c r="E204" s="77" t="str">
        <f t="shared" si="25"/>
        <v/>
      </c>
      <c r="F204" s="86"/>
      <c r="G204" s="28"/>
      <c r="H204" s="37"/>
      <c r="I204" s="89" t="str" cm="1">
        <f t="array" ref="I204">IF($Y204=0,"",INDEX(※編集不可※選択項目!$D$7:$D$9,$Y204))</f>
        <v/>
      </c>
      <c r="J204" s="90" t="str" cm="1">
        <f t="array" ref="J204">IF($Y204=0,"",INDEX(※編集不可※選択項目!$E$7:$E$9,$Y204))</f>
        <v/>
      </c>
      <c r="K204" s="37"/>
      <c r="L204" s="37"/>
      <c r="M204" s="37"/>
      <c r="N204" s="23" t="str" cm="1">
        <f t="array" ref="N204">IF($Y204=0,"",INDEX(※編集不可※選択項目!$F$7:$F$9,$Y204))</f>
        <v/>
      </c>
      <c r="O204" s="29" t="str">
        <f t="shared" si="26"/>
        <v/>
      </c>
      <c r="P204" s="93"/>
      <c r="Q204" s="12"/>
      <c r="R204" s="140"/>
      <c r="S204" s="108"/>
      <c r="T204" s="66"/>
      <c r="U204" s="58"/>
      <c r="V204" s="59"/>
      <c r="W204" s="60"/>
      <c r="X204" s="3"/>
      <c r="Y204" s="5">
        <f>IF($H204="",0,MATCH($H204,※編集不可※選択項目!$C$2:$C$4,0))</f>
        <v>0</v>
      </c>
      <c r="Z204" s="19">
        <f t="shared" ref="Z204:Z267" si="29">IF(AND($C204&lt;&gt;"",OR(F204="",G204="",H204="",K204="",L204="",M204="")),1,0)</f>
        <v>0</v>
      </c>
      <c r="AA204" s="19">
        <f t="shared" si="27"/>
        <v>0</v>
      </c>
      <c r="AB204" s="19" t="str">
        <f t="shared" ref="AB204:AB267" si="30">TEXT(IF(G204="","",G204),"G/標準")</f>
        <v/>
      </c>
      <c r="AC204" s="5">
        <f t="shared" si="28"/>
        <v>0</v>
      </c>
      <c r="AD204" s="5">
        <f t="shared" ref="AD204:AD267" si="31">IF(AND(N204&lt;&gt;"",$N204&gt;$O204),1,0)</f>
        <v>0</v>
      </c>
    </row>
    <row r="205" spans="1:30" ht="60" customHeight="1" x14ac:dyDescent="0.2">
      <c r="A205" s="25">
        <f t="shared" ref="A205:A268" si="32">ROW()-11</f>
        <v>194</v>
      </c>
      <c r="B205" s="26" t="str">
        <f t="shared" si="5"/>
        <v/>
      </c>
      <c r="C205" s="84"/>
      <c r="D205" s="77" t="str">
        <f t="shared" ref="D205:D268" si="33">IF($C$2="","",IF($B205&lt;&gt;"",$C$2,""))</f>
        <v/>
      </c>
      <c r="E205" s="77" t="str">
        <f t="shared" ref="E205:E268" si="34">IF($F$2="","",IF($B205&lt;&gt;"",$F$2,""))</f>
        <v/>
      </c>
      <c r="F205" s="86"/>
      <c r="G205" s="28"/>
      <c r="H205" s="37"/>
      <c r="I205" s="89" t="str" cm="1">
        <f t="array" ref="I205">IF($Y205=0,"",INDEX(※編集不可※選択項目!$D$7:$D$9,$Y205))</f>
        <v/>
      </c>
      <c r="J205" s="90" t="str" cm="1">
        <f t="array" ref="J205">IF($Y205=0,"",INDEX(※編集不可※選択項目!$E$7:$E$9,$Y205))</f>
        <v/>
      </c>
      <c r="K205" s="37"/>
      <c r="L205" s="37"/>
      <c r="M205" s="37"/>
      <c r="N205" s="23" t="str" cm="1">
        <f t="array" ref="N205">IF($Y205=0,"",INDEX(※編集不可※選択項目!$F$7:$F$9,$Y205))</f>
        <v/>
      </c>
      <c r="O205" s="29" t="str">
        <f t="shared" ref="O205:O268" si="35">IF(OR($L205="",$M205=""),"",ROUNDDOWN($L205/$M205,2))</f>
        <v/>
      </c>
      <c r="P205" s="93"/>
      <c r="Q205" s="12"/>
      <c r="R205" s="140"/>
      <c r="S205" s="108"/>
      <c r="T205" s="66"/>
      <c r="U205" s="58"/>
      <c r="V205" s="59"/>
      <c r="W205" s="60"/>
      <c r="X205" s="3"/>
      <c r="Y205" s="5">
        <f>IF($H205="",0,MATCH($H205,※編集不可※選択項目!$C$2:$C$4,0))</f>
        <v>0</v>
      </c>
      <c r="Z205" s="19">
        <f t="shared" si="29"/>
        <v>0</v>
      </c>
      <c r="AA205" s="19">
        <f t="shared" ref="AA205:AA268" si="36">IF(AND($G205&lt;&gt;"",COUNTIF($G205,"*■*")&gt;0,$Q205=""),1,0)</f>
        <v>0</v>
      </c>
      <c r="AB205" s="19" t="str">
        <f t="shared" si="30"/>
        <v/>
      </c>
      <c r="AC205" s="5">
        <f t="shared" ref="AC205:AC268" si="37">IF(AB205="",0,COUNTIF($AB$12:$AB$511,AB205))</f>
        <v>0</v>
      </c>
      <c r="AD205" s="5">
        <f t="shared" si="31"/>
        <v>0</v>
      </c>
    </row>
    <row r="206" spans="1:30" ht="60" customHeight="1" x14ac:dyDescent="0.2">
      <c r="A206" s="25">
        <f t="shared" si="32"/>
        <v>195</v>
      </c>
      <c r="B206" s="26" t="str">
        <f t="shared" si="5"/>
        <v/>
      </c>
      <c r="C206" s="84"/>
      <c r="D206" s="77" t="str">
        <f t="shared" si="33"/>
        <v/>
      </c>
      <c r="E206" s="77" t="str">
        <f t="shared" si="34"/>
        <v/>
      </c>
      <c r="F206" s="86"/>
      <c r="G206" s="28"/>
      <c r="H206" s="37"/>
      <c r="I206" s="89" t="str" cm="1">
        <f t="array" ref="I206">IF($Y206=0,"",INDEX(※編集不可※選択項目!$D$7:$D$9,$Y206))</f>
        <v/>
      </c>
      <c r="J206" s="90" t="str" cm="1">
        <f t="array" ref="J206">IF($Y206=0,"",INDEX(※編集不可※選択項目!$E$7:$E$9,$Y206))</f>
        <v/>
      </c>
      <c r="K206" s="37"/>
      <c r="L206" s="37"/>
      <c r="M206" s="37"/>
      <c r="N206" s="23" t="str" cm="1">
        <f t="array" ref="N206">IF($Y206=0,"",INDEX(※編集不可※選択項目!$F$7:$F$9,$Y206))</f>
        <v/>
      </c>
      <c r="O206" s="29" t="str">
        <f t="shared" si="35"/>
        <v/>
      </c>
      <c r="P206" s="93"/>
      <c r="Q206" s="12"/>
      <c r="R206" s="140"/>
      <c r="S206" s="108"/>
      <c r="T206" s="66"/>
      <c r="U206" s="58"/>
      <c r="V206" s="59"/>
      <c r="W206" s="60"/>
      <c r="X206" s="3"/>
      <c r="Y206" s="5">
        <f>IF($H206="",0,MATCH($H206,※編集不可※選択項目!$C$2:$C$4,0))</f>
        <v>0</v>
      </c>
      <c r="Z206" s="19">
        <f t="shared" si="29"/>
        <v>0</v>
      </c>
      <c r="AA206" s="19">
        <f t="shared" si="36"/>
        <v>0</v>
      </c>
      <c r="AB206" s="19" t="str">
        <f t="shared" si="30"/>
        <v/>
      </c>
      <c r="AC206" s="5">
        <f t="shared" si="37"/>
        <v>0</v>
      </c>
      <c r="AD206" s="5">
        <f t="shared" si="31"/>
        <v>0</v>
      </c>
    </row>
    <row r="207" spans="1:30" ht="60" customHeight="1" x14ac:dyDescent="0.2">
      <c r="A207" s="25">
        <f t="shared" si="32"/>
        <v>196</v>
      </c>
      <c r="B207" s="26" t="str">
        <f t="shared" si="5"/>
        <v/>
      </c>
      <c r="C207" s="84"/>
      <c r="D207" s="77" t="str">
        <f t="shared" si="33"/>
        <v/>
      </c>
      <c r="E207" s="77" t="str">
        <f t="shared" si="34"/>
        <v/>
      </c>
      <c r="F207" s="86"/>
      <c r="G207" s="28"/>
      <c r="H207" s="37"/>
      <c r="I207" s="89" t="str" cm="1">
        <f t="array" ref="I207">IF($Y207=0,"",INDEX(※編集不可※選択項目!$D$7:$D$9,$Y207))</f>
        <v/>
      </c>
      <c r="J207" s="90" t="str" cm="1">
        <f t="array" ref="J207">IF($Y207=0,"",INDEX(※編集不可※選択項目!$E$7:$E$9,$Y207))</f>
        <v/>
      </c>
      <c r="K207" s="37"/>
      <c r="L207" s="37"/>
      <c r="M207" s="37"/>
      <c r="N207" s="23" t="str" cm="1">
        <f t="array" ref="N207">IF($Y207=0,"",INDEX(※編集不可※選択項目!$F$7:$F$9,$Y207))</f>
        <v/>
      </c>
      <c r="O207" s="29" t="str">
        <f t="shared" si="35"/>
        <v/>
      </c>
      <c r="P207" s="93"/>
      <c r="Q207" s="12"/>
      <c r="R207" s="140"/>
      <c r="S207" s="108"/>
      <c r="T207" s="66"/>
      <c r="U207" s="58"/>
      <c r="V207" s="59"/>
      <c r="W207" s="60"/>
      <c r="X207" s="3"/>
      <c r="Y207" s="5">
        <f>IF($H207="",0,MATCH($H207,※編集不可※選択項目!$C$2:$C$4,0))</f>
        <v>0</v>
      </c>
      <c r="Z207" s="19">
        <f t="shared" si="29"/>
        <v>0</v>
      </c>
      <c r="AA207" s="19">
        <f t="shared" si="36"/>
        <v>0</v>
      </c>
      <c r="AB207" s="19" t="str">
        <f t="shared" si="30"/>
        <v/>
      </c>
      <c r="AC207" s="5">
        <f t="shared" si="37"/>
        <v>0</v>
      </c>
      <c r="AD207" s="5">
        <f t="shared" si="31"/>
        <v>0</v>
      </c>
    </row>
    <row r="208" spans="1:30" ht="60" customHeight="1" x14ac:dyDescent="0.2">
      <c r="A208" s="25">
        <f t="shared" si="32"/>
        <v>197</v>
      </c>
      <c r="B208" s="26" t="str">
        <f t="shared" si="5"/>
        <v/>
      </c>
      <c r="C208" s="84"/>
      <c r="D208" s="77" t="str">
        <f t="shared" si="33"/>
        <v/>
      </c>
      <c r="E208" s="77" t="str">
        <f t="shared" si="34"/>
        <v/>
      </c>
      <c r="F208" s="86"/>
      <c r="G208" s="28"/>
      <c r="H208" s="37"/>
      <c r="I208" s="89" t="str" cm="1">
        <f t="array" ref="I208">IF($Y208=0,"",INDEX(※編集不可※選択項目!$D$7:$D$9,$Y208))</f>
        <v/>
      </c>
      <c r="J208" s="90" t="str" cm="1">
        <f t="array" ref="J208">IF($Y208=0,"",INDEX(※編集不可※選択項目!$E$7:$E$9,$Y208))</f>
        <v/>
      </c>
      <c r="K208" s="37"/>
      <c r="L208" s="37"/>
      <c r="M208" s="37"/>
      <c r="N208" s="23" t="str" cm="1">
        <f t="array" ref="N208">IF($Y208=0,"",INDEX(※編集不可※選択項目!$F$7:$F$9,$Y208))</f>
        <v/>
      </c>
      <c r="O208" s="29" t="str">
        <f t="shared" si="35"/>
        <v/>
      </c>
      <c r="P208" s="93"/>
      <c r="Q208" s="12"/>
      <c r="R208" s="140"/>
      <c r="S208" s="108"/>
      <c r="T208" s="66"/>
      <c r="U208" s="58"/>
      <c r="V208" s="59"/>
      <c r="W208" s="60"/>
      <c r="X208" s="3"/>
      <c r="Y208" s="5">
        <f>IF($H208="",0,MATCH($H208,※編集不可※選択項目!$C$2:$C$4,0))</f>
        <v>0</v>
      </c>
      <c r="Z208" s="19">
        <f t="shared" si="29"/>
        <v>0</v>
      </c>
      <c r="AA208" s="19">
        <f t="shared" si="36"/>
        <v>0</v>
      </c>
      <c r="AB208" s="19" t="str">
        <f t="shared" si="30"/>
        <v/>
      </c>
      <c r="AC208" s="5">
        <f t="shared" si="37"/>
        <v>0</v>
      </c>
      <c r="AD208" s="5">
        <f t="shared" si="31"/>
        <v>0</v>
      </c>
    </row>
    <row r="209" spans="1:30" ht="60" customHeight="1" x14ac:dyDescent="0.2">
      <c r="A209" s="25">
        <f t="shared" si="32"/>
        <v>198</v>
      </c>
      <c r="B209" s="26" t="str">
        <f t="shared" si="5"/>
        <v/>
      </c>
      <c r="C209" s="84"/>
      <c r="D209" s="77" t="str">
        <f t="shared" si="33"/>
        <v/>
      </c>
      <c r="E209" s="77" t="str">
        <f t="shared" si="34"/>
        <v/>
      </c>
      <c r="F209" s="86"/>
      <c r="G209" s="28"/>
      <c r="H209" s="37"/>
      <c r="I209" s="89" t="str" cm="1">
        <f t="array" ref="I209">IF($Y209=0,"",INDEX(※編集不可※選択項目!$D$7:$D$9,$Y209))</f>
        <v/>
      </c>
      <c r="J209" s="90" t="str" cm="1">
        <f t="array" ref="J209">IF($Y209=0,"",INDEX(※編集不可※選択項目!$E$7:$E$9,$Y209))</f>
        <v/>
      </c>
      <c r="K209" s="37"/>
      <c r="L209" s="37"/>
      <c r="M209" s="37"/>
      <c r="N209" s="23" t="str" cm="1">
        <f t="array" ref="N209">IF($Y209=0,"",INDEX(※編集不可※選択項目!$F$7:$F$9,$Y209))</f>
        <v/>
      </c>
      <c r="O209" s="29" t="str">
        <f t="shared" si="35"/>
        <v/>
      </c>
      <c r="P209" s="93"/>
      <c r="Q209" s="12"/>
      <c r="R209" s="140"/>
      <c r="S209" s="108"/>
      <c r="T209" s="66"/>
      <c r="U209" s="58"/>
      <c r="V209" s="59"/>
      <c r="W209" s="60"/>
      <c r="X209" s="3"/>
      <c r="Y209" s="5">
        <f>IF($H209="",0,MATCH($H209,※編集不可※選択項目!$C$2:$C$4,0))</f>
        <v>0</v>
      </c>
      <c r="Z209" s="19">
        <f t="shared" si="29"/>
        <v>0</v>
      </c>
      <c r="AA209" s="19">
        <f t="shared" si="36"/>
        <v>0</v>
      </c>
      <c r="AB209" s="19" t="str">
        <f t="shared" si="30"/>
        <v/>
      </c>
      <c r="AC209" s="5">
        <f t="shared" si="37"/>
        <v>0</v>
      </c>
      <c r="AD209" s="5">
        <f t="shared" si="31"/>
        <v>0</v>
      </c>
    </row>
    <row r="210" spans="1:30" ht="60" customHeight="1" x14ac:dyDescent="0.2">
      <c r="A210" s="25">
        <f t="shared" si="32"/>
        <v>199</v>
      </c>
      <c r="B210" s="26" t="str">
        <f t="shared" si="5"/>
        <v/>
      </c>
      <c r="C210" s="84"/>
      <c r="D210" s="77" t="str">
        <f t="shared" si="33"/>
        <v/>
      </c>
      <c r="E210" s="77" t="str">
        <f t="shared" si="34"/>
        <v/>
      </c>
      <c r="F210" s="86"/>
      <c r="G210" s="28"/>
      <c r="H210" s="37"/>
      <c r="I210" s="89" t="str" cm="1">
        <f t="array" ref="I210">IF($Y210=0,"",INDEX(※編集不可※選択項目!$D$7:$D$9,$Y210))</f>
        <v/>
      </c>
      <c r="J210" s="90" t="str" cm="1">
        <f t="array" ref="J210">IF($Y210=0,"",INDEX(※編集不可※選択項目!$E$7:$E$9,$Y210))</f>
        <v/>
      </c>
      <c r="K210" s="37"/>
      <c r="L210" s="37"/>
      <c r="M210" s="37"/>
      <c r="N210" s="23" t="str" cm="1">
        <f t="array" ref="N210">IF($Y210=0,"",INDEX(※編集不可※選択項目!$F$7:$F$9,$Y210))</f>
        <v/>
      </c>
      <c r="O210" s="29" t="str">
        <f t="shared" si="35"/>
        <v/>
      </c>
      <c r="P210" s="93"/>
      <c r="Q210" s="12"/>
      <c r="R210" s="140"/>
      <c r="S210" s="108"/>
      <c r="T210" s="66"/>
      <c r="U210" s="58"/>
      <c r="V210" s="59"/>
      <c r="W210" s="60"/>
      <c r="X210" s="3"/>
      <c r="Y210" s="5">
        <f>IF($H210="",0,MATCH($H210,※編集不可※選択項目!$C$2:$C$4,0))</f>
        <v>0</v>
      </c>
      <c r="Z210" s="19">
        <f t="shared" si="29"/>
        <v>0</v>
      </c>
      <c r="AA210" s="19">
        <f t="shared" si="36"/>
        <v>0</v>
      </c>
      <c r="AB210" s="19" t="str">
        <f t="shared" si="30"/>
        <v/>
      </c>
      <c r="AC210" s="5">
        <f t="shared" si="37"/>
        <v>0</v>
      </c>
      <c r="AD210" s="5">
        <f t="shared" si="31"/>
        <v>0</v>
      </c>
    </row>
    <row r="211" spans="1:30" ht="60" customHeight="1" x14ac:dyDescent="0.2">
      <c r="A211" s="25">
        <f t="shared" si="32"/>
        <v>200</v>
      </c>
      <c r="B211" s="26" t="str">
        <f t="shared" si="5"/>
        <v/>
      </c>
      <c r="C211" s="84"/>
      <c r="D211" s="77" t="str">
        <f t="shared" si="33"/>
        <v/>
      </c>
      <c r="E211" s="77" t="str">
        <f t="shared" si="34"/>
        <v/>
      </c>
      <c r="F211" s="86"/>
      <c r="G211" s="28"/>
      <c r="H211" s="37"/>
      <c r="I211" s="89" t="str" cm="1">
        <f t="array" ref="I211">IF($Y211=0,"",INDEX(※編集不可※選択項目!$D$7:$D$9,$Y211))</f>
        <v/>
      </c>
      <c r="J211" s="90" t="str" cm="1">
        <f t="array" ref="J211">IF($Y211=0,"",INDEX(※編集不可※選択項目!$E$7:$E$9,$Y211))</f>
        <v/>
      </c>
      <c r="K211" s="37"/>
      <c r="L211" s="37"/>
      <c r="M211" s="37"/>
      <c r="N211" s="23" t="str" cm="1">
        <f t="array" ref="N211">IF($Y211=0,"",INDEX(※編集不可※選択項目!$F$7:$F$9,$Y211))</f>
        <v/>
      </c>
      <c r="O211" s="29" t="str">
        <f t="shared" si="35"/>
        <v/>
      </c>
      <c r="P211" s="93"/>
      <c r="Q211" s="12"/>
      <c r="R211" s="140"/>
      <c r="S211" s="108"/>
      <c r="T211" s="66"/>
      <c r="U211" s="58"/>
      <c r="V211" s="59"/>
      <c r="W211" s="60"/>
      <c r="X211" s="3"/>
      <c r="Y211" s="5">
        <f>IF($H211="",0,MATCH($H211,※編集不可※選択項目!$C$2:$C$4,0))</f>
        <v>0</v>
      </c>
      <c r="Z211" s="19">
        <f t="shared" si="29"/>
        <v>0</v>
      </c>
      <c r="AA211" s="19">
        <f t="shared" si="36"/>
        <v>0</v>
      </c>
      <c r="AB211" s="19" t="str">
        <f t="shared" si="30"/>
        <v/>
      </c>
      <c r="AC211" s="5">
        <f t="shared" si="37"/>
        <v>0</v>
      </c>
      <c r="AD211" s="5">
        <f t="shared" si="31"/>
        <v>0</v>
      </c>
    </row>
    <row r="212" spans="1:30" ht="60" customHeight="1" x14ac:dyDescent="0.2">
      <c r="A212" s="25">
        <f t="shared" si="32"/>
        <v>201</v>
      </c>
      <c r="B212" s="26" t="str">
        <f t="shared" si="5"/>
        <v/>
      </c>
      <c r="C212" s="84"/>
      <c r="D212" s="77" t="str">
        <f t="shared" si="33"/>
        <v/>
      </c>
      <c r="E212" s="77" t="str">
        <f t="shared" si="34"/>
        <v/>
      </c>
      <c r="F212" s="86"/>
      <c r="G212" s="28"/>
      <c r="H212" s="37"/>
      <c r="I212" s="89" t="str" cm="1">
        <f t="array" ref="I212">IF($Y212=0,"",INDEX(※編集不可※選択項目!$D$7:$D$9,$Y212))</f>
        <v/>
      </c>
      <c r="J212" s="90" t="str" cm="1">
        <f t="array" ref="J212">IF($Y212=0,"",INDEX(※編集不可※選択項目!$E$7:$E$9,$Y212))</f>
        <v/>
      </c>
      <c r="K212" s="37"/>
      <c r="L212" s="37"/>
      <c r="M212" s="37"/>
      <c r="N212" s="23" t="str" cm="1">
        <f t="array" ref="N212">IF($Y212=0,"",INDEX(※編集不可※選択項目!$F$7:$F$9,$Y212))</f>
        <v/>
      </c>
      <c r="O212" s="29" t="str">
        <f t="shared" si="35"/>
        <v/>
      </c>
      <c r="P212" s="93"/>
      <c r="Q212" s="12"/>
      <c r="R212" s="140"/>
      <c r="S212" s="108"/>
      <c r="T212" s="66"/>
      <c r="U212" s="58"/>
      <c r="V212" s="59"/>
      <c r="W212" s="60"/>
      <c r="X212" s="3"/>
      <c r="Y212" s="5">
        <f>IF($H212="",0,MATCH($H212,※編集不可※選択項目!$C$2:$C$4,0))</f>
        <v>0</v>
      </c>
      <c r="Z212" s="19">
        <f t="shared" si="29"/>
        <v>0</v>
      </c>
      <c r="AA212" s="19">
        <f t="shared" si="36"/>
        <v>0</v>
      </c>
      <c r="AB212" s="19" t="str">
        <f t="shared" si="30"/>
        <v/>
      </c>
      <c r="AC212" s="5">
        <f t="shared" si="37"/>
        <v>0</v>
      </c>
      <c r="AD212" s="5">
        <f t="shared" si="31"/>
        <v>0</v>
      </c>
    </row>
    <row r="213" spans="1:30" ht="60" customHeight="1" x14ac:dyDescent="0.2">
      <c r="A213" s="25">
        <f t="shared" si="32"/>
        <v>202</v>
      </c>
      <c r="B213" s="26" t="str">
        <f t="shared" si="5"/>
        <v/>
      </c>
      <c r="C213" s="84"/>
      <c r="D213" s="77" t="str">
        <f t="shared" si="33"/>
        <v/>
      </c>
      <c r="E213" s="77" t="str">
        <f t="shared" si="34"/>
        <v/>
      </c>
      <c r="F213" s="86"/>
      <c r="G213" s="28"/>
      <c r="H213" s="37"/>
      <c r="I213" s="89" t="str" cm="1">
        <f t="array" ref="I213">IF($Y213=0,"",INDEX(※編集不可※選択項目!$D$7:$D$9,$Y213))</f>
        <v/>
      </c>
      <c r="J213" s="90" t="str" cm="1">
        <f t="array" ref="J213">IF($Y213=0,"",INDEX(※編集不可※選択項目!$E$7:$E$9,$Y213))</f>
        <v/>
      </c>
      <c r="K213" s="37"/>
      <c r="L213" s="37"/>
      <c r="M213" s="37"/>
      <c r="N213" s="23" t="str" cm="1">
        <f t="array" ref="N213">IF($Y213=0,"",INDEX(※編集不可※選択項目!$F$7:$F$9,$Y213))</f>
        <v/>
      </c>
      <c r="O213" s="29" t="str">
        <f t="shared" si="35"/>
        <v/>
      </c>
      <c r="P213" s="93"/>
      <c r="Q213" s="12"/>
      <c r="R213" s="140"/>
      <c r="S213" s="108"/>
      <c r="T213" s="66"/>
      <c r="U213" s="58"/>
      <c r="V213" s="59"/>
      <c r="W213" s="60"/>
      <c r="X213" s="3"/>
      <c r="Y213" s="5">
        <f>IF($H213="",0,MATCH($H213,※編集不可※選択項目!$C$2:$C$4,0))</f>
        <v>0</v>
      </c>
      <c r="Z213" s="19">
        <f t="shared" si="29"/>
        <v>0</v>
      </c>
      <c r="AA213" s="19">
        <f t="shared" si="36"/>
        <v>0</v>
      </c>
      <c r="AB213" s="19" t="str">
        <f t="shared" si="30"/>
        <v/>
      </c>
      <c r="AC213" s="5">
        <f t="shared" si="37"/>
        <v>0</v>
      </c>
      <c r="AD213" s="5">
        <f t="shared" si="31"/>
        <v>0</v>
      </c>
    </row>
    <row r="214" spans="1:30" ht="60" customHeight="1" x14ac:dyDescent="0.2">
      <c r="A214" s="25">
        <f t="shared" si="32"/>
        <v>203</v>
      </c>
      <c r="B214" s="26" t="str">
        <f t="shared" si="5"/>
        <v/>
      </c>
      <c r="C214" s="84"/>
      <c r="D214" s="77" t="str">
        <f t="shared" si="33"/>
        <v/>
      </c>
      <c r="E214" s="77" t="str">
        <f t="shared" si="34"/>
        <v/>
      </c>
      <c r="F214" s="86"/>
      <c r="G214" s="28"/>
      <c r="H214" s="37"/>
      <c r="I214" s="89" t="str" cm="1">
        <f t="array" ref="I214">IF($Y214=0,"",INDEX(※編集不可※選択項目!$D$7:$D$9,$Y214))</f>
        <v/>
      </c>
      <c r="J214" s="90" t="str" cm="1">
        <f t="array" ref="J214">IF($Y214=0,"",INDEX(※編集不可※選択項目!$E$7:$E$9,$Y214))</f>
        <v/>
      </c>
      <c r="K214" s="37"/>
      <c r="L214" s="37"/>
      <c r="M214" s="37"/>
      <c r="N214" s="23" t="str" cm="1">
        <f t="array" ref="N214">IF($Y214=0,"",INDEX(※編集不可※選択項目!$F$7:$F$9,$Y214))</f>
        <v/>
      </c>
      <c r="O214" s="29" t="str">
        <f t="shared" si="35"/>
        <v/>
      </c>
      <c r="P214" s="93"/>
      <c r="Q214" s="12"/>
      <c r="R214" s="140"/>
      <c r="S214" s="108"/>
      <c r="T214" s="66"/>
      <c r="U214" s="58"/>
      <c r="V214" s="59"/>
      <c r="W214" s="60"/>
      <c r="X214" s="3"/>
      <c r="Y214" s="5">
        <f>IF($H214="",0,MATCH($H214,※編集不可※選択項目!$C$2:$C$4,0))</f>
        <v>0</v>
      </c>
      <c r="Z214" s="19">
        <f t="shared" si="29"/>
        <v>0</v>
      </c>
      <c r="AA214" s="19">
        <f t="shared" si="36"/>
        <v>0</v>
      </c>
      <c r="AB214" s="19" t="str">
        <f t="shared" si="30"/>
        <v/>
      </c>
      <c r="AC214" s="5">
        <f t="shared" si="37"/>
        <v>0</v>
      </c>
      <c r="AD214" s="5">
        <f t="shared" si="31"/>
        <v>0</v>
      </c>
    </row>
    <row r="215" spans="1:30" ht="60" customHeight="1" x14ac:dyDescent="0.2">
      <c r="A215" s="25">
        <f t="shared" si="32"/>
        <v>204</v>
      </c>
      <c r="B215" s="26" t="str">
        <f t="shared" si="5"/>
        <v/>
      </c>
      <c r="C215" s="84"/>
      <c r="D215" s="77" t="str">
        <f t="shared" si="33"/>
        <v/>
      </c>
      <c r="E215" s="77" t="str">
        <f t="shared" si="34"/>
        <v/>
      </c>
      <c r="F215" s="86"/>
      <c r="G215" s="28"/>
      <c r="H215" s="37"/>
      <c r="I215" s="89" t="str" cm="1">
        <f t="array" ref="I215">IF($Y215=0,"",INDEX(※編集不可※選択項目!$D$7:$D$9,$Y215))</f>
        <v/>
      </c>
      <c r="J215" s="90" t="str" cm="1">
        <f t="array" ref="J215">IF($Y215=0,"",INDEX(※編集不可※選択項目!$E$7:$E$9,$Y215))</f>
        <v/>
      </c>
      <c r="K215" s="37"/>
      <c r="L215" s="37"/>
      <c r="M215" s="37"/>
      <c r="N215" s="23" t="str" cm="1">
        <f t="array" ref="N215">IF($Y215=0,"",INDEX(※編集不可※選択項目!$F$7:$F$9,$Y215))</f>
        <v/>
      </c>
      <c r="O215" s="29" t="str">
        <f t="shared" si="35"/>
        <v/>
      </c>
      <c r="P215" s="93"/>
      <c r="Q215" s="12"/>
      <c r="R215" s="140"/>
      <c r="S215" s="108"/>
      <c r="T215" s="66"/>
      <c r="U215" s="58"/>
      <c r="V215" s="59"/>
      <c r="W215" s="60"/>
      <c r="X215" s="3"/>
      <c r="Y215" s="5">
        <f>IF($H215="",0,MATCH($H215,※編集不可※選択項目!$C$2:$C$4,0))</f>
        <v>0</v>
      </c>
      <c r="Z215" s="19">
        <f t="shared" si="29"/>
        <v>0</v>
      </c>
      <c r="AA215" s="19">
        <f t="shared" si="36"/>
        <v>0</v>
      </c>
      <c r="AB215" s="19" t="str">
        <f t="shared" si="30"/>
        <v/>
      </c>
      <c r="AC215" s="5">
        <f t="shared" si="37"/>
        <v>0</v>
      </c>
      <c r="AD215" s="5">
        <f t="shared" si="31"/>
        <v>0</v>
      </c>
    </row>
    <row r="216" spans="1:30" ht="60" customHeight="1" x14ac:dyDescent="0.2">
      <c r="A216" s="25">
        <f t="shared" si="32"/>
        <v>205</v>
      </c>
      <c r="B216" s="26" t="str">
        <f t="shared" si="5"/>
        <v/>
      </c>
      <c r="C216" s="84"/>
      <c r="D216" s="77" t="str">
        <f t="shared" si="33"/>
        <v/>
      </c>
      <c r="E216" s="77" t="str">
        <f t="shared" si="34"/>
        <v/>
      </c>
      <c r="F216" s="86"/>
      <c r="G216" s="28"/>
      <c r="H216" s="37"/>
      <c r="I216" s="89" t="str" cm="1">
        <f t="array" ref="I216">IF($Y216=0,"",INDEX(※編集不可※選択項目!$D$7:$D$9,$Y216))</f>
        <v/>
      </c>
      <c r="J216" s="90" t="str" cm="1">
        <f t="array" ref="J216">IF($Y216=0,"",INDEX(※編集不可※選択項目!$E$7:$E$9,$Y216))</f>
        <v/>
      </c>
      <c r="K216" s="37"/>
      <c r="L216" s="37"/>
      <c r="M216" s="37"/>
      <c r="N216" s="23" t="str" cm="1">
        <f t="array" ref="N216">IF($Y216=0,"",INDEX(※編集不可※選択項目!$F$7:$F$9,$Y216))</f>
        <v/>
      </c>
      <c r="O216" s="29" t="str">
        <f t="shared" si="35"/>
        <v/>
      </c>
      <c r="P216" s="93"/>
      <c r="Q216" s="12"/>
      <c r="R216" s="140"/>
      <c r="S216" s="108"/>
      <c r="T216" s="66"/>
      <c r="U216" s="58"/>
      <c r="V216" s="59"/>
      <c r="W216" s="60"/>
      <c r="X216" s="3"/>
      <c r="Y216" s="5">
        <f>IF($H216="",0,MATCH($H216,※編集不可※選択項目!$C$2:$C$4,0))</f>
        <v>0</v>
      </c>
      <c r="Z216" s="19">
        <f t="shared" si="29"/>
        <v>0</v>
      </c>
      <c r="AA216" s="19">
        <f t="shared" si="36"/>
        <v>0</v>
      </c>
      <c r="AB216" s="19" t="str">
        <f t="shared" si="30"/>
        <v/>
      </c>
      <c r="AC216" s="5">
        <f t="shared" si="37"/>
        <v>0</v>
      </c>
      <c r="AD216" s="5">
        <f t="shared" si="31"/>
        <v>0</v>
      </c>
    </row>
    <row r="217" spans="1:30" ht="60" customHeight="1" x14ac:dyDescent="0.2">
      <c r="A217" s="25">
        <f t="shared" si="32"/>
        <v>206</v>
      </c>
      <c r="B217" s="26" t="str">
        <f t="shared" si="5"/>
        <v/>
      </c>
      <c r="C217" s="84"/>
      <c r="D217" s="77" t="str">
        <f t="shared" si="33"/>
        <v/>
      </c>
      <c r="E217" s="77" t="str">
        <f t="shared" si="34"/>
        <v/>
      </c>
      <c r="F217" s="86"/>
      <c r="G217" s="28"/>
      <c r="H217" s="37"/>
      <c r="I217" s="89" t="str" cm="1">
        <f t="array" ref="I217">IF($Y217=0,"",INDEX(※編集不可※選択項目!$D$7:$D$9,$Y217))</f>
        <v/>
      </c>
      <c r="J217" s="90" t="str" cm="1">
        <f t="array" ref="J217">IF($Y217=0,"",INDEX(※編集不可※選択項目!$E$7:$E$9,$Y217))</f>
        <v/>
      </c>
      <c r="K217" s="37"/>
      <c r="L217" s="37"/>
      <c r="M217" s="37"/>
      <c r="N217" s="23" t="str" cm="1">
        <f t="array" ref="N217">IF($Y217=0,"",INDEX(※編集不可※選択項目!$F$7:$F$9,$Y217))</f>
        <v/>
      </c>
      <c r="O217" s="29" t="str">
        <f t="shared" si="35"/>
        <v/>
      </c>
      <c r="P217" s="93"/>
      <c r="Q217" s="12"/>
      <c r="R217" s="140"/>
      <c r="S217" s="108"/>
      <c r="T217" s="66"/>
      <c r="U217" s="58"/>
      <c r="V217" s="59"/>
      <c r="W217" s="60"/>
      <c r="X217" s="3"/>
      <c r="Y217" s="5">
        <f>IF($H217="",0,MATCH($H217,※編集不可※選択項目!$C$2:$C$4,0))</f>
        <v>0</v>
      </c>
      <c r="Z217" s="19">
        <f t="shared" si="29"/>
        <v>0</v>
      </c>
      <c r="AA217" s="19">
        <f t="shared" si="36"/>
        <v>0</v>
      </c>
      <c r="AB217" s="19" t="str">
        <f t="shared" si="30"/>
        <v/>
      </c>
      <c r="AC217" s="5">
        <f t="shared" si="37"/>
        <v>0</v>
      </c>
      <c r="AD217" s="5">
        <f t="shared" si="31"/>
        <v>0</v>
      </c>
    </row>
    <row r="218" spans="1:30" ht="60" customHeight="1" x14ac:dyDescent="0.2">
      <c r="A218" s="25">
        <f t="shared" si="32"/>
        <v>207</v>
      </c>
      <c r="B218" s="26" t="str">
        <f t="shared" si="5"/>
        <v/>
      </c>
      <c r="C218" s="84"/>
      <c r="D218" s="77" t="str">
        <f t="shared" si="33"/>
        <v/>
      </c>
      <c r="E218" s="77" t="str">
        <f t="shared" si="34"/>
        <v/>
      </c>
      <c r="F218" s="86"/>
      <c r="G218" s="28"/>
      <c r="H218" s="37"/>
      <c r="I218" s="89" t="str" cm="1">
        <f t="array" ref="I218">IF($Y218=0,"",INDEX(※編集不可※選択項目!$D$7:$D$9,$Y218))</f>
        <v/>
      </c>
      <c r="J218" s="90" t="str" cm="1">
        <f t="array" ref="J218">IF($Y218=0,"",INDEX(※編集不可※選択項目!$E$7:$E$9,$Y218))</f>
        <v/>
      </c>
      <c r="K218" s="37"/>
      <c r="L218" s="37"/>
      <c r="M218" s="37"/>
      <c r="N218" s="23" t="str" cm="1">
        <f t="array" ref="N218">IF($Y218=0,"",INDEX(※編集不可※選択項目!$F$7:$F$9,$Y218))</f>
        <v/>
      </c>
      <c r="O218" s="29" t="str">
        <f t="shared" si="35"/>
        <v/>
      </c>
      <c r="P218" s="93"/>
      <c r="Q218" s="12"/>
      <c r="R218" s="140"/>
      <c r="S218" s="108"/>
      <c r="T218" s="66"/>
      <c r="U218" s="58"/>
      <c r="V218" s="59"/>
      <c r="W218" s="60"/>
      <c r="X218" s="3"/>
      <c r="Y218" s="5">
        <f>IF($H218="",0,MATCH($H218,※編集不可※選択項目!$C$2:$C$4,0))</f>
        <v>0</v>
      </c>
      <c r="Z218" s="19">
        <f t="shared" si="29"/>
        <v>0</v>
      </c>
      <c r="AA218" s="19">
        <f t="shared" si="36"/>
        <v>0</v>
      </c>
      <c r="AB218" s="19" t="str">
        <f t="shared" si="30"/>
        <v/>
      </c>
      <c r="AC218" s="5">
        <f t="shared" si="37"/>
        <v>0</v>
      </c>
      <c r="AD218" s="5">
        <f t="shared" si="31"/>
        <v>0</v>
      </c>
    </row>
    <row r="219" spans="1:30" ht="60" customHeight="1" x14ac:dyDescent="0.2">
      <c r="A219" s="25">
        <f t="shared" si="32"/>
        <v>208</v>
      </c>
      <c r="B219" s="26" t="str">
        <f t="shared" si="5"/>
        <v/>
      </c>
      <c r="C219" s="84"/>
      <c r="D219" s="77" t="str">
        <f t="shared" si="33"/>
        <v/>
      </c>
      <c r="E219" s="77" t="str">
        <f t="shared" si="34"/>
        <v/>
      </c>
      <c r="F219" s="86"/>
      <c r="G219" s="28"/>
      <c r="H219" s="37"/>
      <c r="I219" s="89" t="str" cm="1">
        <f t="array" ref="I219">IF($Y219=0,"",INDEX(※編集不可※選択項目!$D$7:$D$9,$Y219))</f>
        <v/>
      </c>
      <c r="J219" s="90" t="str" cm="1">
        <f t="array" ref="J219">IF($Y219=0,"",INDEX(※編集不可※選択項目!$E$7:$E$9,$Y219))</f>
        <v/>
      </c>
      <c r="K219" s="37"/>
      <c r="L219" s="37"/>
      <c r="M219" s="37"/>
      <c r="N219" s="23" t="str" cm="1">
        <f t="array" ref="N219">IF($Y219=0,"",INDEX(※編集不可※選択項目!$F$7:$F$9,$Y219))</f>
        <v/>
      </c>
      <c r="O219" s="29" t="str">
        <f t="shared" si="35"/>
        <v/>
      </c>
      <c r="P219" s="93"/>
      <c r="Q219" s="12"/>
      <c r="R219" s="140"/>
      <c r="S219" s="108"/>
      <c r="T219" s="66"/>
      <c r="U219" s="58"/>
      <c r="V219" s="59"/>
      <c r="W219" s="60"/>
      <c r="X219" s="3"/>
      <c r="Y219" s="5">
        <f>IF($H219="",0,MATCH($H219,※編集不可※選択項目!$C$2:$C$4,0))</f>
        <v>0</v>
      </c>
      <c r="Z219" s="19">
        <f t="shared" si="29"/>
        <v>0</v>
      </c>
      <c r="AA219" s="19">
        <f t="shared" si="36"/>
        <v>0</v>
      </c>
      <c r="AB219" s="19" t="str">
        <f t="shared" si="30"/>
        <v/>
      </c>
      <c r="AC219" s="5">
        <f t="shared" si="37"/>
        <v>0</v>
      </c>
      <c r="AD219" s="5">
        <f t="shared" si="31"/>
        <v>0</v>
      </c>
    </row>
    <row r="220" spans="1:30" ht="60" customHeight="1" x14ac:dyDescent="0.2">
      <c r="A220" s="25">
        <f t="shared" si="32"/>
        <v>209</v>
      </c>
      <c r="B220" s="26" t="str">
        <f t="shared" si="5"/>
        <v/>
      </c>
      <c r="C220" s="84"/>
      <c r="D220" s="77" t="str">
        <f t="shared" si="33"/>
        <v/>
      </c>
      <c r="E220" s="77" t="str">
        <f t="shared" si="34"/>
        <v/>
      </c>
      <c r="F220" s="86"/>
      <c r="G220" s="28"/>
      <c r="H220" s="37"/>
      <c r="I220" s="89" t="str" cm="1">
        <f t="array" ref="I220">IF($Y220=0,"",INDEX(※編集不可※選択項目!$D$7:$D$9,$Y220))</f>
        <v/>
      </c>
      <c r="J220" s="90" t="str" cm="1">
        <f t="array" ref="J220">IF($Y220=0,"",INDEX(※編集不可※選択項目!$E$7:$E$9,$Y220))</f>
        <v/>
      </c>
      <c r="K220" s="37"/>
      <c r="L220" s="37"/>
      <c r="M220" s="37"/>
      <c r="N220" s="23" t="str" cm="1">
        <f t="array" ref="N220">IF($Y220=0,"",INDEX(※編集不可※選択項目!$F$7:$F$9,$Y220))</f>
        <v/>
      </c>
      <c r="O220" s="29" t="str">
        <f t="shared" si="35"/>
        <v/>
      </c>
      <c r="P220" s="93"/>
      <c r="Q220" s="12"/>
      <c r="R220" s="140"/>
      <c r="S220" s="108"/>
      <c r="T220" s="66"/>
      <c r="U220" s="58"/>
      <c r="V220" s="59"/>
      <c r="W220" s="60"/>
      <c r="X220" s="3"/>
      <c r="Y220" s="5">
        <f>IF($H220="",0,MATCH($H220,※編集不可※選択項目!$C$2:$C$4,0))</f>
        <v>0</v>
      </c>
      <c r="Z220" s="19">
        <f t="shared" si="29"/>
        <v>0</v>
      </c>
      <c r="AA220" s="19">
        <f t="shared" si="36"/>
        <v>0</v>
      </c>
      <c r="AB220" s="19" t="str">
        <f t="shared" si="30"/>
        <v/>
      </c>
      <c r="AC220" s="5">
        <f t="shared" si="37"/>
        <v>0</v>
      </c>
      <c r="AD220" s="5">
        <f t="shared" si="31"/>
        <v>0</v>
      </c>
    </row>
    <row r="221" spans="1:30" ht="60" customHeight="1" x14ac:dyDescent="0.2">
      <c r="A221" s="25">
        <f t="shared" si="32"/>
        <v>210</v>
      </c>
      <c r="B221" s="26" t="str">
        <f t="shared" si="5"/>
        <v/>
      </c>
      <c r="C221" s="84"/>
      <c r="D221" s="77" t="str">
        <f t="shared" si="33"/>
        <v/>
      </c>
      <c r="E221" s="77" t="str">
        <f t="shared" si="34"/>
        <v/>
      </c>
      <c r="F221" s="86"/>
      <c r="G221" s="28"/>
      <c r="H221" s="37"/>
      <c r="I221" s="89" t="str" cm="1">
        <f t="array" ref="I221">IF($Y221=0,"",INDEX(※編集不可※選択項目!$D$7:$D$9,$Y221))</f>
        <v/>
      </c>
      <c r="J221" s="90" t="str" cm="1">
        <f t="array" ref="J221">IF($Y221=0,"",INDEX(※編集不可※選択項目!$E$7:$E$9,$Y221))</f>
        <v/>
      </c>
      <c r="K221" s="37"/>
      <c r="L221" s="37"/>
      <c r="M221" s="37"/>
      <c r="N221" s="23" t="str" cm="1">
        <f t="array" ref="N221">IF($Y221=0,"",INDEX(※編集不可※選択項目!$F$7:$F$9,$Y221))</f>
        <v/>
      </c>
      <c r="O221" s="29" t="str">
        <f t="shared" si="35"/>
        <v/>
      </c>
      <c r="P221" s="93"/>
      <c r="Q221" s="12"/>
      <c r="R221" s="140"/>
      <c r="S221" s="108"/>
      <c r="T221" s="66"/>
      <c r="U221" s="58"/>
      <c r="V221" s="59"/>
      <c r="W221" s="60"/>
      <c r="X221" s="3"/>
      <c r="Y221" s="5">
        <f>IF($H221="",0,MATCH($H221,※編集不可※選択項目!$C$2:$C$4,0))</f>
        <v>0</v>
      </c>
      <c r="Z221" s="19">
        <f t="shared" si="29"/>
        <v>0</v>
      </c>
      <c r="AA221" s="19">
        <f t="shared" si="36"/>
        <v>0</v>
      </c>
      <c r="AB221" s="19" t="str">
        <f t="shared" si="30"/>
        <v/>
      </c>
      <c r="AC221" s="5">
        <f t="shared" si="37"/>
        <v>0</v>
      </c>
      <c r="AD221" s="5">
        <f t="shared" si="31"/>
        <v>0</v>
      </c>
    </row>
    <row r="222" spans="1:30" ht="60" customHeight="1" x14ac:dyDescent="0.2">
      <c r="A222" s="25">
        <f t="shared" si="32"/>
        <v>211</v>
      </c>
      <c r="B222" s="26" t="str">
        <f t="shared" si="5"/>
        <v/>
      </c>
      <c r="C222" s="84"/>
      <c r="D222" s="77" t="str">
        <f t="shared" si="33"/>
        <v/>
      </c>
      <c r="E222" s="77" t="str">
        <f t="shared" si="34"/>
        <v/>
      </c>
      <c r="F222" s="86"/>
      <c r="G222" s="28"/>
      <c r="H222" s="37"/>
      <c r="I222" s="89" t="str" cm="1">
        <f t="array" ref="I222">IF($Y222=0,"",INDEX(※編集不可※選択項目!$D$7:$D$9,$Y222))</f>
        <v/>
      </c>
      <c r="J222" s="90" t="str" cm="1">
        <f t="array" ref="J222">IF($Y222=0,"",INDEX(※編集不可※選択項目!$E$7:$E$9,$Y222))</f>
        <v/>
      </c>
      <c r="K222" s="37"/>
      <c r="L222" s="37"/>
      <c r="M222" s="37"/>
      <c r="N222" s="23" t="str" cm="1">
        <f t="array" ref="N222">IF($Y222=0,"",INDEX(※編集不可※選択項目!$F$7:$F$9,$Y222))</f>
        <v/>
      </c>
      <c r="O222" s="29" t="str">
        <f t="shared" si="35"/>
        <v/>
      </c>
      <c r="P222" s="93"/>
      <c r="Q222" s="12"/>
      <c r="R222" s="140"/>
      <c r="S222" s="108"/>
      <c r="T222" s="66"/>
      <c r="U222" s="58"/>
      <c r="V222" s="59"/>
      <c r="W222" s="60"/>
      <c r="X222" s="3"/>
      <c r="Y222" s="5">
        <f>IF($H222="",0,MATCH($H222,※編集不可※選択項目!$C$2:$C$4,0))</f>
        <v>0</v>
      </c>
      <c r="Z222" s="19">
        <f t="shared" si="29"/>
        <v>0</v>
      </c>
      <c r="AA222" s="19">
        <f t="shared" si="36"/>
        <v>0</v>
      </c>
      <c r="AB222" s="19" t="str">
        <f t="shared" si="30"/>
        <v/>
      </c>
      <c r="AC222" s="5">
        <f t="shared" si="37"/>
        <v>0</v>
      </c>
      <c r="AD222" s="5">
        <f t="shared" si="31"/>
        <v>0</v>
      </c>
    </row>
    <row r="223" spans="1:30" ht="60" customHeight="1" x14ac:dyDescent="0.2">
      <c r="A223" s="25">
        <f t="shared" si="32"/>
        <v>212</v>
      </c>
      <c r="B223" s="26" t="str">
        <f t="shared" si="5"/>
        <v/>
      </c>
      <c r="C223" s="84"/>
      <c r="D223" s="77" t="str">
        <f t="shared" si="33"/>
        <v/>
      </c>
      <c r="E223" s="77" t="str">
        <f t="shared" si="34"/>
        <v/>
      </c>
      <c r="F223" s="86"/>
      <c r="G223" s="28"/>
      <c r="H223" s="37"/>
      <c r="I223" s="89" t="str" cm="1">
        <f t="array" ref="I223">IF($Y223=0,"",INDEX(※編集不可※選択項目!$D$7:$D$9,$Y223))</f>
        <v/>
      </c>
      <c r="J223" s="90" t="str" cm="1">
        <f t="array" ref="J223">IF($Y223=0,"",INDEX(※編集不可※選択項目!$E$7:$E$9,$Y223))</f>
        <v/>
      </c>
      <c r="K223" s="37"/>
      <c r="L223" s="37"/>
      <c r="M223" s="37"/>
      <c r="N223" s="23" t="str" cm="1">
        <f t="array" ref="N223">IF($Y223=0,"",INDEX(※編集不可※選択項目!$F$7:$F$9,$Y223))</f>
        <v/>
      </c>
      <c r="O223" s="29" t="str">
        <f t="shared" si="35"/>
        <v/>
      </c>
      <c r="P223" s="93"/>
      <c r="Q223" s="12"/>
      <c r="R223" s="140"/>
      <c r="S223" s="108"/>
      <c r="T223" s="66"/>
      <c r="U223" s="58"/>
      <c r="V223" s="59"/>
      <c r="W223" s="60"/>
      <c r="X223" s="3"/>
      <c r="Y223" s="5">
        <f>IF($H223="",0,MATCH($H223,※編集不可※選択項目!$C$2:$C$4,0))</f>
        <v>0</v>
      </c>
      <c r="Z223" s="19">
        <f t="shared" si="29"/>
        <v>0</v>
      </c>
      <c r="AA223" s="19">
        <f t="shared" si="36"/>
        <v>0</v>
      </c>
      <c r="AB223" s="19" t="str">
        <f t="shared" si="30"/>
        <v/>
      </c>
      <c r="AC223" s="5">
        <f t="shared" si="37"/>
        <v>0</v>
      </c>
      <c r="AD223" s="5">
        <f t="shared" si="31"/>
        <v>0</v>
      </c>
    </row>
    <row r="224" spans="1:30" ht="60" customHeight="1" x14ac:dyDescent="0.2">
      <c r="A224" s="25">
        <f t="shared" si="32"/>
        <v>213</v>
      </c>
      <c r="B224" s="26" t="str">
        <f t="shared" si="5"/>
        <v/>
      </c>
      <c r="C224" s="84"/>
      <c r="D224" s="77" t="str">
        <f t="shared" si="33"/>
        <v/>
      </c>
      <c r="E224" s="77" t="str">
        <f t="shared" si="34"/>
        <v/>
      </c>
      <c r="F224" s="86"/>
      <c r="G224" s="28"/>
      <c r="H224" s="37"/>
      <c r="I224" s="89" t="str" cm="1">
        <f t="array" ref="I224">IF($Y224=0,"",INDEX(※編集不可※選択項目!$D$7:$D$9,$Y224))</f>
        <v/>
      </c>
      <c r="J224" s="90" t="str" cm="1">
        <f t="array" ref="J224">IF($Y224=0,"",INDEX(※編集不可※選択項目!$E$7:$E$9,$Y224))</f>
        <v/>
      </c>
      <c r="K224" s="37"/>
      <c r="L224" s="37"/>
      <c r="M224" s="37"/>
      <c r="N224" s="23" t="str" cm="1">
        <f t="array" ref="N224">IF($Y224=0,"",INDEX(※編集不可※選択項目!$F$7:$F$9,$Y224))</f>
        <v/>
      </c>
      <c r="O224" s="29" t="str">
        <f t="shared" si="35"/>
        <v/>
      </c>
      <c r="P224" s="93"/>
      <c r="Q224" s="12"/>
      <c r="R224" s="140"/>
      <c r="S224" s="108"/>
      <c r="T224" s="66"/>
      <c r="U224" s="58"/>
      <c r="V224" s="59"/>
      <c r="W224" s="60"/>
      <c r="X224" s="3"/>
      <c r="Y224" s="5">
        <f>IF($H224="",0,MATCH($H224,※編集不可※選択項目!$C$2:$C$4,0))</f>
        <v>0</v>
      </c>
      <c r="Z224" s="19">
        <f t="shared" si="29"/>
        <v>0</v>
      </c>
      <c r="AA224" s="19">
        <f t="shared" si="36"/>
        <v>0</v>
      </c>
      <c r="AB224" s="19" t="str">
        <f t="shared" si="30"/>
        <v/>
      </c>
      <c r="AC224" s="5">
        <f t="shared" si="37"/>
        <v>0</v>
      </c>
      <c r="AD224" s="5">
        <f t="shared" si="31"/>
        <v>0</v>
      </c>
    </row>
    <row r="225" spans="1:30" ht="60" customHeight="1" x14ac:dyDescent="0.2">
      <c r="A225" s="25">
        <f t="shared" si="32"/>
        <v>214</v>
      </c>
      <c r="B225" s="26" t="str">
        <f t="shared" si="5"/>
        <v/>
      </c>
      <c r="C225" s="84"/>
      <c r="D225" s="77" t="str">
        <f t="shared" si="33"/>
        <v/>
      </c>
      <c r="E225" s="77" t="str">
        <f t="shared" si="34"/>
        <v/>
      </c>
      <c r="F225" s="86"/>
      <c r="G225" s="28"/>
      <c r="H225" s="37"/>
      <c r="I225" s="89" t="str" cm="1">
        <f t="array" ref="I225">IF($Y225=0,"",INDEX(※編集不可※選択項目!$D$7:$D$9,$Y225))</f>
        <v/>
      </c>
      <c r="J225" s="90" t="str" cm="1">
        <f t="array" ref="J225">IF($Y225=0,"",INDEX(※編集不可※選択項目!$E$7:$E$9,$Y225))</f>
        <v/>
      </c>
      <c r="K225" s="37"/>
      <c r="L225" s="37"/>
      <c r="M225" s="37"/>
      <c r="N225" s="23" t="str" cm="1">
        <f t="array" ref="N225">IF($Y225=0,"",INDEX(※編集不可※選択項目!$F$7:$F$9,$Y225))</f>
        <v/>
      </c>
      <c r="O225" s="29" t="str">
        <f t="shared" si="35"/>
        <v/>
      </c>
      <c r="P225" s="93"/>
      <c r="Q225" s="12"/>
      <c r="R225" s="140"/>
      <c r="S225" s="108"/>
      <c r="T225" s="66"/>
      <c r="U225" s="58"/>
      <c r="V225" s="59"/>
      <c r="W225" s="60"/>
      <c r="X225" s="3"/>
      <c r="Y225" s="5">
        <f>IF($H225="",0,MATCH($H225,※編集不可※選択項目!$C$2:$C$4,0))</f>
        <v>0</v>
      </c>
      <c r="Z225" s="19">
        <f t="shared" si="29"/>
        <v>0</v>
      </c>
      <c r="AA225" s="19">
        <f t="shared" si="36"/>
        <v>0</v>
      </c>
      <c r="AB225" s="19" t="str">
        <f t="shared" si="30"/>
        <v/>
      </c>
      <c r="AC225" s="5">
        <f t="shared" si="37"/>
        <v>0</v>
      </c>
      <c r="AD225" s="5">
        <f t="shared" si="31"/>
        <v>0</v>
      </c>
    </row>
    <row r="226" spans="1:30" ht="60" customHeight="1" x14ac:dyDescent="0.2">
      <c r="A226" s="25">
        <f t="shared" si="32"/>
        <v>215</v>
      </c>
      <c r="B226" s="26" t="str">
        <f t="shared" si="5"/>
        <v/>
      </c>
      <c r="C226" s="84"/>
      <c r="D226" s="77" t="str">
        <f t="shared" si="33"/>
        <v/>
      </c>
      <c r="E226" s="77" t="str">
        <f t="shared" si="34"/>
        <v/>
      </c>
      <c r="F226" s="86"/>
      <c r="G226" s="28"/>
      <c r="H226" s="37"/>
      <c r="I226" s="89" t="str" cm="1">
        <f t="array" ref="I226">IF($Y226=0,"",INDEX(※編集不可※選択項目!$D$7:$D$9,$Y226))</f>
        <v/>
      </c>
      <c r="J226" s="90" t="str" cm="1">
        <f t="array" ref="J226">IF($Y226=0,"",INDEX(※編集不可※選択項目!$E$7:$E$9,$Y226))</f>
        <v/>
      </c>
      <c r="K226" s="37"/>
      <c r="L226" s="37"/>
      <c r="M226" s="37"/>
      <c r="N226" s="23" t="str" cm="1">
        <f t="array" ref="N226">IF($Y226=0,"",INDEX(※編集不可※選択項目!$F$7:$F$9,$Y226))</f>
        <v/>
      </c>
      <c r="O226" s="29" t="str">
        <f t="shared" si="35"/>
        <v/>
      </c>
      <c r="P226" s="93"/>
      <c r="Q226" s="12"/>
      <c r="R226" s="140"/>
      <c r="S226" s="108"/>
      <c r="T226" s="66"/>
      <c r="U226" s="58"/>
      <c r="V226" s="59"/>
      <c r="W226" s="60"/>
      <c r="X226" s="3"/>
      <c r="Y226" s="5">
        <f>IF($H226="",0,MATCH($H226,※編集不可※選択項目!$C$2:$C$4,0))</f>
        <v>0</v>
      </c>
      <c r="Z226" s="19">
        <f t="shared" si="29"/>
        <v>0</v>
      </c>
      <c r="AA226" s="19">
        <f t="shared" si="36"/>
        <v>0</v>
      </c>
      <c r="AB226" s="19" t="str">
        <f t="shared" si="30"/>
        <v/>
      </c>
      <c r="AC226" s="5">
        <f t="shared" si="37"/>
        <v>0</v>
      </c>
      <c r="AD226" s="5">
        <f t="shared" si="31"/>
        <v>0</v>
      </c>
    </row>
    <row r="227" spans="1:30" ht="60" customHeight="1" x14ac:dyDescent="0.2">
      <c r="A227" s="25">
        <f t="shared" si="32"/>
        <v>216</v>
      </c>
      <c r="B227" s="26" t="str">
        <f t="shared" si="5"/>
        <v/>
      </c>
      <c r="C227" s="84"/>
      <c r="D227" s="77" t="str">
        <f t="shared" si="33"/>
        <v/>
      </c>
      <c r="E227" s="77" t="str">
        <f t="shared" si="34"/>
        <v/>
      </c>
      <c r="F227" s="86"/>
      <c r="G227" s="28"/>
      <c r="H227" s="37"/>
      <c r="I227" s="89" t="str" cm="1">
        <f t="array" ref="I227">IF($Y227=0,"",INDEX(※編集不可※選択項目!$D$7:$D$9,$Y227))</f>
        <v/>
      </c>
      <c r="J227" s="90" t="str" cm="1">
        <f t="array" ref="J227">IF($Y227=0,"",INDEX(※編集不可※選択項目!$E$7:$E$9,$Y227))</f>
        <v/>
      </c>
      <c r="K227" s="37"/>
      <c r="L227" s="37"/>
      <c r="M227" s="37"/>
      <c r="N227" s="23" t="str" cm="1">
        <f t="array" ref="N227">IF($Y227=0,"",INDEX(※編集不可※選択項目!$F$7:$F$9,$Y227))</f>
        <v/>
      </c>
      <c r="O227" s="29" t="str">
        <f t="shared" si="35"/>
        <v/>
      </c>
      <c r="P227" s="93"/>
      <c r="Q227" s="12"/>
      <c r="R227" s="140"/>
      <c r="S227" s="108"/>
      <c r="T227" s="66"/>
      <c r="U227" s="58"/>
      <c r="V227" s="59"/>
      <c r="W227" s="60"/>
      <c r="X227" s="3"/>
      <c r="Y227" s="5">
        <f>IF($H227="",0,MATCH($H227,※編集不可※選択項目!$C$2:$C$4,0))</f>
        <v>0</v>
      </c>
      <c r="Z227" s="19">
        <f t="shared" si="29"/>
        <v>0</v>
      </c>
      <c r="AA227" s="19">
        <f t="shared" si="36"/>
        <v>0</v>
      </c>
      <c r="AB227" s="19" t="str">
        <f t="shared" si="30"/>
        <v/>
      </c>
      <c r="AC227" s="5">
        <f t="shared" si="37"/>
        <v>0</v>
      </c>
      <c r="AD227" s="5">
        <f t="shared" si="31"/>
        <v>0</v>
      </c>
    </row>
    <row r="228" spans="1:30" ht="60" customHeight="1" x14ac:dyDescent="0.2">
      <c r="A228" s="25">
        <f t="shared" si="32"/>
        <v>217</v>
      </c>
      <c r="B228" s="26" t="str">
        <f t="shared" si="5"/>
        <v/>
      </c>
      <c r="C228" s="84"/>
      <c r="D228" s="77" t="str">
        <f t="shared" si="33"/>
        <v/>
      </c>
      <c r="E228" s="77" t="str">
        <f t="shared" si="34"/>
        <v/>
      </c>
      <c r="F228" s="86"/>
      <c r="G228" s="28"/>
      <c r="H228" s="37"/>
      <c r="I228" s="89" t="str" cm="1">
        <f t="array" ref="I228">IF($Y228=0,"",INDEX(※編集不可※選択項目!$D$7:$D$9,$Y228))</f>
        <v/>
      </c>
      <c r="J228" s="90" t="str" cm="1">
        <f t="array" ref="J228">IF($Y228=0,"",INDEX(※編集不可※選択項目!$E$7:$E$9,$Y228))</f>
        <v/>
      </c>
      <c r="K228" s="37"/>
      <c r="L228" s="37"/>
      <c r="M228" s="37"/>
      <c r="N228" s="23" t="str" cm="1">
        <f t="array" ref="N228">IF($Y228=0,"",INDEX(※編集不可※選択項目!$F$7:$F$9,$Y228))</f>
        <v/>
      </c>
      <c r="O228" s="29" t="str">
        <f t="shared" si="35"/>
        <v/>
      </c>
      <c r="P228" s="93"/>
      <c r="Q228" s="12"/>
      <c r="R228" s="140"/>
      <c r="S228" s="108"/>
      <c r="T228" s="66"/>
      <c r="U228" s="58"/>
      <c r="V228" s="59"/>
      <c r="W228" s="60"/>
      <c r="X228" s="3"/>
      <c r="Y228" s="5">
        <f>IF($H228="",0,MATCH($H228,※編集不可※選択項目!$C$2:$C$4,0))</f>
        <v>0</v>
      </c>
      <c r="Z228" s="19">
        <f t="shared" si="29"/>
        <v>0</v>
      </c>
      <c r="AA228" s="19">
        <f t="shared" si="36"/>
        <v>0</v>
      </c>
      <c r="AB228" s="19" t="str">
        <f t="shared" si="30"/>
        <v/>
      </c>
      <c r="AC228" s="5">
        <f t="shared" si="37"/>
        <v>0</v>
      </c>
      <c r="AD228" s="5">
        <f t="shared" si="31"/>
        <v>0</v>
      </c>
    </row>
    <row r="229" spans="1:30" ht="60" customHeight="1" x14ac:dyDescent="0.2">
      <c r="A229" s="25">
        <f t="shared" si="32"/>
        <v>218</v>
      </c>
      <c r="B229" s="26" t="str">
        <f t="shared" si="5"/>
        <v/>
      </c>
      <c r="C229" s="84"/>
      <c r="D229" s="77" t="str">
        <f t="shared" si="33"/>
        <v/>
      </c>
      <c r="E229" s="77" t="str">
        <f t="shared" si="34"/>
        <v/>
      </c>
      <c r="F229" s="86"/>
      <c r="G229" s="28"/>
      <c r="H229" s="37"/>
      <c r="I229" s="89" t="str" cm="1">
        <f t="array" ref="I229">IF($Y229=0,"",INDEX(※編集不可※選択項目!$D$7:$D$9,$Y229))</f>
        <v/>
      </c>
      <c r="J229" s="90" t="str" cm="1">
        <f t="array" ref="J229">IF($Y229=0,"",INDEX(※編集不可※選択項目!$E$7:$E$9,$Y229))</f>
        <v/>
      </c>
      <c r="K229" s="37"/>
      <c r="L229" s="37"/>
      <c r="M229" s="37"/>
      <c r="N229" s="23" t="str" cm="1">
        <f t="array" ref="N229">IF($Y229=0,"",INDEX(※編集不可※選択項目!$F$7:$F$9,$Y229))</f>
        <v/>
      </c>
      <c r="O229" s="29" t="str">
        <f t="shared" si="35"/>
        <v/>
      </c>
      <c r="P229" s="93"/>
      <c r="Q229" s="12"/>
      <c r="R229" s="140"/>
      <c r="S229" s="108"/>
      <c r="T229" s="66"/>
      <c r="U229" s="58"/>
      <c r="V229" s="59"/>
      <c r="W229" s="60"/>
      <c r="X229" s="3"/>
      <c r="Y229" s="5">
        <f>IF($H229="",0,MATCH($H229,※編集不可※選択項目!$C$2:$C$4,0))</f>
        <v>0</v>
      </c>
      <c r="Z229" s="19">
        <f t="shared" si="29"/>
        <v>0</v>
      </c>
      <c r="AA229" s="19">
        <f t="shared" si="36"/>
        <v>0</v>
      </c>
      <c r="AB229" s="19" t="str">
        <f t="shared" si="30"/>
        <v/>
      </c>
      <c r="AC229" s="5">
        <f t="shared" si="37"/>
        <v>0</v>
      </c>
      <c r="AD229" s="5">
        <f t="shared" si="31"/>
        <v>0</v>
      </c>
    </row>
    <row r="230" spans="1:30" ht="60" customHeight="1" x14ac:dyDescent="0.2">
      <c r="A230" s="25">
        <f t="shared" si="32"/>
        <v>219</v>
      </c>
      <c r="B230" s="26" t="str">
        <f t="shared" si="5"/>
        <v/>
      </c>
      <c r="C230" s="84"/>
      <c r="D230" s="77" t="str">
        <f t="shared" si="33"/>
        <v/>
      </c>
      <c r="E230" s="77" t="str">
        <f t="shared" si="34"/>
        <v/>
      </c>
      <c r="F230" s="86"/>
      <c r="G230" s="28"/>
      <c r="H230" s="37"/>
      <c r="I230" s="89" t="str" cm="1">
        <f t="array" ref="I230">IF($Y230=0,"",INDEX(※編集不可※選択項目!$D$7:$D$9,$Y230))</f>
        <v/>
      </c>
      <c r="J230" s="90" t="str" cm="1">
        <f t="array" ref="J230">IF($Y230=0,"",INDEX(※編集不可※選択項目!$E$7:$E$9,$Y230))</f>
        <v/>
      </c>
      <c r="K230" s="37"/>
      <c r="L230" s="37"/>
      <c r="M230" s="37"/>
      <c r="N230" s="23" t="str" cm="1">
        <f t="array" ref="N230">IF($Y230=0,"",INDEX(※編集不可※選択項目!$F$7:$F$9,$Y230))</f>
        <v/>
      </c>
      <c r="O230" s="29" t="str">
        <f t="shared" si="35"/>
        <v/>
      </c>
      <c r="P230" s="93"/>
      <c r="Q230" s="12"/>
      <c r="R230" s="140"/>
      <c r="S230" s="108"/>
      <c r="T230" s="66"/>
      <c r="U230" s="58"/>
      <c r="V230" s="59"/>
      <c r="W230" s="60"/>
      <c r="X230" s="3"/>
      <c r="Y230" s="5">
        <f>IF($H230="",0,MATCH($H230,※編集不可※選択項目!$C$2:$C$4,0))</f>
        <v>0</v>
      </c>
      <c r="Z230" s="19">
        <f t="shared" si="29"/>
        <v>0</v>
      </c>
      <c r="AA230" s="19">
        <f t="shared" si="36"/>
        <v>0</v>
      </c>
      <c r="AB230" s="19" t="str">
        <f t="shared" si="30"/>
        <v/>
      </c>
      <c r="AC230" s="5">
        <f t="shared" si="37"/>
        <v>0</v>
      </c>
      <c r="AD230" s="5">
        <f t="shared" si="31"/>
        <v>0</v>
      </c>
    </row>
    <row r="231" spans="1:30" ht="60" customHeight="1" x14ac:dyDescent="0.2">
      <c r="A231" s="25">
        <f t="shared" si="32"/>
        <v>220</v>
      </c>
      <c r="B231" s="26" t="str">
        <f t="shared" si="5"/>
        <v/>
      </c>
      <c r="C231" s="84"/>
      <c r="D231" s="77" t="str">
        <f t="shared" si="33"/>
        <v/>
      </c>
      <c r="E231" s="77" t="str">
        <f t="shared" si="34"/>
        <v/>
      </c>
      <c r="F231" s="86"/>
      <c r="G231" s="28"/>
      <c r="H231" s="37"/>
      <c r="I231" s="89" t="str" cm="1">
        <f t="array" ref="I231">IF($Y231=0,"",INDEX(※編集不可※選択項目!$D$7:$D$9,$Y231))</f>
        <v/>
      </c>
      <c r="J231" s="90" t="str" cm="1">
        <f t="array" ref="J231">IF($Y231=0,"",INDEX(※編集不可※選択項目!$E$7:$E$9,$Y231))</f>
        <v/>
      </c>
      <c r="K231" s="37"/>
      <c r="L231" s="37"/>
      <c r="M231" s="37"/>
      <c r="N231" s="23" t="str" cm="1">
        <f t="array" ref="N231">IF($Y231=0,"",INDEX(※編集不可※選択項目!$F$7:$F$9,$Y231))</f>
        <v/>
      </c>
      <c r="O231" s="29" t="str">
        <f t="shared" si="35"/>
        <v/>
      </c>
      <c r="P231" s="93"/>
      <c r="Q231" s="12"/>
      <c r="R231" s="140"/>
      <c r="S231" s="108"/>
      <c r="T231" s="66"/>
      <c r="U231" s="58"/>
      <c r="V231" s="59"/>
      <c r="W231" s="60"/>
      <c r="X231" s="3"/>
      <c r="Y231" s="5">
        <f>IF($H231="",0,MATCH($H231,※編集不可※選択項目!$C$2:$C$4,0))</f>
        <v>0</v>
      </c>
      <c r="Z231" s="19">
        <f t="shared" si="29"/>
        <v>0</v>
      </c>
      <c r="AA231" s="19">
        <f t="shared" si="36"/>
        <v>0</v>
      </c>
      <c r="AB231" s="19" t="str">
        <f t="shared" si="30"/>
        <v/>
      </c>
      <c r="AC231" s="5">
        <f t="shared" si="37"/>
        <v>0</v>
      </c>
      <c r="AD231" s="5">
        <f t="shared" si="31"/>
        <v>0</v>
      </c>
    </row>
    <row r="232" spans="1:30" ht="60" customHeight="1" x14ac:dyDescent="0.2">
      <c r="A232" s="25">
        <f t="shared" si="32"/>
        <v>221</v>
      </c>
      <c r="B232" s="26" t="str">
        <f t="shared" si="5"/>
        <v/>
      </c>
      <c r="C232" s="84"/>
      <c r="D232" s="77" t="str">
        <f t="shared" si="33"/>
        <v/>
      </c>
      <c r="E232" s="77" t="str">
        <f t="shared" si="34"/>
        <v/>
      </c>
      <c r="F232" s="86"/>
      <c r="G232" s="28"/>
      <c r="H232" s="37"/>
      <c r="I232" s="89" t="str" cm="1">
        <f t="array" ref="I232">IF($Y232=0,"",INDEX(※編集不可※選択項目!$D$7:$D$9,$Y232))</f>
        <v/>
      </c>
      <c r="J232" s="90" t="str" cm="1">
        <f t="array" ref="J232">IF($Y232=0,"",INDEX(※編集不可※選択項目!$E$7:$E$9,$Y232))</f>
        <v/>
      </c>
      <c r="K232" s="37"/>
      <c r="L232" s="37"/>
      <c r="M232" s="37"/>
      <c r="N232" s="23" t="str" cm="1">
        <f t="array" ref="N232">IF($Y232=0,"",INDEX(※編集不可※選択項目!$F$7:$F$9,$Y232))</f>
        <v/>
      </c>
      <c r="O232" s="29" t="str">
        <f t="shared" si="35"/>
        <v/>
      </c>
      <c r="P232" s="93"/>
      <c r="Q232" s="12"/>
      <c r="R232" s="140"/>
      <c r="S232" s="108"/>
      <c r="T232" s="66"/>
      <c r="U232" s="58"/>
      <c r="V232" s="59"/>
      <c r="W232" s="60"/>
      <c r="X232" s="3"/>
      <c r="Y232" s="5">
        <f>IF($H232="",0,MATCH($H232,※編集不可※選択項目!$C$2:$C$4,0))</f>
        <v>0</v>
      </c>
      <c r="Z232" s="19">
        <f t="shared" si="29"/>
        <v>0</v>
      </c>
      <c r="AA232" s="19">
        <f t="shared" si="36"/>
        <v>0</v>
      </c>
      <c r="AB232" s="19" t="str">
        <f t="shared" si="30"/>
        <v/>
      </c>
      <c r="AC232" s="5">
        <f t="shared" si="37"/>
        <v>0</v>
      </c>
      <c r="AD232" s="5">
        <f t="shared" si="31"/>
        <v>0</v>
      </c>
    </row>
    <row r="233" spans="1:30" ht="60" customHeight="1" x14ac:dyDescent="0.2">
      <c r="A233" s="25">
        <f t="shared" si="32"/>
        <v>222</v>
      </c>
      <c r="B233" s="26" t="str">
        <f t="shared" si="5"/>
        <v/>
      </c>
      <c r="C233" s="84"/>
      <c r="D233" s="77" t="str">
        <f t="shared" si="33"/>
        <v/>
      </c>
      <c r="E233" s="77" t="str">
        <f t="shared" si="34"/>
        <v/>
      </c>
      <c r="F233" s="86"/>
      <c r="G233" s="28"/>
      <c r="H233" s="37"/>
      <c r="I233" s="89" t="str" cm="1">
        <f t="array" ref="I233">IF($Y233=0,"",INDEX(※編集不可※選択項目!$D$7:$D$9,$Y233))</f>
        <v/>
      </c>
      <c r="J233" s="90" t="str" cm="1">
        <f t="array" ref="J233">IF($Y233=0,"",INDEX(※編集不可※選択項目!$E$7:$E$9,$Y233))</f>
        <v/>
      </c>
      <c r="K233" s="37"/>
      <c r="L233" s="37"/>
      <c r="M233" s="37"/>
      <c r="N233" s="23" t="str" cm="1">
        <f t="array" ref="N233">IF($Y233=0,"",INDEX(※編集不可※選択項目!$F$7:$F$9,$Y233))</f>
        <v/>
      </c>
      <c r="O233" s="29" t="str">
        <f t="shared" si="35"/>
        <v/>
      </c>
      <c r="P233" s="93"/>
      <c r="Q233" s="12"/>
      <c r="R233" s="140"/>
      <c r="S233" s="108"/>
      <c r="T233" s="66"/>
      <c r="U233" s="58"/>
      <c r="V233" s="59"/>
      <c r="W233" s="60"/>
      <c r="X233" s="3"/>
      <c r="Y233" s="5">
        <f>IF($H233="",0,MATCH($H233,※編集不可※選択項目!$C$2:$C$4,0))</f>
        <v>0</v>
      </c>
      <c r="Z233" s="19">
        <f t="shared" si="29"/>
        <v>0</v>
      </c>
      <c r="AA233" s="19">
        <f t="shared" si="36"/>
        <v>0</v>
      </c>
      <c r="AB233" s="19" t="str">
        <f t="shared" si="30"/>
        <v/>
      </c>
      <c r="AC233" s="5">
        <f t="shared" si="37"/>
        <v>0</v>
      </c>
      <c r="AD233" s="5">
        <f t="shared" si="31"/>
        <v>0</v>
      </c>
    </row>
    <row r="234" spans="1:30" ht="60" customHeight="1" x14ac:dyDescent="0.2">
      <c r="A234" s="25">
        <f t="shared" si="32"/>
        <v>223</v>
      </c>
      <c r="B234" s="26" t="str">
        <f t="shared" si="5"/>
        <v/>
      </c>
      <c r="C234" s="84"/>
      <c r="D234" s="77" t="str">
        <f t="shared" si="33"/>
        <v/>
      </c>
      <c r="E234" s="77" t="str">
        <f t="shared" si="34"/>
        <v/>
      </c>
      <c r="F234" s="86"/>
      <c r="G234" s="28"/>
      <c r="H234" s="37"/>
      <c r="I234" s="89" t="str" cm="1">
        <f t="array" ref="I234">IF($Y234=0,"",INDEX(※編集不可※選択項目!$D$7:$D$9,$Y234))</f>
        <v/>
      </c>
      <c r="J234" s="90" t="str" cm="1">
        <f t="array" ref="J234">IF($Y234=0,"",INDEX(※編集不可※選択項目!$E$7:$E$9,$Y234))</f>
        <v/>
      </c>
      <c r="K234" s="37"/>
      <c r="L234" s="37"/>
      <c r="M234" s="37"/>
      <c r="N234" s="23" t="str" cm="1">
        <f t="array" ref="N234">IF($Y234=0,"",INDEX(※編集不可※選択項目!$F$7:$F$9,$Y234))</f>
        <v/>
      </c>
      <c r="O234" s="29" t="str">
        <f t="shared" si="35"/>
        <v/>
      </c>
      <c r="P234" s="93"/>
      <c r="Q234" s="12"/>
      <c r="R234" s="140"/>
      <c r="S234" s="108"/>
      <c r="T234" s="66"/>
      <c r="U234" s="58"/>
      <c r="V234" s="59"/>
      <c r="W234" s="60"/>
      <c r="X234" s="3"/>
      <c r="Y234" s="5">
        <f>IF($H234="",0,MATCH($H234,※編集不可※選択項目!$C$2:$C$4,0))</f>
        <v>0</v>
      </c>
      <c r="Z234" s="19">
        <f t="shared" si="29"/>
        <v>0</v>
      </c>
      <c r="AA234" s="19">
        <f t="shared" si="36"/>
        <v>0</v>
      </c>
      <c r="AB234" s="19" t="str">
        <f t="shared" si="30"/>
        <v/>
      </c>
      <c r="AC234" s="5">
        <f t="shared" si="37"/>
        <v>0</v>
      </c>
      <c r="AD234" s="5">
        <f t="shared" si="31"/>
        <v>0</v>
      </c>
    </row>
    <row r="235" spans="1:30" ht="60" customHeight="1" x14ac:dyDescent="0.2">
      <c r="A235" s="25">
        <f t="shared" si="32"/>
        <v>224</v>
      </c>
      <c r="B235" s="26" t="str">
        <f t="shared" si="5"/>
        <v/>
      </c>
      <c r="C235" s="84"/>
      <c r="D235" s="77" t="str">
        <f t="shared" si="33"/>
        <v/>
      </c>
      <c r="E235" s="77" t="str">
        <f t="shared" si="34"/>
        <v/>
      </c>
      <c r="F235" s="86"/>
      <c r="G235" s="28"/>
      <c r="H235" s="37"/>
      <c r="I235" s="89" t="str" cm="1">
        <f t="array" ref="I235">IF($Y235=0,"",INDEX(※編集不可※選択項目!$D$7:$D$9,$Y235))</f>
        <v/>
      </c>
      <c r="J235" s="90" t="str" cm="1">
        <f t="array" ref="J235">IF($Y235=0,"",INDEX(※編集不可※選択項目!$E$7:$E$9,$Y235))</f>
        <v/>
      </c>
      <c r="K235" s="37"/>
      <c r="L235" s="37"/>
      <c r="M235" s="37"/>
      <c r="N235" s="23" t="str" cm="1">
        <f t="array" ref="N235">IF($Y235=0,"",INDEX(※編集不可※選択項目!$F$7:$F$9,$Y235))</f>
        <v/>
      </c>
      <c r="O235" s="29" t="str">
        <f t="shared" si="35"/>
        <v/>
      </c>
      <c r="P235" s="93"/>
      <c r="Q235" s="12"/>
      <c r="R235" s="140"/>
      <c r="S235" s="108"/>
      <c r="T235" s="66"/>
      <c r="U235" s="58"/>
      <c r="V235" s="59"/>
      <c r="W235" s="60"/>
      <c r="X235" s="3"/>
      <c r="Y235" s="5">
        <f>IF($H235="",0,MATCH($H235,※編集不可※選択項目!$C$2:$C$4,0))</f>
        <v>0</v>
      </c>
      <c r="Z235" s="19">
        <f t="shared" si="29"/>
        <v>0</v>
      </c>
      <c r="AA235" s="19">
        <f t="shared" si="36"/>
        <v>0</v>
      </c>
      <c r="AB235" s="19" t="str">
        <f t="shared" si="30"/>
        <v/>
      </c>
      <c r="AC235" s="5">
        <f t="shared" si="37"/>
        <v>0</v>
      </c>
      <c r="AD235" s="5">
        <f t="shared" si="31"/>
        <v>0</v>
      </c>
    </row>
    <row r="236" spans="1:30" ht="60" customHeight="1" x14ac:dyDescent="0.2">
      <c r="A236" s="25">
        <f t="shared" si="32"/>
        <v>225</v>
      </c>
      <c r="B236" s="26" t="str">
        <f t="shared" si="5"/>
        <v/>
      </c>
      <c r="C236" s="84"/>
      <c r="D236" s="77" t="str">
        <f t="shared" si="33"/>
        <v/>
      </c>
      <c r="E236" s="77" t="str">
        <f t="shared" si="34"/>
        <v/>
      </c>
      <c r="F236" s="86"/>
      <c r="G236" s="28"/>
      <c r="H236" s="37"/>
      <c r="I236" s="89" t="str" cm="1">
        <f t="array" ref="I236">IF($Y236=0,"",INDEX(※編集不可※選択項目!$D$7:$D$9,$Y236))</f>
        <v/>
      </c>
      <c r="J236" s="90" t="str" cm="1">
        <f t="array" ref="J236">IF($Y236=0,"",INDEX(※編集不可※選択項目!$E$7:$E$9,$Y236))</f>
        <v/>
      </c>
      <c r="K236" s="37"/>
      <c r="L236" s="37"/>
      <c r="M236" s="37"/>
      <c r="N236" s="23" t="str" cm="1">
        <f t="array" ref="N236">IF($Y236=0,"",INDEX(※編集不可※選択項目!$F$7:$F$9,$Y236))</f>
        <v/>
      </c>
      <c r="O236" s="29" t="str">
        <f t="shared" si="35"/>
        <v/>
      </c>
      <c r="P236" s="93"/>
      <c r="Q236" s="12"/>
      <c r="R236" s="140"/>
      <c r="S236" s="108"/>
      <c r="T236" s="66"/>
      <c r="U236" s="58"/>
      <c r="V236" s="59"/>
      <c r="W236" s="60"/>
      <c r="X236" s="3"/>
      <c r="Y236" s="5">
        <f>IF($H236="",0,MATCH($H236,※編集不可※選択項目!$C$2:$C$4,0))</f>
        <v>0</v>
      </c>
      <c r="Z236" s="19">
        <f t="shared" si="29"/>
        <v>0</v>
      </c>
      <c r="AA236" s="19">
        <f t="shared" si="36"/>
        <v>0</v>
      </c>
      <c r="AB236" s="19" t="str">
        <f t="shared" si="30"/>
        <v/>
      </c>
      <c r="AC236" s="5">
        <f t="shared" si="37"/>
        <v>0</v>
      </c>
      <c r="AD236" s="5">
        <f t="shared" si="31"/>
        <v>0</v>
      </c>
    </row>
    <row r="237" spans="1:30" ht="60" customHeight="1" x14ac:dyDescent="0.2">
      <c r="A237" s="25">
        <f t="shared" si="32"/>
        <v>226</v>
      </c>
      <c r="B237" s="26" t="str">
        <f t="shared" si="5"/>
        <v/>
      </c>
      <c r="C237" s="84"/>
      <c r="D237" s="77" t="str">
        <f t="shared" si="33"/>
        <v/>
      </c>
      <c r="E237" s="77" t="str">
        <f t="shared" si="34"/>
        <v/>
      </c>
      <c r="F237" s="86"/>
      <c r="G237" s="28"/>
      <c r="H237" s="37"/>
      <c r="I237" s="89" t="str" cm="1">
        <f t="array" ref="I237">IF($Y237=0,"",INDEX(※編集不可※選択項目!$D$7:$D$9,$Y237))</f>
        <v/>
      </c>
      <c r="J237" s="90" t="str" cm="1">
        <f t="array" ref="J237">IF($Y237=0,"",INDEX(※編集不可※選択項目!$E$7:$E$9,$Y237))</f>
        <v/>
      </c>
      <c r="K237" s="37"/>
      <c r="L237" s="37"/>
      <c r="M237" s="37"/>
      <c r="N237" s="23" t="str" cm="1">
        <f t="array" ref="N237">IF($Y237=0,"",INDEX(※編集不可※選択項目!$F$7:$F$9,$Y237))</f>
        <v/>
      </c>
      <c r="O237" s="29" t="str">
        <f t="shared" si="35"/>
        <v/>
      </c>
      <c r="P237" s="93"/>
      <c r="Q237" s="12"/>
      <c r="R237" s="140"/>
      <c r="S237" s="108"/>
      <c r="T237" s="66"/>
      <c r="U237" s="58"/>
      <c r="V237" s="59"/>
      <c r="W237" s="60"/>
      <c r="X237" s="3"/>
      <c r="Y237" s="5">
        <f>IF($H237="",0,MATCH($H237,※編集不可※選択項目!$C$2:$C$4,0))</f>
        <v>0</v>
      </c>
      <c r="Z237" s="19">
        <f t="shared" si="29"/>
        <v>0</v>
      </c>
      <c r="AA237" s="19">
        <f t="shared" si="36"/>
        <v>0</v>
      </c>
      <c r="AB237" s="19" t="str">
        <f t="shared" si="30"/>
        <v/>
      </c>
      <c r="AC237" s="5">
        <f t="shared" si="37"/>
        <v>0</v>
      </c>
      <c r="AD237" s="5">
        <f t="shared" si="31"/>
        <v>0</v>
      </c>
    </row>
    <row r="238" spans="1:30" ht="60" customHeight="1" x14ac:dyDescent="0.2">
      <c r="A238" s="25">
        <f t="shared" si="32"/>
        <v>227</v>
      </c>
      <c r="B238" s="26" t="str">
        <f t="shared" si="5"/>
        <v/>
      </c>
      <c r="C238" s="84"/>
      <c r="D238" s="77" t="str">
        <f t="shared" si="33"/>
        <v/>
      </c>
      <c r="E238" s="77" t="str">
        <f t="shared" si="34"/>
        <v/>
      </c>
      <c r="F238" s="86"/>
      <c r="G238" s="28"/>
      <c r="H238" s="37"/>
      <c r="I238" s="89" t="str" cm="1">
        <f t="array" ref="I238">IF($Y238=0,"",INDEX(※編集不可※選択項目!$D$7:$D$9,$Y238))</f>
        <v/>
      </c>
      <c r="J238" s="90" t="str" cm="1">
        <f t="array" ref="J238">IF($Y238=0,"",INDEX(※編集不可※選択項目!$E$7:$E$9,$Y238))</f>
        <v/>
      </c>
      <c r="K238" s="37"/>
      <c r="L238" s="37"/>
      <c r="M238" s="37"/>
      <c r="N238" s="23" t="str" cm="1">
        <f t="array" ref="N238">IF($Y238=0,"",INDEX(※編集不可※選択項目!$F$7:$F$9,$Y238))</f>
        <v/>
      </c>
      <c r="O238" s="29" t="str">
        <f t="shared" si="35"/>
        <v/>
      </c>
      <c r="P238" s="93"/>
      <c r="Q238" s="12"/>
      <c r="R238" s="140"/>
      <c r="S238" s="108"/>
      <c r="T238" s="66"/>
      <c r="U238" s="58"/>
      <c r="V238" s="59"/>
      <c r="W238" s="60"/>
      <c r="X238" s="3"/>
      <c r="Y238" s="5">
        <f>IF($H238="",0,MATCH($H238,※編集不可※選択項目!$C$2:$C$4,0))</f>
        <v>0</v>
      </c>
      <c r="Z238" s="19">
        <f t="shared" si="29"/>
        <v>0</v>
      </c>
      <c r="AA238" s="19">
        <f t="shared" si="36"/>
        <v>0</v>
      </c>
      <c r="AB238" s="19" t="str">
        <f t="shared" si="30"/>
        <v/>
      </c>
      <c r="AC238" s="5">
        <f t="shared" si="37"/>
        <v>0</v>
      </c>
      <c r="AD238" s="5">
        <f t="shared" si="31"/>
        <v>0</v>
      </c>
    </row>
    <row r="239" spans="1:30" ht="60" customHeight="1" x14ac:dyDescent="0.2">
      <c r="A239" s="25">
        <f t="shared" si="32"/>
        <v>228</v>
      </c>
      <c r="B239" s="26" t="str">
        <f t="shared" si="5"/>
        <v/>
      </c>
      <c r="C239" s="84"/>
      <c r="D239" s="77" t="str">
        <f t="shared" si="33"/>
        <v/>
      </c>
      <c r="E239" s="77" t="str">
        <f t="shared" si="34"/>
        <v/>
      </c>
      <c r="F239" s="86"/>
      <c r="G239" s="28"/>
      <c r="H239" s="37"/>
      <c r="I239" s="89" t="str" cm="1">
        <f t="array" ref="I239">IF($Y239=0,"",INDEX(※編集不可※選択項目!$D$7:$D$9,$Y239))</f>
        <v/>
      </c>
      <c r="J239" s="90" t="str" cm="1">
        <f t="array" ref="J239">IF($Y239=0,"",INDEX(※編集不可※選択項目!$E$7:$E$9,$Y239))</f>
        <v/>
      </c>
      <c r="K239" s="37"/>
      <c r="L239" s="37"/>
      <c r="M239" s="37"/>
      <c r="N239" s="23" t="str" cm="1">
        <f t="array" ref="N239">IF($Y239=0,"",INDEX(※編集不可※選択項目!$F$7:$F$9,$Y239))</f>
        <v/>
      </c>
      <c r="O239" s="29" t="str">
        <f t="shared" si="35"/>
        <v/>
      </c>
      <c r="P239" s="93"/>
      <c r="Q239" s="12"/>
      <c r="R239" s="140"/>
      <c r="S239" s="108"/>
      <c r="T239" s="66"/>
      <c r="U239" s="58"/>
      <c r="V239" s="59"/>
      <c r="W239" s="60"/>
      <c r="X239" s="3"/>
      <c r="Y239" s="5">
        <f>IF($H239="",0,MATCH($H239,※編集不可※選択項目!$C$2:$C$4,0))</f>
        <v>0</v>
      </c>
      <c r="Z239" s="19">
        <f t="shared" si="29"/>
        <v>0</v>
      </c>
      <c r="AA239" s="19">
        <f t="shared" si="36"/>
        <v>0</v>
      </c>
      <c r="AB239" s="19" t="str">
        <f t="shared" si="30"/>
        <v/>
      </c>
      <c r="AC239" s="5">
        <f t="shared" si="37"/>
        <v>0</v>
      </c>
      <c r="AD239" s="5">
        <f t="shared" si="31"/>
        <v>0</v>
      </c>
    </row>
    <row r="240" spans="1:30" ht="60" customHeight="1" x14ac:dyDescent="0.2">
      <c r="A240" s="25">
        <f t="shared" si="32"/>
        <v>229</v>
      </c>
      <c r="B240" s="26" t="str">
        <f t="shared" si="5"/>
        <v/>
      </c>
      <c r="C240" s="84"/>
      <c r="D240" s="77" t="str">
        <f t="shared" si="33"/>
        <v/>
      </c>
      <c r="E240" s="77" t="str">
        <f t="shared" si="34"/>
        <v/>
      </c>
      <c r="F240" s="86"/>
      <c r="G240" s="28"/>
      <c r="H240" s="37"/>
      <c r="I240" s="89" t="str" cm="1">
        <f t="array" ref="I240">IF($Y240=0,"",INDEX(※編集不可※選択項目!$D$7:$D$9,$Y240))</f>
        <v/>
      </c>
      <c r="J240" s="90" t="str" cm="1">
        <f t="array" ref="J240">IF($Y240=0,"",INDEX(※編集不可※選択項目!$E$7:$E$9,$Y240))</f>
        <v/>
      </c>
      <c r="K240" s="37"/>
      <c r="L240" s="37"/>
      <c r="M240" s="37"/>
      <c r="N240" s="23" t="str" cm="1">
        <f t="array" ref="N240">IF($Y240=0,"",INDEX(※編集不可※選択項目!$F$7:$F$9,$Y240))</f>
        <v/>
      </c>
      <c r="O240" s="29" t="str">
        <f t="shared" si="35"/>
        <v/>
      </c>
      <c r="P240" s="93"/>
      <c r="Q240" s="12"/>
      <c r="R240" s="140"/>
      <c r="S240" s="108"/>
      <c r="T240" s="66"/>
      <c r="U240" s="58"/>
      <c r="V240" s="59"/>
      <c r="W240" s="60"/>
      <c r="X240" s="3"/>
      <c r="Y240" s="5">
        <f>IF($H240="",0,MATCH($H240,※編集不可※選択項目!$C$2:$C$4,0))</f>
        <v>0</v>
      </c>
      <c r="Z240" s="19">
        <f t="shared" si="29"/>
        <v>0</v>
      </c>
      <c r="AA240" s="19">
        <f t="shared" si="36"/>
        <v>0</v>
      </c>
      <c r="AB240" s="19" t="str">
        <f t="shared" si="30"/>
        <v/>
      </c>
      <c r="AC240" s="5">
        <f t="shared" si="37"/>
        <v>0</v>
      </c>
      <c r="AD240" s="5">
        <f t="shared" si="31"/>
        <v>0</v>
      </c>
    </row>
    <row r="241" spans="1:30" ht="60" customHeight="1" x14ac:dyDescent="0.2">
      <c r="A241" s="25">
        <f t="shared" si="32"/>
        <v>230</v>
      </c>
      <c r="B241" s="26" t="str">
        <f t="shared" si="5"/>
        <v/>
      </c>
      <c r="C241" s="84"/>
      <c r="D241" s="77" t="str">
        <f t="shared" si="33"/>
        <v/>
      </c>
      <c r="E241" s="77" t="str">
        <f t="shared" si="34"/>
        <v/>
      </c>
      <c r="F241" s="86"/>
      <c r="G241" s="28"/>
      <c r="H241" s="37"/>
      <c r="I241" s="89" t="str" cm="1">
        <f t="array" ref="I241">IF($Y241=0,"",INDEX(※編集不可※選択項目!$D$7:$D$9,$Y241))</f>
        <v/>
      </c>
      <c r="J241" s="90" t="str" cm="1">
        <f t="array" ref="J241">IF($Y241=0,"",INDEX(※編集不可※選択項目!$E$7:$E$9,$Y241))</f>
        <v/>
      </c>
      <c r="K241" s="37"/>
      <c r="L241" s="37"/>
      <c r="M241" s="37"/>
      <c r="N241" s="23" t="str" cm="1">
        <f t="array" ref="N241">IF($Y241=0,"",INDEX(※編集不可※選択項目!$F$7:$F$9,$Y241))</f>
        <v/>
      </c>
      <c r="O241" s="29" t="str">
        <f t="shared" si="35"/>
        <v/>
      </c>
      <c r="P241" s="93"/>
      <c r="Q241" s="12"/>
      <c r="R241" s="140"/>
      <c r="S241" s="108"/>
      <c r="T241" s="66"/>
      <c r="U241" s="58"/>
      <c r="V241" s="59"/>
      <c r="W241" s="60"/>
      <c r="X241" s="3"/>
      <c r="Y241" s="5">
        <f>IF($H241="",0,MATCH($H241,※編集不可※選択項目!$C$2:$C$4,0))</f>
        <v>0</v>
      </c>
      <c r="Z241" s="19">
        <f t="shared" si="29"/>
        <v>0</v>
      </c>
      <c r="AA241" s="19">
        <f t="shared" si="36"/>
        <v>0</v>
      </c>
      <c r="AB241" s="19" t="str">
        <f t="shared" si="30"/>
        <v/>
      </c>
      <c r="AC241" s="5">
        <f t="shared" si="37"/>
        <v>0</v>
      </c>
      <c r="AD241" s="5">
        <f t="shared" si="31"/>
        <v>0</v>
      </c>
    </row>
    <row r="242" spans="1:30" ht="60" customHeight="1" x14ac:dyDescent="0.2">
      <c r="A242" s="25">
        <f t="shared" si="32"/>
        <v>231</v>
      </c>
      <c r="B242" s="26" t="str">
        <f t="shared" si="5"/>
        <v/>
      </c>
      <c r="C242" s="84"/>
      <c r="D242" s="77" t="str">
        <f t="shared" si="33"/>
        <v/>
      </c>
      <c r="E242" s="77" t="str">
        <f t="shared" si="34"/>
        <v/>
      </c>
      <c r="F242" s="86"/>
      <c r="G242" s="28"/>
      <c r="H242" s="37"/>
      <c r="I242" s="89" t="str" cm="1">
        <f t="array" ref="I242">IF($Y242=0,"",INDEX(※編集不可※選択項目!$D$7:$D$9,$Y242))</f>
        <v/>
      </c>
      <c r="J242" s="90" t="str" cm="1">
        <f t="array" ref="J242">IF($Y242=0,"",INDEX(※編集不可※選択項目!$E$7:$E$9,$Y242))</f>
        <v/>
      </c>
      <c r="K242" s="37"/>
      <c r="L242" s="37"/>
      <c r="M242" s="37"/>
      <c r="N242" s="23" t="str" cm="1">
        <f t="array" ref="N242">IF($Y242=0,"",INDEX(※編集不可※選択項目!$F$7:$F$9,$Y242))</f>
        <v/>
      </c>
      <c r="O242" s="29" t="str">
        <f t="shared" si="35"/>
        <v/>
      </c>
      <c r="P242" s="93"/>
      <c r="Q242" s="12"/>
      <c r="R242" s="140"/>
      <c r="S242" s="108"/>
      <c r="T242" s="66"/>
      <c r="U242" s="58"/>
      <c r="V242" s="59"/>
      <c r="W242" s="60"/>
      <c r="X242" s="3"/>
      <c r="Y242" s="5">
        <f>IF($H242="",0,MATCH($H242,※編集不可※選択項目!$C$2:$C$4,0))</f>
        <v>0</v>
      </c>
      <c r="Z242" s="19">
        <f t="shared" si="29"/>
        <v>0</v>
      </c>
      <c r="AA242" s="19">
        <f t="shared" si="36"/>
        <v>0</v>
      </c>
      <c r="AB242" s="19" t="str">
        <f t="shared" si="30"/>
        <v/>
      </c>
      <c r="AC242" s="5">
        <f t="shared" si="37"/>
        <v>0</v>
      </c>
      <c r="AD242" s="5">
        <f t="shared" si="31"/>
        <v>0</v>
      </c>
    </row>
    <row r="243" spans="1:30" ht="60" customHeight="1" x14ac:dyDescent="0.2">
      <c r="A243" s="25">
        <f t="shared" si="32"/>
        <v>232</v>
      </c>
      <c r="B243" s="26" t="str">
        <f t="shared" si="5"/>
        <v/>
      </c>
      <c r="C243" s="84"/>
      <c r="D243" s="77" t="str">
        <f t="shared" si="33"/>
        <v/>
      </c>
      <c r="E243" s="77" t="str">
        <f t="shared" si="34"/>
        <v/>
      </c>
      <c r="F243" s="86"/>
      <c r="G243" s="28"/>
      <c r="H243" s="37"/>
      <c r="I243" s="89" t="str" cm="1">
        <f t="array" ref="I243">IF($Y243=0,"",INDEX(※編集不可※選択項目!$D$7:$D$9,$Y243))</f>
        <v/>
      </c>
      <c r="J243" s="90" t="str" cm="1">
        <f t="array" ref="J243">IF($Y243=0,"",INDEX(※編集不可※選択項目!$E$7:$E$9,$Y243))</f>
        <v/>
      </c>
      <c r="K243" s="37"/>
      <c r="L243" s="37"/>
      <c r="M243" s="37"/>
      <c r="N243" s="23" t="str" cm="1">
        <f t="array" ref="N243">IF($Y243=0,"",INDEX(※編集不可※選択項目!$F$7:$F$9,$Y243))</f>
        <v/>
      </c>
      <c r="O243" s="29" t="str">
        <f t="shared" si="35"/>
        <v/>
      </c>
      <c r="P243" s="93"/>
      <c r="Q243" s="12"/>
      <c r="R243" s="140"/>
      <c r="S243" s="108"/>
      <c r="T243" s="66"/>
      <c r="U243" s="58"/>
      <c r="V243" s="59"/>
      <c r="W243" s="60"/>
      <c r="X243" s="3"/>
      <c r="Y243" s="5">
        <f>IF($H243="",0,MATCH($H243,※編集不可※選択項目!$C$2:$C$4,0))</f>
        <v>0</v>
      </c>
      <c r="Z243" s="19">
        <f t="shared" si="29"/>
        <v>0</v>
      </c>
      <c r="AA243" s="19">
        <f t="shared" si="36"/>
        <v>0</v>
      </c>
      <c r="AB243" s="19" t="str">
        <f t="shared" si="30"/>
        <v/>
      </c>
      <c r="AC243" s="5">
        <f t="shared" si="37"/>
        <v>0</v>
      </c>
      <c r="AD243" s="5">
        <f t="shared" si="31"/>
        <v>0</v>
      </c>
    </row>
    <row r="244" spans="1:30" ht="60" customHeight="1" x14ac:dyDescent="0.2">
      <c r="A244" s="25">
        <f t="shared" si="32"/>
        <v>233</v>
      </c>
      <c r="B244" s="26" t="str">
        <f t="shared" si="5"/>
        <v/>
      </c>
      <c r="C244" s="84"/>
      <c r="D244" s="77" t="str">
        <f t="shared" si="33"/>
        <v/>
      </c>
      <c r="E244" s="77" t="str">
        <f t="shared" si="34"/>
        <v/>
      </c>
      <c r="F244" s="86"/>
      <c r="G244" s="28"/>
      <c r="H244" s="37"/>
      <c r="I244" s="89" t="str" cm="1">
        <f t="array" ref="I244">IF($Y244=0,"",INDEX(※編集不可※選択項目!$D$7:$D$9,$Y244))</f>
        <v/>
      </c>
      <c r="J244" s="90" t="str" cm="1">
        <f t="array" ref="J244">IF($Y244=0,"",INDEX(※編集不可※選択項目!$E$7:$E$9,$Y244))</f>
        <v/>
      </c>
      <c r="K244" s="37"/>
      <c r="L244" s="37"/>
      <c r="M244" s="37"/>
      <c r="N244" s="23" t="str" cm="1">
        <f t="array" ref="N244">IF($Y244=0,"",INDEX(※編集不可※選択項目!$F$7:$F$9,$Y244))</f>
        <v/>
      </c>
      <c r="O244" s="29" t="str">
        <f t="shared" si="35"/>
        <v/>
      </c>
      <c r="P244" s="93"/>
      <c r="Q244" s="12"/>
      <c r="R244" s="140"/>
      <c r="S244" s="108"/>
      <c r="T244" s="66"/>
      <c r="U244" s="58"/>
      <c r="V244" s="59"/>
      <c r="W244" s="60"/>
      <c r="X244" s="3"/>
      <c r="Y244" s="5">
        <f>IF($H244="",0,MATCH($H244,※編集不可※選択項目!$C$2:$C$4,0))</f>
        <v>0</v>
      </c>
      <c r="Z244" s="19">
        <f t="shared" si="29"/>
        <v>0</v>
      </c>
      <c r="AA244" s="19">
        <f t="shared" si="36"/>
        <v>0</v>
      </c>
      <c r="AB244" s="19" t="str">
        <f t="shared" si="30"/>
        <v/>
      </c>
      <c r="AC244" s="5">
        <f t="shared" si="37"/>
        <v>0</v>
      </c>
      <c r="AD244" s="5">
        <f t="shared" si="31"/>
        <v>0</v>
      </c>
    </row>
    <row r="245" spans="1:30" ht="60" customHeight="1" x14ac:dyDescent="0.2">
      <c r="A245" s="25">
        <f t="shared" si="32"/>
        <v>234</v>
      </c>
      <c r="B245" s="26" t="str">
        <f t="shared" si="5"/>
        <v/>
      </c>
      <c r="C245" s="84"/>
      <c r="D245" s="77" t="str">
        <f t="shared" si="33"/>
        <v/>
      </c>
      <c r="E245" s="77" t="str">
        <f t="shared" si="34"/>
        <v/>
      </c>
      <c r="F245" s="86"/>
      <c r="G245" s="28"/>
      <c r="H245" s="37"/>
      <c r="I245" s="89" t="str" cm="1">
        <f t="array" ref="I245">IF($Y245=0,"",INDEX(※編集不可※選択項目!$D$7:$D$9,$Y245))</f>
        <v/>
      </c>
      <c r="J245" s="90" t="str" cm="1">
        <f t="array" ref="J245">IF($Y245=0,"",INDEX(※編集不可※選択項目!$E$7:$E$9,$Y245))</f>
        <v/>
      </c>
      <c r="K245" s="37"/>
      <c r="L245" s="37"/>
      <c r="M245" s="37"/>
      <c r="N245" s="23" t="str" cm="1">
        <f t="array" ref="N245">IF($Y245=0,"",INDEX(※編集不可※選択項目!$F$7:$F$9,$Y245))</f>
        <v/>
      </c>
      <c r="O245" s="29" t="str">
        <f t="shared" si="35"/>
        <v/>
      </c>
      <c r="P245" s="93"/>
      <c r="Q245" s="12"/>
      <c r="R245" s="140"/>
      <c r="S245" s="108"/>
      <c r="T245" s="66"/>
      <c r="U245" s="58"/>
      <c r="V245" s="59"/>
      <c r="W245" s="60"/>
      <c r="X245" s="3"/>
      <c r="Y245" s="5">
        <f>IF($H245="",0,MATCH($H245,※編集不可※選択項目!$C$2:$C$4,0))</f>
        <v>0</v>
      </c>
      <c r="Z245" s="19">
        <f t="shared" si="29"/>
        <v>0</v>
      </c>
      <c r="AA245" s="19">
        <f t="shared" si="36"/>
        <v>0</v>
      </c>
      <c r="AB245" s="19" t="str">
        <f t="shared" si="30"/>
        <v/>
      </c>
      <c r="AC245" s="5">
        <f t="shared" si="37"/>
        <v>0</v>
      </c>
      <c r="AD245" s="5">
        <f t="shared" si="31"/>
        <v>0</v>
      </c>
    </row>
    <row r="246" spans="1:30" ht="60" customHeight="1" x14ac:dyDescent="0.2">
      <c r="A246" s="25">
        <f t="shared" si="32"/>
        <v>235</v>
      </c>
      <c r="B246" s="26" t="str">
        <f t="shared" si="5"/>
        <v/>
      </c>
      <c r="C246" s="84"/>
      <c r="D246" s="77" t="str">
        <f t="shared" si="33"/>
        <v/>
      </c>
      <c r="E246" s="77" t="str">
        <f t="shared" si="34"/>
        <v/>
      </c>
      <c r="F246" s="86"/>
      <c r="G246" s="28"/>
      <c r="H246" s="37"/>
      <c r="I246" s="89" t="str" cm="1">
        <f t="array" ref="I246">IF($Y246=0,"",INDEX(※編集不可※選択項目!$D$7:$D$9,$Y246))</f>
        <v/>
      </c>
      <c r="J246" s="90" t="str" cm="1">
        <f t="array" ref="J246">IF($Y246=0,"",INDEX(※編集不可※選択項目!$E$7:$E$9,$Y246))</f>
        <v/>
      </c>
      <c r="K246" s="37"/>
      <c r="L246" s="37"/>
      <c r="M246" s="37"/>
      <c r="N246" s="23" t="str" cm="1">
        <f t="array" ref="N246">IF($Y246=0,"",INDEX(※編集不可※選択項目!$F$7:$F$9,$Y246))</f>
        <v/>
      </c>
      <c r="O246" s="29" t="str">
        <f t="shared" si="35"/>
        <v/>
      </c>
      <c r="P246" s="93"/>
      <c r="Q246" s="12"/>
      <c r="R246" s="140"/>
      <c r="S246" s="108"/>
      <c r="T246" s="66"/>
      <c r="U246" s="58"/>
      <c r="V246" s="59"/>
      <c r="W246" s="60"/>
      <c r="X246" s="3"/>
      <c r="Y246" s="5">
        <f>IF($H246="",0,MATCH($H246,※編集不可※選択項目!$C$2:$C$4,0))</f>
        <v>0</v>
      </c>
      <c r="Z246" s="19">
        <f t="shared" si="29"/>
        <v>0</v>
      </c>
      <c r="AA246" s="19">
        <f t="shared" si="36"/>
        <v>0</v>
      </c>
      <c r="AB246" s="19" t="str">
        <f t="shared" si="30"/>
        <v/>
      </c>
      <c r="AC246" s="5">
        <f t="shared" si="37"/>
        <v>0</v>
      </c>
      <c r="AD246" s="5">
        <f t="shared" si="31"/>
        <v>0</v>
      </c>
    </row>
    <row r="247" spans="1:30" ht="60" customHeight="1" x14ac:dyDescent="0.2">
      <c r="A247" s="25">
        <f t="shared" si="32"/>
        <v>236</v>
      </c>
      <c r="B247" s="26" t="str">
        <f t="shared" si="5"/>
        <v/>
      </c>
      <c r="C247" s="84"/>
      <c r="D247" s="77" t="str">
        <f t="shared" si="33"/>
        <v/>
      </c>
      <c r="E247" s="77" t="str">
        <f t="shared" si="34"/>
        <v/>
      </c>
      <c r="F247" s="86"/>
      <c r="G247" s="28"/>
      <c r="H247" s="37"/>
      <c r="I247" s="89" t="str" cm="1">
        <f t="array" ref="I247">IF($Y247=0,"",INDEX(※編集不可※選択項目!$D$7:$D$9,$Y247))</f>
        <v/>
      </c>
      <c r="J247" s="90" t="str" cm="1">
        <f t="array" ref="J247">IF($Y247=0,"",INDEX(※編集不可※選択項目!$E$7:$E$9,$Y247))</f>
        <v/>
      </c>
      <c r="K247" s="37"/>
      <c r="L247" s="37"/>
      <c r="M247" s="37"/>
      <c r="N247" s="23" t="str" cm="1">
        <f t="array" ref="N247">IF($Y247=0,"",INDEX(※編集不可※選択項目!$F$7:$F$9,$Y247))</f>
        <v/>
      </c>
      <c r="O247" s="29" t="str">
        <f t="shared" si="35"/>
        <v/>
      </c>
      <c r="P247" s="93"/>
      <c r="Q247" s="12"/>
      <c r="R247" s="140"/>
      <c r="S247" s="108"/>
      <c r="T247" s="66"/>
      <c r="U247" s="58"/>
      <c r="V247" s="59"/>
      <c r="W247" s="60"/>
      <c r="X247" s="3"/>
      <c r="Y247" s="5">
        <f>IF($H247="",0,MATCH($H247,※編集不可※選択項目!$C$2:$C$4,0))</f>
        <v>0</v>
      </c>
      <c r="Z247" s="19">
        <f t="shared" si="29"/>
        <v>0</v>
      </c>
      <c r="AA247" s="19">
        <f t="shared" si="36"/>
        <v>0</v>
      </c>
      <c r="AB247" s="19" t="str">
        <f t="shared" si="30"/>
        <v/>
      </c>
      <c r="AC247" s="5">
        <f t="shared" si="37"/>
        <v>0</v>
      </c>
      <c r="AD247" s="5">
        <f t="shared" si="31"/>
        <v>0</v>
      </c>
    </row>
    <row r="248" spans="1:30" ht="60" customHeight="1" x14ac:dyDescent="0.2">
      <c r="A248" s="25">
        <f t="shared" si="32"/>
        <v>237</v>
      </c>
      <c r="B248" s="26" t="str">
        <f t="shared" si="5"/>
        <v/>
      </c>
      <c r="C248" s="84"/>
      <c r="D248" s="77" t="str">
        <f t="shared" si="33"/>
        <v/>
      </c>
      <c r="E248" s="77" t="str">
        <f t="shared" si="34"/>
        <v/>
      </c>
      <c r="F248" s="86"/>
      <c r="G248" s="28"/>
      <c r="H248" s="37"/>
      <c r="I248" s="89" t="str" cm="1">
        <f t="array" ref="I248">IF($Y248=0,"",INDEX(※編集不可※選択項目!$D$7:$D$9,$Y248))</f>
        <v/>
      </c>
      <c r="J248" s="90" t="str" cm="1">
        <f t="array" ref="J248">IF($Y248=0,"",INDEX(※編集不可※選択項目!$E$7:$E$9,$Y248))</f>
        <v/>
      </c>
      <c r="K248" s="37"/>
      <c r="L248" s="37"/>
      <c r="M248" s="37"/>
      <c r="N248" s="23" t="str" cm="1">
        <f t="array" ref="N248">IF($Y248=0,"",INDEX(※編集不可※選択項目!$F$7:$F$9,$Y248))</f>
        <v/>
      </c>
      <c r="O248" s="29" t="str">
        <f t="shared" si="35"/>
        <v/>
      </c>
      <c r="P248" s="93"/>
      <c r="Q248" s="12"/>
      <c r="R248" s="140"/>
      <c r="S248" s="108"/>
      <c r="T248" s="66"/>
      <c r="U248" s="58"/>
      <c r="V248" s="59"/>
      <c r="W248" s="60"/>
      <c r="X248" s="3"/>
      <c r="Y248" s="5">
        <f>IF($H248="",0,MATCH($H248,※編集不可※選択項目!$C$2:$C$4,0))</f>
        <v>0</v>
      </c>
      <c r="Z248" s="19">
        <f t="shared" si="29"/>
        <v>0</v>
      </c>
      <c r="AA248" s="19">
        <f t="shared" si="36"/>
        <v>0</v>
      </c>
      <c r="AB248" s="19" t="str">
        <f t="shared" si="30"/>
        <v/>
      </c>
      <c r="AC248" s="5">
        <f t="shared" si="37"/>
        <v>0</v>
      </c>
      <c r="AD248" s="5">
        <f t="shared" si="31"/>
        <v>0</v>
      </c>
    </row>
    <row r="249" spans="1:30" ht="60" customHeight="1" x14ac:dyDescent="0.2">
      <c r="A249" s="25">
        <f t="shared" si="32"/>
        <v>238</v>
      </c>
      <c r="B249" s="26" t="str">
        <f t="shared" si="5"/>
        <v/>
      </c>
      <c r="C249" s="84"/>
      <c r="D249" s="77" t="str">
        <f t="shared" si="33"/>
        <v/>
      </c>
      <c r="E249" s="77" t="str">
        <f t="shared" si="34"/>
        <v/>
      </c>
      <c r="F249" s="86"/>
      <c r="G249" s="28"/>
      <c r="H249" s="37"/>
      <c r="I249" s="89" t="str" cm="1">
        <f t="array" ref="I249">IF($Y249=0,"",INDEX(※編集不可※選択項目!$D$7:$D$9,$Y249))</f>
        <v/>
      </c>
      <c r="J249" s="90" t="str" cm="1">
        <f t="array" ref="J249">IF($Y249=0,"",INDEX(※編集不可※選択項目!$E$7:$E$9,$Y249))</f>
        <v/>
      </c>
      <c r="K249" s="37"/>
      <c r="L249" s="37"/>
      <c r="M249" s="37"/>
      <c r="N249" s="23" t="str" cm="1">
        <f t="array" ref="N249">IF($Y249=0,"",INDEX(※編集不可※選択項目!$F$7:$F$9,$Y249))</f>
        <v/>
      </c>
      <c r="O249" s="29" t="str">
        <f t="shared" si="35"/>
        <v/>
      </c>
      <c r="P249" s="93"/>
      <c r="Q249" s="12"/>
      <c r="R249" s="140"/>
      <c r="S249" s="108"/>
      <c r="T249" s="66"/>
      <c r="U249" s="58"/>
      <c r="V249" s="59"/>
      <c r="W249" s="60"/>
      <c r="X249" s="3"/>
      <c r="Y249" s="5">
        <f>IF($H249="",0,MATCH($H249,※編集不可※選択項目!$C$2:$C$4,0))</f>
        <v>0</v>
      </c>
      <c r="Z249" s="19">
        <f t="shared" si="29"/>
        <v>0</v>
      </c>
      <c r="AA249" s="19">
        <f t="shared" si="36"/>
        <v>0</v>
      </c>
      <c r="AB249" s="19" t="str">
        <f t="shared" si="30"/>
        <v/>
      </c>
      <c r="AC249" s="5">
        <f t="shared" si="37"/>
        <v>0</v>
      </c>
      <c r="AD249" s="5">
        <f t="shared" si="31"/>
        <v>0</v>
      </c>
    </row>
    <row r="250" spans="1:30" ht="60" customHeight="1" x14ac:dyDescent="0.2">
      <c r="A250" s="25">
        <f t="shared" si="32"/>
        <v>239</v>
      </c>
      <c r="B250" s="26" t="str">
        <f t="shared" si="5"/>
        <v/>
      </c>
      <c r="C250" s="84"/>
      <c r="D250" s="77" t="str">
        <f t="shared" si="33"/>
        <v/>
      </c>
      <c r="E250" s="77" t="str">
        <f t="shared" si="34"/>
        <v/>
      </c>
      <c r="F250" s="86"/>
      <c r="G250" s="28"/>
      <c r="H250" s="37"/>
      <c r="I250" s="89" t="str" cm="1">
        <f t="array" ref="I250">IF($Y250=0,"",INDEX(※編集不可※選択項目!$D$7:$D$9,$Y250))</f>
        <v/>
      </c>
      <c r="J250" s="90" t="str" cm="1">
        <f t="array" ref="J250">IF($Y250=0,"",INDEX(※編集不可※選択項目!$E$7:$E$9,$Y250))</f>
        <v/>
      </c>
      <c r="K250" s="37"/>
      <c r="L250" s="37"/>
      <c r="M250" s="37"/>
      <c r="N250" s="23" t="str" cm="1">
        <f t="array" ref="N250">IF($Y250=0,"",INDEX(※編集不可※選択項目!$F$7:$F$9,$Y250))</f>
        <v/>
      </c>
      <c r="O250" s="29" t="str">
        <f t="shared" si="35"/>
        <v/>
      </c>
      <c r="P250" s="93"/>
      <c r="Q250" s="12"/>
      <c r="R250" s="140"/>
      <c r="S250" s="108"/>
      <c r="T250" s="66"/>
      <c r="U250" s="58"/>
      <c r="V250" s="59"/>
      <c r="W250" s="60"/>
      <c r="X250" s="3"/>
      <c r="Y250" s="5">
        <f>IF($H250="",0,MATCH($H250,※編集不可※選択項目!$C$2:$C$4,0))</f>
        <v>0</v>
      </c>
      <c r="Z250" s="19">
        <f t="shared" si="29"/>
        <v>0</v>
      </c>
      <c r="AA250" s="19">
        <f t="shared" si="36"/>
        <v>0</v>
      </c>
      <c r="AB250" s="19" t="str">
        <f t="shared" si="30"/>
        <v/>
      </c>
      <c r="AC250" s="5">
        <f t="shared" si="37"/>
        <v>0</v>
      </c>
      <c r="AD250" s="5">
        <f t="shared" si="31"/>
        <v>0</v>
      </c>
    </row>
    <row r="251" spans="1:30" ht="60" customHeight="1" x14ac:dyDescent="0.2">
      <c r="A251" s="25">
        <f t="shared" si="32"/>
        <v>240</v>
      </c>
      <c r="B251" s="26" t="str">
        <f t="shared" si="5"/>
        <v/>
      </c>
      <c r="C251" s="84"/>
      <c r="D251" s="77" t="str">
        <f t="shared" si="33"/>
        <v/>
      </c>
      <c r="E251" s="77" t="str">
        <f t="shared" si="34"/>
        <v/>
      </c>
      <c r="F251" s="86"/>
      <c r="G251" s="28"/>
      <c r="H251" s="37"/>
      <c r="I251" s="89" t="str" cm="1">
        <f t="array" ref="I251">IF($Y251=0,"",INDEX(※編集不可※選択項目!$D$7:$D$9,$Y251))</f>
        <v/>
      </c>
      <c r="J251" s="90" t="str" cm="1">
        <f t="array" ref="J251">IF($Y251=0,"",INDEX(※編集不可※選択項目!$E$7:$E$9,$Y251))</f>
        <v/>
      </c>
      <c r="K251" s="37"/>
      <c r="L251" s="37"/>
      <c r="M251" s="37"/>
      <c r="N251" s="23" t="str" cm="1">
        <f t="array" ref="N251">IF($Y251=0,"",INDEX(※編集不可※選択項目!$F$7:$F$9,$Y251))</f>
        <v/>
      </c>
      <c r="O251" s="29" t="str">
        <f t="shared" si="35"/>
        <v/>
      </c>
      <c r="P251" s="93"/>
      <c r="Q251" s="12"/>
      <c r="R251" s="140"/>
      <c r="S251" s="108"/>
      <c r="T251" s="66"/>
      <c r="U251" s="58"/>
      <c r="V251" s="59"/>
      <c r="W251" s="60"/>
      <c r="X251" s="3"/>
      <c r="Y251" s="5">
        <f>IF($H251="",0,MATCH($H251,※編集不可※選択項目!$C$2:$C$4,0))</f>
        <v>0</v>
      </c>
      <c r="Z251" s="19">
        <f t="shared" si="29"/>
        <v>0</v>
      </c>
      <c r="AA251" s="19">
        <f t="shared" si="36"/>
        <v>0</v>
      </c>
      <c r="AB251" s="19" t="str">
        <f t="shared" si="30"/>
        <v/>
      </c>
      <c r="AC251" s="5">
        <f t="shared" si="37"/>
        <v>0</v>
      </c>
      <c r="AD251" s="5">
        <f t="shared" si="31"/>
        <v>0</v>
      </c>
    </row>
    <row r="252" spans="1:30" ht="60" customHeight="1" x14ac:dyDescent="0.2">
      <c r="A252" s="25">
        <f t="shared" si="32"/>
        <v>241</v>
      </c>
      <c r="B252" s="26" t="str">
        <f t="shared" si="5"/>
        <v/>
      </c>
      <c r="C252" s="84"/>
      <c r="D252" s="77" t="str">
        <f t="shared" si="33"/>
        <v/>
      </c>
      <c r="E252" s="77" t="str">
        <f t="shared" si="34"/>
        <v/>
      </c>
      <c r="F252" s="86"/>
      <c r="G252" s="28"/>
      <c r="H252" s="37"/>
      <c r="I252" s="89" t="str" cm="1">
        <f t="array" ref="I252">IF($Y252=0,"",INDEX(※編集不可※選択項目!$D$7:$D$9,$Y252))</f>
        <v/>
      </c>
      <c r="J252" s="90" t="str" cm="1">
        <f t="array" ref="J252">IF($Y252=0,"",INDEX(※編集不可※選択項目!$E$7:$E$9,$Y252))</f>
        <v/>
      </c>
      <c r="K252" s="37"/>
      <c r="L252" s="37"/>
      <c r="M252" s="37"/>
      <c r="N252" s="23" t="str" cm="1">
        <f t="array" ref="N252">IF($Y252=0,"",INDEX(※編集不可※選択項目!$F$7:$F$9,$Y252))</f>
        <v/>
      </c>
      <c r="O252" s="29" t="str">
        <f t="shared" si="35"/>
        <v/>
      </c>
      <c r="P252" s="93"/>
      <c r="Q252" s="12"/>
      <c r="R252" s="140"/>
      <c r="S252" s="108"/>
      <c r="T252" s="66"/>
      <c r="U252" s="58"/>
      <c r="V252" s="59"/>
      <c r="W252" s="60"/>
      <c r="X252" s="3"/>
      <c r="Y252" s="5">
        <f>IF($H252="",0,MATCH($H252,※編集不可※選択項目!$C$2:$C$4,0))</f>
        <v>0</v>
      </c>
      <c r="Z252" s="19">
        <f t="shared" si="29"/>
        <v>0</v>
      </c>
      <c r="AA252" s="19">
        <f t="shared" si="36"/>
        <v>0</v>
      </c>
      <c r="AB252" s="19" t="str">
        <f t="shared" si="30"/>
        <v/>
      </c>
      <c r="AC252" s="5">
        <f t="shared" si="37"/>
        <v>0</v>
      </c>
      <c r="AD252" s="5">
        <f t="shared" si="31"/>
        <v>0</v>
      </c>
    </row>
    <row r="253" spans="1:30" ht="60" customHeight="1" x14ac:dyDescent="0.2">
      <c r="A253" s="25">
        <f t="shared" si="32"/>
        <v>242</v>
      </c>
      <c r="B253" s="26" t="str">
        <f t="shared" si="5"/>
        <v/>
      </c>
      <c r="C253" s="84"/>
      <c r="D253" s="77" t="str">
        <f t="shared" si="33"/>
        <v/>
      </c>
      <c r="E253" s="77" t="str">
        <f t="shared" si="34"/>
        <v/>
      </c>
      <c r="F253" s="86"/>
      <c r="G253" s="28"/>
      <c r="H253" s="37"/>
      <c r="I253" s="89" t="str" cm="1">
        <f t="array" ref="I253">IF($Y253=0,"",INDEX(※編集不可※選択項目!$D$7:$D$9,$Y253))</f>
        <v/>
      </c>
      <c r="J253" s="90" t="str" cm="1">
        <f t="array" ref="J253">IF($Y253=0,"",INDEX(※編集不可※選択項目!$E$7:$E$9,$Y253))</f>
        <v/>
      </c>
      <c r="K253" s="37"/>
      <c r="L253" s="37"/>
      <c r="M253" s="37"/>
      <c r="N253" s="23" t="str" cm="1">
        <f t="array" ref="N253">IF($Y253=0,"",INDEX(※編集不可※選択項目!$F$7:$F$9,$Y253))</f>
        <v/>
      </c>
      <c r="O253" s="29" t="str">
        <f t="shared" si="35"/>
        <v/>
      </c>
      <c r="P253" s="93"/>
      <c r="Q253" s="12"/>
      <c r="R253" s="140"/>
      <c r="S253" s="108"/>
      <c r="T253" s="66"/>
      <c r="U253" s="58"/>
      <c r="V253" s="59"/>
      <c r="W253" s="60"/>
      <c r="X253" s="3"/>
      <c r="Y253" s="5">
        <f>IF($H253="",0,MATCH($H253,※編集不可※選択項目!$C$2:$C$4,0))</f>
        <v>0</v>
      </c>
      <c r="Z253" s="19">
        <f t="shared" si="29"/>
        <v>0</v>
      </c>
      <c r="AA253" s="19">
        <f t="shared" si="36"/>
        <v>0</v>
      </c>
      <c r="AB253" s="19" t="str">
        <f t="shared" si="30"/>
        <v/>
      </c>
      <c r="AC253" s="5">
        <f t="shared" si="37"/>
        <v>0</v>
      </c>
      <c r="AD253" s="5">
        <f t="shared" si="31"/>
        <v>0</v>
      </c>
    </row>
    <row r="254" spans="1:30" ht="60" customHeight="1" x14ac:dyDescent="0.2">
      <c r="A254" s="25">
        <f t="shared" si="32"/>
        <v>243</v>
      </c>
      <c r="B254" s="26" t="str">
        <f t="shared" si="5"/>
        <v/>
      </c>
      <c r="C254" s="84"/>
      <c r="D254" s="77" t="str">
        <f t="shared" si="33"/>
        <v/>
      </c>
      <c r="E254" s="77" t="str">
        <f t="shared" si="34"/>
        <v/>
      </c>
      <c r="F254" s="86"/>
      <c r="G254" s="28"/>
      <c r="H254" s="37"/>
      <c r="I254" s="89" t="str" cm="1">
        <f t="array" ref="I254">IF($Y254=0,"",INDEX(※編集不可※選択項目!$D$7:$D$9,$Y254))</f>
        <v/>
      </c>
      <c r="J254" s="90" t="str" cm="1">
        <f t="array" ref="J254">IF($Y254=0,"",INDEX(※編集不可※選択項目!$E$7:$E$9,$Y254))</f>
        <v/>
      </c>
      <c r="K254" s="37"/>
      <c r="L254" s="37"/>
      <c r="M254" s="37"/>
      <c r="N254" s="23" t="str" cm="1">
        <f t="array" ref="N254">IF($Y254=0,"",INDEX(※編集不可※選択項目!$F$7:$F$9,$Y254))</f>
        <v/>
      </c>
      <c r="O254" s="29" t="str">
        <f t="shared" si="35"/>
        <v/>
      </c>
      <c r="P254" s="93"/>
      <c r="Q254" s="12"/>
      <c r="R254" s="140"/>
      <c r="S254" s="108"/>
      <c r="T254" s="66"/>
      <c r="U254" s="58"/>
      <c r="V254" s="59"/>
      <c r="W254" s="60"/>
      <c r="X254" s="3"/>
      <c r="Y254" s="5">
        <f>IF($H254="",0,MATCH($H254,※編集不可※選択項目!$C$2:$C$4,0))</f>
        <v>0</v>
      </c>
      <c r="Z254" s="19">
        <f t="shared" si="29"/>
        <v>0</v>
      </c>
      <c r="AA254" s="19">
        <f t="shared" si="36"/>
        <v>0</v>
      </c>
      <c r="AB254" s="19" t="str">
        <f t="shared" si="30"/>
        <v/>
      </c>
      <c r="AC254" s="5">
        <f t="shared" si="37"/>
        <v>0</v>
      </c>
      <c r="AD254" s="5">
        <f t="shared" si="31"/>
        <v>0</v>
      </c>
    </row>
    <row r="255" spans="1:30" ht="60" customHeight="1" x14ac:dyDescent="0.2">
      <c r="A255" s="25">
        <f t="shared" si="32"/>
        <v>244</v>
      </c>
      <c r="B255" s="26" t="str">
        <f t="shared" si="5"/>
        <v/>
      </c>
      <c r="C255" s="84"/>
      <c r="D255" s="77" t="str">
        <f t="shared" si="33"/>
        <v/>
      </c>
      <c r="E255" s="77" t="str">
        <f t="shared" si="34"/>
        <v/>
      </c>
      <c r="F255" s="86"/>
      <c r="G255" s="28"/>
      <c r="H255" s="37"/>
      <c r="I255" s="89" t="str" cm="1">
        <f t="array" ref="I255">IF($Y255=0,"",INDEX(※編集不可※選択項目!$D$7:$D$9,$Y255))</f>
        <v/>
      </c>
      <c r="J255" s="90" t="str" cm="1">
        <f t="array" ref="J255">IF($Y255=0,"",INDEX(※編集不可※選択項目!$E$7:$E$9,$Y255))</f>
        <v/>
      </c>
      <c r="K255" s="37"/>
      <c r="L255" s="37"/>
      <c r="M255" s="37"/>
      <c r="N255" s="23" t="str" cm="1">
        <f t="array" ref="N255">IF($Y255=0,"",INDEX(※編集不可※選択項目!$F$7:$F$9,$Y255))</f>
        <v/>
      </c>
      <c r="O255" s="29" t="str">
        <f t="shared" si="35"/>
        <v/>
      </c>
      <c r="P255" s="93"/>
      <c r="Q255" s="12"/>
      <c r="R255" s="140"/>
      <c r="S255" s="108"/>
      <c r="T255" s="66"/>
      <c r="U255" s="58"/>
      <c r="V255" s="59"/>
      <c r="W255" s="60"/>
      <c r="X255" s="3"/>
      <c r="Y255" s="5">
        <f>IF($H255="",0,MATCH($H255,※編集不可※選択項目!$C$2:$C$4,0))</f>
        <v>0</v>
      </c>
      <c r="Z255" s="19">
        <f t="shared" si="29"/>
        <v>0</v>
      </c>
      <c r="AA255" s="19">
        <f t="shared" si="36"/>
        <v>0</v>
      </c>
      <c r="AB255" s="19" t="str">
        <f t="shared" si="30"/>
        <v/>
      </c>
      <c r="AC255" s="5">
        <f t="shared" si="37"/>
        <v>0</v>
      </c>
      <c r="AD255" s="5">
        <f t="shared" si="31"/>
        <v>0</v>
      </c>
    </row>
    <row r="256" spans="1:30" ht="60" customHeight="1" x14ac:dyDescent="0.2">
      <c r="A256" s="25">
        <f t="shared" si="32"/>
        <v>245</v>
      </c>
      <c r="B256" s="26" t="str">
        <f t="shared" si="5"/>
        <v/>
      </c>
      <c r="C256" s="84"/>
      <c r="D256" s="77" t="str">
        <f t="shared" si="33"/>
        <v/>
      </c>
      <c r="E256" s="77" t="str">
        <f t="shared" si="34"/>
        <v/>
      </c>
      <c r="F256" s="86"/>
      <c r="G256" s="28"/>
      <c r="H256" s="37"/>
      <c r="I256" s="89" t="str" cm="1">
        <f t="array" ref="I256">IF($Y256=0,"",INDEX(※編集不可※選択項目!$D$7:$D$9,$Y256))</f>
        <v/>
      </c>
      <c r="J256" s="90" t="str" cm="1">
        <f t="array" ref="J256">IF($Y256=0,"",INDEX(※編集不可※選択項目!$E$7:$E$9,$Y256))</f>
        <v/>
      </c>
      <c r="K256" s="37"/>
      <c r="L256" s="37"/>
      <c r="M256" s="37"/>
      <c r="N256" s="23" t="str" cm="1">
        <f t="array" ref="N256">IF($Y256=0,"",INDEX(※編集不可※選択項目!$F$7:$F$9,$Y256))</f>
        <v/>
      </c>
      <c r="O256" s="29" t="str">
        <f t="shared" si="35"/>
        <v/>
      </c>
      <c r="P256" s="93"/>
      <c r="Q256" s="12"/>
      <c r="R256" s="140"/>
      <c r="S256" s="108"/>
      <c r="T256" s="66"/>
      <c r="U256" s="58"/>
      <c r="V256" s="59"/>
      <c r="W256" s="60"/>
      <c r="X256" s="3"/>
      <c r="Y256" s="5">
        <f>IF($H256="",0,MATCH($H256,※編集不可※選択項目!$C$2:$C$4,0))</f>
        <v>0</v>
      </c>
      <c r="Z256" s="19">
        <f t="shared" si="29"/>
        <v>0</v>
      </c>
      <c r="AA256" s="19">
        <f t="shared" si="36"/>
        <v>0</v>
      </c>
      <c r="AB256" s="19" t="str">
        <f t="shared" si="30"/>
        <v/>
      </c>
      <c r="AC256" s="5">
        <f t="shared" si="37"/>
        <v>0</v>
      </c>
      <c r="AD256" s="5">
        <f t="shared" si="31"/>
        <v>0</v>
      </c>
    </row>
    <row r="257" spans="1:30" ht="60" customHeight="1" x14ac:dyDescent="0.2">
      <c r="A257" s="25">
        <f t="shared" si="32"/>
        <v>246</v>
      </c>
      <c r="B257" s="26" t="str">
        <f t="shared" si="5"/>
        <v/>
      </c>
      <c r="C257" s="84"/>
      <c r="D257" s="77" t="str">
        <f t="shared" si="33"/>
        <v/>
      </c>
      <c r="E257" s="77" t="str">
        <f t="shared" si="34"/>
        <v/>
      </c>
      <c r="F257" s="86"/>
      <c r="G257" s="28"/>
      <c r="H257" s="37"/>
      <c r="I257" s="89" t="str" cm="1">
        <f t="array" ref="I257">IF($Y257=0,"",INDEX(※編集不可※選択項目!$D$7:$D$9,$Y257))</f>
        <v/>
      </c>
      <c r="J257" s="90" t="str" cm="1">
        <f t="array" ref="J257">IF($Y257=0,"",INDEX(※編集不可※選択項目!$E$7:$E$9,$Y257))</f>
        <v/>
      </c>
      <c r="K257" s="37"/>
      <c r="L257" s="37"/>
      <c r="M257" s="37"/>
      <c r="N257" s="23" t="str" cm="1">
        <f t="array" ref="N257">IF($Y257=0,"",INDEX(※編集不可※選択項目!$F$7:$F$9,$Y257))</f>
        <v/>
      </c>
      <c r="O257" s="29" t="str">
        <f t="shared" si="35"/>
        <v/>
      </c>
      <c r="P257" s="93"/>
      <c r="Q257" s="12"/>
      <c r="R257" s="140"/>
      <c r="S257" s="108"/>
      <c r="T257" s="66"/>
      <c r="U257" s="58"/>
      <c r="V257" s="59"/>
      <c r="W257" s="60"/>
      <c r="X257" s="3"/>
      <c r="Y257" s="5">
        <f>IF($H257="",0,MATCH($H257,※編集不可※選択項目!$C$2:$C$4,0))</f>
        <v>0</v>
      </c>
      <c r="Z257" s="19">
        <f t="shared" si="29"/>
        <v>0</v>
      </c>
      <c r="AA257" s="19">
        <f t="shared" si="36"/>
        <v>0</v>
      </c>
      <c r="AB257" s="19" t="str">
        <f t="shared" si="30"/>
        <v/>
      </c>
      <c r="AC257" s="5">
        <f t="shared" si="37"/>
        <v>0</v>
      </c>
      <c r="AD257" s="5">
        <f t="shared" si="31"/>
        <v>0</v>
      </c>
    </row>
    <row r="258" spans="1:30" ht="60" customHeight="1" x14ac:dyDescent="0.2">
      <c r="A258" s="25">
        <f t="shared" si="32"/>
        <v>247</v>
      </c>
      <c r="B258" s="26" t="str">
        <f t="shared" si="5"/>
        <v/>
      </c>
      <c r="C258" s="84"/>
      <c r="D258" s="77" t="str">
        <f t="shared" si="33"/>
        <v/>
      </c>
      <c r="E258" s="77" t="str">
        <f t="shared" si="34"/>
        <v/>
      </c>
      <c r="F258" s="86"/>
      <c r="G258" s="28"/>
      <c r="H258" s="37"/>
      <c r="I258" s="89" t="str" cm="1">
        <f t="array" ref="I258">IF($Y258=0,"",INDEX(※編集不可※選択項目!$D$7:$D$9,$Y258))</f>
        <v/>
      </c>
      <c r="J258" s="90" t="str" cm="1">
        <f t="array" ref="J258">IF($Y258=0,"",INDEX(※編集不可※選択項目!$E$7:$E$9,$Y258))</f>
        <v/>
      </c>
      <c r="K258" s="37"/>
      <c r="L258" s="37"/>
      <c r="M258" s="37"/>
      <c r="N258" s="23" t="str" cm="1">
        <f t="array" ref="N258">IF($Y258=0,"",INDEX(※編集不可※選択項目!$F$7:$F$9,$Y258))</f>
        <v/>
      </c>
      <c r="O258" s="29" t="str">
        <f t="shared" si="35"/>
        <v/>
      </c>
      <c r="P258" s="93"/>
      <c r="Q258" s="12"/>
      <c r="R258" s="140"/>
      <c r="S258" s="108"/>
      <c r="T258" s="66"/>
      <c r="U258" s="58"/>
      <c r="V258" s="59"/>
      <c r="W258" s="60"/>
      <c r="X258" s="3"/>
      <c r="Y258" s="5">
        <f>IF($H258="",0,MATCH($H258,※編集不可※選択項目!$C$2:$C$4,0))</f>
        <v>0</v>
      </c>
      <c r="Z258" s="19">
        <f t="shared" si="29"/>
        <v>0</v>
      </c>
      <c r="AA258" s="19">
        <f t="shared" si="36"/>
        <v>0</v>
      </c>
      <c r="AB258" s="19" t="str">
        <f t="shared" si="30"/>
        <v/>
      </c>
      <c r="AC258" s="5">
        <f t="shared" si="37"/>
        <v>0</v>
      </c>
      <c r="AD258" s="5">
        <f t="shared" si="31"/>
        <v>0</v>
      </c>
    </row>
    <row r="259" spans="1:30" ht="60" customHeight="1" x14ac:dyDescent="0.2">
      <c r="A259" s="25">
        <f t="shared" si="32"/>
        <v>248</v>
      </c>
      <c r="B259" s="26" t="str">
        <f t="shared" si="5"/>
        <v/>
      </c>
      <c r="C259" s="84"/>
      <c r="D259" s="77" t="str">
        <f t="shared" si="33"/>
        <v/>
      </c>
      <c r="E259" s="77" t="str">
        <f t="shared" si="34"/>
        <v/>
      </c>
      <c r="F259" s="86"/>
      <c r="G259" s="28"/>
      <c r="H259" s="37"/>
      <c r="I259" s="89" t="str" cm="1">
        <f t="array" ref="I259">IF($Y259=0,"",INDEX(※編集不可※選択項目!$D$7:$D$9,$Y259))</f>
        <v/>
      </c>
      <c r="J259" s="90" t="str" cm="1">
        <f t="array" ref="J259">IF($Y259=0,"",INDEX(※編集不可※選択項目!$E$7:$E$9,$Y259))</f>
        <v/>
      </c>
      <c r="K259" s="37"/>
      <c r="L259" s="37"/>
      <c r="M259" s="37"/>
      <c r="N259" s="23" t="str" cm="1">
        <f t="array" ref="N259">IF($Y259=0,"",INDEX(※編集不可※選択項目!$F$7:$F$9,$Y259))</f>
        <v/>
      </c>
      <c r="O259" s="29" t="str">
        <f t="shared" si="35"/>
        <v/>
      </c>
      <c r="P259" s="93"/>
      <c r="Q259" s="12"/>
      <c r="R259" s="140"/>
      <c r="S259" s="108"/>
      <c r="T259" s="66"/>
      <c r="U259" s="58"/>
      <c r="V259" s="59"/>
      <c r="W259" s="60"/>
      <c r="X259" s="3"/>
      <c r="Y259" s="5">
        <f>IF($H259="",0,MATCH($H259,※編集不可※選択項目!$C$2:$C$4,0))</f>
        <v>0</v>
      </c>
      <c r="Z259" s="19">
        <f t="shared" si="29"/>
        <v>0</v>
      </c>
      <c r="AA259" s="19">
        <f t="shared" si="36"/>
        <v>0</v>
      </c>
      <c r="AB259" s="19" t="str">
        <f t="shared" si="30"/>
        <v/>
      </c>
      <c r="AC259" s="5">
        <f t="shared" si="37"/>
        <v>0</v>
      </c>
      <c r="AD259" s="5">
        <f t="shared" si="31"/>
        <v>0</v>
      </c>
    </row>
    <row r="260" spans="1:30" ht="60" customHeight="1" x14ac:dyDescent="0.2">
      <c r="A260" s="25">
        <f t="shared" si="32"/>
        <v>249</v>
      </c>
      <c r="B260" s="26" t="str">
        <f t="shared" si="5"/>
        <v/>
      </c>
      <c r="C260" s="84"/>
      <c r="D260" s="77" t="str">
        <f t="shared" si="33"/>
        <v/>
      </c>
      <c r="E260" s="77" t="str">
        <f t="shared" si="34"/>
        <v/>
      </c>
      <c r="F260" s="86"/>
      <c r="G260" s="28"/>
      <c r="H260" s="37"/>
      <c r="I260" s="89" t="str" cm="1">
        <f t="array" ref="I260">IF($Y260=0,"",INDEX(※編集不可※選択項目!$D$7:$D$9,$Y260))</f>
        <v/>
      </c>
      <c r="J260" s="90" t="str" cm="1">
        <f t="array" ref="J260">IF($Y260=0,"",INDEX(※編集不可※選択項目!$E$7:$E$9,$Y260))</f>
        <v/>
      </c>
      <c r="K260" s="37"/>
      <c r="L260" s="37"/>
      <c r="M260" s="37"/>
      <c r="N260" s="23" t="str" cm="1">
        <f t="array" ref="N260">IF($Y260=0,"",INDEX(※編集不可※選択項目!$F$7:$F$9,$Y260))</f>
        <v/>
      </c>
      <c r="O260" s="29" t="str">
        <f t="shared" si="35"/>
        <v/>
      </c>
      <c r="P260" s="93"/>
      <c r="Q260" s="12"/>
      <c r="R260" s="140"/>
      <c r="S260" s="108"/>
      <c r="T260" s="66"/>
      <c r="U260" s="58"/>
      <c r="V260" s="59"/>
      <c r="W260" s="60"/>
      <c r="X260" s="3"/>
      <c r="Y260" s="5">
        <f>IF($H260="",0,MATCH($H260,※編集不可※選択項目!$C$2:$C$4,0))</f>
        <v>0</v>
      </c>
      <c r="Z260" s="19">
        <f t="shared" si="29"/>
        <v>0</v>
      </c>
      <c r="AA260" s="19">
        <f t="shared" si="36"/>
        <v>0</v>
      </c>
      <c r="AB260" s="19" t="str">
        <f t="shared" si="30"/>
        <v/>
      </c>
      <c r="AC260" s="5">
        <f t="shared" si="37"/>
        <v>0</v>
      </c>
      <c r="AD260" s="5">
        <f t="shared" si="31"/>
        <v>0</v>
      </c>
    </row>
    <row r="261" spans="1:30" ht="60" customHeight="1" x14ac:dyDescent="0.2">
      <c r="A261" s="25">
        <f t="shared" si="32"/>
        <v>250</v>
      </c>
      <c r="B261" s="26" t="str">
        <f t="shared" si="5"/>
        <v/>
      </c>
      <c r="C261" s="84"/>
      <c r="D261" s="77" t="str">
        <f t="shared" si="33"/>
        <v/>
      </c>
      <c r="E261" s="77" t="str">
        <f t="shared" si="34"/>
        <v/>
      </c>
      <c r="F261" s="86"/>
      <c r="G261" s="28"/>
      <c r="H261" s="37"/>
      <c r="I261" s="89" t="str" cm="1">
        <f t="array" ref="I261">IF($Y261=0,"",INDEX(※編集不可※選択項目!$D$7:$D$9,$Y261))</f>
        <v/>
      </c>
      <c r="J261" s="90" t="str" cm="1">
        <f t="array" ref="J261">IF($Y261=0,"",INDEX(※編集不可※選択項目!$E$7:$E$9,$Y261))</f>
        <v/>
      </c>
      <c r="K261" s="37"/>
      <c r="L261" s="37"/>
      <c r="M261" s="37"/>
      <c r="N261" s="23" t="str" cm="1">
        <f t="array" ref="N261">IF($Y261=0,"",INDEX(※編集不可※選択項目!$F$7:$F$9,$Y261))</f>
        <v/>
      </c>
      <c r="O261" s="29" t="str">
        <f t="shared" si="35"/>
        <v/>
      </c>
      <c r="P261" s="93"/>
      <c r="Q261" s="12"/>
      <c r="R261" s="140"/>
      <c r="S261" s="108"/>
      <c r="T261" s="66"/>
      <c r="U261" s="58"/>
      <c r="V261" s="59"/>
      <c r="W261" s="60"/>
      <c r="X261" s="3"/>
      <c r="Y261" s="5">
        <f>IF($H261="",0,MATCH($H261,※編集不可※選択項目!$C$2:$C$4,0))</f>
        <v>0</v>
      </c>
      <c r="Z261" s="19">
        <f t="shared" si="29"/>
        <v>0</v>
      </c>
      <c r="AA261" s="19">
        <f t="shared" si="36"/>
        <v>0</v>
      </c>
      <c r="AB261" s="19" t="str">
        <f t="shared" si="30"/>
        <v/>
      </c>
      <c r="AC261" s="5">
        <f t="shared" si="37"/>
        <v>0</v>
      </c>
      <c r="AD261" s="5">
        <f t="shared" si="31"/>
        <v>0</v>
      </c>
    </row>
    <row r="262" spans="1:30" ht="60" customHeight="1" x14ac:dyDescent="0.2">
      <c r="A262" s="25">
        <f t="shared" si="32"/>
        <v>251</v>
      </c>
      <c r="B262" s="26" t="str">
        <f t="shared" si="5"/>
        <v/>
      </c>
      <c r="C262" s="84"/>
      <c r="D262" s="77" t="str">
        <f t="shared" si="33"/>
        <v/>
      </c>
      <c r="E262" s="77" t="str">
        <f t="shared" si="34"/>
        <v/>
      </c>
      <c r="F262" s="86"/>
      <c r="G262" s="28"/>
      <c r="H262" s="37"/>
      <c r="I262" s="89" t="str" cm="1">
        <f t="array" ref="I262">IF($Y262=0,"",INDEX(※編集不可※選択項目!$D$7:$D$9,$Y262))</f>
        <v/>
      </c>
      <c r="J262" s="90" t="str" cm="1">
        <f t="array" ref="J262">IF($Y262=0,"",INDEX(※編集不可※選択項目!$E$7:$E$9,$Y262))</f>
        <v/>
      </c>
      <c r="K262" s="37"/>
      <c r="L262" s="37"/>
      <c r="M262" s="37"/>
      <c r="N262" s="23" t="str" cm="1">
        <f t="array" ref="N262">IF($Y262=0,"",INDEX(※編集不可※選択項目!$F$7:$F$9,$Y262))</f>
        <v/>
      </c>
      <c r="O262" s="29" t="str">
        <f t="shared" si="35"/>
        <v/>
      </c>
      <c r="P262" s="93"/>
      <c r="Q262" s="12"/>
      <c r="R262" s="140"/>
      <c r="S262" s="108"/>
      <c r="T262" s="66"/>
      <c r="U262" s="58"/>
      <c r="V262" s="59"/>
      <c r="W262" s="60"/>
      <c r="X262" s="3"/>
      <c r="Y262" s="5">
        <f>IF($H262="",0,MATCH($H262,※編集不可※選択項目!$C$2:$C$4,0))</f>
        <v>0</v>
      </c>
      <c r="Z262" s="19">
        <f t="shared" si="29"/>
        <v>0</v>
      </c>
      <c r="AA262" s="19">
        <f t="shared" si="36"/>
        <v>0</v>
      </c>
      <c r="AB262" s="19" t="str">
        <f t="shared" si="30"/>
        <v/>
      </c>
      <c r="AC262" s="5">
        <f t="shared" si="37"/>
        <v>0</v>
      </c>
      <c r="AD262" s="5">
        <f t="shared" si="31"/>
        <v>0</v>
      </c>
    </row>
    <row r="263" spans="1:30" ht="60" customHeight="1" x14ac:dyDescent="0.2">
      <c r="A263" s="25">
        <f t="shared" si="32"/>
        <v>252</v>
      </c>
      <c r="B263" s="26" t="str">
        <f t="shared" si="5"/>
        <v/>
      </c>
      <c r="C263" s="84"/>
      <c r="D263" s="77" t="str">
        <f t="shared" si="33"/>
        <v/>
      </c>
      <c r="E263" s="77" t="str">
        <f t="shared" si="34"/>
        <v/>
      </c>
      <c r="F263" s="86"/>
      <c r="G263" s="28"/>
      <c r="H263" s="37"/>
      <c r="I263" s="89" t="str" cm="1">
        <f t="array" ref="I263">IF($Y263=0,"",INDEX(※編集不可※選択項目!$D$7:$D$9,$Y263))</f>
        <v/>
      </c>
      <c r="J263" s="90" t="str" cm="1">
        <f t="array" ref="J263">IF($Y263=0,"",INDEX(※編集不可※選択項目!$E$7:$E$9,$Y263))</f>
        <v/>
      </c>
      <c r="K263" s="37"/>
      <c r="L263" s="37"/>
      <c r="M263" s="37"/>
      <c r="N263" s="23" t="str" cm="1">
        <f t="array" ref="N263">IF($Y263=0,"",INDEX(※編集不可※選択項目!$F$7:$F$9,$Y263))</f>
        <v/>
      </c>
      <c r="O263" s="29" t="str">
        <f t="shared" si="35"/>
        <v/>
      </c>
      <c r="P263" s="93"/>
      <c r="Q263" s="12"/>
      <c r="R263" s="140"/>
      <c r="S263" s="108"/>
      <c r="T263" s="66"/>
      <c r="U263" s="58"/>
      <c r="V263" s="59"/>
      <c r="W263" s="60"/>
      <c r="X263" s="3"/>
      <c r="Y263" s="5">
        <f>IF($H263="",0,MATCH($H263,※編集不可※選択項目!$C$2:$C$4,0))</f>
        <v>0</v>
      </c>
      <c r="Z263" s="19">
        <f t="shared" si="29"/>
        <v>0</v>
      </c>
      <c r="AA263" s="19">
        <f t="shared" si="36"/>
        <v>0</v>
      </c>
      <c r="AB263" s="19" t="str">
        <f t="shared" si="30"/>
        <v/>
      </c>
      <c r="AC263" s="5">
        <f t="shared" si="37"/>
        <v>0</v>
      </c>
      <c r="AD263" s="5">
        <f t="shared" si="31"/>
        <v>0</v>
      </c>
    </row>
    <row r="264" spans="1:30" ht="60" customHeight="1" x14ac:dyDescent="0.2">
      <c r="A264" s="25">
        <f t="shared" si="32"/>
        <v>253</v>
      </c>
      <c r="B264" s="26" t="str">
        <f t="shared" si="5"/>
        <v/>
      </c>
      <c r="C264" s="84"/>
      <c r="D264" s="77" t="str">
        <f t="shared" si="33"/>
        <v/>
      </c>
      <c r="E264" s="77" t="str">
        <f t="shared" si="34"/>
        <v/>
      </c>
      <c r="F264" s="86"/>
      <c r="G264" s="28"/>
      <c r="H264" s="37"/>
      <c r="I264" s="89" t="str" cm="1">
        <f t="array" ref="I264">IF($Y264=0,"",INDEX(※編集不可※選択項目!$D$7:$D$9,$Y264))</f>
        <v/>
      </c>
      <c r="J264" s="90" t="str" cm="1">
        <f t="array" ref="J264">IF($Y264=0,"",INDEX(※編集不可※選択項目!$E$7:$E$9,$Y264))</f>
        <v/>
      </c>
      <c r="K264" s="37"/>
      <c r="L264" s="37"/>
      <c r="M264" s="37"/>
      <c r="N264" s="23" t="str" cm="1">
        <f t="array" ref="N264">IF($Y264=0,"",INDEX(※編集不可※選択項目!$F$7:$F$9,$Y264))</f>
        <v/>
      </c>
      <c r="O264" s="29" t="str">
        <f t="shared" si="35"/>
        <v/>
      </c>
      <c r="P264" s="93"/>
      <c r="Q264" s="12"/>
      <c r="R264" s="140"/>
      <c r="S264" s="108"/>
      <c r="T264" s="66"/>
      <c r="U264" s="58"/>
      <c r="V264" s="59"/>
      <c r="W264" s="60"/>
      <c r="X264" s="3"/>
      <c r="Y264" s="5">
        <f>IF($H264="",0,MATCH($H264,※編集不可※選択項目!$C$2:$C$4,0))</f>
        <v>0</v>
      </c>
      <c r="Z264" s="19">
        <f t="shared" si="29"/>
        <v>0</v>
      </c>
      <c r="AA264" s="19">
        <f t="shared" si="36"/>
        <v>0</v>
      </c>
      <c r="AB264" s="19" t="str">
        <f t="shared" si="30"/>
        <v/>
      </c>
      <c r="AC264" s="5">
        <f t="shared" si="37"/>
        <v>0</v>
      </c>
      <c r="AD264" s="5">
        <f t="shared" si="31"/>
        <v>0</v>
      </c>
    </row>
    <row r="265" spans="1:30" ht="60" customHeight="1" x14ac:dyDescent="0.2">
      <c r="A265" s="25">
        <f t="shared" si="32"/>
        <v>254</v>
      </c>
      <c r="B265" s="26" t="str">
        <f t="shared" si="5"/>
        <v/>
      </c>
      <c r="C265" s="84"/>
      <c r="D265" s="77" t="str">
        <f t="shared" si="33"/>
        <v/>
      </c>
      <c r="E265" s="77" t="str">
        <f t="shared" si="34"/>
        <v/>
      </c>
      <c r="F265" s="86"/>
      <c r="G265" s="28"/>
      <c r="H265" s="37"/>
      <c r="I265" s="89" t="str" cm="1">
        <f t="array" ref="I265">IF($Y265=0,"",INDEX(※編集不可※選択項目!$D$7:$D$9,$Y265))</f>
        <v/>
      </c>
      <c r="J265" s="90" t="str" cm="1">
        <f t="array" ref="J265">IF($Y265=0,"",INDEX(※編集不可※選択項目!$E$7:$E$9,$Y265))</f>
        <v/>
      </c>
      <c r="K265" s="37"/>
      <c r="L265" s="37"/>
      <c r="M265" s="37"/>
      <c r="N265" s="23" t="str" cm="1">
        <f t="array" ref="N265">IF($Y265=0,"",INDEX(※編集不可※選択項目!$F$7:$F$9,$Y265))</f>
        <v/>
      </c>
      <c r="O265" s="29" t="str">
        <f t="shared" si="35"/>
        <v/>
      </c>
      <c r="P265" s="93"/>
      <c r="Q265" s="12"/>
      <c r="R265" s="140"/>
      <c r="S265" s="108"/>
      <c r="T265" s="66"/>
      <c r="U265" s="58"/>
      <c r="V265" s="59"/>
      <c r="W265" s="60"/>
      <c r="X265" s="3"/>
      <c r="Y265" s="5">
        <f>IF($H265="",0,MATCH($H265,※編集不可※選択項目!$C$2:$C$4,0))</f>
        <v>0</v>
      </c>
      <c r="Z265" s="19">
        <f t="shared" si="29"/>
        <v>0</v>
      </c>
      <c r="AA265" s="19">
        <f t="shared" si="36"/>
        <v>0</v>
      </c>
      <c r="AB265" s="19" t="str">
        <f t="shared" si="30"/>
        <v/>
      </c>
      <c r="AC265" s="5">
        <f t="shared" si="37"/>
        <v>0</v>
      </c>
      <c r="AD265" s="5">
        <f t="shared" si="31"/>
        <v>0</v>
      </c>
    </row>
    <row r="266" spans="1:30" ht="60" customHeight="1" x14ac:dyDescent="0.2">
      <c r="A266" s="25">
        <f t="shared" si="32"/>
        <v>255</v>
      </c>
      <c r="B266" s="26" t="str">
        <f t="shared" si="5"/>
        <v/>
      </c>
      <c r="C266" s="84"/>
      <c r="D266" s="77" t="str">
        <f t="shared" si="33"/>
        <v/>
      </c>
      <c r="E266" s="77" t="str">
        <f t="shared" si="34"/>
        <v/>
      </c>
      <c r="F266" s="86"/>
      <c r="G266" s="28"/>
      <c r="H266" s="37"/>
      <c r="I266" s="89" t="str" cm="1">
        <f t="array" ref="I266">IF($Y266=0,"",INDEX(※編集不可※選択項目!$D$7:$D$9,$Y266))</f>
        <v/>
      </c>
      <c r="J266" s="90" t="str" cm="1">
        <f t="array" ref="J266">IF($Y266=0,"",INDEX(※編集不可※選択項目!$E$7:$E$9,$Y266))</f>
        <v/>
      </c>
      <c r="K266" s="37"/>
      <c r="L266" s="37"/>
      <c r="M266" s="37"/>
      <c r="N266" s="23" t="str" cm="1">
        <f t="array" ref="N266">IF($Y266=0,"",INDEX(※編集不可※選択項目!$F$7:$F$9,$Y266))</f>
        <v/>
      </c>
      <c r="O266" s="29" t="str">
        <f t="shared" si="35"/>
        <v/>
      </c>
      <c r="P266" s="93"/>
      <c r="Q266" s="12"/>
      <c r="R266" s="140"/>
      <c r="S266" s="108"/>
      <c r="T266" s="66"/>
      <c r="U266" s="58"/>
      <c r="V266" s="59"/>
      <c r="W266" s="60"/>
      <c r="X266" s="3"/>
      <c r="Y266" s="5">
        <f>IF($H266="",0,MATCH($H266,※編集不可※選択項目!$C$2:$C$4,0))</f>
        <v>0</v>
      </c>
      <c r="Z266" s="19">
        <f t="shared" si="29"/>
        <v>0</v>
      </c>
      <c r="AA266" s="19">
        <f t="shared" si="36"/>
        <v>0</v>
      </c>
      <c r="AB266" s="19" t="str">
        <f t="shared" si="30"/>
        <v/>
      </c>
      <c r="AC266" s="5">
        <f t="shared" si="37"/>
        <v>0</v>
      </c>
      <c r="AD266" s="5">
        <f t="shared" si="31"/>
        <v>0</v>
      </c>
    </row>
    <row r="267" spans="1:30" ht="60" customHeight="1" x14ac:dyDescent="0.2">
      <c r="A267" s="25">
        <f t="shared" si="32"/>
        <v>256</v>
      </c>
      <c r="B267" s="26" t="str">
        <f t="shared" si="5"/>
        <v/>
      </c>
      <c r="C267" s="84"/>
      <c r="D267" s="77" t="str">
        <f t="shared" si="33"/>
        <v/>
      </c>
      <c r="E267" s="77" t="str">
        <f t="shared" si="34"/>
        <v/>
      </c>
      <c r="F267" s="86"/>
      <c r="G267" s="28"/>
      <c r="H267" s="37"/>
      <c r="I267" s="89" t="str" cm="1">
        <f t="array" ref="I267">IF($Y267=0,"",INDEX(※編集不可※選択項目!$D$7:$D$9,$Y267))</f>
        <v/>
      </c>
      <c r="J267" s="90" t="str" cm="1">
        <f t="array" ref="J267">IF($Y267=0,"",INDEX(※編集不可※選択項目!$E$7:$E$9,$Y267))</f>
        <v/>
      </c>
      <c r="K267" s="37"/>
      <c r="L267" s="37"/>
      <c r="M267" s="37"/>
      <c r="N267" s="23" t="str" cm="1">
        <f t="array" ref="N267">IF($Y267=0,"",INDEX(※編集不可※選択項目!$F$7:$F$9,$Y267))</f>
        <v/>
      </c>
      <c r="O267" s="29" t="str">
        <f t="shared" si="35"/>
        <v/>
      </c>
      <c r="P267" s="93"/>
      <c r="Q267" s="12"/>
      <c r="R267" s="140"/>
      <c r="S267" s="108"/>
      <c r="T267" s="66"/>
      <c r="U267" s="58"/>
      <c r="V267" s="59"/>
      <c r="W267" s="60"/>
      <c r="X267" s="3"/>
      <c r="Y267" s="5">
        <f>IF($H267="",0,MATCH($H267,※編集不可※選択項目!$C$2:$C$4,0))</f>
        <v>0</v>
      </c>
      <c r="Z267" s="19">
        <f t="shared" si="29"/>
        <v>0</v>
      </c>
      <c r="AA267" s="19">
        <f t="shared" si="36"/>
        <v>0</v>
      </c>
      <c r="AB267" s="19" t="str">
        <f t="shared" si="30"/>
        <v/>
      </c>
      <c r="AC267" s="5">
        <f t="shared" si="37"/>
        <v>0</v>
      </c>
      <c r="AD267" s="5">
        <f t="shared" si="31"/>
        <v>0</v>
      </c>
    </row>
    <row r="268" spans="1:30" ht="60" customHeight="1" x14ac:dyDescent="0.2">
      <c r="A268" s="25">
        <f t="shared" si="32"/>
        <v>257</v>
      </c>
      <c r="B268" s="26" t="str">
        <f t="shared" ref="B268:B331" si="38">IF($C268="","","産業ヒートポンプ")</f>
        <v/>
      </c>
      <c r="C268" s="84"/>
      <c r="D268" s="77" t="str">
        <f t="shared" si="33"/>
        <v/>
      </c>
      <c r="E268" s="77" t="str">
        <f t="shared" si="34"/>
        <v/>
      </c>
      <c r="F268" s="86"/>
      <c r="G268" s="28"/>
      <c r="H268" s="37"/>
      <c r="I268" s="89" t="str" cm="1">
        <f t="array" ref="I268">IF($Y268=0,"",INDEX(※編集不可※選択項目!$D$7:$D$9,$Y268))</f>
        <v/>
      </c>
      <c r="J268" s="90" t="str" cm="1">
        <f t="array" ref="J268">IF($Y268=0,"",INDEX(※編集不可※選択項目!$E$7:$E$9,$Y268))</f>
        <v/>
      </c>
      <c r="K268" s="37"/>
      <c r="L268" s="37"/>
      <c r="M268" s="37"/>
      <c r="N268" s="23" t="str" cm="1">
        <f t="array" ref="N268">IF($Y268=0,"",INDEX(※編集不可※選択項目!$F$7:$F$9,$Y268))</f>
        <v/>
      </c>
      <c r="O268" s="29" t="str">
        <f t="shared" si="35"/>
        <v/>
      </c>
      <c r="P268" s="93"/>
      <c r="Q268" s="12"/>
      <c r="R268" s="140"/>
      <c r="S268" s="108"/>
      <c r="T268" s="66"/>
      <c r="U268" s="58"/>
      <c r="V268" s="59"/>
      <c r="W268" s="60"/>
      <c r="X268" s="3"/>
      <c r="Y268" s="5">
        <f>IF($H268="",0,MATCH($H268,※編集不可※選択項目!$C$2:$C$4,0))</f>
        <v>0</v>
      </c>
      <c r="Z268" s="19">
        <f t="shared" ref="Z268:Z331" si="39">IF(AND($C268&lt;&gt;"",OR(F268="",G268="",H268="",K268="",L268="",M268="")),1,0)</f>
        <v>0</v>
      </c>
      <c r="AA268" s="19">
        <f t="shared" si="36"/>
        <v>0</v>
      </c>
      <c r="AB268" s="19" t="str">
        <f t="shared" ref="AB268:AB331" si="40">TEXT(IF(G268="","",G268),"G/標準")</f>
        <v/>
      </c>
      <c r="AC268" s="5">
        <f t="shared" si="37"/>
        <v>0</v>
      </c>
      <c r="AD268" s="5">
        <f t="shared" ref="AD268:AD331" si="41">IF(AND(N268&lt;&gt;"",$N268&gt;$O268),1,0)</f>
        <v>0</v>
      </c>
    </row>
    <row r="269" spans="1:30" ht="60" customHeight="1" x14ac:dyDescent="0.2">
      <c r="A269" s="25">
        <f t="shared" ref="A269:A332" si="42">ROW()-11</f>
        <v>258</v>
      </c>
      <c r="B269" s="26" t="str">
        <f t="shared" si="38"/>
        <v/>
      </c>
      <c r="C269" s="84"/>
      <c r="D269" s="77" t="str">
        <f t="shared" ref="D269:D332" si="43">IF($C$2="","",IF($B269&lt;&gt;"",$C$2,""))</f>
        <v/>
      </c>
      <c r="E269" s="77" t="str">
        <f t="shared" ref="E269:E332" si="44">IF($F$2="","",IF($B269&lt;&gt;"",$F$2,""))</f>
        <v/>
      </c>
      <c r="F269" s="86"/>
      <c r="G269" s="28"/>
      <c r="H269" s="37"/>
      <c r="I269" s="89" t="str" cm="1">
        <f t="array" ref="I269">IF($Y269=0,"",INDEX(※編集不可※選択項目!$D$7:$D$9,$Y269))</f>
        <v/>
      </c>
      <c r="J269" s="90" t="str" cm="1">
        <f t="array" ref="J269">IF($Y269=0,"",INDEX(※編集不可※選択項目!$E$7:$E$9,$Y269))</f>
        <v/>
      </c>
      <c r="K269" s="37"/>
      <c r="L269" s="37"/>
      <c r="M269" s="37"/>
      <c r="N269" s="23" t="str" cm="1">
        <f t="array" ref="N269">IF($Y269=0,"",INDEX(※編集不可※選択項目!$F$7:$F$9,$Y269))</f>
        <v/>
      </c>
      <c r="O269" s="29" t="str">
        <f t="shared" ref="O269:O332" si="45">IF(OR($L269="",$M269=""),"",ROUNDDOWN($L269/$M269,2))</f>
        <v/>
      </c>
      <c r="P269" s="93"/>
      <c r="Q269" s="12"/>
      <c r="R269" s="140"/>
      <c r="S269" s="108"/>
      <c r="T269" s="66"/>
      <c r="U269" s="58"/>
      <c r="V269" s="59"/>
      <c r="W269" s="60"/>
      <c r="X269" s="3"/>
      <c r="Y269" s="5">
        <f>IF($H269="",0,MATCH($H269,※編集不可※選択項目!$C$2:$C$4,0))</f>
        <v>0</v>
      </c>
      <c r="Z269" s="19">
        <f t="shared" si="39"/>
        <v>0</v>
      </c>
      <c r="AA269" s="19">
        <f t="shared" ref="AA269:AA332" si="46">IF(AND($G269&lt;&gt;"",COUNTIF($G269,"*■*")&gt;0,$Q269=""),1,0)</f>
        <v>0</v>
      </c>
      <c r="AB269" s="19" t="str">
        <f t="shared" si="40"/>
        <v/>
      </c>
      <c r="AC269" s="5">
        <f t="shared" ref="AC269:AC332" si="47">IF(AB269="",0,COUNTIF($AB$12:$AB$511,AB269))</f>
        <v>0</v>
      </c>
      <c r="AD269" s="5">
        <f t="shared" si="41"/>
        <v>0</v>
      </c>
    </row>
    <row r="270" spans="1:30" ht="60" customHeight="1" x14ac:dyDescent="0.2">
      <c r="A270" s="25">
        <f t="shared" si="42"/>
        <v>259</v>
      </c>
      <c r="B270" s="26" t="str">
        <f t="shared" si="38"/>
        <v/>
      </c>
      <c r="C270" s="84"/>
      <c r="D270" s="77" t="str">
        <f t="shared" si="43"/>
        <v/>
      </c>
      <c r="E270" s="77" t="str">
        <f t="shared" si="44"/>
        <v/>
      </c>
      <c r="F270" s="86"/>
      <c r="G270" s="28"/>
      <c r="H270" s="37"/>
      <c r="I270" s="89" t="str" cm="1">
        <f t="array" ref="I270">IF($Y270=0,"",INDEX(※編集不可※選択項目!$D$7:$D$9,$Y270))</f>
        <v/>
      </c>
      <c r="J270" s="90" t="str" cm="1">
        <f t="array" ref="J270">IF($Y270=0,"",INDEX(※編集不可※選択項目!$E$7:$E$9,$Y270))</f>
        <v/>
      </c>
      <c r="K270" s="37"/>
      <c r="L270" s="37"/>
      <c r="M270" s="37"/>
      <c r="N270" s="23" t="str" cm="1">
        <f t="array" ref="N270">IF($Y270=0,"",INDEX(※編集不可※選択項目!$F$7:$F$9,$Y270))</f>
        <v/>
      </c>
      <c r="O270" s="29" t="str">
        <f t="shared" si="45"/>
        <v/>
      </c>
      <c r="P270" s="93"/>
      <c r="Q270" s="12"/>
      <c r="R270" s="140"/>
      <c r="S270" s="108"/>
      <c r="T270" s="66"/>
      <c r="U270" s="58"/>
      <c r="V270" s="59"/>
      <c r="W270" s="60"/>
      <c r="X270" s="3"/>
      <c r="Y270" s="5">
        <f>IF($H270="",0,MATCH($H270,※編集不可※選択項目!$C$2:$C$4,0))</f>
        <v>0</v>
      </c>
      <c r="Z270" s="19">
        <f t="shared" si="39"/>
        <v>0</v>
      </c>
      <c r="AA270" s="19">
        <f t="shared" si="46"/>
        <v>0</v>
      </c>
      <c r="AB270" s="19" t="str">
        <f t="shared" si="40"/>
        <v/>
      </c>
      <c r="AC270" s="5">
        <f t="shared" si="47"/>
        <v>0</v>
      </c>
      <c r="AD270" s="5">
        <f t="shared" si="41"/>
        <v>0</v>
      </c>
    </row>
    <row r="271" spans="1:30" ht="60" customHeight="1" x14ac:dyDescent="0.2">
      <c r="A271" s="25">
        <f t="shared" si="42"/>
        <v>260</v>
      </c>
      <c r="B271" s="26" t="str">
        <f t="shared" si="38"/>
        <v/>
      </c>
      <c r="C271" s="84"/>
      <c r="D271" s="77" t="str">
        <f t="shared" si="43"/>
        <v/>
      </c>
      <c r="E271" s="77" t="str">
        <f t="shared" si="44"/>
        <v/>
      </c>
      <c r="F271" s="86"/>
      <c r="G271" s="28"/>
      <c r="H271" s="37"/>
      <c r="I271" s="89" t="str" cm="1">
        <f t="array" ref="I271">IF($Y271=0,"",INDEX(※編集不可※選択項目!$D$7:$D$9,$Y271))</f>
        <v/>
      </c>
      <c r="J271" s="90" t="str" cm="1">
        <f t="array" ref="J271">IF($Y271=0,"",INDEX(※編集不可※選択項目!$E$7:$E$9,$Y271))</f>
        <v/>
      </c>
      <c r="K271" s="37"/>
      <c r="L271" s="37"/>
      <c r="M271" s="37"/>
      <c r="N271" s="23" t="str" cm="1">
        <f t="array" ref="N271">IF($Y271=0,"",INDEX(※編集不可※選択項目!$F$7:$F$9,$Y271))</f>
        <v/>
      </c>
      <c r="O271" s="29" t="str">
        <f t="shared" si="45"/>
        <v/>
      </c>
      <c r="P271" s="93"/>
      <c r="Q271" s="12"/>
      <c r="R271" s="140"/>
      <c r="S271" s="108"/>
      <c r="T271" s="66"/>
      <c r="U271" s="58"/>
      <c r="V271" s="59"/>
      <c r="W271" s="60"/>
      <c r="X271" s="3"/>
      <c r="Y271" s="5">
        <f>IF($H271="",0,MATCH($H271,※編集不可※選択項目!$C$2:$C$4,0))</f>
        <v>0</v>
      </c>
      <c r="Z271" s="19">
        <f t="shared" si="39"/>
        <v>0</v>
      </c>
      <c r="AA271" s="19">
        <f t="shared" si="46"/>
        <v>0</v>
      </c>
      <c r="AB271" s="19" t="str">
        <f t="shared" si="40"/>
        <v/>
      </c>
      <c r="AC271" s="5">
        <f t="shared" si="47"/>
        <v>0</v>
      </c>
      <c r="AD271" s="5">
        <f t="shared" si="41"/>
        <v>0</v>
      </c>
    </row>
    <row r="272" spans="1:30" ht="60" customHeight="1" x14ac:dyDescent="0.2">
      <c r="A272" s="25">
        <f t="shared" si="42"/>
        <v>261</v>
      </c>
      <c r="B272" s="26" t="str">
        <f t="shared" si="38"/>
        <v/>
      </c>
      <c r="C272" s="84"/>
      <c r="D272" s="77" t="str">
        <f t="shared" si="43"/>
        <v/>
      </c>
      <c r="E272" s="77" t="str">
        <f t="shared" si="44"/>
        <v/>
      </c>
      <c r="F272" s="86"/>
      <c r="G272" s="28"/>
      <c r="H272" s="37"/>
      <c r="I272" s="89" t="str" cm="1">
        <f t="array" ref="I272">IF($Y272=0,"",INDEX(※編集不可※選択項目!$D$7:$D$9,$Y272))</f>
        <v/>
      </c>
      <c r="J272" s="90" t="str" cm="1">
        <f t="array" ref="J272">IF($Y272=0,"",INDEX(※編集不可※選択項目!$E$7:$E$9,$Y272))</f>
        <v/>
      </c>
      <c r="K272" s="37"/>
      <c r="L272" s="37"/>
      <c r="M272" s="37"/>
      <c r="N272" s="23" t="str" cm="1">
        <f t="array" ref="N272">IF($Y272=0,"",INDEX(※編集不可※選択項目!$F$7:$F$9,$Y272))</f>
        <v/>
      </c>
      <c r="O272" s="29" t="str">
        <f t="shared" si="45"/>
        <v/>
      </c>
      <c r="P272" s="93"/>
      <c r="Q272" s="12"/>
      <c r="R272" s="140"/>
      <c r="S272" s="108"/>
      <c r="T272" s="66"/>
      <c r="U272" s="58"/>
      <c r="V272" s="59"/>
      <c r="W272" s="60"/>
      <c r="X272" s="3"/>
      <c r="Y272" s="5">
        <f>IF($H272="",0,MATCH($H272,※編集不可※選択項目!$C$2:$C$4,0))</f>
        <v>0</v>
      </c>
      <c r="Z272" s="19">
        <f t="shared" si="39"/>
        <v>0</v>
      </c>
      <c r="AA272" s="19">
        <f t="shared" si="46"/>
        <v>0</v>
      </c>
      <c r="AB272" s="19" t="str">
        <f t="shared" si="40"/>
        <v/>
      </c>
      <c r="AC272" s="5">
        <f t="shared" si="47"/>
        <v>0</v>
      </c>
      <c r="AD272" s="5">
        <f t="shared" si="41"/>
        <v>0</v>
      </c>
    </row>
    <row r="273" spans="1:30" ht="60" customHeight="1" x14ac:dyDescent="0.2">
      <c r="A273" s="25">
        <f t="shared" si="42"/>
        <v>262</v>
      </c>
      <c r="B273" s="26" t="str">
        <f t="shared" si="38"/>
        <v/>
      </c>
      <c r="C273" s="84"/>
      <c r="D273" s="77" t="str">
        <f t="shared" si="43"/>
        <v/>
      </c>
      <c r="E273" s="77" t="str">
        <f t="shared" si="44"/>
        <v/>
      </c>
      <c r="F273" s="86"/>
      <c r="G273" s="28"/>
      <c r="H273" s="37"/>
      <c r="I273" s="89" t="str" cm="1">
        <f t="array" ref="I273">IF($Y273=0,"",INDEX(※編集不可※選択項目!$D$7:$D$9,$Y273))</f>
        <v/>
      </c>
      <c r="J273" s="90" t="str" cm="1">
        <f t="array" ref="J273">IF($Y273=0,"",INDEX(※編集不可※選択項目!$E$7:$E$9,$Y273))</f>
        <v/>
      </c>
      <c r="K273" s="37"/>
      <c r="L273" s="37"/>
      <c r="M273" s="37"/>
      <c r="N273" s="23" t="str" cm="1">
        <f t="array" ref="N273">IF($Y273=0,"",INDEX(※編集不可※選択項目!$F$7:$F$9,$Y273))</f>
        <v/>
      </c>
      <c r="O273" s="29" t="str">
        <f t="shared" si="45"/>
        <v/>
      </c>
      <c r="P273" s="93"/>
      <c r="Q273" s="12"/>
      <c r="R273" s="140"/>
      <c r="S273" s="108"/>
      <c r="T273" s="66"/>
      <c r="U273" s="58"/>
      <c r="V273" s="59"/>
      <c r="W273" s="60"/>
      <c r="X273" s="3"/>
      <c r="Y273" s="5">
        <f>IF($H273="",0,MATCH($H273,※編集不可※選択項目!$C$2:$C$4,0))</f>
        <v>0</v>
      </c>
      <c r="Z273" s="19">
        <f t="shared" si="39"/>
        <v>0</v>
      </c>
      <c r="AA273" s="19">
        <f t="shared" si="46"/>
        <v>0</v>
      </c>
      <c r="AB273" s="19" t="str">
        <f t="shared" si="40"/>
        <v/>
      </c>
      <c r="AC273" s="5">
        <f t="shared" si="47"/>
        <v>0</v>
      </c>
      <c r="AD273" s="5">
        <f t="shared" si="41"/>
        <v>0</v>
      </c>
    </row>
    <row r="274" spans="1:30" ht="60" customHeight="1" x14ac:dyDescent="0.2">
      <c r="A274" s="25">
        <f t="shared" si="42"/>
        <v>263</v>
      </c>
      <c r="B274" s="26" t="str">
        <f t="shared" si="38"/>
        <v/>
      </c>
      <c r="C274" s="84"/>
      <c r="D274" s="77" t="str">
        <f t="shared" si="43"/>
        <v/>
      </c>
      <c r="E274" s="77" t="str">
        <f t="shared" si="44"/>
        <v/>
      </c>
      <c r="F274" s="86"/>
      <c r="G274" s="28"/>
      <c r="H274" s="37"/>
      <c r="I274" s="89" t="str" cm="1">
        <f t="array" ref="I274">IF($Y274=0,"",INDEX(※編集不可※選択項目!$D$7:$D$9,$Y274))</f>
        <v/>
      </c>
      <c r="J274" s="90" t="str" cm="1">
        <f t="array" ref="J274">IF($Y274=0,"",INDEX(※編集不可※選択項目!$E$7:$E$9,$Y274))</f>
        <v/>
      </c>
      <c r="K274" s="37"/>
      <c r="L274" s="37"/>
      <c r="M274" s="37"/>
      <c r="N274" s="23" t="str" cm="1">
        <f t="array" ref="N274">IF($Y274=0,"",INDEX(※編集不可※選択項目!$F$7:$F$9,$Y274))</f>
        <v/>
      </c>
      <c r="O274" s="29" t="str">
        <f t="shared" si="45"/>
        <v/>
      </c>
      <c r="P274" s="93"/>
      <c r="Q274" s="12"/>
      <c r="R274" s="140"/>
      <c r="S274" s="108"/>
      <c r="T274" s="66"/>
      <c r="U274" s="58"/>
      <c r="V274" s="59"/>
      <c r="W274" s="60"/>
      <c r="X274" s="3"/>
      <c r="Y274" s="5">
        <f>IF($H274="",0,MATCH($H274,※編集不可※選択項目!$C$2:$C$4,0))</f>
        <v>0</v>
      </c>
      <c r="Z274" s="19">
        <f t="shared" si="39"/>
        <v>0</v>
      </c>
      <c r="AA274" s="19">
        <f t="shared" si="46"/>
        <v>0</v>
      </c>
      <c r="AB274" s="19" t="str">
        <f t="shared" si="40"/>
        <v/>
      </c>
      <c r="AC274" s="5">
        <f t="shared" si="47"/>
        <v>0</v>
      </c>
      <c r="AD274" s="5">
        <f t="shared" si="41"/>
        <v>0</v>
      </c>
    </row>
    <row r="275" spans="1:30" ht="60" customHeight="1" x14ac:dyDescent="0.2">
      <c r="A275" s="25">
        <f t="shared" si="42"/>
        <v>264</v>
      </c>
      <c r="B275" s="26" t="str">
        <f t="shared" si="38"/>
        <v/>
      </c>
      <c r="C275" s="84"/>
      <c r="D275" s="77" t="str">
        <f t="shared" si="43"/>
        <v/>
      </c>
      <c r="E275" s="77" t="str">
        <f t="shared" si="44"/>
        <v/>
      </c>
      <c r="F275" s="86"/>
      <c r="G275" s="28"/>
      <c r="H275" s="37"/>
      <c r="I275" s="89" t="str" cm="1">
        <f t="array" ref="I275">IF($Y275=0,"",INDEX(※編集不可※選択項目!$D$7:$D$9,$Y275))</f>
        <v/>
      </c>
      <c r="J275" s="90" t="str" cm="1">
        <f t="array" ref="J275">IF($Y275=0,"",INDEX(※編集不可※選択項目!$E$7:$E$9,$Y275))</f>
        <v/>
      </c>
      <c r="K275" s="37"/>
      <c r="L275" s="37"/>
      <c r="M275" s="37"/>
      <c r="N275" s="23" t="str" cm="1">
        <f t="array" ref="N275">IF($Y275=0,"",INDEX(※編集不可※選択項目!$F$7:$F$9,$Y275))</f>
        <v/>
      </c>
      <c r="O275" s="29" t="str">
        <f t="shared" si="45"/>
        <v/>
      </c>
      <c r="P275" s="93"/>
      <c r="Q275" s="12"/>
      <c r="R275" s="140"/>
      <c r="S275" s="108"/>
      <c r="T275" s="66"/>
      <c r="U275" s="58"/>
      <c r="V275" s="59"/>
      <c r="W275" s="60"/>
      <c r="X275" s="3"/>
      <c r="Y275" s="5">
        <f>IF($H275="",0,MATCH($H275,※編集不可※選択項目!$C$2:$C$4,0))</f>
        <v>0</v>
      </c>
      <c r="Z275" s="19">
        <f t="shared" si="39"/>
        <v>0</v>
      </c>
      <c r="AA275" s="19">
        <f t="shared" si="46"/>
        <v>0</v>
      </c>
      <c r="AB275" s="19" t="str">
        <f t="shared" si="40"/>
        <v/>
      </c>
      <c r="AC275" s="5">
        <f t="shared" si="47"/>
        <v>0</v>
      </c>
      <c r="AD275" s="5">
        <f t="shared" si="41"/>
        <v>0</v>
      </c>
    </row>
    <row r="276" spans="1:30" ht="60" customHeight="1" x14ac:dyDescent="0.2">
      <c r="A276" s="25">
        <f t="shared" si="42"/>
        <v>265</v>
      </c>
      <c r="B276" s="26" t="str">
        <f t="shared" si="38"/>
        <v/>
      </c>
      <c r="C276" s="84"/>
      <c r="D276" s="77" t="str">
        <f t="shared" si="43"/>
        <v/>
      </c>
      <c r="E276" s="77" t="str">
        <f t="shared" si="44"/>
        <v/>
      </c>
      <c r="F276" s="86"/>
      <c r="G276" s="28"/>
      <c r="H276" s="37"/>
      <c r="I276" s="89" t="str" cm="1">
        <f t="array" ref="I276">IF($Y276=0,"",INDEX(※編集不可※選択項目!$D$7:$D$9,$Y276))</f>
        <v/>
      </c>
      <c r="J276" s="90" t="str" cm="1">
        <f t="array" ref="J276">IF($Y276=0,"",INDEX(※編集不可※選択項目!$E$7:$E$9,$Y276))</f>
        <v/>
      </c>
      <c r="K276" s="37"/>
      <c r="L276" s="37"/>
      <c r="M276" s="37"/>
      <c r="N276" s="23" t="str" cm="1">
        <f t="array" ref="N276">IF($Y276=0,"",INDEX(※編集不可※選択項目!$F$7:$F$9,$Y276))</f>
        <v/>
      </c>
      <c r="O276" s="29" t="str">
        <f t="shared" si="45"/>
        <v/>
      </c>
      <c r="P276" s="93"/>
      <c r="Q276" s="12"/>
      <c r="R276" s="140"/>
      <c r="S276" s="108"/>
      <c r="T276" s="66"/>
      <c r="U276" s="58"/>
      <c r="V276" s="59"/>
      <c r="W276" s="60"/>
      <c r="X276" s="3"/>
      <c r="Y276" s="5">
        <f>IF($H276="",0,MATCH($H276,※編集不可※選択項目!$C$2:$C$4,0))</f>
        <v>0</v>
      </c>
      <c r="Z276" s="19">
        <f t="shared" si="39"/>
        <v>0</v>
      </c>
      <c r="AA276" s="19">
        <f t="shared" si="46"/>
        <v>0</v>
      </c>
      <c r="AB276" s="19" t="str">
        <f t="shared" si="40"/>
        <v/>
      </c>
      <c r="AC276" s="5">
        <f t="shared" si="47"/>
        <v>0</v>
      </c>
      <c r="AD276" s="5">
        <f t="shared" si="41"/>
        <v>0</v>
      </c>
    </row>
    <row r="277" spans="1:30" ht="60" customHeight="1" x14ac:dyDescent="0.2">
      <c r="A277" s="25">
        <f t="shared" si="42"/>
        <v>266</v>
      </c>
      <c r="B277" s="26" t="str">
        <f t="shared" si="38"/>
        <v/>
      </c>
      <c r="C277" s="84"/>
      <c r="D277" s="77" t="str">
        <f t="shared" si="43"/>
        <v/>
      </c>
      <c r="E277" s="77" t="str">
        <f t="shared" si="44"/>
        <v/>
      </c>
      <c r="F277" s="86"/>
      <c r="G277" s="28"/>
      <c r="H277" s="37"/>
      <c r="I277" s="89" t="str" cm="1">
        <f t="array" ref="I277">IF($Y277=0,"",INDEX(※編集不可※選択項目!$D$7:$D$9,$Y277))</f>
        <v/>
      </c>
      <c r="J277" s="90" t="str" cm="1">
        <f t="array" ref="J277">IF($Y277=0,"",INDEX(※編集不可※選択項目!$E$7:$E$9,$Y277))</f>
        <v/>
      </c>
      <c r="K277" s="37"/>
      <c r="L277" s="37"/>
      <c r="M277" s="37"/>
      <c r="N277" s="23" t="str" cm="1">
        <f t="array" ref="N277">IF($Y277=0,"",INDEX(※編集不可※選択項目!$F$7:$F$9,$Y277))</f>
        <v/>
      </c>
      <c r="O277" s="29" t="str">
        <f t="shared" si="45"/>
        <v/>
      </c>
      <c r="P277" s="93"/>
      <c r="Q277" s="12"/>
      <c r="R277" s="140"/>
      <c r="S277" s="108"/>
      <c r="T277" s="66"/>
      <c r="U277" s="58"/>
      <c r="V277" s="59"/>
      <c r="W277" s="60"/>
      <c r="X277" s="3"/>
      <c r="Y277" s="5">
        <f>IF($H277="",0,MATCH($H277,※編集不可※選択項目!$C$2:$C$4,0))</f>
        <v>0</v>
      </c>
      <c r="Z277" s="19">
        <f t="shared" si="39"/>
        <v>0</v>
      </c>
      <c r="AA277" s="19">
        <f t="shared" si="46"/>
        <v>0</v>
      </c>
      <c r="AB277" s="19" t="str">
        <f t="shared" si="40"/>
        <v/>
      </c>
      <c r="AC277" s="5">
        <f t="shared" si="47"/>
        <v>0</v>
      </c>
      <c r="AD277" s="5">
        <f t="shared" si="41"/>
        <v>0</v>
      </c>
    </row>
    <row r="278" spans="1:30" ht="60" customHeight="1" x14ac:dyDescent="0.2">
      <c r="A278" s="25">
        <f t="shared" si="42"/>
        <v>267</v>
      </c>
      <c r="B278" s="26" t="str">
        <f t="shared" si="38"/>
        <v/>
      </c>
      <c r="C278" s="84"/>
      <c r="D278" s="77" t="str">
        <f t="shared" si="43"/>
        <v/>
      </c>
      <c r="E278" s="77" t="str">
        <f t="shared" si="44"/>
        <v/>
      </c>
      <c r="F278" s="86"/>
      <c r="G278" s="28"/>
      <c r="H278" s="37"/>
      <c r="I278" s="89" t="str" cm="1">
        <f t="array" ref="I278">IF($Y278=0,"",INDEX(※編集不可※選択項目!$D$7:$D$9,$Y278))</f>
        <v/>
      </c>
      <c r="J278" s="90" t="str" cm="1">
        <f t="array" ref="J278">IF($Y278=0,"",INDEX(※編集不可※選択項目!$E$7:$E$9,$Y278))</f>
        <v/>
      </c>
      <c r="K278" s="37"/>
      <c r="L278" s="37"/>
      <c r="M278" s="37"/>
      <c r="N278" s="23" t="str" cm="1">
        <f t="array" ref="N278">IF($Y278=0,"",INDEX(※編集不可※選択項目!$F$7:$F$9,$Y278))</f>
        <v/>
      </c>
      <c r="O278" s="29" t="str">
        <f t="shared" si="45"/>
        <v/>
      </c>
      <c r="P278" s="93"/>
      <c r="Q278" s="12"/>
      <c r="R278" s="140"/>
      <c r="S278" s="108"/>
      <c r="T278" s="66"/>
      <c r="U278" s="58"/>
      <c r="V278" s="59"/>
      <c r="W278" s="60"/>
      <c r="X278" s="3"/>
      <c r="Y278" s="5">
        <f>IF($H278="",0,MATCH($H278,※編集不可※選択項目!$C$2:$C$4,0))</f>
        <v>0</v>
      </c>
      <c r="Z278" s="19">
        <f t="shared" si="39"/>
        <v>0</v>
      </c>
      <c r="AA278" s="19">
        <f t="shared" si="46"/>
        <v>0</v>
      </c>
      <c r="AB278" s="19" t="str">
        <f t="shared" si="40"/>
        <v/>
      </c>
      <c r="AC278" s="5">
        <f t="shared" si="47"/>
        <v>0</v>
      </c>
      <c r="AD278" s="5">
        <f t="shared" si="41"/>
        <v>0</v>
      </c>
    </row>
    <row r="279" spans="1:30" ht="60" customHeight="1" x14ac:dyDescent="0.2">
      <c r="A279" s="25">
        <f t="shared" si="42"/>
        <v>268</v>
      </c>
      <c r="B279" s="26" t="str">
        <f t="shared" si="38"/>
        <v/>
      </c>
      <c r="C279" s="84"/>
      <c r="D279" s="77" t="str">
        <f t="shared" si="43"/>
        <v/>
      </c>
      <c r="E279" s="77" t="str">
        <f t="shared" si="44"/>
        <v/>
      </c>
      <c r="F279" s="86"/>
      <c r="G279" s="28"/>
      <c r="H279" s="37"/>
      <c r="I279" s="89" t="str" cm="1">
        <f t="array" ref="I279">IF($Y279=0,"",INDEX(※編集不可※選択項目!$D$7:$D$9,$Y279))</f>
        <v/>
      </c>
      <c r="J279" s="90" t="str" cm="1">
        <f t="array" ref="J279">IF($Y279=0,"",INDEX(※編集不可※選択項目!$E$7:$E$9,$Y279))</f>
        <v/>
      </c>
      <c r="K279" s="37"/>
      <c r="L279" s="37"/>
      <c r="M279" s="37"/>
      <c r="N279" s="23" t="str" cm="1">
        <f t="array" ref="N279">IF($Y279=0,"",INDEX(※編集不可※選択項目!$F$7:$F$9,$Y279))</f>
        <v/>
      </c>
      <c r="O279" s="29" t="str">
        <f t="shared" si="45"/>
        <v/>
      </c>
      <c r="P279" s="93"/>
      <c r="Q279" s="12"/>
      <c r="R279" s="140"/>
      <c r="S279" s="108"/>
      <c r="T279" s="66"/>
      <c r="U279" s="58"/>
      <c r="V279" s="59"/>
      <c r="W279" s="60"/>
      <c r="X279" s="3"/>
      <c r="Y279" s="5">
        <f>IF($H279="",0,MATCH($H279,※編集不可※選択項目!$C$2:$C$4,0))</f>
        <v>0</v>
      </c>
      <c r="Z279" s="19">
        <f t="shared" si="39"/>
        <v>0</v>
      </c>
      <c r="AA279" s="19">
        <f t="shared" si="46"/>
        <v>0</v>
      </c>
      <c r="AB279" s="19" t="str">
        <f t="shared" si="40"/>
        <v/>
      </c>
      <c r="AC279" s="5">
        <f t="shared" si="47"/>
        <v>0</v>
      </c>
      <c r="AD279" s="5">
        <f t="shared" si="41"/>
        <v>0</v>
      </c>
    </row>
    <row r="280" spans="1:30" ht="60" customHeight="1" x14ac:dyDescent="0.2">
      <c r="A280" s="25">
        <f t="shared" si="42"/>
        <v>269</v>
      </c>
      <c r="B280" s="26" t="str">
        <f t="shared" si="38"/>
        <v/>
      </c>
      <c r="C280" s="84"/>
      <c r="D280" s="77" t="str">
        <f t="shared" si="43"/>
        <v/>
      </c>
      <c r="E280" s="77" t="str">
        <f t="shared" si="44"/>
        <v/>
      </c>
      <c r="F280" s="86"/>
      <c r="G280" s="28"/>
      <c r="H280" s="37"/>
      <c r="I280" s="89" t="str" cm="1">
        <f t="array" ref="I280">IF($Y280=0,"",INDEX(※編集不可※選択項目!$D$7:$D$9,$Y280))</f>
        <v/>
      </c>
      <c r="J280" s="90" t="str" cm="1">
        <f t="array" ref="J280">IF($Y280=0,"",INDEX(※編集不可※選択項目!$E$7:$E$9,$Y280))</f>
        <v/>
      </c>
      <c r="K280" s="37"/>
      <c r="L280" s="37"/>
      <c r="M280" s="37"/>
      <c r="N280" s="23" t="str" cm="1">
        <f t="array" ref="N280">IF($Y280=0,"",INDEX(※編集不可※選択項目!$F$7:$F$9,$Y280))</f>
        <v/>
      </c>
      <c r="O280" s="29" t="str">
        <f t="shared" si="45"/>
        <v/>
      </c>
      <c r="P280" s="93"/>
      <c r="Q280" s="12"/>
      <c r="R280" s="140"/>
      <c r="S280" s="108"/>
      <c r="T280" s="66"/>
      <c r="U280" s="58"/>
      <c r="V280" s="59"/>
      <c r="W280" s="60"/>
      <c r="X280" s="3"/>
      <c r="Y280" s="5">
        <f>IF($H280="",0,MATCH($H280,※編集不可※選択項目!$C$2:$C$4,0))</f>
        <v>0</v>
      </c>
      <c r="Z280" s="19">
        <f t="shared" si="39"/>
        <v>0</v>
      </c>
      <c r="AA280" s="19">
        <f t="shared" si="46"/>
        <v>0</v>
      </c>
      <c r="AB280" s="19" t="str">
        <f t="shared" si="40"/>
        <v/>
      </c>
      <c r="AC280" s="5">
        <f t="shared" si="47"/>
        <v>0</v>
      </c>
      <c r="AD280" s="5">
        <f t="shared" si="41"/>
        <v>0</v>
      </c>
    </row>
    <row r="281" spans="1:30" ht="60" customHeight="1" x14ac:dyDescent="0.2">
      <c r="A281" s="25">
        <f t="shared" si="42"/>
        <v>270</v>
      </c>
      <c r="B281" s="26" t="str">
        <f t="shared" si="38"/>
        <v/>
      </c>
      <c r="C281" s="84"/>
      <c r="D281" s="77" t="str">
        <f t="shared" si="43"/>
        <v/>
      </c>
      <c r="E281" s="77" t="str">
        <f t="shared" si="44"/>
        <v/>
      </c>
      <c r="F281" s="86"/>
      <c r="G281" s="28"/>
      <c r="H281" s="37"/>
      <c r="I281" s="89" t="str" cm="1">
        <f t="array" ref="I281">IF($Y281=0,"",INDEX(※編集不可※選択項目!$D$7:$D$9,$Y281))</f>
        <v/>
      </c>
      <c r="J281" s="90" t="str" cm="1">
        <f t="array" ref="J281">IF($Y281=0,"",INDEX(※編集不可※選択項目!$E$7:$E$9,$Y281))</f>
        <v/>
      </c>
      <c r="K281" s="37"/>
      <c r="L281" s="37"/>
      <c r="M281" s="37"/>
      <c r="N281" s="23" t="str" cm="1">
        <f t="array" ref="N281">IF($Y281=0,"",INDEX(※編集不可※選択項目!$F$7:$F$9,$Y281))</f>
        <v/>
      </c>
      <c r="O281" s="29" t="str">
        <f t="shared" si="45"/>
        <v/>
      </c>
      <c r="P281" s="93"/>
      <c r="Q281" s="12"/>
      <c r="R281" s="140"/>
      <c r="S281" s="108"/>
      <c r="T281" s="66"/>
      <c r="U281" s="58"/>
      <c r="V281" s="59"/>
      <c r="W281" s="60"/>
      <c r="X281" s="3"/>
      <c r="Y281" s="5">
        <f>IF($H281="",0,MATCH($H281,※編集不可※選択項目!$C$2:$C$4,0))</f>
        <v>0</v>
      </c>
      <c r="Z281" s="19">
        <f t="shared" si="39"/>
        <v>0</v>
      </c>
      <c r="AA281" s="19">
        <f t="shared" si="46"/>
        <v>0</v>
      </c>
      <c r="AB281" s="19" t="str">
        <f t="shared" si="40"/>
        <v/>
      </c>
      <c r="AC281" s="5">
        <f t="shared" si="47"/>
        <v>0</v>
      </c>
      <c r="AD281" s="5">
        <f t="shared" si="41"/>
        <v>0</v>
      </c>
    </row>
    <row r="282" spans="1:30" ht="60" customHeight="1" x14ac:dyDescent="0.2">
      <c r="A282" s="25">
        <f t="shared" si="42"/>
        <v>271</v>
      </c>
      <c r="B282" s="26" t="str">
        <f t="shared" si="38"/>
        <v/>
      </c>
      <c r="C282" s="84"/>
      <c r="D282" s="77" t="str">
        <f t="shared" si="43"/>
        <v/>
      </c>
      <c r="E282" s="77" t="str">
        <f t="shared" si="44"/>
        <v/>
      </c>
      <c r="F282" s="86"/>
      <c r="G282" s="28"/>
      <c r="H282" s="37"/>
      <c r="I282" s="89" t="str" cm="1">
        <f t="array" ref="I282">IF($Y282=0,"",INDEX(※編集不可※選択項目!$D$7:$D$9,$Y282))</f>
        <v/>
      </c>
      <c r="J282" s="90" t="str" cm="1">
        <f t="array" ref="J282">IF($Y282=0,"",INDEX(※編集不可※選択項目!$E$7:$E$9,$Y282))</f>
        <v/>
      </c>
      <c r="K282" s="37"/>
      <c r="L282" s="37"/>
      <c r="M282" s="37"/>
      <c r="N282" s="23" t="str" cm="1">
        <f t="array" ref="N282">IF($Y282=0,"",INDEX(※編集不可※選択項目!$F$7:$F$9,$Y282))</f>
        <v/>
      </c>
      <c r="O282" s="29" t="str">
        <f t="shared" si="45"/>
        <v/>
      </c>
      <c r="P282" s="93"/>
      <c r="Q282" s="12"/>
      <c r="R282" s="140"/>
      <c r="S282" s="108"/>
      <c r="T282" s="66"/>
      <c r="U282" s="58"/>
      <c r="V282" s="59"/>
      <c r="W282" s="60"/>
      <c r="X282" s="3"/>
      <c r="Y282" s="5">
        <f>IF($H282="",0,MATCH($H282,※編集不可※選択項目!$C$2:$C$4,0))</f>
        <v>0</v>
      </c>
      <c r="Z282" s="19">
        <f t="shared" si="39"/>
        <v>0</v>
      </c>
      <c r="AA282" s="19">
        <f t="shared" si="46"/>
        <v>0</v>
      </c>
      <c r="AB282" s="19" t="str">
        <f t="shared" si="40"/>
        <v/>
      </c>
      <c r="AC282" s="5">
        <f t="shared" si="47"/>
        <v>0</v>
      </c>
      <c r="AD282" s="5">
        <f t="shared" si="41"/>
        <v>0</v>
      </c>
    </row>
    <row r="283" spans="1:30" ht="60" customHeight="1" x14ac:dyDescent="0.2">
      <c r="A283" s="25">
        <f t="shared" si="42"/>
        <v>272</v>
      </c>
      <c r="B283" s="26" t="str">
        <f t="shared" si="38"/>
        <v/>
      </c>
      <c r="C283" s="84"/>
      <c r="D283" s="77" t="str">
        <f t="shared" si="43"/>
        <v/>
      </c>
      <c r="E283" s="77" t="str">
        <f t="shared" si="44"/>
        <v/>
      </c>
      <c r="F283" s="86"/>
      <c r="G283" s="28"/>
      <c r="H283" s="37"/>
      <c r="I283" s="89" t="str" cm="1">
        <f t="array" ref="I283">IF($Y283=0,"",INDEX(※編集不可※選択項目!$D$7:$D$9,$Y283))</f>
        <v/>
      </c>
      <c r="J283" s="90" t="str" cm="1">
        <f t="array" ref="J283">IF($Y283=0,"",INDEX(※編集不可※選択項目!$E$7:$E$9,$Y283))</f>
        <v/>
      </c>
      <c r="K283" s="37"/>
      <c r="L283" s="37"/>
      <c r="M283" s="37"/>
      <c r="N283" s="23" t="str" cm="1">
        <f t="array" ref="N283">IF($Y283=0,"",INDEX(※編集不可※選択項目!$F$7:$F$9,$Y283))</f>
        <v/>
      </c>
      <c r="O283" s="29" t="str">
        <f t="shared" si="45"/>
        <v/>
      </c>
      <c r="P283" s="93"/>
      <c r="Q283" s="12"/>
      <c r="R283" s="140"/>
      <c r="S283" s="108"/>
      <c r="T283" s="66"/>
      <c r="U283" s="58"/>
      <c r="V283" s="59"/>
      <c r="W283" s="60"/>
      <c r="X283" s="3"/>
      <c r="Y283" s="5">
        <f>IF($H283="",0,MATCH($H283,※編集不可※選択項目!$C$2:$C$4,0))</f>
        <v>0</v>
      </c>
      <c r="Z283" s="19">
        <f t="shared" si="39"/>
        <v>0</v>
      </c>
      <c r="AA283" s="19">
        <f t="shared" si="46"/>
        <v>0</v>
      </c>
      <c r="AB283" s="19" t="str">
        <f t="shared" si="40"/>
        <v/>
      </c>
      <c r="AC283" s="5">
        <f t="shared" si="47"/>
        <v>0</v>
      </c>
      <c r="AD283" s="5">
        <f t="shared" si="41"/>
        <v>0</v>
      </c>
    </row>
    <row r="284" spans="1:30" ht="60" customHeight="1" x14ac:dyDescent="0.2">
      <c r="A284" s="25">
        <f t="shared" si="42"/>
        <v>273</v>
      </c>
      <c r="B284" s="26" t="str">
        <f t="shared" si="38"/>
        <v/>
      </c>
      <c r="C284" s="84"/>
      <c r="D284" s="77" t="str">
        <f t="shared" si="43"/>
        <v/>
      </c>
      <c r="E284" s="77" t="str">
        <f t="shared" si="44"/>
        <v/>
      </c>
      <c r="F284" s="86"/>
      <c r="G284" s="28"/>
      <c r="H284" s="37"/>
      <c r="I284" s="89" t="str" cm="1">
        <f t="array" ref="I284">IF($Y284=0,"",INDEX(※編集不可※選択項目!$D$7:$D$9,$Y284))</f>
        <v/>
      </c>
      <c r="J284" s="90" t="str" cm="1">
        <f t="array" ref="J284">IF($Y284=0,"",INDEX(※編集不可※選択項目!$E$7:$E$9,$Y284))</f>
        <v/>
      </c>
      <c r="K284" s="37"/>
      <c r="L284" s="37"/>
      <c r="M284" s="37"/>
      <c r="N284" s="23" t="str" cm="1">
        <f t="array" ref="N284">IF($Y284=0,"",INDEX(※編集不可※選択項目!$F$7:$F$9,$Y284))</f>
        <v/>
      </c>
      <c r="O284" s="29" t="str">
        <f t="shared" si="45"/>
        <v/>
      </c>
      <c r="P284" s="93"/>
      <c r="Q284" s="12"/>
      <c r="R284" s="140"/>
      <c r="S284" s="108"/>
      <c r="T284" s="66"/>
      <c r="U284" s="58"/>
      <c r="V284" s="59"/>
      <c r="W284" s="60"/>
      <c r="X284" s="3"/>
      <c r="Y284" s="5">
        <f>IF($H284="",0,MATCH($H284,※編集不可※選択項目!$C$2:$C$4,0))</f>
        <v>0</v>
      </c>
      <c r="Z284" s="19">
        <f t="shared" si="39"/>
        <v>0</v>
      </c>
      <c r="AA284" s="19">
        <f t="shared" si="46"/>
        <v>0</v>
      </c>
      <c r="AB284" s="19" t="str">
        <f t="shared" si="40"/>
        <v/>
      </c>
      <c r="AC284" s="5">
        <f t="shared" si="47"/>
        <v>0</v>
      </c>
      <c r="AD284" s="5">
        <f t="shared" si="41"/>
        <v>0</v>
      </c>
    </row>
    <row r="285" spans="1:30" ht="60" customHeight="1" x14ac:dyDescent="0.2">
      <c r="A285" s="25">
        <f t="shared" si="42"/>
        <v>274</v>
      </c>
      <c r="B285" s="26" t="str">
        <f t="shared" si="38"/>
        <v/>
      </c>
      <c r="C285" s="84"/>
      <c r="D285" s="77" t="str">
        <f t="shared" si="43"/>
        <v/>
      </c>
      <c r="E285" s="77" t="str">
        <f t="shared" si="44"/>
        <v/>
      </c>
      <c r="F285" s="86"/>
      <c r="G285" s="28"/>
      <c r="H285" s="37"/>
      <c r="I285" s="89" t="str" cm="1">
        <f t="array" ref="I285">IF($Y285=0,"",INDEX(※編集不可※選択項目!$D$7:$D$9,$Y285))</f>
        <v/>
      </c>
      <c r="J285" s="90" t="str" cm="1">
        <f t="array" ref="J285">IF($Y285=0,"",INDEX(※編集不可※選択項目!$E$7:$E$9,$Y285))</f>
        <v/>
      </c>
      <c r="K285" s="37"/>
      <c r="L285" s="37"/>
      <c r="M285" s="37"/>
      <c r="N285" s="23" t="str" cm="1">
        <f t="array" ref="N285">IF($Y285=0,"",INDEX(※編集不可※選択項目!$F$7:$F$9,$Y285))</f>
        <v/>
      </c>
      <c r="O285" s="29" t="str">
        <f t="shared" si="45"/>
        <v/>
      </c>
      <c r="P285" s="93"/>
      <c r="Q285" s="12"/>
      <c r="R285" s="140"/>
      <c r="S285" s="108"/>
      <c r="T285" s="66"/>
      <c r="U285" s="58"/>
      <c r="V285" s="59"/>
      <c r="W285" s="60"/>
      <c r="X285" s="3"/>
      <c r="Y285" s="5">
        <f>IF($H285="",0,MATCH($H285,※編集不可※選択項目!$C$2:$C$4,0))</f>
        <v>0</v>
      </c>
      <c r="Z285" s="19">
        <f t="shared" si="39"/>
        <v>0</v>
      </c>
      <c r="AA285" s="19">
        <f t="shared" si="46"/>
        <v>0</v>
      </c>
      <c r="AB285" s="19" t="str">
        <f t="shared" si="40"/>
        <v/>
      </c>
      <c r="AC285" s="5">
        <f t="shared" si="47"/>
        <v>0</v>
      </c>
      <c r="AD285" s="5">
        <f t="shared" si="41"/>
        <v>0</v>
      </c>
    </row>
    <row r="286" spans="1:30" ht="60" customHeight="1" x14ac:dyDescent="0.2">
      <c r="A286" s="25">
        <f t="shared" si="42"/>
        <v>275</v>
      </c>
      <c r="B286" s="26" t="str">
        <f t="shared" si="38"/>
        <v/>
      </c>
      <c r="C286" s="84"/>
      <c r="D286" s="77" t="str">
        <f t="shared" si="43"/>
        <v/>
      </c>
      <c r="E286" s="77" t="str">
        <f t="shared" si="44"/>
        <v/>
      </c>
      <c r="F286" s="86"/>
      <c r="G286" s="28"/>
      <c r="H286" s="37"/>
      <c r="I286" s="89" t="str" cm="1">
        <f t="array" ref="I286">IF($Y286=0,"",INDEX(※編集不可※選択項目!$D$7:$D$9,$Y286))</f>
        <v/>
      </c>
      <c r="J286" s="90" t="str" cm="1">
        <f t="array" ref="J286">IF($Y286=0,"",INDEX(※編集不可※選択項目!$E$7:$E$9,$Y286))</f>
        <v/>
      </c>
      <c r="K286" s="37"/>
      <c r="L286" s="37"/>
      <c r="M286" s="37"/>
      <c r="N286" s="23" t="str" cm="1">
        <f t="array" ref="N286">IF($Y286=0,"",INDEX(※編集不可※選択項目!$F$7:$F$9,$Y286))</f>
        <v/>
      </c>
      <c r="O286" s="29" t="str">
        <f t="shared" si="45"/>
        <v/>
      </c>
      <c r="P286" s="93"/>
      <c r="Q286" s="12"/>
      <c r="R286" s="140"/>
      <c r="S286" s="108"/>
      <c r="T286" s="66"/>
      <c r="U286" s="58"/>
      <c r="V286" s="59"/>
      <c r="W286" s="60"/>
      <c r="X286" s="3"/>
      <c r="Y286" s="5">
        <f>IF($H286="",0,MATCH($H286,※編集不可※選択項目!$C$2:$C$4,0))</f>
        <v>0</v>
      </c>
      <c r="Z286" s="19">
        <f t="shared" si="39"/>
        <v>0</v>
      </c>
      <c r="AA286" s="19">
        <f t="shared" si="46"/>
        <v>0</v>
      </c>
      <c r="AB286" s="19" t="str">
        <f t="shared" si="40"/>
        <v/>
      </c>
      <c r="AC286" s="5">
        <f t="shared" si="47"/>
        <v>0</v>
      </c>
      <c r="AD286" s="5">
        <f t="shared" si="41"/>
        <v>0</v>
      </c>
    </row>
    <row r="287" spans="1:30" ht="60" customHeight="1" x14ac:dyDescent="0.2">
      <c r="A287" s="25">
        <f t="shared" si="42"/>
        <v>276</v>
      </c>
      <c r="B287" s="26" t="str">
        <f t="shared" si="38"/>
        <v/>
      </c>
      <c r="C287" s="84"/>
      <c r="D287" s="77" t="str">
        <f t="shared" si="43"/>
        <v/>
      </c>
      <c r="E287" s="77" t="str">
        <f t="shared" si="44"/>
        <v/>
      </c>
      <c r="F287" s="86"/>
      <c r="G287" s="28"/>
      <c r="H287" s="37"/>
      <c r="I287" s="89" t="str" cm="1">
        <f t="array" ref="I287">IF($Y287=0,"",INDEX(※編集不可※選択項目!$D$7:$D$9,$Y287))</f>
        <v/>
      </c>
      <c r="J287" s="90" t="str" cm="1">
        <f t="array" ref="J287">IF($Y287=0,"",INDEX(※編集不可※選択項目!$E$7:$E$9,$Y287))</f>
        <v/>
      </c>
      <c r="K287" s="37"/>
      <c r="L287" s="37"/>
      <c r="M287" s="37"/>
      <c r="N287" s="23" t="str" cm="1">
        <f t="array" ref="N287">IF($Y287=0,"",INDEX(※編集不可※選択項目!$F$7:$F$9,$Y287))</f>
        <v/>
      </c>
      <c r="O287" s="29" t="str">
        <f t="shared" si="45"/>
        <v/>
      </c>
      <c r="P287" s="93"/>
      <c r="Q287" s="12"/>
      <c r="R287" s="140"/>
      <c r="S287" s="108"/>
      <c r="T287" s="66"/>
      <c r="U287" s="58"/>
      <c r="V287" s="59"/>
      <c r="W287" s="60"/>
      <c r="X287" s="3"/>
      <c r="Y287" s="5">
        <f>IF($H287="",0,MATCH($H287,※編集不可※選択項目!$C$2:$C$4,0))</f>
        <v>0</v>
      </c>
      <c r="Z287" s="19">
        <f t="shared" si="39"/>
        <v>0</v>
      </c>
      <c r="AA287" s="19">
        <f t="shared" si="46"/>
        <v>0</v>
      </c>
      <c r="AB287" s="19" t="str">
        <f t="shared" si="40"/>
        <v/>
      </c>
      <c r="AC287" s="5">
        <f t="shared" si="47"/>
        <v>0</v>
      </c>
      <c r="AD287" s="5">
        <f t="shared" si="41"/>
        <v>0</v>
      </c>
    </row>
    <row r="288" spans="1:30" ht="60" customHeight="1" x14ac:dyDescent="0.2">
      <c r="A288" s="25">
        <f t="shared" si="42"/>
        <v>277</v>
      </c>
      <c r="B288" s="26" t="str">
        <f t="shared" si="38"/>
        <v/>
      </c>
      <c r="C288" s="84"/>
      <c r="D288" s="77" t="str">
        <f t="shared" si="43"/>
        <v/>
      </c>
      <c r="E288" s="77" t="str">
        <f t="shared" si="44"/>
        <v/>
      </c>
      <c r="F288" s="86"/>
      <c r="G288" s="28"/>
      <c r="H288" s="37"/>
      <c r="I288" s="89" t="str" cm="1">
        <f t="array" ref="I288">IF($Y288=0,"",INDEX(※編集不可※選択項目!$D$7:$D$9,$Y288))</f>
        <v/>
      </c>
      <c r="J288" s="90" t="str" cm="1">
        <f t="array" ref="J288">IF($Y288=0,"",INDEX(※編集不可※選択項目!$E$7:$E$9,$Y288))</f>
        <v/>
      </c>
      <c r="K288" s="37"/>
      <c r="L288" s="37"/>
      <c r="M288" s="37"/>
      <c r="N288" s="23" t="str" cm="1">
        <f t="array" ref="N288">IF($Y288=0,"",INDEX(※編集不可※選択項目!$F$7:$F$9,$Y288))</f>
        <v/>
      </c>
      <c r="O288" s="29" t="str">
        <f t="shared" si="45"/>
        <v/>
      </c>
      <c r="P288" s="93"/>
      <c r="Q288" s="12"/>
      <c r="R288" s="140"/>
      <c r="S288" s="108"/>
      <c r="T288" s="66"/>
      <c r="U288" s="58"/>
      <c r="V288" s="59"/>
      <c r="W288" s="60"/>
      <c r="X288" s="3"/>
      <c r="Y288" s="5">
        <f>IF($H288="",0,MATCH($H288,※編集不可※選択項目!$C$2:$C$4,0))</f>
        <v>0</v>
      </c>
      <c r="Z288" s="19">
        <f t="shared" si="39"/>
        <v>0</v>
      </c>
      <c r="AA288" s="19">
        <f t="shared" si="46"/>
        <v>0</v>
      </c>
      <c r="AB288" s="19" t="str">
        <f t="shared" si="40"/>
        <v/>
      </c>
      <c r="AC288" s="5">
        <f t="shared" si="47"/>
        <v>0</v>
      </c>
      <c r="AD288" s="5">
        <f t="shared" si="41"/>
        <v>0</v>
      </c>
    </row>
    <row r="289" spans="1:30" ht="60" customHeight="1" x14ac:dyDescent="0.2">
      <c r="A289" s="25">
        <f t="shared" si="42"/>
        <v>278</v>
      </c>
      <c r="B289" s="26" t="str">
        <f t="shared" si="38"/>
        <v/>
      </c>
      <c r="C289" s="84"/>
      <c r="D289" s="77" t="str">
        <f t="shared" si="43"/>
        <v/>
      </c>
      <c r="E289" s="77" t="str">
        <f t="shared" si="44"/>
        <v/>
      </c>
      <c r="F289" s="86"/>
      <c r="G289" s="28"/>
      <c r="H289" s="37"/>
      <c r="I289" s="89" t="str" cm="1">
        <f t="array" ref="I289">IF($Y289=0,"",INDEX(※編集不可※選択項目!$D$7:$D$9,$Y289))</f>
        <v/>
      </c>
      <c r="J289" s="90" t="str" cm="1">
        <f t="array" ref="J289">IF($Y289=0,"",INDEX(※編集不可※選択項目!$E$7:$E$9,$Y289))</f>
        <v/>
      </c>
      <c r="K289" s="37"/>
      <c r="L289" s="37"/>
      <c r="M289" s="37"/>
      <c r="N289" s="23" t="str" cm="1">
        <f t="array" ref="N289">IF($Y289=0,"",INDEX(※編集不可※選択項目!$F$7:$F$9,$Y289))</f>
        <v/>
      </c>
      <c r="O289" s="29" t="str">
        <f t="shared" si="45"/>
        <v/>
      </c>
      <c r="P289" s="93"/>
      <c r="Q289" s="12"/>
      <c r="R289" s="140"/>
      <c r="S289" s="108"/>
      <c r="T289" s="66"/>
      <c r="U289" s="58"/>
      <c r="V289" s="59"/>
      <c r="W289" s="60"/>
      <c r="X289" s="3"/>
      <c r="Y289" s="5">
        <f>IF($H289="",0,MATCH($H289,※編集不可※選択項目!$C$2:$C$4,0))</f>
        <v>0</v>
      </c>
      <c r="Z289" s="19">
        <f t="shared" si="39"/>
        <v>0</v>
      </c>
      <c r="AA289" s="19">
        <f t="shared" si="46"/>
        <v>0</v>
      </c>
      <c r="AB289" s="19" t="str">
        <f t="shared" si="40"/>
        <v/>
      </c>
      <c r="AC289" s="5">
        <f t="shared" si="47"/>
        <v>0</v>
      </c>
      <c r="AD289" s="5">
        <f t="shared" si="41"/>
        <v>0</v>
      </c>
    </row>
    <row r="290" spans="1:30" ht="60" customHeight="1" x14ac:dyDescent="0.2">
      <c r="A290" s="25">
        <f t="shared" si="42"/>
        <v>279</v>
      </c>
      <c r="B290" s="26" t="str">
        <f t="shared" si="38"/>
        <v/>
      </c>
      <c r="C290" s="84"/>
      <c r="D290" s="77" t="str">
        <f t="shared" si="43"/>
        <v/>
      </c>
      <c r="E290" s="77" t="str">
        <f t="shared" si="44"/>
        <v/>
      </c>
      <c r="F290" s="86"/>
      <c r="G290" s="28"/>
      <c r="H290" s="37"/>
      <c r="I290" s="89" t="str" cm="1">
        <f t="array" ref="I290">IF($Y290=0,"",INDEX(※編集不可※選択項目!$D$7:$D$9,$Y290))</f>
        <v/>
      </c>
      <c r="J290" s="90" t="str" cm="1">
        <f t="array" ref="J290">IF($Y290=0,"",INDEX(※編集不可※選択項目!$E$7:$E$9,$Y290))</f>
        <v/>
      </c>
      <c r="K290" s="37"/>
      <c r="L290" s="37"/>
      <c r="M290" s="37"/>
      <c r="N290" s="23" t="str" cm="1">
        <f t="array" ref="N290">IF($Y290=0,"",INDEX(※編集不可※選択項目!$F$7:$F$9,$Y290))</f>
        <v/>
      </c>
      <c r="O290" s="29" t="str">
        <f t="shared" si="45"/>
        <v/>
      </c>
      <c r="P290" s="93"/>
      <c r="Q290" s="12"/>
      <c r="R290" s="140"/>
      <c r="S290" s="108"/>
      <c r="T290" s="66"/>
      <c r="U290" s="58"/>
      <c r="V290" s="59"/>
      <c r="W290" s="60"/>
      <c r="X290" s="3"/>
      <c r="Y290" s="5">
        <f>IF($H290="",0,MATCH($H290,※編集不可※選択項目!$C$2:$C$4,0))</f>
        <v>0</v>
      </c>
      <c r="Z290" s="19">
        <f t="shared" si="39"/>
        <v>0</v>
      </c>
      <c r="AA290" s="19">
        <f t="shared" si="46"/>
        <v>0</v>
      </c>
      <c r="AB290" s="19" t="str">
        <f t="shared" si="40"/>
        <v/>
      </c>
      <c r="AC290" s="5">
        <f t="shared" si="47"/>
        <v>0</v>
      </c>
      <c r="AD290" s="5">
        <f t="shared" si="41"/>
        <v>0</v>
      </c>
    </row>
    <row r="291" spans="1:30" ht="60" customHeight="1" x14ac:dyDescent="0.2">
      <c r="A291" s="25">
        <f t="shared" si="42"/>
        <v>280</v>
      </c>
      <c r="B291" s="26" t="str">
        <f t="shared" si="38"/>
        <v/>
      </c>
      <c r="C291" s="84"/>
      <c r="D291" s="77" t="str">
        <f t="shared" si="43"/>
        <v/>
      </c>
      <c r="E291" s="77" t="str">
        <f t="shared" si="44"/>
        <v/>
      </c>
      <c r="F291" s="86"/>
      <c r="G291" s="28"/>
      <c r="H291" s="37"/>
      <c r="I291" s="89" t="str" cm="1">
        <f t="array" ref="I291">IF($Y291=0,"",INDEX(※編集不可※選択項目!$D$7:$D$9,$Y291))</f>
        <v/>
      </c>
      <c r="J291" s="90" t="str" cm="1">
        <f t="array" ref="J291">IF($Y291=0,"",INDEX(※編集不可※選択項目!$E$7:$E$9,$Y291))</f>
        <v/>
      </c>
      <c r="K291" s="37"/>
      <c r="L291" s="37"/>
      <c r="M291" s="37"/>
      <c r="N291" s="23" t="str" cm="1">
        <f t="array" ref="N291">IF($Y291=0,"",INDEX(※編集不可※選択項目!$F$7:$F$9,$Y291))</f>
        <v/>
      </c>
      <c r="O291" s="29" t="str">
        <f t="shared" si="45"/>
        <v/>
      </c>
      <c r="P291" s="93"/>
      <c r="Q291" s="12"/>
      <c r="R291" s="140"/>
      <c r="S291" s="108"/>
      <c r="T291" s="66"/>
      <c r="U291" s="58"/>
      <c r="V291" s="59"/>
      <c r="W291" s="60"/>
      <c r="X291" s="3"/>
      <c r="Y291" s="5">
        <f>IF($H291="",0,MATCH($H291,※編集不可※選択項目!$C$2:$C$4,0))</f>
        <v>0</v>
      </c>
      <c r="Z291" s="19">
        <f t="shared" si="39"/>
        <v>0</v>
      </c>
      <c r="AA291" s="19">
        <f t="shared" si="46"/>
        <v>0</v>
      </c>
      <c r="AB291" s="19" t="str">
        <f t="shared" si="40"/>
        <v/>
      </c>
      <c r="AC291" s="5">
        <f t="shared" si="47"/>
        <v>0</v>
      </c>
      <c r="AD291" s="5">
        <f t="shared" si="41"/>
        <v>0</v>
      </c>
    </row>
    <row r="292" spans="1:30" ht="60" customHeight="1" x14ac:dyDescent="0.2">
      <c r="A292" s="25">
        <f t="shared" si="42"/>
        <v>281</v>
      </c>
      <c r="B292" s="26" t="str">
        <f t="shared" si="38"/>
        <v/>
      </c>
      <c r="C292" s="84"/>
      <c r="D292" s="77" t="str">
        <f t="shared" si="43"/>
        <v/>
      </c>
      <c r="E292" s="77" t="str">
        <f t="shared" si="44"/>
        <v/>
      </c>
      <c r="F292" s="86"/>
      <c r="G292" s="28"/>
      <c r="H292" s="37"/>
      <c r="I292" s="89" t="str" cm="1">
        <f t="array" ref="I292">IF($Y292=0,"",INDEX(※編集不可※選択項目!$D$7:$D$9,$Y292))</f>
        <v/>
      </c>
      <c r="J292" s="90" t="str" cm="1">
        <f t="array" ref="J292">IF($Y292=0,"",INDEX(※編集不可※選択項目!$E$7:$E$9,$Y292))</f>
        <v/>
      </c>
      <c r="K292" s="37"/>
      <c r="L292" s="37"/>
      <c r="M292" s="37"/>
      <c r="N292" s="23" t="str" cm="1">
        <f t="array" ref="N292">IF($Y292=0,"",INDEX(※編集不可※選択項目!$F$7:$F$9,$Y292))</f>
        <v/>
      </c>
      <c r="O292" s="29" t="str">
        <f t="shared" si="45"/>
        <v/>
      </c>
      <c r="P292" s="93"/>
      <c r="Q292" s="12"/>
      <c r="R292" s="140"/>
      <c r="S292" s="108"/>
      <c r="T292" s="66"/>
      <c r="U292" s="58"/>
      <c r="V292" s="59"/>
      <c r="W292" s="60"/>
      <c r="X292" s="3"/>
      <c r="Y292" s="5">
        <f>IF($H292="",0,MATCH($H292,※編集不可※選択項目!$C$2:$C$4,0))</f>
        <v>0</v>
      </c>
      <c r="Z292" s="19">
        <f t="shared" si="39"/>
        <v>0</v>
      </c>
      <c r="AA292" s="19">
        <f t="shared" si="46"/>
        <v>0</v>
      </c>
      <c r="AB292" s="19" t="str">
        <f t="shared" si="40"/>
        <v/>
      </c>
      <c r="AC292" s="5">
        <f t="shared" si="47"/>
        <v>0</v>
      </c>
      <c r="AD292" s="5">
        <f t="shared" si="41"/>
        <v>0</v>
      </c>
    </row>
    <row r="293" spans="1:30" ht="60" customHeight="1" x14ac:dyDescent="0.2">
      <c r="A293" s="25">
        <f t="shared" si="42"/>
        <v>282</v>
      </c>
      <c r="B293" s="26" t="str">
        <f t="shared" si="38"/>
        <v/>
      </c>
      <c r="C293" s="84"/>
      <c r="D293" s="77" t="str">
        <f t="shared" si="43"/>
        <v/>
      </c>
      <c r="E293" s="77" t="str">
        <f t="shared" si="44"/>
        <v/>
      </c>
      <c r="F293" s="86"/>
      <c r="G293" s="28"/>
      <c r="H293" s="37"/>
      <c r="I293" s="89" t="str" cm="1">
        <f t="array" ref="I293">IF($Y293=0,"",INDEX(※編集不可※選択項目!$D$7:$D$9,$Y293))</f>
        <v/>
      </c>
      <c r="J293" s="90" t="str" cm="1">
        <f t="array" ref="J293">IF($Y293=0,"",INDEX(※編集不可※選択項目!$E$7:$E$9,$Y293))</f>
        <v/>
      </c>
      <c r="K293" s="37"/>
      <c r="L293" s="37"/>
      <c r="M293" s="37"/>
      <c r="N293" s="23" t="str" cm="1">
        <f t="array" ref="N293">IF($Y293=0,"",INDEX(※編集不可※選択項目!$F$7:$F$9,$Y293))</f>
        <v/>
      </c>
      <c r="O293" s="29" t="str">
        <f t="shared" si="45"/>
        <v/>
      </c>
      <c r="P293" s="93"/>
      <c r="Q293" s="12"/>
      <c r="R293" s="140"/>
      <c r="S293" s="108"/>
      <c r="T293" s="66"/>
      <c r="U293" s="58"/>
      <c r="V293" s="59"/>
      <c r="W293" s="60"/>
      <c r="X293" s="3"/>
      <c r="Y293" s="5">
        <f>IF($H293="",0,MATCH($H293,※編集不可※選択項目!$C$2:$C$4,0))</f>
        <v>0</v>
      </c>
      <c r="Z293" s="19">
        <f t="shared" si="39"/>
        <v>0</v>
      </c>
      <c r="AA293" s="19">
        <f t="shared" si="46"/>
        <v>0</v>
      </c>
      <c r="AB293" s="19" t="str">
        <f t="shared" si="40"/>
        <v/>
      </c>
      <c r="AC293" s="5">
        <f t="shared" si="47"/>
        <v>0</v>
      </c>
      <c r="AD293" s="5">
        <f t="shared" si="41"/>
        <v>0</v>
      </c>
    </row>
    <row r="294" spans="1:30" ht="60" customHeight="1" x14ac:dyDescent="0.2">
      <c r="A294" s="25">
        <f t="shared" si="42"/>
        <v>283</v>
      </c>
      <c r="B294" s="26" t="str">
        <f t="shared" si="38"/>
        <v/>
      </c>
      <c r="C294" s="84"/>
      <c r="D294" s="77" t="str">
        <f t="shared" si="43"/>
        <v/>
      </c>
      <c r="E294" s="77" t="str">
        <f t="shared" si="44"/>
        <v/>
      </c>
      <c r="F294" s="86"/>
      <c r="G294" s="28"/>
      <c r="H294" s="37"/>
      <c r="I294" s="89" t="str" cm="1">
        <f t="array" ref="I294">IF($Y294=0,"",INDEX(※編集不可※選択項目!$D$7:$D$9,$Y294))</f>
        <v/>
      </c>
      <c r="J294" s="90" t="str" cm="1">
        <f t="array" ref="J294">IF($Y294=0,"",INDEX(※編集不可※選択項目!$E$7:$E$9,$Y294))</f>
        <v/>
      </c>
      <c r="K294" s="37"/>
      <c r="L294" s="37"/>
      <c r="M294" s="37"/>
      <c r="N294" s="23" t="str" cm="1">
        <f t="array" ref="N294">IF($Y294=0,"",INDEX(※編集不可※選択項目!$F$7:$F$9,$Y294))</f>
        <v/>
      </c>
      <c r="O294" s="29" t="str">
        <f t="shared" si="45"/>
        <v/>
      </c>
      <c r="P294" s="93"/>
      <c r="Q294" s="12"/>
      <c r="R294" s="140"/>
      <c r="S294" s="108"/>
      <c r="T294" s="66"/>
      <c r="U294" s="58"/>
      <c r="V294" s="59"/>
      <c r="W294" s="60"/>
      <c r="X294" s="3"/>
      <c r="Y294" s="5">
        <f>IF($H294="",0,MATCH($H294,※編集不可※選択項目!$C$2:$C$4,0))</f>
        <v>0</v>
      </c>
      <c r="Z294" s="19">
        <f t="shared" si="39"/>
        <v>0</v>
      </c>
      <c r="AA294" s="19">
        <f t="shared" si="46"/>
        <v>0</v>
      </c>
      <c r="AB294" s="19" t="str">
        <f t="shared" si="40"/>
        <v/>
      </c>
      <c r="AC294" s="5">
        <f t="shared" si="47"/>
        <v>0</v>
      </c>
      <c r="AD294" s="5">
        <f t="shared" si="41"/>
        <v>0</v>
      </c>
    </row>
    <row r="295" spans="1:30" ht="60" customHeight="1" x14ac:dyDescent="0.2">
      <c r="A295" s="25">
        <f t="shared" si="42"/>
        <v>284</v>
      </c>
      <c r="B295" s="26" t="str">
        <f t="shared" si="38"/>
        <v/>
      </c>
      <c r="C295" s="84"/>
      <c r="D295" s="77" t="str">
        <f t="shared" si="43"/>
        <v/>
      </c>
      <c r="E295" s="77" t="str">
        <f t="shared" si="44"/>
        <v/>
      </c>
      <c r="F295" s="86"/>
      <c r="G295" s="28"/>
      <c r="H295" s="37"/>
      <c r="I295" s="89" t="str" cm="1">
        <f t="array" ref="I295">IF($Y295=0,"",INDEX(※編集不可※選択項目!$D$7:$D$9,$Y295))</f>
        <v/>
      </c>
      <c r="J295" s="90" t="str" cm="1">
        <f t="array" ref="J295">IF($Y295=0,"",INDEX(※編集不可※選択項目!$E$7:$E$9,$Y295))</f>
        <v/>
      </c>
      <c r="K295" s="37"/>
      <c r="L295" s="37"/>
      <c r="M295" s="37"/>
      <c r="N295" s="23" t="str" cm="1">
        <f t="array" ref="N295">IF($Y295=0,"",INDEX(※編集不可※選択項目!$F$7:$F$9,$Y295))</f>
        <v/>
      </c>
      <c r="O295" s="29" t="str">
        <f t="shared" si="45"/>
        <v/>
      </c>
      <c r="P295" s="93"/>
      <c r="Q295" s="12"/>
      <c r="R295" s="140"/>
      <c r="S295" s="108"/>
      <c r="T295" s="66"/>
      <c r="U295" s="58"/>
      <c r="V295" s="59"/>
      <c r="W295" s="60"/>
      <c r="X295" s="3"/>
      <c r="Y295" s="5">
        <f>IF($H295="",0,MATCH($H295,※編集不可※選択項目!$C$2:$C$4,0))</f>
        <v>0</v>
      </c>
      <c r="Z295" s="19">
        <f t="shared" si="39"/>
        <v>0</v>
      </c>
      <c r="AA295" s="19">
        <f t="shared" si="46"/>
        <v>0</v>
      </c>
      <c r="AB295" s="19" t="str">
        <f t="shared" si="40"/>
        <v/>
      </c>
      <c r="AC295" s="5">
        <f t="shared" si="47"/>
        <v>0</v>
      </c>
      <c r="AD295" s="5">
        <f t="shared" si="41"/>
        <v>0</v>
      </c>
    </row>
    <row r="296" spans="1:30" ht="60" customHeight="1" x14ac:dyDescent="0.2">
      <c r="A296" s="25">
        <f t="shared" si="42"/>
        <v>285</v>
      </c>
      <c r="B296" s="26" t="str">
        <f t="shared" si="38"/>
        <v/>
      </c>
      <c r="C296" s="84"/>
      <c r="D296" s="77" t="str">
        <f t="shared" si="43"/>
        <v/>
      </c>
      <c r="E296" s="77" t="str">
        <f t="shared" si="44"/>
        <v/>
      </c>
      <c r="F296" s="86"/>
      <c r="G296" s="28"/>
      <c r="H296" s="37"/>
      <c r="I296" s="89" t="str" cm="1">
        <f t="array" ref="I296">IF($Y296=0,"",INDEX(※編集不可※選択項目!$D$7:$D$9,$Y296))</f>
        <v/>
      </c>
      <c r="J296" s="90" t="str" cm="1">
        <f t="array" ref="J296">IF($Y296=0,"",INDEX(※編集不可※選択項目!$E$7:$E$9,$Y296))</f>
        <v/>
      </c>
      <c r="K296" s="37"/>
      <c r="L296" s="37"/>
      <c r="M296" s="37"/>
      <c r="N296" s="23" t="str" cm="1">
        <f t="array" ref="N296">IF($Y296=0,"",INDEX(※編集不可※選択項目!$F$7:$F$9,$Y296))</f>
        <v/>
      </c>
      <c r="O296" s="29" t="str">
        <f t="shared" si="45"/>
        <v/>
      </c>
      <c r="P296" s="93"/>
      <c r="Q296" s="12"/>
      <c r="R296" s="140"/>
      <c r="S296" s="108"/>
      <c r="T296" s="66"/>
      <c r="U296" s="58"/>
      <c r="V296" s="59"/>
      <c r="W296" s="60"/>
      <c r="X296" s="3"/>
      <c r="Y296" s="5">
        <f>IF($H296="",0,MATCH($H296,※編集不可※選択項目!$C$2:$C$4,0))</f>
        <v>0</v>
      </c>
      <c r="Z296" s="19">
        <f t="shared" si="39"/>
        <v>0</v>
      </c>
      <c r="AA296" s="19">
        <f t="shared" si="46"/>
        <v>0</v>
      </c>
      <c r="AB296" s="19" t="str">
        <f t="shared" si="40"/>
        <v/>
      </c>
      <c r="AC296" s="5">
        <f t="shared" si="47"/>
        <v>0</v>
      </c>
      <c r="AD296" s="5">
        <f t="shared" si="41"/>
        <v>0</v>
      </c>
    </row>
    <row r="297" spans="1:30" ht="60" customHeight="1" x14ac:dyDescent="0.2">
      <c r="A297" s="25">
        <f t="shared" si="42"/>
        <v>286</v>
      </c>
      <c r="B297" s="26" t="str">
        <f t="shared" si="38"/>
        <v/>
      </c>
      <c r="C297" s="84"/>
      <c r="D297" s="77" t="str">
        <f t="shared" si="43"/>
        <v/>
      </c>
      <c r="E297" s="77" t="str">
        <f t="shared" si="44"/>
        <v/>
      </c>
      <c r="F297" s="86"/>
      <c r="G297" s="28"/>
      <c r="H297" s="37"/>
      <c r="I297" s="89" t="str" cm="1">
        <f t="array" ref="I297">IF($Y297=0,"",INDEX(※編集不可※選択項目!$D$7:$D$9,$Y297))</f>
        <v/>
      </c>
      <c r="J297" s="90" t="str" cm="1">
        <f t="array" ref="J297">IF($Y297=0,"",INDEX(※編集不可※選択項目!$E$7:$E$9,$Y297))</f>
        <v/>
      </c>
      <c r="K297" s="37"/>
      <c r="L297" s="37"/>
      <c r="M297" s="37"/>
      <c r="N297" s="23" t="str" cm="1">
        <f t="array" ref="N297">IF($Y297=0,"",INDEX(※編集不可※選択項目!$F$7:$F$9,$Y297))</f>
        <v/>
      </c>
      <c r="O297" s="29" t="str">
        <f t="shared" si="45"/>
        <v/>
      </c>
      <c r="P297" s="93"/>
      <c r="Q297" s="12"/>
      <c r="R297" s="140"/>
      <c r="S297" s="108"/>
      <c r="T297" s="66"/>
      <c r="U297" s="58"/>
      <c r="V297" s="59"/>
      <c r="W297" s="60"/>
      <c r="X297" s="3"/>
      <c r="Y297" s="5">
        <f>IF($H297="",0,MATCH($H297,※編集不可※選択項目!$C$2:$C$4,0))</f>
        <v>0</v>
      </c>
      <c r="Z297" s="19">
        <f t="shared" si="39"/>
        <v>0</v>
      </c>
      <c r="AA297" s="19">
        <f t="shared" si="46"/>
        <v>0</v>
      </c>
      <c r="AB297" s="19" t="str">
        <f t="shared" si="40"/>
        <v/>
      </c>
      <c r="AC297" s="5">
        <f t="shared" si="47"/>
        <v>0</v>
      </c>
      <c r="AD297" s="5">
        <f t="shared" si="41"/>
        <v>0</v>
      </c>
    </row>
    <row r="298" spans="1:30" ht="60" customHeight="1" x14ac:dyDescent="0.2">
      <c r="A298" s="25">
        <f t="shared" si="42"/>
        <v>287</v>
      </c>
      <c r="B298" s="26" t="str">
        <f t="shared" si="38"/>
        <v/>
      </c>
      <c r="C298" s="84"/>
      <c r="D298" s="77" t="str">
        <f t="shared" si="43"/>
        <v/>
      </c>
      <c r="E298" s="77" t="str">
        <f t="shared" si="44"/>
        <v/>
      </c>
      <c r="F298" s="86"/>
      <c r="G298" s="28"/>
      <c r="H298" s="37"/>
      <c r="I298" s="89" t="str" cm="1">
        <f t="array" ref="I298">IF($Y298=0,"",INDEX(※編集不可※選択項目!$D$7:$D$9,$Y298))</f>
        <v/>
      </c>
      <c r="J298" s="90" t="str" cm="1">
        <f t="array" ref="J298">IF($Y298=0,"",INDEX(※編集不可※選択項目!$E$7:$E$9,$Y298))</f>
        <v/>
      </c>
      <c r="K298" s="37"/>
      <c r="L298" s="37"/>
      <c r="M298" s="37"/>
      <c r="N298" s="23" t="str" cm="1">
        <f t="array" ref="N298">IF($Y298=0,"",INDEX(※編集不可※選択項目!$F$7:$F$9,$Y298))</f>
        <v/>
      </c>
      <c r="O298" s="29" t="str">
        <f t="shared" si="45"/>
        <v/>
      </c>
      <c r="P298" s="93"/>
      <c r="Q298" s="12"/>
      <c r="R298" s="140"/>
      <c r="S298" s="108"/>
      <c r="T298" s="66"/>
      <c r="U298" s="58"/>
      <c r="V298" s="59"/>
      <c r="W298" s="60"/>
      <c r="X298" s="3"/>
      <c r="Y298" s="5">
        <f>IF($H298="",0,MATCH($H298,※編集不可※選択項目!$C$2:$C$4,0))</f>
        <v>0</v>
      </c>
      <c r="Z298" s="19">
        <f t="shared" si="39"/>
        <v>0</v>
      </c>
      <c r="AA298" s="19">
        <f t="shared" si="46"/>
        <v>0</v>
      </c>
      <c r="AB298" s="19" t="str">
        <f t="shared" si="40"/>
        <v/>
      </c>
      <c r="AC298" s="5">
        <f t="shared" si="47"/>
        <v>0</v>
      </c>
      <c r="AD298" s="5">
        <f t="shared" si="41"/>
        <v>0</v>
      </c>
    </row>
    <row r="299" spans="1:30" ht="60" customHeight="1" x14ac:dyDescent="0.2">
      <c r="A299" s="25">
        <f t="shared" si="42"/>
        <v>288</v>
      </c>
      <c r="B299" s="26" t="str">
        <f t="shared" si="38"/>
        <v/>
      </c>
      <c r="C299" s="84"/>
      <c r="D299" s="77" t="str">
        <f t="shared" si="43"/>
        <v/>
      </c>
      <c r="E299" s="77" t="str">
        <f t="shared" si="44"/>
        <v/>
      </c>
      <c r="F299" s="86"/>
      <c r="G299" s="28"/>
      <c r="H299" s="37"/>
      <c r="I299" s="89" t="str" cm="1">
        <f t="array" ref="I299">IF($Y299=0,"",INDEX(※編集不可※選択項目!$D$7:$D$9,$Y299))</f>
        <v/>
      </c>
      <c r="J299" s="90" t="str" cm="1">
        <f t="array" ref="J299">IF($Y299=0,"",INDEX(※編集不可※選択項目!$E$7:$E$9,$Y299))</f>
        <v/>
      </c>
      <c r="K299" s="37"/>
      <c r="L299" s="37"/>
      <c r="M299" s="37"/>
      <c r="N299" s="23" t="str" cm="1">
        <f t="array" ref="N299">IF($Y299=0,"",INDEX(※編集不可※選択項目!$F$7:$F$9,$Y299))</f>
        <v/>
      </c>
      <c r="O299" s="29" t="str">
        <f t="shared" si="45"/>
        <v/>
      </c>
      <c r="P299" s="93"/>
      <c r="Q299" s="12"/>
      <c r="R299" s="140"/>
      <c r="S299" s="108"/>
      <c r="T299" s="66"/>
      <c r="U299" s="58"/>
      <c r="V299" s="59"/>
      <c r="W299" s="60"/>
      <c r="X299" s="3"/>
      <c r="Y299" s="5">
        <f>IF($H299="",0,MATCH($H299,※編集不可※選択項目!$C$2:$C$4,0))</f>
        <v>0</v>
      </c>
      <c r="Z299" s="19">
        <f t="shared" si="39"/>
        <v>0</v>
      </c>
      <c r="AA299" s="19">
        <f t="shared" si="46"/>
        <v>0</v>
      </c>
      <c r="AB299" s="19" t="str">
        <f t="shared" si="40"/>
        <v/>
      </c>
      <c r="AC299" s="5">
        <f t="shared" si="47"/>
        <v>0</v>
      </c>
      <c r="AD299" s="5">
        <f t="shared" si="41"/>
        <v>0</v>
      </c>
    </row>
    <row r="300" spans="1:30" ht="60" customHeight="1" x14ac:dyDescent="0.2">
      <c r="A300" s="25">
        <f t="shared" si="42"/>
        <v>289</v>
      </c>
      <c r="B300" s="26" t="str">
        <f t="shared" si="38"/>
        <v/>
      </c>
      <c r="C300" s="84"/>
      <c r="D300" s="77" t="str">
        <f t="shared" si="43"/>
        <v/>
      </c>
      <c r="E300" s="77" t="str">
        <f t="shared" si="44"/>
        <v/>
      </c>
      <c r="F300" s="86"/>
      <c r="G300" s="28"/>
      <c r="H300" s="37"/>
      <c r="I300" s="89" t="str" cm="1">
        <f t="array" ref="I300">IF($Y300=0,"",INDEX(※編集不可※選択項目!$D$7:$D$9,$Y300))</f>
        <v/>
      </c>
      <c r="J300" s="90" t="str" cm="1">
        <f t="array" ref="J300">IF($Y300=0,"",INDEX(※編集不可※選択項目!$E$7:$E$9,$Y300))</f>
        <v/>
      </c>
      <c r="K300" s="37"/>
      <c r="L300" s="37"/>
      <c r="M300" s="37"/>
      <c r="N300" s="23" t="str" cm="1">
        <f t="array" ref="N300">IF($Y300=0,"",INDEX(※編集不可※選択項目!$F$7:$F$9,$Y300))</f>
        <v/>
      </c>
      <c r="O300" s="29" t="str">
        <f t="shared" si="45"/>
        <v/>
      </c>
      <c r="P300" s="93"/>
      <c r="Q300" s="12"/>
      <c r="R300" s="140"/>
      <c r="S300" s="108"/>
      <c r="T300" s="66"/>
      <c r="U300" s="58"/>
      <c r="V300" s="59"/>
      <c r="W300" s="60"/>
      <c r="X300" s="3"/>
      <c r="Y300" s="5">
        <f>IF($H300="",0,MATCH($H300,※編集不可※選択項目!$C$2:$C$4,0))</f>
        <v>0</v>
      </c>
      <c r="Z300" s="19">
        <f t="shared" si="39"/>
        <v>0</v>
      </c>
      <c r="AA300" s="19">
        <f t="shared" si="46"/>
        <v>0</v>
      </c>
      <c r="AB300" s="19" t="str">
        <f t="shared" si="40"/>
        <v/>
      </c>
      <c r="AC300" s="5">
        <f t="shared" si="47"/>
        <v>0</v>
      </c>
      <c r="AD300" s="5">
        <f t="shared" si="41"/>
        <v>0</v>
      </c>
    </row>
    <row r="301" spans="1:30" ht="60" customHeight="1" x14ac:dyDescent="0.2">
      <c r="A301" s="25">
        <f t="shared" si="42"/>
        <v>290</v>
      </c>
      <c r="B301" s="26" t="str">
        <f t="shared" si="38"/>
        <v/>
      </c>
      <c r="C301" s="84"/>
      <c r="D301" s="77" t="str">
        <f t="shared" si="43"/>
        <v/>
      </c>
      <c r="E301" s="77" t="str">
        <f t="shared" si="44"/>
        <v/>
      </c>
      <c r="F301" s="86"/>
      <c r="G301" s="28"/>
      <c r="H301" s="37"/>
      <c r="I301" s="89" t="str" cm="1">
        <f t="array" ref="I301">IF($Y301=0,"",INDEX(※編集不可※選択項目!$D$7:$D$9,$Y301))</f>
        <v/>
      </c>
      <c r="J301" s="90" t="str" cm="1">
        <f t="array" ref="J301">IF($Y301=0,"",INDEX(※編集不可※選択項目!$E$7:$E$9,$Y301))</f>
        <v/>
      </c>
      <c r="K301" s="37"/>
      <c r="L301" s="37"/>
      <c r="M301" s="37"/>
      <c r="N301" s="23" t="str" cm="1">
        <f t="array" ref="N301">IF($Y301=0,"",INDEX(※編集不可※選択項目!$F$7:$F$9,$Y301))</f>
        <v/>
      </c>
      <c r="O301" s="29" t="str">
        <f t="shared" si="45"/>
        <v/>
      </c>
      <c r="P301" s="93"/>
      <c r="Q301" s="12"/>
      <c r="R301" s="140"/>
      <c r="S301" s="108"/>
      <c r="T301" s="66"/>
      <c r="U301" s="58"/>
      <c r="V301" s="59"/>
      <c r="W301" s="60"/>
      <c r="X301" s="3"/>
      <c r="Y301" s="5">
        <f>IF($H301="",0,MATCH($H301,※編集不可※選択項目!$C$2:$C$4,0))</f>
        <v>0</v>
      </c>
      <c r="Z301" s="19">
        <f t="shared" si="39"/>
        <v>0</v>
      </c>
      <c r="AA301" s="19">
        <f t="shared" si="46"/>
        <v>0</v>
      </c>
      <c r="AB301" s="19" t="str">
        <f t="shared" si="40"/>
        <v/>
      </c>
      <c r="AC301" s="5">
        <f t="shared" si="47"/>
        <v>0</v>
      </c>
      <c r="AD301" s="5">
        <f t="shared" si="41"/>
        <v>0</v>
      </c>
    </row>
    <row r="302" spans="1:30" ht="60" customHeight="1" x14ac:dyDescent="0.2">
      <c r="A302" s="25">
        <f t="shared" si="42"/>
        <v>291</v>
      </c>
      <c r="B302" s="26" t="str">
        <f t="shared" si="38"/>
        <v/>
      </c>
      <c r="C302" s="84"/>
      <c r="D302" s="77" t="str">
        <f t="shared" si="43"/>
        <v/>
      </c>
      <c r="E302" s="77" t="str">
        <f t="shared" si="44"/>
        <v/>
      </c>
      <c r="F302" s="86"/>
      <c r="G302" s="28"/>
      <c r="H302" s="37"/>
      <c r="I302" s="89" t="str" cm="1">
        <f t="array" ref="I302">IF($Y302=0,"",INDEX(※編集不可※選択項目!$D$7:$D$9,$Y302))</f>
        <v/>
      </c>
      <c r="J302" s="90" t="str" cm="1">
        <f t="array" ref="J302">IF($Y302=0,"",INDEX(※編集不可※選択項目!$E$7:$E$9,$Y302))</f>
        <v/>
      </c>
      <c r="K302" s="37"/>
      <c r="L302" s="37"/>
      <c r="M302" s="37"/>
      <c r="N302" s="23" t="str" cm="1">
        <f t="array" ref="N302">IF($Y302=0,"",INDEX(※編集不可※選択項目!$F$7:$F$9,$Y302))</f>
        <v/>
      </c>
      <c r="O302" s="29" t="str">
        <f t="shared" si="45"/>
        <v/>
      </c>
      <c r="P302" s="93"/>
      <c r="Q302" s="12"/>
      <c r="R302" s="140"/>
      <c r="S302" s="108"/>
      <c r="T302" s="66"/>
      <c r="U302" s="58"/>
      <c r="V302" s="59"/>
      <c r="W302" s="60"/>
      <c r="X302" s="3"/>
      <c r="Y302" s="5">
        <f>IF($H302="",0,MATCH($H302,※編集不可※選択項目!$C$2:$C$4,0))</f>
        <v>0</v>
      </c>
      <c r="Z302" s="19">
        <f t="shared" si="39"/>
        <v>0</v>
      </c>
      <c r="AA302" s="19">
        <f t="shared" si="46"/>
        <v>0</v>
      </c>
      <c r="AB302" s="19" t="str">
        <f t="shared" si="40"/>
        <v/>
      </c>
      <c r="AC302" s="5">
        <f t="shared" si="47"/>
        <v>0</v>
      </c>
      <c r="AD302" s="5">
        <f t="shared" si="41"/>
        <v>0</v>
      </c>
    </row>
    <row r="303" spans="1:30" ht="60" customHeight="1" x14ac:dyDescent="0.2">
      <c r="A303" s="25">
        <f t="shared" si="42"/>
        <v>292</v>
      </c>
      <c r="B303" s="26" t="str">
        <f t="shared" si="38"/>
        <v/>
      </c>
      <c r="C303" s="84"/>
      <c r="D303" s="77" t="str">
        <f t="shared" si="43"/>
        <v/>
      </c>
      <c r="E303" s="77" t="str">
        <f t="shared" si="44"/>
        <v/>
      </c>
      <c r="F303" s="86"/>
      <c r="G303" s="28"/>
      <c r="H303" s="37"/>
      <c r="I303" s="89" t="str" cm="1">
        <f t="array" ref="I303">IF($Y303=0,"",INDEX(※編集不可※選択項目!$D$7:$D$9,$Y303))</f>
        <v/>
      </c>
      <c r="J303" s="90" t="str" cm="1">
        <f t="array" ref="J303">IF($Y303=0,"",INDEX(※編集不可※選択項目!$E$7:$E$9,$Y303))</f>
        <v/>
      </c>
      <c r="K303" s="37"/>
      <c r="L303" s="37"/>
      <c r="M303" s="37"/>
      <c r="N303" s="23" t="str" cm="1">
        <f t="array" ref="N303">IF($Y303=0,"",INDEX(※編集不可※選択項目!$F$7:$F$9,$Y303))</f>
        <v/>
      </c>
      <c r="O303" s="29" t="str">
        <f t="shared" si="45"/>
        <v/>
      </c>
      <c r="P303" s="93"/>
      <c r="Q303" s="12"/>
      <c r="R303" s="140"/>
      <c r="S303" s="108"/>
      <c r="T303" s="66"/>
      <c r="U303" s="58"/>
      <c r="V303" s="59"/>
      <c r="W303" s="60"/>
      <c r="X303" s="3"/>
      <c r="Y303" s="5">
        <f>IF($H303="",0,MATCH($H303,※編集不可※選択項目!$C$2:$C$4,0))</f>
        <v>0</v>
      </c>
      <c r="Z303" s="19">
        <f t="shared" si="39"/>
        <v>0</v>
      </c>
      <c r="AA303" s="19">
        <f t="shared" si="46"/>
        <v>0</v>
      </c>
      <c r="AB303" s="19" t="str">
        <f t="shared" si="40"/>
        <v/>
      </c>
      <c r="AC303" s="5">
        <f t="shared" si="47"/>
        <v>0</v>
      </c>
      <c r="AD303" s="5">
        <f t="shared" si="41"/>
        <v>0</v>
      </c>
    </row>
    <row r="304" spans="1:30" ht="60" customHeight="1" x14ac:dyDescent="0.2">
      <c r="A304" s="25">
        <f t="shared" si="42"/>
        <v>293</v>
      </c>
      <c r="B304" s="26" t="str">
        <f t="shared" si="38"/>
        <v/>
      </c>
      <c r="C304" s="84"/>
      <c r="D304" s="77" t="str">
        <f t="shared" si="43"/>
        <v/>
      </c>
      <c r="E304" s="77" t="str">
        <f t="shared" si="44"/>
        <v/>
      </c>
      <c r="F304" s="86"/>
      <c r="G304" s="28"/>
      <c r="H304" s="37"/>
      <c r="I304" s="89" t="str" cm="1">
        <f t="array" ref="I304">IF($Y304=0,"",INDEX(※編集不可※選択項目!$D$7:$D$9,$Y304))</f>
        <v/>
      </c>
      <c r="J304" s="90" t="str" cm="1">
        <f t="array" ref="J304">IF($Y304=0,"",INDEX(※編集不可※選択項目!$E$7:$E$9,$Y304))</f>
        <v/>
      </c>
      <c r="K304" s="37"/>
      <c r="L304" s="37"/>
      <c r="M304" s="37"/>
      <c r="N304" s="23" t="str" cm="1">
        <f t="array" ref="N304">IF($Y304=0,"",INDEX(※編集不可※選択項目!$F$7:$F$9,$Y304))</f>
        <v/>
      </c>
      <c r="O304" s="29" t="str">
        <f t="shared" si="45"/>
        <v/>
      </c>
      <c r="P304" s="93"/>
      <c r="Q304" s="12"/>
      <c r="R304" s="140"/>
      <c r="S304" s="108"/>
      <c r="T304" s="66"/>
      <c r="U304" s="58"/>
      <c r="V304" s="59"/>
      <c r="W304" s="60"/>
      <c r="X304" s="3"/>
      <c r="Y304" s="5">
        <f>IF($H304="",0,MATCH($H304,※編集不可※選択項目!$C$2:$C$4,0))</f>
        <v>0</v>
      </c>
      <c r="Z304" s="19">
        <f t="shared" si="39"/>
        <v>0</v>
      </c>
      <c r="AA304" s="19">
        <f t="shared" si="46"/>
        <v>0</v>
      </c>
      <c r="AB304" s="19" t="str">
        <f t="shared" si="40"/>
        <v/>
      </c>
      <c r="AC304" s="5">
        <f t="shared" si="47"/>
        <v>0</v>
      </c>
      <c r="AD304" s="5">
        <f t="shared" si="41"/>
        <v>0</v>
      </c>
    </row>
    <row r="305" spans="1:30" ht="60" customHeight="1" x14ac:dyDescent="0.2">
      <c r="A305" s="25">
        <f t="shared" si="42"/>
        <v>294</v>
      </c>
      <c r="B305" s="26" t="str">
        <f t="shared" si="38"/>
        <v/>
      </c>
      <c r="C305" s="84"/>
      <c r="D305" s="77" t="str">
        <f t="shared" si="43"/>
        <v/>
      </c>
      <c r="E305" s="77" t="str">
        <f t="shared" si="44"/>
        <v/>
      </c>
      <c r="F305" s="86"/>
      <c r="G305" s="28"/>
      <c r="H305" s="37"/>
      <c r="I305" s="89" t="str" cm="1">
        <f t="array" ref="I305">IF($Y305=0,"",INDEX(※編集不可※選択項目!$D$7:$D$9,$Y305))</f>
        <v/>
      </c>
      <c r="J305" s="90" t="str" cm="1">
        <f t="array" ref="J305">IF($Y305=0,"",INDEX(※編集不可※選択項目!$E$7:$E$9,$Y305))</f>
        <v/>
      </c>
      <c r="K305" s="37"/>
      <c r="L305" s="37"/>
      <c r="M305" s="37"/>
      <c r="N305" s="23" t="str" cm="1">
        <f t="array" ref="N305">IF($Y305=0,"",INDEX(※編集不可※選択項目!$F$7:$F$9,$Y305))</f>
        <v/>
      </c>
      <c r="O305" s="29" t="str">
        <f t="shared" si="45"/>
        <v/>
      </c>
      <c r="P305" s="93"/>
      <c r="Q305" s="12"/>
      <c r="R305" s="140"/>
      <c r="S305" s="108"/>
      <c r="T305" s="66"/>
      <c r="U305" s="58"/>
      <c r="V305" s="59"/>
      <c r="W305" s="60"/>
      <c r="X305" s="3"/>
      <c r="Y305" s="5">
        <f>IF($H305="",0,MATCH($H305,※編集不可※選択項目!$C$2:$C$4,0))</f>
        <v>0</v>
      </c>
      <c r="Z305" s="19">
        <f t="shared" si="39"/>
        <v>0</v>
      </c>
      <c r="AA305" s="19">
        <f t="shared" si="46"/>
        <v>0</v>
      </c>
      <c r="AB305" s="19" t="str">
        <f t="shared" si="40"/>
        <v/>
      </c>
      <c r="AC305" s="5">
        <f t="shared" si="47"/>
        <v>0</v>
      </c>
      <c r="AD305" s="5">
        <f t="shared" si="41"/>
        <v>0</v>
      </c>
    </row>
    <row r="306" spans="1:30" ht="60" customHeight="1" x14ac:dyDescent="0.2">
      <c r="A306" s="25">
        <f t="shared" si="42"/>
        <v>295</v>
      </c>
      <c r="B306" s="26" t="str">
        <f t="shared" si="38"/>
        <v/>
      </c>
      <c r="C306" s="84"/>
      <c r="D306" s="77" t="str">
        <f t="shared" si="43"/>
        <v/>
      </c>
      <c r="E306" s="77" t="str">
        <f t="shared" si="44"/>
        <v/>
      </c>
      <c r="F306" s="86"/>
      <c r="G306" s="28"/>
      <c r="H306" s="37"/>
      <c r="I306" s="89" t="str" cm="1">
        <f t="array" ref="I306">IF($Y306=0,"",INDEX(※編集不可※選択項目!$D$7:$D$9,$Y306))</f>
        <v/>
      </c>
      <c r="J306" s="90" t="str" cm="1">
        <f t="array" ref="J306">IF($Y306=0,"",INDEX(※編集不可※選択項目!$E$7:$E$9,$Y306))</f>
        <v/>
      </c>
      <c r="K306" s="37"/>
      <c r="L306" s="37"/>
      <c r="M306" s="37"/>
      <c r="N306" s="23" t="str" cm="1">
        <f t="array" ref="N306">IF($Y306=0,"",INDEX(※編集不可※選択項目!$F$7:$F$9,$Y306))</f>
        <v/>
      </c>
      <c r="O306" s="29" t="str">
        <f t="shared" si="45"/>
        <v/>
      </c>
      <c r="P306" s="93"/>
      <c r="Q306" s="12"/>
      <c r="R306" s="140"/>
      <c r="S306" s="108"/>
      <c r="T306" s="66"/>
      <c r="U306" s="58"/>
      <c r="V306" s="59"/>
      <c r="W306" s="60"/>
      <c r="X306" s="3"/>
      <c r="Y306" s="5">
        <f>IF($H306="",0,MATCH($H306,※編集不可※選択項目!$C$2:$C$4,0))</f>
        <v>0</v>
      </c>
      <c r="Z306" s="19">
        <f t="shared" si="39"/>
        <v>0</v>
      </c>
      <c r="AA306" s="19">
        <f t="shared" si="46"/>
        <v>0</v>
      </c>
      <c r="AB306" s="19" t="str">
        <f t="shared" si="40"/>
        <v/>
      </c>
      <c r="AC306" s="5">
        <f t="shared" si="47"/>
        <v>0</v>
      </c>
      <c r="AD306" s="5">
        <f t="shared" si="41"/>
        <v>0</v>
      </c>
    </row>
    <row r="307" spans="1:30" ht="60" customHeight="1" x14ac:dyDescent="0.2">
      <c r="A307" s="25">
        <f t="shared" si="42"/>
        <v>296</v>
      </c>
      <c r="B307" s="26" t="str">
        <f t="shared" si="38"/>
        <v/>
      </c>
      <c r="C307" s="84"/>
      <c r="D307" s="77" t="str">
        <f t="shared" si="43"/>
        <v/>
      </c>
      <c r="E307" s="77" t="str">
        <f t="shared" si="44"/>
        <v/>
      </c>
      <c r="F307" s="86"/>
      <c r="G307" s="28"/>
      <c r="H307" s="37"/>
      <c r="I307" s="89" t="str" cm="1">
        <f t="array" ref="I307">IF($Y307=0,"",INDEX(※編集不可※選択項目!$D$7:$D$9,$Y307))</f>
        <v/>
      </c>
      <c r="J307" s="90" t="str" cm="1">
        <f t="array" ref="J307">IF($Y307=0,"",INDEX(※編集不可※選択項目!$E$7:$E$9,$Y307))</f>
        <v/>
      </c>
      <c r="K307" s="37"/>
      <c r="L307" s="37"/>
      <c r="M307" s="37"/>
      <c r="N307" s="23" t="str" cm="1">
        <f t="array" ref="N307">IF($Y307=0,"",INDEX(※編集不可※選択項目!$F$7:$F$9,$Y307))</f>
        <v/>
      </c>
      <c r="O307" s="29" t="str">
        <f t="shared" si="45"/>
        <v/>
      </c>
      <c r="P307" s="93"/>
      <c r="Q307" s="12"/>
      <c r="R307" s="140"/>
      <c r="S307" s="108"/>
      <c r="T307" s="66"/>
      <c r="U307" s="58"/>
      <c r="V307" s="59"/>
      <c r="W307" s="60"/>
      <c r="X307" s="3"/>
      <c r="Y307" s="5">
        <f>IF($H307="",0,MATCH($H307,※編集不可※選択項目!$C$2:$C$4,0))</f>
        <v>0</v>
      </c>
      <c r="Z307" s="19">
        <f t="shared" si="39"/>
        <v>0</v>
      </c>
      <c r="AA307" s="19">
        <f t="shared" si="46"/>
        <v>0</v>
      </c>
      <c r="AB307" s="19" t="str">
        <f t="shared" si="40"/>
        <v/>
      </c>
      <c r="AC307" s="5">
        <f t="shared" si="47"/>
        <v>0</v>
      </c>
      <c r="AD307" s="5">
        <f t="shared" si="41"/>
        <v>0</v>
      </c>
    </row>
    <row r="308" spans="1:30" ht="60" customHeight="1" x14ac:dyDescent="0.2">
      <c r="A308" s="25">
        <f t="shared" si="42"/>
        <v>297</v>
      </c>
      <c r="B308" s="26" t="str">
        <f t="shared" si="38"/>
        <v/>
      </c>
      <c r="C308" s="84"/>
      <c r="D308" s="77" t="str">
        <f t="shared" si="43"/>
        <v/>
      </c>
      <c r="E308" s="77" t="str">
        <f t="shared" si="44"/>
        <v/>
      </c>
      <c r="F308" s="86"/>
      <c r="G308" s="28"/>
      <c r="H308" s="37"/>
      <c r="I308" s="89" t="str" cm="1">
        <f t="array" ref="I308">IF($Y308=0,"",INDEX(※編集不可※選択項目!$D$7:$D$9,$Y308))</f>
        <v/>
      </c>
      <c r="J308" s="90" t="str" cm="1">
        <f t="array" ref="J308">IF($Y308=0,"",INDEX(※編集不可※選択項目!$E$7:$E$9,$Y308))</f>
        <v/>
      </c>
      <c r="K308" s="37"/>
      <c r="L308" s="37"/>
      <c r="M308" s="37"/>
      <c r="N308" s="23" t="str" cm="1">
        <f t="array" ref="N308">IF($Y308=0,"",INDEX(※編集不可※選択項目!$F$7:$F$9,$Y308))</f>
        <v/>
      </c>
      <c r="O308" s="29" t="str">
        <f t="shared" si="45"/>
        <v/>
      </c>
      <c r="P308" s="93"/>
      <c r="Q308" s="12"/>
      <c r="R308" s="140"/>
      <c r="S308" s="108"/>
      <c r="T308" s="66"/>
      <c r="U308" s="58"/>
      <c r="V308" s="59"/>
      <c r="W308" s="60"/>
      <c r="X308" s="3"/>
      <c r="Y308" s="5">
        <f>IF($H308="",0,MATCH($H308,※編集不可※選択項目!$C$2:$C$4,0))</f>
        <v>0</v>
      </c>
      <c r="Z308" s="19">
        <f t="shared" si="39"/>
        <v>0</v>
      </c>
      <c r="AA308" s="19">
        <f t="shared" si="46"/>
        <v>0</v>
      </c>
      <c r="AB308" s="19" t="str">
        <f t="shared" si="40"/>
        <v/>
      </c>
      <c r="AC308" s="5">
        <f t="shared" si="47"/>
        <v>0</v>
      </c>
      <c r="AD308" s="5">
        <f t="shared" si="41"/>
        <v>0</v>
      </c>
    </row>
    <row r="309" spans="1:30" ht="60" customHeight="1" x14ac:dyDescent="0.2">
      <c r="A309" s="25">
        <f t="shared" si="42"/>
        <v>298</v>
      </c>
      <c r="B309" s="26" t="str">
        <f t="shared" si="38"/>
        <v/>
      </c>
      <c r="C309" s="84"/>
      <c r="D309" s="77" t="str">
        <f t="shared" si="43"/>
        <v/>
      </c>
      <c r="E309" s="77" t="str">
        <f t="shared" si="44"/>
        <v/>
      </c>
      <c r="F309" s="86"/>
      <c r="G309" s="28"/>
      <c r="H309" s="37"/>
      <c r="I309" s="89" t="str" cm="1">
        <f t="array" ref="I309">IF($Y309=0,"",INDEX(※編集不可※選択項目!$D$7:$D$9,$Y309))</f>
        <v/>
      </c>
      <c r="J309" s="90" t="str" cm="1">
        <f t="array" ref="J309">IF($Y309=0,"",INDEX(※編集不可※選択項目!$E$7:$E$9,$Y309))</f>
        <v/>
      </c>
      <c r="K309" s="37"/>
      <c r="L309" s="37"/>
      <c r="M309" s="37"/>
      <c r="N309" s="23" t="str" cm="1">
        <f t="array" ref="N309">IF($Y309=0,"",INDEX(※編集不可※選択項目!$F$7:$F$9,$Y309))</f>
        <v/>
      </c>
      <c r="O309" s="29" t="str">
        <f t="shared" si="45"/>
        <v/>
      </c>
      <c r="P309" s="93"/>
      <c r="Q309" s="12"/>
      <c r="R309" s="140"/>
      <c r="S309" s="108"/>
      <c r="T309" s="66"/>
      <c r="U309" s="58"/>
      <c r="V309" s="59"/>
      <c r="W309" s="60"/>
      <c r="X309" s="3"/>
      <c r="Y309" s="5">
        <f>IF($H309="",0,MATCH($H309,※編集不可※選択項目!$C$2:$C$4,0))</f>
        <v>0</v>
      </c>
      <c r="Z309" s="19">
        <f t="shared" si="39"/>
        <v>0</v>
      </c>
      <c r="AA309" s="19">
        <f t="shared" si="46"/>
        <v>0</v>
      </c>
      <c r="AB309" s="19" t="str">
        <f t="shared" si="40"/>
        <v/>
      </c>
      <c r="AC309" s="5">
        <f t="shared" si="47"/>
        <v>0</v>
      </c>
      <c r="AD309" s="5">
        <f t="shared" si="41"/>
        <v>0</v>
      </c>
    </row>
    <row r="310" spans="1:30" ht="60" customHeight="1" x14ac:dyDescent="0.2">
      <c r="A310" s="25">
        <f t="shared" si="42"/>
        <v>299</v>
      </c>
      <c r="B310" s="26" t="str">
        <f t="shared" si="38"/>
        <v/>
      </c>
      <c r="C310" s="84"/>
      <c r="D310" s="77" t="str">
        <f t="shared" si="43"/>
        <v/>
      </c>
      <c r="E310" s="77" t="str">
        <f t="shared" si="44"/>
        <v/>
      </c>
      <c r="F310" s="86"/>
      <c r="G310" s="28"/>
      <c r="H310" s="37"/>
      <c r="I310" s="89" t="str" cm="1">
        <f t="array" ref="I310">IF($Y310=0,"",INDEX(※編集不可※選択項目!$D$7:$D$9,$Y310))</f>
        <v/>
      </c>
      <c r="J310" s="90" t="str" cm="1">
        <f t="array" ref="J310">IF($Y310=0,"",INDEX(※編集不可※選択項目!$E$7:$E$9,$Y310))</f>
        <v/>
      </c>
      <c r="K310" s="37"/>
      <c r="L310" s="37"/>
      <c r="M310" s="37"/>
      <c r="N310" s="23" t="str" cm="1">
        <f t="array" ref="N310">IF($Y310=0,"",INDEX(※編集不可※選択項目!$F$7:$F$9,$Y310))</f>
        <v/>
      </c>
      <c r="O310" s="29" t="str">
        <f t="shared" si="45"/>
        <v/>
      </c>
      <c r="P310" s="93"/>
      <c r="Q310" s="12"/>
      <c r="R310" s="140"/>
      <c r="S310" s="108"/>
      <c r="T310" s="66"/>
      <c r="U310" s="58"/>
      <c r="V310" s="59"/>
      <c r="W310" s="60"/>
      <c r="X310" s="3"/>
      <c r="Y310" s="5">
        <f>IF($H310="",0,MATCH($H310,※編集不可※選択項目!$C$2:$C$4,0))</f>
        <v>0</v>
      </c>
      <c r="Z310" s="19">
        <f t="shared" si="39"/>
        <v>0</v>
      </c>
      <c r="AA310" s="19">
        <f t="shared" si="46"/>
        <v>0</v>
      </c>
      <c r="AB310" s="19" t="str">
        <f t="shared" si="40"/>
        <v/>
      </c>
      <c r="AC310" s="5">
        <f t="shared" si="47"/>
        <v>0</v>
      </c>
      <c r="AD310" s="5">
        <f t="shared" si="41"/>
        <v>0</v>
      </c>
    </row>
    <row r="311" spans="1:30" ht="60" customHeight="1" x14ac:dyDescent="0.2">
      <c r="A311" s="25">
        <f t="shared" si="42"/>
        <v>300</v>
      </c>
      <c r="B311" s="26" t="str">
        <f t="shared" si="38"/>
        <v/>
      </c>
      <c r="C311" s="84"/>
      <c r="D311" s="77" t="str">
        <f t="shared" si="43"/>
        <v/>
      </c>
      <c r="E311" s="77" t="str">
        <f t="shared" si="44"/>
        <v/>
      </c>
      <c r="F311" s="86"/>
      <c r="G311" s="28"/>
      <c r="H311" s="37"/>
      <c r="I311" s="89" t="str" cm="1">
        <f t="array" ref="I311">IF($Y311=0,"",INDEX(※編集不可※選択項目!$D$7:$D$9,$Y311))</f>
        <v/>
      </c>
      <c r="J311" s="90" t="str" cm="1">
        <f t="array" ref="J311">IF($Y311=0,"",INDEX(※編集不可※選択項目!$E$7:$E$9,$Y311))</f>
        <v/>
      </c>
      <c r="K311" s="37"/>
      <c r="L311" s="37"/>
      <c r="M311" s="37"/>
      <c r="N311" s="23" t="str" cm="1">
        <f t="array" ref="N311">IF($Y311=0,"",INDEX(※編集不可※選択項目!$F$7:$F$9,$Y311))</f>
        <v/>
      </c>
      <c r="O311" s="29" t="str">
        <f t="shared" si="45"/>
        <v/>
      </c>
      <c r="P311" s="93"/>
      <c r="Q311" s="12"/>
      <c r="R311" s="140"/>
      <c r="S311" s="108"/>
      <c r="T311" s="66"/>
      <c r="U311" s="58"/>
      <c r="V311" s="59"/>
      <c r="W311" s="60"/>
      <c r="X311" s="3"/>
      <c r="Y311" s="5">
        <f>IF($H311="",0,MATCH($H311,※編集不可※選択項目!$C$2:$C$4,0))</f>
        <v>0</v>
      </c>
      <c r="Z311" s="19">
        <f t="shared" si="39"/>
        <v>0</v>
      </c>
      <c r="AA311" s="19">
        <f t="shared" si="46"/>
        <v>0</v>
      </c>
      <c r="AB311" s="19" t="str">
        <f t="shared" si="40"/>
        <v/>
      </c>
      <c r="AC311" s="5">
        <f t="shared" si="47"/>
        <v>0</v>
      </c>
      <c r="AD311" s="5">
        <f t="shared" si="41"/>
        <v>0</v>
      </c>
    </row>
    <row r="312" spans="1:30" ht="60" customHeight="1" x14ac:dyDescent="0.2">
      <c r="A312" s="25">
        <f t="shared" si="42"/>
        <v>301</v>
      </c>
      <c r="B312" s="26" t="str">
        <f t="shared" si="38"/>
        <v/>
      </c>
      <c r="C312" s="84"/>
      <c r="D312" s="77" t="str">
        <f t="shared" si="43"/>
        <v/>
      </c>
      <c r="E312" s="77" t="str">
        <f t="shared" si="44"/>
        <v/>
      </c>
      <c r="F312" s="86"/>
      <c r="G312" s="28"/>
      <c r="H312" s="37"/>
      <c r="I312" s="89" t="str" cm="1">
        <f t="array" ref="I312">IF($Y312=0,"",INDEX(※編集不可※選択項目!$D$7:$D$9,$Y312))</f>
        <v/>
      </c>
      <c r="J312" s="90" t="str" cm="1">
        <f t="array" ref="J312">IF($Y312=0,"",INDEX(※編集不可※選択項目!$E$7:$E$9,$Y312))</f>
        <v/>
      </c>
      <c r="K312" s="37"/>
      <c r="L312" s="37"/>
      <c r="M312" s="37"/>
      <c r="N312" s="23" t="str" cm="1">
        <f t="array" ref="N312">IF($Y312=0,"",INDEX(※編集不可※選択項目!$F$7:$F$9,$Y312))</f>
        <v/>
      </c>
      <c r="O312" s="29" t="str">
        <f t="shared" si="45"/>
        <v/>
      </c>
      <c r="P312" s="93"/>
      <c r="Q312" s="12"/>
      <c r="R312" s="140"/>
      <c r="S312" s="108"/>
      <c r="T312" s="66"/>
      <c r="U312" s="58"/>
      <c r="V312" s="59"/>
      <c r="W312" s="60"/>
      <c r="X312" s="3"/>
      <c r="Y312" s="5">
        <f>IF($H312="",0,MATCH($H312,※編集不可※選択項目!$C$2:$C$4,0))</f>
        <v>0</v>
      </c>
      <c r="Z312" s="19">
        <f t="shared" si="39"/>
        <v>0</v>
      </c>
      <c r="AA312" s="19">
        <f t="shared" si="46"/>
        <v>0</v>
      </c>
      <c r="AB312" s="19" t="str">
        <f t="shared" si="40"/>
        <v/>
      </c>
      <c r="AC312" s="5">
        <f t="shared" si="47"/>
        <v>0</v>
      </c>
      <c r="AD312" s="5">
        <f t="shared" si="41"/>
        <v>0</v>
      </c>
    </row>
    <row r="313" spans="1:30" ht="60" customHeight="1" x14ac:dyDescent="0.2">
      <c r="A313" s="25">
        <f t="shared" si="42"/>
        <v>302</v>
      </c>
      <c r="B313" s="26" t="str">
        <f t="shared" si="38"/>
        <v/>
      </c>
      <c r="C313" s="84"/>
      <c r="D313" s="77" t="str">
        <f t="shared" si="43"/>
        <v/>
      </c>
      <c r="E313" s="77" t="str">
        <f t="shared" si="44"/>
        <v/>
      </c>
      <c r="F313" s="86"/>
      <c r="G313" s="28"/>
      <c r="H313" s="37"/>
      <c r="I313" s="89" t="str" cm="1">
        <f t="array" ref="I313">IF($Y313=0,"",INDEX(※編集不可※選択項目!$D$7:$D$9,$Y313))</f>
        <v/>
      </c>
      <c r="J313" s="90" t="str" cm="1">
        <f t="array" ref="J313">IF($Y313=0,"",INDEX(※編集不可※選択項目!$E$7:$E$9,$Y313))</f>
        <v/>
      </c>
      <c r="K313" s="37"/>
      <c r="L313" s="37"/>
      <c r="M313" s="37"/>
      <c r="N313" s="23" t="str" cm="1">
        <f t="array" ref="N313">IF($Y313=0,"",INDEX(※編集不可※選択項目!$F$7:$F$9,$Y313))</f>
        <v/>
      </c>
      <c r="O313" s="29" t="str">
        <f t="shared" si="45"/>
        <v/>
      </c>
      <c r="P313" s="93"/>
      <c r="Q313" s="12"/>
      <c r="R313" s="140"/>
      <c r="S313" s="108"/>
      <c r="T313" s="66"/>
      <c r="U313" s="58"/>
      <c r="V313" s="59"/>
      <c r="W313" s="60"/>
      <c r="X313" s="3"/>
      <c r="Y313" s="5">
        <f>IF($H313="",0,MATCH($H313,※編集不可※選択項目!$C$2:$C$4,0))</f>
        <v>0</v>
      </c>
      <c r="Z313" s="19">
        <f t="shared" si="39"/>
        <v>0</v>
      </c>
      <c r="AA313" s="19">
        <f t="shared" si="46"/>
        <v>0</v>
      </c>
      <c r="AB313" s="19" t="str">
        <f t="shared" si="40"/>
        <v/>
      </c>
      <c r="AC313" s="5">
        <f t="shared" si="47"/>
        <v>0</v>
      </c>
      <c r="AD313" s="5">
        <f t="shared" si="41"/>
        <v>0</v>
      </c>
    </row>
    <row r="314" spans="1:30" ht="60" customHeight="1" x14ac:dyDescent="0.2">
      <c r="A314" s="25">
        <f t="shared" si="42"/>
        <v>303</v>
      </c>
      <c r="B314" s="26" t="str">
        <f t="shared" si="38"/>
        <v/>
      </c>
      <c r="C314" s="84"/>
      <c r="D314" s="77" t="str">
        <f t="shared" si="43"/>
        <v/>
      </c>
      <c r="E314" s="77" t="str">
        <f t="shared" si="44"/>
        <v/>
      </c>
      <c r="F314" s="86"/>
      <c r="G314" s="28"/>
      <c r="H314" s="37"/>
      <c r="I314" s="89" t="str" cm="1">
        <f t="array" ref="I314">IF($Y314=0,"",INDEX(※編集不可※選択項目!$D$7:$D$9,$Y314))</f>
        <v/>
      </c>
      <c r="J314" s="90" t="str" cm="1">
        <f t="array" ref="J314">IF($Y314=0,"",INDEX(※編集不可※選択項目!$E$7:$E$9,$Y314))</f>
        <v/>
      </c>
      <c r="K314" s="37"/>
      <c r="L314" s="37"/>
      <c r="M314" s="37"/>
      <c r="N314" s="23" t="str" cm="1">
        <f t="array" ref="N314">IF($Y314=0,"",INDEX(※編集不可※選択項目!$F$7:$F$9,$Y314))</f>
        <v/>
      </c>
      <c r="O314" s="29" t="str">
        <f t="shared" si="45"/>
        <v/>
      </c>
      <c r="P314" s="93"/>
      <c r="Q314" s="12"/>
      <c r="R314" s="140"/>
      <c r="S314" s="108"/>
      <c r="T314" s="66"/>
      <c r="U314" s="58"/>
      <c r="V314" s="59"/>
      <c r="W314" s="60"/>
      <c r="X314" s="3"/>
      <c r="Y314" s="5">
        <f>IF($H314="",0,MATCH($H314,※編集不可※選択項目!$C$2:$C$4,0))</f>
        <v>0</v>
      </c>
      <c r="Z314" s="19">
        <f t="shared" si="39"/>
        <v>0</v>
      </c>
      <c r="AA314" s="19">
        <f t="shared" si="46"/>
        <v>0</v>
      </c>
      <c r="AB314" s="19" t="str">
        <f t="shared" si="40"/>
        <v/>
      </c>
      <c r="AC314" s="5">
        <f t="shared" si="47"/>
        <v>0</v>
      </c>
      <c r="AD314" s="5">
        <f t="shared" si="41"/>
        <v>0</v>
      </c>
    </row>
    <row r="315" spans="1:30" ht="60" customHeight="1" x14ac:dyDescent="0.2">
      <c r="A315" s="25">
        <f t="shared" si="42"/>
        <v>304</v>
      </c>
      <c r="B315" s="26" t="str">
        <f t="shared" si="38"/>
        <v/>
      </c>
      <c r="C315" s="84"/>
      <c r="D315" s="77" t="str">
        <f t="shared" si="43"/>
        <v/>
      </c>
      <c r="E315" s="77" t="str">
        <f t="shared" si="44"/>
        <v/>
      </c>
      <c r="F315" s="86"/>
      <c r="G315" s="28"/>
      <c r="H315" s="37"/>
      <c r="I315" s="89" t="str" cm="1">
        <f t="array" ref="I315">IF($Y315=0,"",INDEX(※編集不可※選択項目!$D$7:$D$9,$Y315))</f>
        <v/>
      </c>
      <c r="J315" s="90" t="str" cm="1">
        <f t="array" ref="J315">IF($Y315=0,"",INDEX(※編集不可※選択項目!$E$7:$E$9,$Y315))</f>
        <v/>
      </c>
      <c r="K315" s="37"/>
      <c r="L315" s="37"/>
      <c r="M315" s="37"/>
      <c r="N315" s="23" t="str" cm="1">
        <f t="array" ref="N315">IF($Y315=0,"",INDEX(※編集不可※選択項目!$F$7:$F$9,$Y315))</f>
        <v/>
      </c>
      <c r="O315" s="29" t="str">
        <f t="shared" si="45"/>
        <v/>
      </c>
      <c r="P315" s="93"/>
      <c r="Q315" s="12"/>
      <c r="R315" s="140"/>
      <c r="S315" s="108"/>
      <c r="T315" s="66"/>
      <c r="U315" s="58"/>
      <c r="V315" s="59"/>
      <c r="W315" s="60"/>
      <c r="X315" s="3"/>
      <c r="Y315" s="5">
        <f>IF($H315="",0,MATCH($H315,※編集不可※選択項目!$C$2:$C$4,0))</f>
        <v>0</v>
      </c>
      <c r="Z315" s="19">
        <f t="shared" si="39"/>
        <v>0</v>
      </c>
      <c r="AA315" s="19">
        <f t="shared" si="46"/>
        <v>0</v>
      </c>
      <c r="AB315" s="19" t="str">
        <f t="shared" si="40"/>
        <v/>
      </c>
      <c r="AC315" s="5">
        <f t="shared" si="47"/>
        <v>0</v>
      </c>
      <c r="AD315" s="5">
        <f t="shared" si="41"/>
        <v>0</v>
      </c>
    </row>
    <row r="316" spans="1:30" ht="60" customHeight="1" x14ac:dyDescent="0.2">
      <c r="A316" s="25">
        <f t="shared" si="42"/>
        <v>305</v>
      </c>
      <c r="B316" s="26" t="str">
        <f t="shared" si="38"/>
        <v/>
      </c>
      <c r="C316" s="84"/>
      <c r="D316" s="77" t="str">
        <f t="shared" si="43"/>
        <v/>
      </c>
      <c r="E316" s="77" t="str">
        <f t="shared" si="44"/>
        <v/>
      </c>
      <c r="F316" s="86"/>
      <c r="G316" s="28"/>
      <c r="H316" s="37"/>
      <c r="I316" s="89" t="str" cm="1">
        <f t="array" ref="I316">IF($Y316=0,"",INDEX(※編集不可※選択項目!$D$7:$D$9,$Y316))</f>
        <v/>
      </c>
      <c r="J316" s="90" t="str" cm="1">
        <f t="array" ref="J316">IF($Y316=0,"",INDEX(※編集不可※選択項目!$E$7:$E$9,$Y316))</f>
        <v/>
      </c>
      <c r="K316" s="37"/>
      <c r="L316" s="37"/>
      <c r="M316" s="37"/>
      <c r="N316" s="23" t="str" cm="1">
        <f t="array" ref="N316">IF($Y316=0,"",INDEX(※編集不可※選択項目!$F$7:$F$9,$Y316))</f>
        <v/>
      </c>
      <c r="O316" s="29" t="str">
        <f t="shared" si="45"/>
        <v/>
      </c>
      <c r="P316" s="93"/>
      <c r="Q316" s="12"/>
      <c r="R316" s="140"/>
      <c r="S316" s="108"/>
      <c r="T316" s="66"/>
      <c r="U316" s="58"/>
      <c r="V316" s="59"/>
      <c r="W316" s="60"/>
      <c r="X316" s="3"/>
      <c r="Y316" s="5">
        <f>IF($H316="",0,MATCH($H316,※編集不可※選択項目!$C$2:$C$4,0))</f>
        <v>0</v>
      </c>
      <c r="Z316" s="19">
        <f t="shared" si="39"/>
        <v>0</v>
      </c>
      <c r="AA316" s="19">
        <f t="shared" si="46"/>
        <v>0</v>
      </c>
      <c r="AB316" s="19" t="str">
        <f t="shared" si="40"/>
        <v/>
      </c>
      <c r="AC316" s="5">
        <f t="shared" si="47"/>
        <v>0</v>
      </c>
      <c r="AD316" s="5">
        <f t="shared" si="41"/>
        <v>0</v>
      </c>
    </row>
    <row r="317" spans="1:30" ht="60" customHeight="1" x14ac:dyDescent="0.2">
      <c r="A317" s="25">
        <f t="shared" si="42"/>
        <v>306</v>
      </c>
      <c r="B317" s="26" t="str">
        <f t="shared" si="38"/>
        <v/>
      </c>
      <c r="C317" s="84"/>
      <c r="D317" s="77" t="str">
        <f t="shared" si="43"/>
        <v/>
      </c>
      <c r="E317" s="77" t="str">
        <f t="shared" si="44"/>
        <v/>
      </c>
      <c r="F317" s="86"/>
      <c r="G317" s="28"/>
      <c r="H317" s="37"/>
      <c r="I317" s="89" t="str" cm="1">
        <f t="array" ref="I317">IF($Y317=0,"",INDEX(※編集不可※選択項目!$D$7:$D$9,$Y317))</f>
        <v/>
      </c>
      <c r="J317" s="90" t="str" cm="1">
        <f t="array" ref="J317">IF($Y317=0,"",INDEX(※編集不可※選択項目!$E$7:$E$9,$Y317))</f>
        <v/>
      </c>
      <c r="K317" s="37"/>
      <c r="L317" s="37"/>
      <c r="M317" s="37"/>
      <c r="N317" s="23" t="str" cm="1">
        <f t="array" ref="N317">IF($Y317=0,"",INDEX(※編集不可※選択項目!$F$7:$F$9,$Y317))</f>
        <v/>
      </c>
      <c r="O317" s="29" t="str">
        <f t="shared" si="45"/>
        <v/>
      </c>
      <c r="P317" s="93"/>
      <c r="Q317" s="12"/>
      <c r="R317" s="140"/>
      <c r="S317" s="108"/>
      <c r="T317" s="66"/>
      <c r="U317" s="58"/>
      <c r="V317" s="59"/>
      <c r="W317" s="60"/>
      <c r="X317" s="3"/>
      <c r="Y317" s="5">
        <f>IF($H317="",0,MATCH($H317,※編集不可※選択項目!$C$2:$C$4,0))</f>
        <v>0</v>
      </c>
      <c r="Z317" s="19">
        <f t="shared" si="39"/>
        <v>0</v>
      </c>
      <c r="AA317" s="19">
        <f t="shared" si="46"/>
        <v>0</v>
      </c>
      <c r="AB317" s="19" t="str">
        <f t="shared" si="40"/>
        <v/>
      </c>
      <c r="AC317" s="5">
        <f t="shared" si="47"/>
        <v>0</v>
      </c>
      <c r="AD317" s="5">
        <f t="shared" si="41"/>
        <v>0</v>
      </c>
    </row>
    <row r="318" spans="1:30" ht="60" customHeight="1" x14ac:dyDescent="0.2">
      <c r="A318" s="25">
        <f t="shared" si="42"/>
        <v>307</v>
      </c>
      <c r="B318" s="26" t="str">
        <f t="shared" si="38"/>
        <v/>
      </c>
      <c r="C318" s="84"/>
      <c r="D318" s="77" t="str">
        <f t="shared" si="43"/>
        <v/>
      </c>
      <c r="E318" s="77" t="str">
        <f t="shared" si="44"/>
        <v/>
      </c>
      <c r="F318" s="86"/>
      <c r="G318" s="28"/>
      <c r="H318" s="37"/>
      <c r="I318" s="89" t="str" cm="1">
        <f t="array" ref="I318">IF($Y318=0,"",INDEX(※編集不可※選択項目!$D$7:$D$9,$Y318))</f>
        <v/>
      </c>
      <c r="J318" s="90" t="str" cm="1">
        <f t="array" ref="J318">IF($Y318=0,"",INDEX(※編集不可※選択項目!$E$7:$E$9,$Y318))</f>
        <v/>
      </c>
      <c r="K318" s="37"/>
      <c r="L318" s="37"/>
      <c r="M318" s="37"/>
      <c r="N318" s="23" t="str" cm="1">
        <f t="array" ref="N318">IF($Y318=0,"",INDEX(※編集不可※選択項目!$F$7:$F$9,$Y318))</f>
        <v/>
      </c>
      <c r="O318" s="29" t="str">
        <f t="shared" si="45"/>
        <v/>
      </c>
      <c r="P318" s="93"/>
      <c r="Q318" s="12"/>
      <c r="R318" s="140"/>
      <c r="S318" s="108"/>
      <c r="T318" s="66"/>
      <c r="U318" s="58"/>
      <c r="V318" s="59"/>
      <c r="W318" s="60"/>
      <c r="X318" s="3"/>
      <c r="Y318" s="5">
        <f>IF($H318="",0,MATCH($H318,※編集不可※選択項目!$C$2:$C$4,0))</f>
        <v>0</v>
      </c>
      <c r="Z318" s="19">
        <f t="shared" si="39"/>
        <v>0</v>
      </c>
      <c r="AA318" s="19">
        <f t="shared" si="46"/>
        <v>0</v>
      </c>
      <c r="AB318" s="19" t="str">
        <f t="shared" si="40"/>
        <v/>
      </c>
      <c r="AC318" s="5">
        <f t="shared" si="47"/>
        <v>0</v>
      </c>
      <c r="AD318" s="5">
        <f t="shared" si="41"/>
        <v>0</v>
      </c>
    </row>
    <row r="319" spans="1:30" ht="60" customHeight="1" x14ac:dyDescent="0.2">
      <c r="A319" s="25">
        <f t="shared" si="42"/>
        <v>308</v>
      </c>
      <c r="B319" s="26" t="str">
        <f t="shared" si="38"/>
        <v/>
      </c>
      <c r="C319" s="84"/>
      <c r="D319" s="77" t="str">
        <f t="shared" si="43"/>
        <v/>
      </c>
      <c r="E319" s="77" t="str">
        <f t="shared" si="44"/>
        <v/>
      </c>
      <c r="F319" s="86"/>
      <c r="G319" s="28"/>
      <c r="H319" s="37"/>
      <c r="I319" s="89" t="str" cm="1">
        <f t="array" ref="I319">IF($Y319=0,"",INDEX(※編集不可※選択項目!$D$7:$D$9,$Y319))</f>
        <v/>
      </c>
      <c r="J319" s="90" t="str" cm="1">
        <f t="array" ref="J319">IF($Y319=0,"",INDEX(※編集不可※選択項目!$E$7:$E$9,$Y319))</f>
        <v/>
      </c>
      <c r="K319" s="37"/>
      <c r="L319" s="37"/>
      <c r="M319" s="37"/>
      <c r="N319" s="23" t="str" cm="1">
        <f t="array" ref="N319">IF($Y319=0,"",INDEX(※編集不可※選択項目!$F$7:$F$9,$Y319))</f>
        <v/>
      </c>
      <c r="O319" s="29" t="str">
        <f t="shared" si="45"/>
        <v/>
      </c>
      <c r="P319" s="93"/>
      <c r="Q319" s="12"/>
      <c r="R319" s="140"/>
      <c r="S319" s="108"/>
      <c r="T319" s="66"/>
      <c r="U319" s="58"/>
      <c r="V319" s="59"/>
      <c r="W319" s="60"/>
      <c r="X319" s="3"/>
      <c r="Y319" s="5">
        <f>IF($H319="",0,MATCH($H319,※編集不可※選択項目!$C$2:$C$4,0))</f>
        <v>0</v>
      </c>
      <c r="Z319" s="19">
        <f t="shared" si="39"/>
        <v>0</v>
      </c>
      <c r="AA319" s="19">
        <f t="shared" si="46"/>
        <v>0</v>
      </c>
      <c r="AB319" s="19" t="str">
        <f t="shared" si="40"/>
        <v/>
      </c>
      <c r="AC319" s="5">
        <f t="shared" si="47"/>
        <v>0</v>
      </c>
      <c r="AD319" s="5">
        <f t="shared" si="41"/>
        <v>0</v>
      </c>
    </row>
    <row r="320" spans="1:30" ht="60" customHeight="1" x14ac:dyDescent="0.2">
      <c r="A320" s="25">
        <f t="shared" si="42"/>
        <v>309</v>
      </c>
      <c r="B320" s="26" t="str">
        <f t="shared" si="38"/>
        <v/>
      </c>
      <c r="C320" s="84"/>
      <c r="D320" s="77" t="str">
        <f t="shared" si="43"/>
        <v/>
      </c>
      <c r="E320" s="77" t="str">
        <f t="shared" si="44"/>
        <v/>
      </c>
      <c r="F320" s="86"/>
      <c r="G320" s="28"/>
      <c r="H320" s="37"/>
      <c r="I320" s="89" t="str" cm="1">
        <f t="array" ref="I320">IF($Y320=0,"",INDEX(※編集不可※選択項目!$D$7:$D$9,$Y320))</f>
        <v/>
      </c>
      <c r="J320" s="90" t="str" cm="1">
        <f t="array" ref="J320">IF($Y320=0,"",INDEX(※編集不可※選択項目!$E$7:$E$9,$Y320))</f>
        <v/>
      </c>
      <c r="K320" s="37"/>
      <c r="L320" s="37"/>
      <c r="M320" s="37"/>
      <c r="N320" s="23" t="str" cm="1">
        <f t="array" ref="N320">IF($Y320=0,"",INDEX(※編集不可※選択項目!$F$7:$F$9,$Y320))</f>
        <v/>
      </c>
      <c r="O320" s="29" t="str">
        <f t="shared" si="45"/>
        <v/>
      </c>
      <c r="P320" s="93"/>
      <c r="Q320" s="12"/>
      <c r="R320" s="140"/>
      <c r="S320" s="108"/>
      <c r="T320" s="66"/>
      <c r="U320" s="58"/>
      <c r="V320" s="59"/>
      <c r="W320" s="60"/>
      <c r="X320" s="3"/>
      <c r="Y320" s="5">
        <f>IF($H320="",0,MATCH($H320,※編集不可※選択項目!$C$2:$C$4,0))</f>
        <v>0</v>
      </c>
      <c r="Z320" s="19">
        <f t="shared" si="39"/>
        <v>0</v>
      </c>
      <c r="AA320" s="19">
        <f t="shared" si="46"/>
        <v>0</v>
      </c>
      <c r="AB320" s="19" t="str">
        <f t="shared" si="40"/>
        <v/>
      </c>
      <c r="AC320" s="5">
        <f t="shared" si="47"/>
        <v>0</v>
      </c>
      <c r="AD320" s="5">
        <f t="shared" si="41"/>
        <v>0</v>
      </c>
    </row>
    <row r="321" spans="1:30" ht="60" customHeight="1" x14ac:dyDescent="0.2">
      <c r="A321" s="25">
        <f t="shared" si="42"/>
        <v>310</v>
      </c>
      <c r="B321" s="26" t="str">
        <f t="shared" si="38"/>
        <v/>
      </c>
      <c r="C321" s="84"/>
      <c r="D321" s="77" t="str">
        <f t="shared" si="43"/>
        <v/>
      </c>
      <c r="E321" s="77" t="str">
        <f t="shared" si="44"/>
        <v/>
      </c>
      <c r="F321" s="86"/>
      <c r="G321" s="28"/>
      <c r="H321" s="37"/>
      <c r="I321" s="89" t="str" cm="1">
        <f t="array" ref="I321">IF($Y321=0,"",INDEX(※編集不可※選択項目!$D$7:$D$9,$Y321))</f>
        <v/>
      </c>
      <c r="J321" s="90" t="str" cm="1">
        <f t="array" ref="J321">IF($Y321=0,"",INDEX(※編集不可※選択項目!$E$7:$E$9,$Y321))</f>
        <v/>
      </c>
      <c r="K321" s="37"/>
      <c r="L321" s="37"/>
      <c r="M321" s="37"/>
      <c r="N321" s="23" t="str" cm="1">
        <f t="array" ref="N321">IF($Y321=0,"",INDEX(※編集不可※選択項目!$F$7:$F$9,$Y321))</f>
        <v/>
      </c>
      <c r="O321" s="29" t="str">
        <f t="shared" si="45"/>
        <v/>
      </c>
      <c r="P321" s="93"/>
      <c r="Q321" s="12"/>
      <c r="R321" s="140"/>
      <c r="S321" s="108"/>
      <c r="T321" s="66"/>
      <c r="U321" s="58"/>
      <c r="V321" s="59"/>
      <c r="W321" s="60"/>
      <c r="X321" s="3"/>
      <c r="Y321" s="5">
        <f>IF($H321="",0,MATCH($H321,※編集不可※選択項目!$C$2:$C$4,0))</f>
        <v>0</v>
      </c>
      <c r="Z321" s="19">
        <f t="shared" si="39"/>
        <v>0</v>
      </c>
      <c r="AA321" s="19">
        <f t="shared" si="46"/>
        <v>0</v>
      </c>
      <c r="AB321" s="19" t="str">
        <f t="shared" si="40"/>
        <v/>
      </c>
      <c r="AC321" s="5">
        <f t="shared" si="47"/>
        <v>0</v>
      </c>
      <c r="AD321" s="5">
        <f t="shared" si="41"/>
        <v>0</v>
      </c>
    </row>
    <row r="322" spans="1:30" ht="60" customHeight="1" x14ac:dyDescent="0.2">
      <c r="A322" s="25">
        <f t="shared" si="42"/>
        <v>311</v>
      </c>
      <c r="B322" s="26" t="str">
        <f t="shared" si="38"/>
        <v/>
      </c>
      <c r="C322" s="84"/>
      <c r="D322" s="77" t="str">
        <f t="shared" si="43"/>
        <v/>
      </c>
      <c r="E322" s="77" t="str">
        <f t="shared" si="44"/>
        <v/>
      </c>
      <c r="F322" s="86"/>
      <c r="G322" s="28"/>
      <c r="H322" s="37"/>
      <c r="I322" s="89" t="str" cm="1">
        <f t="array" ref="I322">IF($Y322=0,"",INDEX(※編集不可※選択項目!$D$7:$D$9,$Y322))</f>
        <v/>
      </c>
      <c r="J322" s="90" t="str" cm="1">
        <f t="array" ref="J322">IF($Y322=0,"",INDEX(※編集不可※選択項目!$E$7:$E$9,$Y322))</f>
        <v/>
      </c>
      <c r="K322" s="37"/>
      <c r="L322" s="37"/>
      <c r="M322" s="37"/>
      <c r="N322" s="23" t="str" cm="1">
        <f t="array" ref="N322">IF($Y322=0,"",INDEX(※編集不可※選択項目!$F$7:$F$9,$Y322))</f>
        <v/>
      </c>
      <c r="O322" s="29" t="str">
        <f t="shared" si="45"/>
        <v/>
      </c>
      <c r="P322" s="93"/>
      <c r="Q322" s="12"/>
      <c r="R322" s="140"/>
      <c r="S322" s="108"/>
      <c r="T322" s="66"/>
      <c r="U322" s="58"/>
      <c r="V322" s="59"/>
      <c r="W322" s="60"/>
      <c r="X322" s="3"/>
      <c r="Y322" s="5">
        <f>IF($H322="",0,MATCH($H322,※編集不可※選択項目!$C$2:$C$4,0))</f>
        <v>0</v>
      </c>
      <c r="Z322" s="19">
        <f t="shared" si="39"/>
        <v>0</v>
      </c>
      <c r="AA322" s="19">
        <f t="shared" si="46"/>
        <v>0</v>
      </c>
      <c r="AB322" s="19" t="str">
        <f t="shared" si="40"/>
        <v/>
      </c>
      <c r="AC322" s="5">
        <f t="shared" si="47"/>
        <v>0</v>
      </c>
      <c r="AD322" s="5">
        <f t="shared" si="41"/>
        <v>0</v>
      </c>
    </row>
    <row r="323" spans="1:30" ht="60" customHeight="1" x14ac:dyDescent="0.2">
      <c r="A323" s="25">
        <f t="shared" si="42"/>
        <v>312</v>
      </c>
      <c r="B323" s="26" t="str">
        <f t="shared" si="38"/>
        <v/>
      </c>
      <c r="C323" s="84"/>
      <c r="D323" s="77" t="str">
        <f t="shared" si="43"/>
        <v/>
      </c>
      <c r="E323" s="77" t="str">
        <f t="shared" si="44"/>
        <v/>
      </c>
      <c r="F323" s="86"/>
      <c r="G323" s="28"/>
      <c r="H323" s="37"/>
      <c r="I323" s="89" t="str" cm="1">
        <f t="array" ref="I323">IF($Y323=0,"",INDEX(※編集不可※選択項目!$D$7:$D$9,$Y323))</f>
        <v/>
      </c>
      <c r="J323" s="90" t="str" cm="1">
        <f t="array" ref="J323">IF($Y323=0,"",INDEX(※編集不可※選択項目!$E$7:$E$9,$Y323))</f>
        <v/>
      </c>
      <c r="K323" s="37"/>
      <c r="L323" s="37"/>
      <c r="M323" s="37"/>
      <c r="N323" s="23" t="str" cm="1">
        <f t="array" ref="N323">IF($Y323=0,"",INDEX(※編集不可※選択項目!$F$7:$F$9,$Y323))</f>
        <v/>
      </c>
      <c r="O323" s="29" t="str">
        <f t="shared" si="45"/>
        <v/>
      </c>
      <c r="P323" s="93"/>
      <c r="Q323" s="12"/>
      <c r="R323" s="140"/>
      <c r="S323" s="108"/>
      <c r="T323" s="66"/>
      <c r="U323" s="58"/>
      <c r="V323" s="59"/>
      <c r="W323" s="60"/>
      <c r="X323" s="3"/>
      <c r="Y323" s="5">
        <f>IF($H323="",0,MATCH($H323,※編集不可※選択項目!$C$2:$C$4,0))</f>
        <v>0</v>
      </c>
      <c r="Z323" s="19">
        <f t="shared" si="39"/>
        <v>0</v>
      </c>
      <c r="AA323" s="19">
        <f t="shared" si="46"/>
        <v>0</v>
      </c>
      <c r="AB323" s="19" t="str">
        <f t="shared" si="40"/>
        <v/>
      </c>
      <c r="AC323" s="5">
        <f t="shared" si="47"/>
        <v>0</v>
      </c>
      <c r="AD323" s="5">
        <f t="shared" si="41"/>
        <v>0</v>
      </c>
    </row>
    <row r="324" spans="1:30" ht="60" customHeight="1" x14ac:dyDescent="0.2">
      <c r="A324" s="25">
        <f t="shared" si="42"/>
        <v>313</v>
      </c>
      <c r="B324" s="26" t="str">
        <f t="shared" si="38"/>
        <v/>
      </c>
      <c r="C324" s="84"/>
      <c r="D324" s="77" t="str">
        <f t="shared" si="43"/>
        <v/>
      </c>
      <c r="E324" s="77" t="str">
        <f t="shared" si="44"/>
        <v/>
      </c>
      <c r="F324" s="86"/>
      <c r="G324" s="28"/>
      <c r="H324" s="37"/>
      <c r="I324" s="89" t="str" cm="1">
        <f t="array" ref="I324">IF($Y324=0,"",INDEX(※編集不可※選択項目!$D$7:$D$9,$Y324))</f>
        <v/>
      </c>
      <c r="J324" s="90" t="str" cm="1">
        <f t="array" ref="J324">IF($Y324=0,"",INDEX(※編集不可※選択項目!$E$7:$E$9,$Y324))</f>
        <v/>
      </c>
      <c r="K324" s="37"/>
      <c r="L324" s="37"/>
      <c r="M324" s="37"/>
      <c r="N324" s="23" t="str" cm="1">
        <f t="array" ref="N324">IF($Y324=0,"",INDEX(※編集不可※選択項目!$F$7:$F$9,$Y324))</f>
        <v/>
      </c>
      <c r="O324" s="29" t="str">
        <f t="shared" si="45"/>
        <v/>
      </c>
      <c r="P324" s="93"/>
      <c r="Q324" s="12"/>
      <c r="R324" s="140"/>
      <c r="S324" s="108"/>
      <c r="T324" s="66"/>
      <c r="U324" s="58"/>
      <c r="V324" s="59"/>
      <c r="W324" s="60"/>
      <c r="X324" s="3"/>
      <c r="Y324" s="5">
        <f>IF($H324="",0,MATCH($H324,※編集不可※選択項目!$C$2:$C$4,0))</f>
        <v>0</v>
      </c>
      <c r="Z324" s="19">
        <f t="shared" si="39"/>
        <v>0</v>
      </c>
      <c r="AA324" s="19">
        <f t="shared" si="46"/>
        <v>0</v>
      </c>
      <c r="AB324" s="19" t="str">
        <f t="shared" si="40"/>
        <v/>
      </c>
      <c r="AC324" s="5">
        <f t="shared" si="47"/>
        <v>0</v>
      </c>
      <c r="AD324" s="5">
        <f t="shared" si="41"/>
        <v>0</v>
      </c>
    </row>
    <row r="325" spans="1:30" ht="60" customHeight="1" x14ac:dyDescent="0.2">
      <c r="A325" s="25">
        <f t="shared" si="42"/>
        <v>314</v>
      </c>
      <c r="B325" s="26" t="str">
        <f t="shared" si="38"/>
        <v/>
      </c>
      <c r="C325" s="84"/>
      <c r="D325" s="77" t="str">
        <f t="shared" si="43"/>
        <v/>
      </c>
      <c r="E325" s="77" t="str">
        <f t="shared" si="44"/>
        <v/>
      </c>
      <c r="F325" s="86"/>
      <c r="G325" s="28"/>
      <c r="H325" s="37"/>
      <c r="I325" s="89" t="str" cm="1">
        <f t="array" ref="I325">IF($Y325=0,"",INDEX(※編集不可※選択項目!$D$7:$D$9,$Y325))</f>
        <v/>
      </c>
      <c r="J325" s="90" t="str" cm="1">
        <f t="array" ref="J325">IF($Y325=0,"",INDEX(※編集不可※選択項目!$E$7:$E$9,$Y325))</f>
        <v/>
      </c>
      <c r="K325" s="37"/>
      <c r="L325" s="37"/>
      <c r="M325" s="37"/>
      <c r="N325" s="23" t="str" cm="1">
        <f t="array" ref="N325">IF($Y325=0,"",INDEX(※編集不可※選択項目!$F$7:$F$9,$Y325))</f>
        <v/>
      </c>
      <c r="O325" s="29" t="str">
        <f t="shared" si="45"/>
        <v/>
      </c>
      <c r="P325" s="93"/>
      <c r="Q325" s="12"/>
      <c r="R325" s="140"/>
      <c r="S325" s="108"/>
      <c r="T325" s="66"/>
      <c r="U325" s="58"/>
      <c r="V325" s="59"/>
      <c r="W325" s="60"/>
      <c r="X325" s="3"/>
      <c r="Y325" s="5">
        <f>IF($H325="",0,MATCH($H325,※編集不可※選択項目!$C$2:$C$4,0))</f>
        <v>0</v>
      </c>
      <c r="Z325" s="19">
        <f t="shared" si="39"/>
        <v>0</v>
      </c>
      <c r="AA325" s="19">
        <f t="shared" si="46"/>
        <v>0</v>
      </c>
      <c r="AB325" s="19" t="str">
        <f t="shared" si="40"/>
        <v/>
      </c>
      <c r="AC325" s="5">
        <f t="shared" si="47"/>
        <v>0</v>
      </c>
      <c r="AD325" s="5">
        <f t="shared" si="41"/>
        <v>0</v>
      </c>
    </row>
    <row r="326" spans="1:30" ht="60" customHeight="1" x14ac:dyDescent="0.2">
      <c r="A326" s="25">
        <f t="shared" si="42"/>
        <v>315</v>
      </c>
      <c r="B326" s="26" t="str">
        <f t="shared" si="38"/>
        <v/>
      </c>
      <c r="C326" s="84"/>
      <c r="D326" s="77" t="str">
        <f t="shared" si="43"/>
        <v/>
      </c>
      <c r="E326" s="77" t="str">
        <f t="shared" si="44"/>
        <v/>
      </c>
      <c r="F326" s="86"/>
      <c r="G326" s="28"/>
      <c r="H326" s="37"/>
      <c r="I326" s="89" t="str" cm="1">
        <f t="array" ref="I326">IF($Y326=0,"",INDEX(※編集不可※選択項目!$D$7:$D$9,$Y326))</f>
        <v/>
      </c>
      <c r="J326" s="90" t="str" cm="1">
        <f t="array" ref="J326">IF($Y326=0,"",INDEX(※編集不可※選択項目!$E$7:$E$9,$Y326))</f>
        <v/>
      </c>
      <c r="K326" s="37"/>
      <c r="L326" s="37"/>
      <c r="M326" s="37"/>
      <c r="N326" s="23" t="str" cm="1">
        <f t="array" ref="N326">IF($Y326=0,"",INDEX(※編集不可※選択項目!$F$7:$F$9,$Y326))</f>
        <v/>
      </c>
      <c r="O326" s="29" t="str">
        <f t="shared" si="45"/>
        <v/>
      </c>
      <c r="P326" s="93"/>
      <c r="Q326" s="12"/>
      <c r="R326" s="140"/>
      <c r="S326" s="108"/>
      <c r="T326" s="66"/>
      <c r="U326" s="58"/>
      <c r="V326" s="59"/>
      <c r="W326" s="60"/>
      <c r="X326" s="3"/>
      <c r="Y326" s="5">
        <f>IF($H326="",0,MATCH($H326,※編集不可※選択項目!$C$2:$C$4,0))</f>
        <v>0</v>
      </c>
      <c r="Z326" s="19">
        <f t="shared" si="39"/>
        <v>0</v>
      </c>
      <c r="AA326" s="19">
        <f t="shared" si="46"/>
        <v>0</v>
      </c>
      <c r="AB326" s="19" t="str">
        <f t="shared" si="40"/>
        <v/>
      </c>
      <c r="AC326" s="5">
        <f t="shared" si="47"/>
        <v>0</v>
      </c>
      <c r="AD326" s="5">
        <f t="shared" si="41"/>
        <v>0</v>
      </c>
    </row>
    <row r="327" spans="1:30" ht="60" customHeight="1" x14ac:dyDescent="0.2">
      <c r="A327" s="25">
        <f t="shared" si="42"/>
        <v>316</v>
      </c>
      <c r="B327" s="26" t="str">
        <f t="shared" si="38"/>
        <v/>
      </c>
      <c r="C327" s="84"/>
      <c r="D327" s="77" t="str">
        <f t="shared" si="43"/>
        <v/>
      </c>
      <c r="E327" s="77" t="str">
        <f t="shared" si="44"/>
        <v/>
      </c>
      <c r="F327" s="86"/>
      <c r="G327" s="28"/>
      <c r="H327" s="37"/>
      <c r="I327" s="89" t="str" cm="1">
        <f t="array" ref="I327">IF($Y327=0,"",INDEX(※編集不可※選択項目!$D$7:$D$9,$Y327))</f>
        <v/>
      </c>
      <c r="J327" s="90" t="str" cm="1">
        <f t="array" ref="J327">IF($Y327=0,"",INDEX(※編集不可※選択項目!$E$7:$E$9,$Y327))</f>
        <v/>
      </c>
      <c r="K327" s="37"/>
      <c r="L327" s="37"/>
      <c r="M327" s="37"/>
      <c r="N327" s="23" t="str" cm="1">
        <f t="array" ref="N327">IF($Y327=0,"",INDEX(※編集不可※選択項目!$F$7:$F$9,$Y327))</f>
        <v/>
      </c>
      <c r="O327" s="29" t="str">
        <f t="shared" si="45"/>
        <v/>
      </c>
      <c r="P327" s="93"/>
      <c r="Q327" s="12"/>
      <c r="R327" s="140"/>
      <c r="S327" s="108"/>
      <c r="T327" s="66"/>
      <c r="U327" s="58"/>
      <c r="V327" s="59"/>
      <c r="W327" s="60"/>
      <c r="X327" s="3"/>
      <c r="Y327" s="5">
        <f>IF($H327="",0,MATCH($H327,※編集不可※選択項目!$C$2:$C$4,0))</f>
        <v>0</v>
      </c>
      <c r="Z327" s="19">
        <f t="shared" si="39"/>
        <v>0</v>
      </c>
      <c r="AA327" s="19">
        <f t="shared" si="46"/>
        <v>0</v>
      </c>
      <c r="AB327" s="19" t="str">
        <f t="shared" si="40"/>
        <v/>
      </c>
      <c r="AC327" s="5">
        <f t="shared" si="47"/>
        <v>0</v>
      </c>
      <c r="AD327" s="5">
        <f t="shared" si="41"/>
        <v>0</v>
      </c>
    </row>
    <row r="328" spans="1:30" ht="60" customHeight="1" x14ac:dyDescent="0.2">
      <c r="A328" s="25">
        <f t="shared" si="42"/>
        <v>317</v>
      </c>
      <c r="B328" s="26" t="str">
        <f t="shared" si="38"/>
        <v/>
      </c>
      <c r="C328" s="84"/>
      <c r="D328" s="77" t="str">
        <f t="shared" si="43"/>
        <v/>
      </c>
      <c r="E328" s="77" t="str">
        <f t="shared" si="44"/>
        <v/>
      </c>
      <c r="F328" s="86"/>
      <c r="G328" s="28"/>
      <c r="H328" s="37"/>
      <c r="I328" s="89" t="str" cm="1">
        <f t="array" ref="I328">IF($Y328=0,"",INDEX(※編集不可※選択項目!$D$7:$D$9,$Y328))</f>
        <v/>
      </c>
      <c r="J328" s="90" t="str" cm="1">
        <f t="array" ref="J328">IF($Y328=0,"",INDEX(※編集不可※選択項目!$E$7:$E$9,$Y328))</f>
        <v/>
      </c>
      <c r="K328" s="37"/>
      <c r="L328" s="37"/>
      <c r="M328" s="37"/>
      <c r="N328" s="23" t="str" cm="1">
        <f t="array" ref="N328">IF($Y328=0,"",INDEX(※編集不可※選択項目!$F$7:$F$9,$Y328))</f>
        <v/>
      </c>
      <c r="O328" s="29" t="str">
        <f t="shared" si="45"/>
        <v/>
      </c>
      <c r="P328" s="93"/>
      <c r="Q328" s="12"/>
      <c r="R328" s="140"/>
      <c r="S328" s="108"/>
      <c r="T328" s="66"/>
      <c r="U328" s="58"/>
      <c r="V328" s="59"/>
      <c r="W328" s="60"/>
      <c r="X328" s="3"/>
      <c r="Y328" s="5">
        <f>IF($H328="",0,MATCH($H328,※編集不可※選択項目!$C$2:$C$4,0))</f>
        <v>0</v>
      </c>
      <c r="Z328" s="19">
        <f t="shared" si="39"/>
        <v>0</v>
      </c>
      <c r="AA328" s="19">
        <f t="shared" si="46"/>
        <v>0</v>
      </c>
      <c r="AB328" s="19" t="str">
        <f t="shared" si="40"/>
        <v/>
      </c>
      <c r="AC328" s="5">
        <f t="shared" si="47"/>
        <v>0</v>
      </c>
      <c r="AD328" s="5">
        <f t="shared" si="41"/>
        <v>0</v>
      </c>
    </row>
    <row r="329" spans="1:30" ht="60" customHeight="1" x14ac:dyDescent="0.2">
      <c r="A329" s="25">
        <f t="shared" si="42"/>
        <v>318</v>
      </c>
      <c r="B329" s="26" t="str">
        <f t="shared" si="38"/>
        <v/>
      </c>
      <c r="C329" s="84"/>
      <c r="D329" s="77" t="str">
        <f t="shared" si="43"/>
        <v/>
      </c>
      <c r="E329" s="77" t="str">
        <f t="shared" si="44"/>
        <v/>
      </c>
      <c r="F329" s="86"/>
      <c r="G329" s="28"/>
      <c r="H329" s="37"/>
      <c r="I329" s="89" t="str" cm="1">
        <f t="array" ref="I329">IF($Y329=0,"",INDEX(※編集不可※選択項目!$D$7:$D$9,$Y329))</f>
        <v/>
      </c>
      <c r="J329" s="90" t="str" cm="1">
        <f t="array" ref="J329">IF($Y329=0,"",INDEX(※編集不可※選択項目!$E$7:$E$9,$Y329))</f>
        <v/>
      </c>
      <c r="K329" s="37"/>
      <c r="L329" s="37"/>
      <c r="M329" s="37"/>
      <c r="N329" s="23" t="str" cm="1">
        <f t="array" ref="N329">IF($Y329=0,"",INDEX(※編集不可※選択項目!$F$7:$F$9,$Y329))</f>
        <v/>
      </c>
      <c r="O329" s="29" t="str">
        <f t="shared" si="45"/>
        <v/>
      </c>
      <c r="P329" s="93"/>
      <c r="Q329" s="12"/>
      <c r="R329" s="140"/>
      <c r="S329" s="108"/>
      <c r="T329" s="66"/>
      <c r="U329" s="58"/>
      <c r="V329" s="59"/>
      <c r="W329" s="60"/>
      <c r="X329" s="3"/>
      <c r="Y329" s="5">
        <f>IF($H329="",0,MATCH($H329,※編集不可※選択項目!$C$2:$C$4,0))</f>
        <v>0</v>
      </c>
      <c r="Z329" s="19">
        <f t="shared" si="39"/>
        <v>0</v>
      </c>
      <c r="AA329" s="19">
        <f t="shared" si="46"/>
        <v>0</v>
      </c>
      <c r="AB329" s="19" t="str">
        <f t="shared" si="40"/>
        <v/>
      </c>
      <c r="AC329" s="5">
        <f t="shared" si="47"/>
        <v>0</v>
      </c>
      <c r="AD329" s="5">
        <f t="shared" si="41"/>
        <v>0</v>
      </c>
    </row>
    <row r="330" spans="1:30" ht="60" customHeight="1" x14ac:dyDescent="0.2">
      <c r="A330" s="25">
        <f t="shared" si="42"/>
        <v>319</v>
      </c>
      <c r="B330" s="26" t="str">
        <f t="shared" si="38"/>
        <v/>
      </c>
      <c r="C330" s="84"/>
      <c r="D330" s="77" t="str">
        <f t="shared" si="43"/>
        <v/>
      </c>
      <c r="E330" s="77" t="str">
        <f t="shared" si="44"/>
        <v/>
      </c>
      <c r="F330" s="86"/>
      <c r="G330" s="28"/>
      <c r="H330" s="37"/>
      <c r="I330" s="89" t="str" cm="1">
        <f t="array" ref="I330">IF($Y330=0,"",INDEX(※編集不可※選択項目!$D$7:$D$9,$Y330))</f>
        <v/>
      </c>
      <c r="J330" s="90" t="str" cm="1">
        <f t="array" ref="J330">IF($Y330=0,"",INDEX(※編集不可※選択項目!$E$7:$E$9,$Y330))</f>
        <v/>
      </c>
      <c r="K330" s="37"/>
      <c r="L330" s="37"/>
      <c r="M330" s="37"/>
      <c r="N330" s="23" t="str" cm="1">
        <f t="array" ref="N330">IF($Y330=0,"",INDEX(※編集不可※選択項目!$F$7:$F$9,$Y330))</f>
        <v/>
      </c>
      <c r="O330" s="29" t="str">
        <f t="shared" si="45"/>
        <v/>
      </c>
      <c r="P330" s="93"/>
      <c r="Q330" s="12"/>
      <c r="R330" s="140"/>
      <c r="S330" s="108"/>
      <c r="T330" s="66"/>
      <c r="U330" s="58"/>
      <c r="V330" s="59"/>
      <c r="W330" s="60"/>
      <c r="X330" s="3"/>
      <c r="Y330" s="5">
        <f>IF($H330="",0,MATCH($H330,※編集不可※選択項目!$C$2:$C$4,0))</f>
        <v>0</v>
      </c>
      <c r="Z330" s="19">
        <f t="shared" si="39"/>
        <v>0</v>
      </c>
      <c r="AA330" s="19">
        <f t="shared" si="46"/>
        <v>0</v>
      </c>
      <c r="AB330" s="19" t="str">
        <f t="shared" si="40"/>
        <v/>
      </c>
      <c r="AC330" s="5">
        <f t="shared" si="47"/>
        <v>0</v>
      </c>
      <c r="AD330" s="5">
        <f t="shared" si="41"/>
        <v>0</v>
      </c>
    </row>
    <row r="331" spans="1:30" ht="60" customHeight="1" x14ac:dyDescent="0.2">
      <c r="A331" s="25">
        <f t="shared" si="42"/>
        <v>320</v>
      </c>
      <c r="B331" s="26" t="str">
        <f t="shared" si="38"/>
        <v/>
      </c>
      <c r="C331" s="84"/>
      <c r="D331" s="77" t="str">
        <f t="shared" si="43"/>
        <v/>
      </c>
      <c r="E331" s="77" t="str">
        <f t="shared" si="44"/>
        <v/>
      </c>
      <c r="F331" s="86"/>
      <c r="G331" s="28"/>
      <c r="H331" s="37"/>
      <c r="I331" s="89" t="str" cm="1">
        <f t="array" ref="I331">IF($Y331=0,"",INDEX(※編集不可※選択項目!$D$7:$D$9,$Y331))</f>
        <v/>
      </c>
      <c r="J331" s="90" t="str" cm="1">
        <f t="array" ref="J331">IF($Y331=0,"",INDEX(※編集不可※選択項目!$E$7:$E$9,$Y331))</f>
        <v/>
      </c>
      <c r="K331" s="37"/>
      <c r="L331" s="37"/>
      <c r="M331" s="37"/>
      <c r="N331" s="23" t="str" cm="1">
        <f t="array" ref="N331">IF($Y331=0,"",INDEX(※編集不可※選択項目!$F$7:$F$9,$Y331))</f>
        <v/>
      </c>
      <c r="O331" s="29" t="str">
        <f t="shared" si="45"/>
        <v/>
      </c>
      <c r="P331" s="93"/>
      <c r="Q331" s="12"/>
      <c r="R331" s="140"/>
      <c r="S331" s="108"/>
      <c r="T331" s="66"/>
      <c r="U331" s="58"/>
      <c r="V331" s="59"/>
      <c r="W331" s="60"/>
      <c r="X331" s="3"/>
      <c r="Y331" s="5">
        <f>IF($H331="",0,MATCH($H331,※編集不可※選択項目!$C$2:$C$4,0))</f>
        <v>0</v>
      </c>
      <c r="Z331" s="19">
        <f t="shared" si="39"/>
        <v>0</v>
      </c>
      <c r="AA331" s="19">
        <f t="shared" si="46"/>
        <v>0</v>
      </c>
      <c r="AB331" s="19" t="str">
        <f t="shared" si="40"/>
        <v/>
      </c>
      <c r="AC331" s="5">
        <f t="shared" si="47"/>
        <v>0</v>
      </c>
      <c r="AD331" s="5">
        <f t="shared" si="41"/>
        <v>0</v>
      </c>
    </row>
    <row r="332" spans="1:30" ht="60" customHeight="1" x14ac:dyDescent="0.2">
      <c r="A332" s="25">
        <f t="shared" si="42"/>
        <v>321</v>
      </c>
      <c r="B332" s="26" t="str">
        <f t="shared" ref="B332:B395" si="48">IF($C332="","","産業ヒートポンプ")</f>
        <v/>
      </c>
      <c r="C332" s="84"/>
      <c r="D332" s="77" t="str">
        <f t="shared" si="43"/>
        <v/>
      </c>
      <c r="E332" s="77" t="str">
        <f t="shared" si="44"/>
        <v/>
      </c>
      <c r="F332" s="86"/>
      <c r="G332" s="28"/>
      <c r="H332" s="37"/>
      <c r="I332" s="89" t="str" cm="1">
        <f t="array" ref="I332">IF($Y332=0,"",INDEX(※編集不可※選択項目!$D$7:$D$9,$Y332))</f>
        <v/>
      </c>
      <c r="J332" s="90" t="str" cm="1">
        <f t="array" ref="J332">IF($Y332=0,"",INDEX(※編集不可※選択項目!$E$7:$E$9,$Y332))</f>
        <v/>
      </c>
      <c r="K332" s="37"/>
      <c r="L332" s="37"/>
      <c r="M332" s="37"/>
      <c r="N332" s="23" t="str" cm="1">
        <f t="array" ref="N332">IF($Y332=0,"",INDEX(※編集不可※選択項目!$F$7:$F$9,$Y332))</f>
        <v/>
      </c>
      <c r="O332" s="29" t="str">
        <f t="shared" si="45"/>
        <v/>
      </c>
      <c r="P332" s="93"/>
      <c r="Q332" s="12"/>
      <c r="R332" s="140"/>
      <c r="S332" s="108"/>
      <c r="T332" s="66"/>
      <c r="U332" s="58"/>
      <c r="V332" s="59"/>
      <c r="W332" s="60"/>
      <c r="X332" s="3"/>
      <c r="Y332" s="5">
        <f>IF($H332="",0,MATCH($H332,※編集不可※選択項目!$C$2:$C$4,0))</f>
        <v>0</v>
      </c>
      <c r="Z332" s="19">
        <f t="shared" ref="Z332:Z395" si="49">IF(AND($C332&lt;&gt;"",OR(F332="",G332="",H332="",K332="",L332="",M332="")),1,0)</f>
        <v>0</v>
      </c>
      <c r="AA332" s="19">
        <f t="shared" si="46"/>
        <v>0</v>
      </c>
      <c r="AB332" s="19" t="str">
        <f t="shared" ref="AB332:AB395" si="50">TEXT(IF(G332="","",G332),"G/標準")</f>
        <v/>
      </c>
      <c r="AC332" s="5">
        <f t="shared" si="47"/>
        <v>0</v>
      </c>
      <c r="AD332" s="5">
        <f t="shared" ref="AD332:AD395" si="51">IF(AND(N332&lt;&gt;"",$N332&gt;$O332),1,0)</f>
        <v>0</v>
      </c>
    </row>
    <row r="333" spans="1:30" ht="60" customHeight="1" x14ac:dyDescent="0.2">
      <c r="A333" s="25">
        <f t="shared" ref="A333:A396" si="52">ROW()-11</f>
        <v>322</v>
      </c>
      <c r="B333" s="26" t="str">
        <f t="shared" si="48"/>
        <v/>
      </c>
      <c r="C333" s="84"/>
      <c r="D333" s="77" t="str">
        <f t="shared" ref="D333:D396" si="53">IF($C$2="","",IF($B333&lt;&gt;"",$C$2,""))</f>
        <v/>
      </c>
      <c r="E333" s="77" t="str">
        <f t="shared" ref="E333:E396" si="54">IF($F$2="","",IF($B333&lt;&gt;"",$F$2,""))</f>
        <v/>
      </c>
      <c r="F333" s="86"/>
      <c r="G333" s="28"/>
      <c r="H333" s="37"/>
      <c r="I333" s="89" t="str" cm="1">
        <f t="array" ref="I333">IF($Y333=0,"",INDEX(※編集不可※選択項目!$D$7:$D$9,$Y333))</f>
        <v/>
      </c>
      <c r="J333" s="90" t="str" cm="1">
        <f t="array" ref="J333">IF($Y333=0,"",INDEX(※編集不可※選択項目!$E$7:$E$9,$Y333))</f>
        <v/>
      </c>
      <c r="K333" s="37"/>
      <c r="L333" s="37"/>
      <c r="M333" s="37"/>
      <c r="N333" s="23" t="str" cm="1">
        <f t="array" ref="N333">IF($Y333=0,"",INDEX(※編集不可※選択項目!$F$7:$F$9,$Y333))</f>
        <v/>
      </c>
      <c r="O333" s="29" t="str">
        <f t="shared" ref="O333:O396" si="55">IF(OR($L333="",$M333=""),"",ROUNDDOWN($L333/$M333,2))</f>
        <v/>
      </c>
      <c r="P333" s="93"/>
      <c r="Q333" s="12"/>
      <c r="R333" s="140"/>
      <c r="S333" s="108"/>
      <c r="T333" s="66"/>
      <c r="U333" s="58"/>
      <c r="V333" s="59"/>
      <c r="W333" s="60"/>
      <c r="X333" s="3"/>
      <c r="Y333" s="5">
        <f>IF($H333="",0,MATCH($H333,※編集不可※選択項目!$C$2:$C$4,0))</f>
        <v>0</v>
      </c>
      <c r="Z333" s="19">
        <f t="shared" si="49"/>
        <v>0</v>
      </c>
      <c r="AA333" s="19">
        <f t="shared" ref="AA333:AA396" si="56">IF(AND($G333&lt;&gt;"",COUNTIF($G333,"*■*")&gt;0,$Q333=""),1,0)</f>
        <v>0</v>
      </c>
      <c r="AB333" s="19" t="str">
        <f t="shared" si="50"/>
        <v/>
      </c>
      <c r="AC333" s="5">
        <f t="shared" ref="AC333:AC396" si="57">IF(AB333="",0,COUNTIF($AB$12:$AB$511,AB333))</f>
        <v>0</v>
      </c>
      <c r="AD333" s="5">
        <f t="shared" si="51"/>
        <v>0</v>
      </c>
    </row>
    <row r="334" spans="1:30" ht="60" customHeight="1" x14ac:dyDescent="0.2">
      <c r="A334" s="25">
        <f t="shared" si="52"/>
        <v>323</v>
      </c>
      <c r="B334" s="26" t="str">
        <f t="shared" si="48"/>
        <v/>
      </c>
      <c r="C334" s="84"/>
      <c r="D334" s="77" t="str">
        <f t="shared" si="53"/>
        <v/>
      </c>
      <c r="E334" s="77" t="str">
        <f t="shared" si="54"/>
        <v/>
      </c>
      <c r="F334" s="86"/>
      <c r="G334" s="28"/>
      <c r="H334" s="37"/>
      <c r="I334" s="89" t="str" cm="1">
        <f t="array" ref="I334">IF($Y334=0,"",INDEX(※編集不可※選択項目!$D$7:$D$9,$Y334))</f>
        <v/>
      </c>
      <c r="J334" s="90" t="str" cm="1">
        <f t="array" ref="J334">IF($Y334=0,"",INDEX(※編集不可※選択項目!$E$7:$E$9,$Y334))</f>
        <v/>
      </c>
      <c r="K334" s="37"/>
      <c r="L334" s="37"/>
      <c r="M334" s="37"/>
      <c r="N334" s="23" t="str" cm="1">
        <f t="array" ref="N334">IF($Y334=0,"",INDEX(※編集不可※選択項目!$F$7:$F$9,$Y334))</f>
        <v/>
      </c>
      <c r="O334" s="29" t="str">
        <f t="shared" si="55"/>
        <v/>
      </c>
      <c r="P334" s="93"/>
      <c r="Q334" s="12"/>
      <c r="R334" s="140"/>
      <c r="S334" s="108"/>
      <c r="T334" s="66"/>
      <c r="U334" s="58"/>
      <c r="V334" s="59"/>
      <c r="W334" s="60"/>
      <c r="X334" s="3"/>
      <c r="Y334" s="5">
        <f>IF($H334="",0,MATCH($H334,※編集不可※選択項目!$C$2:$C$4,0))</f>
        <v>0</v>
      </c>
      <c r="Z334" s="19">
        <f t="shared" si="49"/>
        <v>0</v>
      </c>
      <c r="AA334" s="19">
        <f t="shared" si="56"/>
        <v>0</v>
      </c>
      <c r="AB334" s="19" t="str">
        <f t="shared" si="50"/>
        <v/>
      </c>
      <c r="AC334" s="5">
        <f t="shared" si="57"/>
        <v>0</v>
      </c>
      <c r="AD334" s="5">
        <f t="shared" si="51"/>
        <v>0</v>
      </c>
    </row>
    <row r="335" spans="1:30" ht="60" customHeight="1" x14ac:dyDescent="0.2">
      <c r="A335" s="25">
        <f t="shared" si="52"/>
        <v>324</v>
      </c>
      <c r="B335" s="26" t="str">
        <f t="shared" si="48"/>
        <v/>
      </c>
      <c r="C335" s="84"/>
      <c r="D335" s="77" t="str">
        <f t="shared" si="53"/>
        <v/>
      </c>
      <c r="E335" s="77" t="str">
        <f t="shared" si="54"/>
        <v/>
      </c>
      <c r="F335" s="86"/>
      <c r="G335" s="28"/>
      <c r="H335" s="37"/>
      <c r="I335" s="89" t="str" cm="1">
        <f t="array" ref="I335">IF($Y335=0,"",INDEX(※編集不可※選択項目!$D$7:$D$9,$Y335))</f>
        <v/>
      </c>
      <c r="J335" s="90" t="str" cm="1">
        <f t="array" ref="J335">IF($Y335=0,"",INDEX(※編集不可※選択項目!$E$7:$E$9,$Y335))</f>
        <v/>
      </c>
      <c r="K335" s="37"/>
      <c r="L335" s="37"/>
      <c r="M335" s="37"/>
      <c r="N335" s="23" t="str" cm="1">
        <f t="array" ref="N335">IF($Y335=0,"",INDEX(※編集不可※選択項目!$F$7:$F$9,$Y335))</f>
        <v/>
      </c>
      <c r="O335" s="29" t="str">
        <f t="shared" si="55"/>
        <v/>
      </c>
      <c r="P335" s="93"/>
      <c r="Q335" s="12"/>
      <c r="R335" s="140"/>
      <c r="S335" s="108"/>
      <c r="T335" s="66"/>
      <c r="U335" s="58"/>
      <c r="V335" s="59"/>
      <c r="W335" s="60"/>
      <c r="X335" s="3"/>
      <c r="Y335" s="5">
        <f>IF($H335="",0,MATCH($H335,※編集不可※選択項目!$C$2:$C$4,0))</f>
        <v>0</v>
      </c>
      <c r="Z335" s="19">
        <f t="shared" si="49"/>
        <v>0</v>
      </c>
      <c r="AA335" s="19">
        <f t="shared" si="56"/>
        <v>0</v>
      </c>
      <c r="AB335" s="19" t="str">
        <f t="shared" si="50"/>
        <v/>
      </c>
      <c r="AC335" s="5">
        <f t="shared" si="57"/>
        <v>0</v>
      </c>
      <c r="AD335" s="5">
        <f t="shared" si="51"/>
        <v>0</v>
      </c>
    </row>
    <row r="336" spans="1:30" ht="60" customHeight="1" x14ac:dyDescent="0.2">
      <c r="A336" s="25">
        <f t="shared" si="52"/>
        <v>325</v>
      </c>
      <c r="B336" s="26" t="str">
        <f t="shared" si="48"/>
        <v/>
      </c>
      <c r="C336" s="84"/>
      <c r="D336" s="77" t="str">
        <f t="shared" si="53"/>
        <v/>
      </c>
      <c r="E336" s="77" t="str">
        <f t="shared" si="54"/>
        <v/>
      </c>
      <c r="F336" s="86"/>
      <c r="G336" s="28"/>
      <c r="H336" s="37"/>
      <c r="I336" s="89" t="str" cm="1">
        <f t="array" ref="I336">IF($Y336=0,"",INDEX(※編集不可※選択項目!$D$7:$D$9,$Y336))</f>
        <v/>
      </c>
      <c r="J336" s="90" t="str" cm="1">
        <f t="array" ref="J336">IF($Y336=0,"",INDEX(※編集不可※選択項目!$E$7:$E$9,$Y336))</f>
        <v/>
      </c>
      <c r="K336" s="37"/>
      <c r="L336" s="37"/>
      <c r="M336" s="37"/>
      <c r="N336" s="23" t="str" cm="1">
        <f t="array" ref="N336">IF($Y336=0,"",INDEX(※編集不可※選択項目!$F$7:$F$9,$Y336))</f>
        <v/>
      </c>
      <c r="O336" s="29" t="str">
        <f t="shared" si="55"/>
        <v/>
      </c>
      <c r="P336" s="93"/>
      <c r="Q336" s="12"/>
      <c r="R336" s="140"/>
      <c r="S336" s="108"/>
      <c r="T336" s="66"/>
      <c r="U336" s="58"/>
      <c r="V336" s="59"/>
      <c r="W336" s="60"/>
      <c r="X336" s="3"/>
      <c r="Y336" s="5">
        <f>IF($H336="",0,MATCH($H336,※編集不可※選択項目!$C$2:$C$4,0))</f>
        <v>0</v>
      </c>
      <c r="Z336" s="19">
        <f t="shared" si="49"/>
        <v>0</v>
      </c>
      <c r="AA336" s="19">
        <f t="shared" si="56"/>
        <v>0</v>
      </c>
      <c r="AB336" s="19" t="str">
        <f t="shared" si="50"/>
        <v/>
      </c>
      <c r="AC336" s="5">
        <f t="shared" si="57"/>
        <v>0</v>
      </c>
      <c r="AD336" s="5">
        <f t="shared" si="51"/>
        <v>0</v>
      </c>
    </row>
    <row r="337" spans="1:30" ht="60" customHeight="1" x14ac:dyDescent="0.2">
      <c r="A337" s="25">
        <f t="shared" si="52"/>
        <v>326</v>
      </c>
      <c r="B337" s="26" t="str">
        <f t="shared" si="48"/>
        <v/>
      </c>
      <c r="C337" s="84"/>
      <c r="D337" s="77" t="str">
        <f t="shared" si="53"/>
        <v/>
      </c>
      <c r="E337" s="77" t="str">
        <f t="shared" si="54"/>
        <v/>
      </c>
      <c r="F337" s="86"/>
      <c r="G337" s="28"/>
      <c r="H337" s="37"/>
      <c r="I337" s="89" t="str" cm="1">
        <f t="array" ref="I337">IF($Y337=0,"",INDEX(※編集不可※選択項目!$D$7:$D$9,$Y337))</f>
        <v/>
      </c>
      <c r="J337" s="90" t="str" cm="1">
        <f t="array" ref="J337">IF($Y337=0,"",INDEX(※編集不可※選択項目!$E$7:$E$9,$Y337))</f>
        <v/>
      </c>
      <c r="K337" s="37"/>
      <c r="L337" s="37"/>
      <c r="M337" s="37"/>
      <c r="N337" s="23" t="str" cm="1">
        <f t="array" ref="N337">IF($Y337=0,"",INDEX(※編集不可※選択項目!$F$7:$F$9,$Y337))</f>
        <v/>
      </c>
      <c r="O337" s="29" t="str">
        <f t="shared" si="55"/>
        <v/>
      </c>
      <c r="P337" s="93"/>
      <c r="Q337" s="12"/>
      <c r="R337" s="140"/>
      <c r="S337" s="108"/>
      <c r="T337" s="66"/>
      <c r="U337" s="58"/>
      <c r="V337" s="59"/>
      <c r="W337" s="60"/>
      <c r="X337" s="3"/>
      <c r="Y337" s="5">
        <f>IF($H337="",0,MATCH($H337,※編集不可※選択項目!$C$2:$C$4,0))</f>
        <v>0</v>
      </c>
      <c r="Z337" s="19">
        <f t="shared" si="49"/>
        <v>0</v>
      </c>
      <c r="AA337" s="19">
        <f t="shared" si="56"/>
        <v>0</v>
      </c>
      <c r="AB337" s="19" t="str">
        <f t="shared" si="50"/>
        <v/>
      </c>
      <c r="AC337" s="5">
        <f t="shared" si="57"/>
        <v>0</v>
      </c>
      <c r="AD337" s="5">
        <f t="shared" si="51"/>
        <v>0</v>
      </c>
    </row>
    <row r="338" spans="1:30" ht="60" customHeight="1" x14ac:dyDescent="0.2">
      <c r="A338" s="25">
        <f t="shared" si="52"/>
        <v>327</v>
      </c>
      <c r="B338" s="26" t="str">
        <f t="shared" si="48"/>
        <v/>
      </c>
      <c r="C338" s="84"/>
      <c r="D338" s="77" t="str">
        <f t="shared" si="53"/>
        <v/>
      </c>
      <c r="E338" s="77" t="str">
        <f t="shared" si="54"/>
        <v/>
      </c>
      <c r="F338" s="86"/>
      <c r="G338" s="28"/>
      <c r="H338" s="37"/>
      <c r="I338" s="89" t="str" cm="1">
        <f t="array" ref="I338">IF($Y338=0,"",INDEX(※編集不可※選択項目!$D$7:$D$9,$Y338))</f>
        <v/>
      </c>
      <c r="J338" s="90" t="str" cm="1">
        <f t="array" ref="J338">IF($Y338=0,"",INDEX(※編集不可※選択項目!$E$7:$E$9,$Y338))</f>
        <v/>
      </c>
      <c r="K338" s="37"/>
      <c r="L338" s="37"/>
      <c r="M338" s="37"/>
      <c r="N338" s="23" t="str" cm="1">
        <f t="array" ref="N338">IF($Y338=0,"",INDEX(※編集不可※選択項目!$F$7:$F$9,$Y338))</f>
        <v/>
      </c>
      <c r="O338" s="29" t="str">
        <f t="shared" si="55"/>
        <v/>
      </c>
      <c r="P338" s="93"/>
      <c r="Q338" s="12"/>
      <c r="R338" s="140"/>
      <c r="S338" s="108"/>
      <c r="T338" s="66"/>
      <c r="U338" s="58"/>
      <c r="V338" s="59"/>
      <c r="W338" s="60"/>
      <c r="X338" s="3"/>
      <c r="Y338" s="5">
        <f>IF($H338="",0,MATCH($H338,※編集不可※選択項目!$C$2:$C$4,0))</f>
        <v>0</v>
      </c>
      <c r="Z338" s="19">
        <f t="shared" si="49"/>
        <v>0</v>
      </c>
      <c r="AA338" s="19">
        <f t="shared" si="56"/>
        <v>0</v>
      </c>
      <c r="AB338" s="19" t="str">
        <f t="shared" si="50"/>
        <v/>
      </c>
      <c r="AC338" s="5">
        <f t="shared" si="57"/>
        <v>0</v>
      </c>
      <c r="AD338" s="5">
        <f t="shared" si="51"/>
        <v>0</v>
      </c>
    </row>
    <row r="339" spans="1:30" ht="60" customHeight="1" x14ac:dyDescent="0.2">
      <c r="A339" s="25">
        <f t="shared" si="52"/>
        <v>328</v>
      </c>
      <c r="B339" s="26" t="str">
        <f t="shared" si="48"/>
        <v/>
      </c>
      <c r="C339" s="84"/>
      <c r="D339" s="77" t="str">
        <f t="shared" si="53"/>
        <v/>
      </c>
      <c r="E339" s="77" t="str">
        <f t="shared" si="54"/>
        <v/>
      </c>
      <c r="F339" s="86"/>
      <c r="G339" s="28"/>
      <c r="H339" s="37"/>
      <c r="I339" s="89" t="str" cm="1">
        <f t="array" ref="I339">IF($Y339=0,"",INDEX(※編集不可※選択項目!$D$7:$D$9,$Y339))</f>
        <v/>
      </c>
      <c r="J339" s="90" t="str" cm="1">
        <f t="array" ref="J339">IF($Y339=0,"",INDEX(※編集不可※選択項目!$E$7:$E$9,$Y339))</f>
        <v/>
      </c>
      <c r="K339" s="37"/>
      <c r="L339" s="37"/>
      <c r="M339" s="37"/>
      <c r="N339" s="23" t="str" cm="1">
        <f t="array" ref="N339">IF($Y339=0,"",INDEX(※編集不可※選択項目!$F$7:$F$9,$Y339))</f>
        <v/>
      </c>
      <c r="O339" s="29" t="str">
        <f t="shared" si="55"/>
        <v/>
      </c>
      <c r="P339" s="93"/>
      <c r="Q339" s="12"/>
      <c r="R339" s="140"/>
      <c r="S339" s="108"/>
      <c r="T339" s="66"/>
      <c r="U339" s="58"/>
      <c r="V339" s="59"/>
      <c r="W339" s="60"/>
      <c r="X339" s="3"/>
      <c r="Y339" s="5">
        <f>IF($H339="",0,MATCH($H339,※編集不可※選択項目!$C$2:$C$4,0))</f>
        <v>0</v>
      </c>
      <c r="Z339" s="19">
        <f t="shared" si="49"/>
        <v>0</v>
      </c>
      <c r="AA339" s="19">
        <f t="shared" si="56"/>
        <v>0</v>
      </c>
      <c r="AB339" s="19" t="str">
        <f t="shared" si="50"/>
        <v/>
      </c>
      <c r="AC339" s="5">
        <f t="shared" si="57"/>
        <v>0</v>
      </c>
      <c r="AD339" s="5">
        <f t="shared" si="51"/>
        <v>0</v>
      </c>
    </row>
    <row r="340" spans="1:30" ht="60" customHeight="1" x14ac:dyDescent="0.2">
      <c r="A340" s="25">
        <f t="shared" si="52"/>
        <v>329</v>
      </c>
      <c r="B340" s="26" t="str">
        <f t="shared" si="48"/>
        <v/>
      </c>
      <c r="C340" s="84"/>
      <c r="D340" s="77" t="str">
        <f t="shared" si="53"/>
        <v/>
      </c>
      <c r="E340" s="77" t="str">
        <f t="shared" si="54"/>
        <v/>
      </c>
      <c r="F340" s="86"/>
      <c r="G340" s="28"/>
      <c r="H340" s="37"/>
      <c r="I340" s="89" t="str" cm="1">
        <f t="array" ref="I340">IF($Y340=0,"",INDEX(※編集不可※選択項目!$D$7:$D$9,$Y340))</f>
        <v/>
      </c>
      <c r="J340" s="90" t="str" cm="1">
        <f t="array" ref="J340">IF($Y340=0,"",INDEX(※編集不可※選択項目!$E$7:$E$9,$Y340))</f>
        <v/>
      </c>
      <c r="K340" s="37"/>
      <c r="L340" s="37"/>
      <c r="M340" s="37"/>
      <c r="N340" s="23" t="str" cm="1">
        <f t="array" ref="N340">IF($Y340=0,"",INDEX(※編集不可※選択項目!$F$7:$F$9,$Y340))</f>
        <v/>
      </c>
      <c r="O340" s="29" t="str">
        <f t="shared" si="55"/>
        <v/>
      </c>
      <c r="P340" s="93"/>
      <c r="Q340" s="12"/>
      <c r="R340" s="140"/>
      <c r="S340" s="108"/>
      <c r="T340" s="66"/>
      <c r="U340" s="58"/>
      <c r="V340" s="59"/>
      <c r="W340" s="60"/>
      <c r="X340" s="3"/>
      <c r="Y340" s="5">
        <f>IF($H340="",0,MATCH($H340,※編集不可※選択項目!$C$2:$C$4,0))</f>
        <v>0</v>
      </c>
      <c r="Z340" s="19">
        <f t="shared" si="49"/>
        <v>0</v>
      </c>
      <c r="AA340" s="19">
        <f t="shared" si="56"/>
        <v>0</v>
      </c>
      <c r="AB340" s="19" t="str">
        <f t="shared" si="50"/>
        <v/>
      </c>
      <c r="AC340" s="5">
        <f t="shared" si="57"/>
        <v>0</v>
      </c>
      <c r="AD340" s="5">
        <f t="shared" si="51"/>
        <v>0</v>
      </c>
    </row>
    <row r="341" spans="1:30" ht="60" customHeight="1" x14ac:dyDescent="0.2">
      <c r="A341" s="25">
        <f t="shared" si="52"/>
        <v>330</v>
      </c>
      <c r="B341" s="26" t="str">
        <f t="shared" si="48"/>
        <v/>
      </c>
      <c r="C341" s="84"/>
      <c r="D341" s="77" t="str">
        <f t="shared" si="53"/>
        <v/>
      </c>
      <c r="E341" s="77" t="str">
        <f t="shared" si="54"/>
        <v/>
      </c>
      <c r="F341" s="86"/>
      <c r="G341" s="28"/>
      <c r="H341" s="37"/>
      <c r="I341" s="89" t="str" cm="1">
        <f t="array" ref="I341">IF($Y341=0,"",INDEX(※編集不可※選択項目!$D$7:$D$9,$Y341))</f>
        <v/>
      </c>
      <c r="J341" s="90" t="str" cm="1">
        <f t="array" ref="J341">IF($Y341=0,"",INDEX(※編集不可※選択項目!$E$7:$E$9,$Y341))</f>
        <v/>
      </c>
      <c r="K341" s="37"/>
      <c r="L341" s="37"/>
      <c r="M341" s="37"/>
      <c r="N341" s="23" t="str" cm="1">
        <f t="array" ref="N341">IF($Y341=0,"",INDEX(※編集不可※選択項目!$F$7:$F$9,$Y341))</f>
        <v/>
      </c>
      <c r="O341" s="29" t="str">
        <f t="shared" si="55"/>
        <v/>
      </c>
      <c r="P341" s="93"/>
      <c r="Q341" s="12"/>
      <c r="R341" s="140"/>
      <c r="S341" s="108"/>
      <c r="T341" s="66"/>
      <c r="U341" s="58"/>
      <c r="V341" s="59"/>
      <c r="W341" s="60"/>
      <c r="X341" s="3"/>
      <c r="Y341" s="5">
        <f>IF($H341="",0,MATCH($H341,※編集不可※選択項目!$C$2:$C$4,0))</f>
        <v>0</v>
      </c>
      <c r="Z341" s="19">
        <f t="shared" si="49"/>
        <v>0</v>
      </c>
      <c r="AA341" s="19">
        <f t="shared" si="56"/>
        <v>0</v>
      </c>
      <c r="AB341" s="19" t="str">
        <f t="shared" si="50"/>
        <v/>
      </c>
      <c r="AC341" s="5">
        <f t="shared" si="57"/>
        <v>0</v>
      </c>
      <c r="AD341" s="5">
        <f t="shared" si="51"/>
        <v>0</v>
      </c>
    </row>
    <row r="342" spans="1:30" ht="60" customHeight="1" x14ac:dyDescent="0.2">
      <c r="A342" s="25">
        <f t="shared" si="52"/>
        <v>331</v>
      </c>
      <c r="B342" s="26" t="str">
        <f t="shared" si="48"/>
        <v/>
      </c>
      <c r="C342" s="84"/>
      <c r="D342" s="77" t="str">
        <f t="shared" si="53"/>
        <v/>
      </c>
      <c r="E342" s="77" t="str">
        <f t="shared" si="54"/>
        <v/>
      </c>
      <c r="F342" s="86"/>
      <c r="G342" s="28"/>
      <c r="H342" s="37"/>
      <c r="I342" s="89" t="str" cm="1">
        <f t="array" ref="I342">IF($Y342=0,"",INDEX(※編集不可※選択項目!$D$7:$D$9,$Y342))</f>
        <v/>
      </c>
      <c r="J342" s="90" t="str" cm="1">
        <f t="array" ref="J342">IF($Y342=0,"",INDEX(※編集不可※選択項目!$E$7:$E$9,$Y342))</f>
        <v/>
      </c>
      <c r="K342" s="37"/>
      <c r="L342" s="37"/>
      <c r="M342" s="37"/>
      <c r="N342" s="23" t="str" cm="1">
        <f t="array" ref="N342">IF($Y342=0,"",INDEX(※編集不可※選択項目!$F$7:$F$9,$Y342))</f>
        <v/>
      </c>
      <c r="O342" s="29" t="str">
        <f t="shared" si="55"/>
        <v/>
      </c>
      <c r="P342" s="93"/>
      <c r="Q342" s="12"/>
      <c r="R342" s="140"/>
      <c r="S342" s="108"/>
      <c r="T342" s="66"/>
      <c r="U342" s="58"/>
      <c r="V342" s="59"/>
      <c r="W342" s="60"/>
      <c r="X342" s="3"/>
      <c r="Y342" s="5">
        <f>IF($H342="",0,MATCH($H342,※編集不可※選択項目!$C$2:$C$4,0))</f>
        <v>0</v>
      </c>
      <c r="Z342" s="19">
        <f t="shared" si="49"/>
        <v>0</v>
      </c>
      <c r="AA342" s="19">
        <f t="shared" si="56"/>
        <v>0</v>
      </c>
      <c r="AB342" s="19" t="str">
        <f t="shared" si="50"/>
        <v/>
      </c>
      <c r="AC342" s="5">
        <f t="shared" si="57"/>
        <v>0</v>
      </c>
      <c r="AD342" s="5">
        <f t="shared" si="51"/>
        <v>0</v>
      </c>
    </row>
    <row r="343" spans="1:30" ht="60" customHeight="1" x14ac:dyDescent="0.2">
      <c r="A343" s="25">
        <f t="shared" si="52"/>
        <v>332</v>
      </c>
      <c r="B343" s="26" t="str">
        <f t="shared" si="48"/>
        <v/>
      </c>
      <c r="C343" s="84"/>
      <c r="D343" s="77" t="str">
        <f t="shared" si="53"/>
        <v/>
      </c>
      <c r="E343" s="77" t="str">
        <f t="shared" si="54"/>
        <v/>
      </c>
      <c r="F343" s="86"/>
      <c r="G343" s="28"/>
      <c r="H343" s="37"/>
      <c r="I343" s="89" t="str" cm="1">
        <f t="array" ref="I343">IF($Y343=0,"",INDEX(※編集不可※選択項目!$D$7:$D$9,$Y343))</f>
        <v/>
      </c>
      <c r="J343" s="90" t="str" cm="1">
        <f t="array" ref="J343">IF($Y343=0,"",INDEX(※編集不可※選択項目!$E$7:$E$9,$Y343))</f>
        <v/>
      </c>
      <c r="K343" s="37"/>
      <c r="L343" s="37"/>
      <c r="M343" s="37"/>
      <c r="N343" s="23" t="str" cm="1">
        <f t="array" ref="N343">IF($Y343=0,"",INDEX(※編集不可※選択項目!$F$7:$F$9,$Y343))</f>
        <v/>
      </c>
      <c r="O343" s="29" t="str">
        <f t="shared" si="55"/>
        <v/>
      </c>
      <c r="P343" s="93"/>
      <c r="Q343" s="12"/>
      <c r="R343" s="140"/>
      <c r="S343" s="108"/>
      <c r="T343" s="66"/>
      <c r="U343" s="58"/>
      <c r="V343" s="59"/>
      <c r="W343" s="60"/>
      <c r="X343" s="3"/>
      <c r="Y343" s="5">
        <f>IF($H343="",0,MATCH($H343,※編集不可※選択項目!$C$2:$C$4,0))</f>
        <v>0</v>
      </c>
      <c r="Z343" s="19">
        <f t="shared" si="49"/>
        <v>0</v>
      </c>
      <c r="AA343" s="19">
        <f t="shared" si="56"/>
        <v>0</v>
      </c>
      <c r="AB343" s="19" t="str">
        <f t="shared" si="50"/>
        <v/>
      </c>
      <c r="AC343" s="5">
        <f t="shared" si="57"/>
        <v>0</v>
      </c>
      <c r="AD343" s="5">
        <f t="shared" si="51"/>
        <v>0</v>
      </c>
    </row>
    <row r="344" spans="1:30" ht="60" customHeight="1" x14ac:dyDescent="0.2">
      <c r="A344" s="25">
        <f t="shared" si="52"/>
        <v>333</v>
      </c>
      <c r="B344" s="26" t="str">
        <f t="shared" si="48"/>
        <v/>
      </c>
      <c r="C344" s="84"/>
      <c r="D344" s="77" t="str">
        <f t="shared" si="53"/>
        <v/>
      </c>
      <c r="E344" s="77" t="str">
        <f t="shared" si="54"/>
        <v/>
      </c>
      <c r="F344" s="86"/>
      <c r="G344" s="28"/>
      <c r="H344" s="37"/>
      <c r="I344" s="89" t="str" cm="1">
        <f t="array" ref="I344">IF($Y344=0,"",INDEX(※編集不可※選択項目!$D$7:$D$9,$Y344))</f>
        <v/>
      </c>
      <c r="J344" s="90" t="str" cm="1">
        <f t="array" ref="J344">IF($Y344=0,"",INDEX(※編集不可※選択項目!$E$7:$E$9,$Y344))</f>
        <v/>
      </c>
      <c r="K344" s="37"/>
      <c r="L344" s="37"/>
      <c r="M344" s="37"/>
      <c r="N344" s="23" t="str" cm="1">
        <f t="array" ref="N344">IF($Y344=0,"",INDEX(※編集不可※選択項目!$F$7:$F$9,$Y344))</f>
        <v/>
      </c>
      <c r="O344" s="29" t="str">
        <f t="shared" si="55"/>
        <v/>
      </c>
      <c r="P344" s="93"/>
      <c r="Q344" s="12"/>
      <c r="R344" s="140"/>
      <c r="S344" s="108"/>
      <c r="T344" s="66"/>
      <c r="U344" s="58"/>
      <c r="V344" s="59"/>
      <c r="W344" s="60"/>
      <c r="X344" s="3"/>
      <c r="Y344" s="5">
        <f>IF($H344="",0,MATCH($H344,※編集不可※選択項目!$C$2:$C$4,0))</f>
        <v>0</v>
      </c>
      <c r="Z344" s="19">
        <f t="shared" si="49"/>
        <v>0</v>
      </c>
      <c r="AA344" s="19">
        <f t="shared" si="56"/>
        <v>0</v>
      </c>
      <c r="AB344" s="19" t="str">
        <f t="shared" si="50"/>
        <v/>
      </c>
      <c r="AC344" s="5">
        <f t="shared" si="57"/>
        <v>0</v>
      </c>
      <c r="AD344" s="5">
        <f t="shared" si="51"/>
        <v>0</v>
      </c>
    </row>
    <row r="345" spans="1:30" ht="60" customHeight="1" x14ac:dyDescent="0.2">
      <c r="A345" s="25">
        <f t="shared" si="52"/>
        <v>334</v>
      </c>
      <c r="B345" s="26" t="str">
        <f t="shared" si="48"/>
        <v/>
      </c>
      <c r="C345" s="84"/>
      <c r="D345" s="77" t="str">
        <f t="shared" si="53"/>
        <v/>
      </c>
      <c r="E345" s="77" t="str">
        <f t="shared" si="54"/>
        <v/>
      </c>
      <c r="F345" s="86"/>
      <c r="G345" s="28"/>
      <c r="H345" s="37"/>
      <c r="I345" s="89" t="str" cm="1">
        <f t="array" ref="I345">IF($Y345=0,"",INDEX(※編集不可※選択項目!$D$7:$D$9,$Y345))</f>
        <v/>
      </c>
      <c r="J345" s="90" t="str" cm="1">
        <f t="array" ref="J345">IF($Y345=0,"",INDEX(※編集不可※選択項目!$E$7:$E$9,$Y345))</f>
        <v/>
      </c>
      <c r="K345" s="37"/>
      <c r="L345" s="37"/>
      <c r="M345" s="37"/>
      <c r="N345" s="23" t="str" cm="1">
        <f t="array" ref="N345">IF($Y345=0,"",INDEX(※編集不可※選択項目!$F$7:$F$9,$Y345))</f>
        <v/>
      </c>
      <c r="O345" s="29" t="str">
        <f t="shared" si="55"/>
        <v/>
      </c>
      <c r="P345" s="93"/>
      <c r="Q345" s="12"/>
      <c r="R345" s="140"/>
      <c r="S345" s="108"/>
      <c r="T345" s="66"/>
      <c r="U345" s="58"/>
      <c r="V345" s="59"/>
      <c r="W345" s="60"/>
      <c r="X345" s="3"/>
      <c r="Y345" s="5">
        <f>IF($H345="",0,MATCH($H345,※編集不可※選択項目!$C$2:$C$4,0))</f>
        <v>0</v>
      </c>
      <c r="Z345" s="19">
        <f t="shared" si="49"/>
        <v>0</v>
      </c>
      <c r="AA345" s="19">
        <f t="shared" si="56"/>
        <v>0</v>
      </c>
      <c r="AB345" s="19" t="str">
        <f t="shared" si="50"/>
        <v/>
      </c>
      <c r="AC345" s="5">
        <f t="shared" si="57"/>
        <v>0</v>
      </c>
      <c r="AD345" s="5">
        <f t="shared" si="51"/>
        <v>0</v>
      </c>
    </row>
    <row r="346" spans="1:30" ht="60" customHeight="1" x14ac:dyDescent="0.2">
      <c r="A346" s="25">
        <f t="shared" si="52"/>
        <v>335</v>
      </c>
      <c r="B346" s="26" t="str">
        <f t="shared" si="48"/>
        <v/>
      </c>
      <c r="C346" s="84"/>
      <c r="D346" s="77" t="str">
        <f t="shared" si="53"/>
        <v/>
      </c>
      <c r="E346" s="77" t="str">
        <f t="shared" si="54"/>
        <v/>
      </c>
      <c r="F346" s="86"/>
      <c r="G346" s="28"/>
      <c r="H346" s="37"/>
      <c r="I346" s="89" t="str" cm="1">
        <f t="array" ref="I346">IF($Y346=0,"",INDEX(※編集不可※選択項目!$D$7:$D$9,$Y346))</f>
        <v/>
      </c>
      <c r="J346" s="90" t="str" cm="1">
        <f t="array" ref="J346">IF($Y346=0,"",INDEX(※編集不可※選択項目!$E$7:$E$9,$Y346))</f>
        <v/>
      </c>
      <c r="K346" s="37"/>
      <c r="L346" s="37"/>
      <c r="M346" s="37"/>
      <c r="N346" s="23" t="str" cm="1">
        <f t="array" ref="N346">IF($Y346=0,"",INDEX(※編集不可※選択項目!$F$7:$F$9,$Y346))</f>
        <v/>
      </c>
      <c r="O346" s="29" t="str">
        <f t="shared" si="55"/>
        <v/>
      </c>
      <c r="P346" s="93"/>
      <c r="Q346" s="12"/>
      <c r="R346" s="140"/>
      <c r="S346" s="108"/>
      <c r="T346" s="66"/>
      <c r="U346" s="58"/>
      <c r="V346" s="59"/>
      <c r="W346" s="60"/>
      <c r="X346" s="3"/>
      <c r="Y346" s="5">
        <f>IF($H346="",0,MATCH($H346,※編集不可※選択項目!$C$2:$C$4,0))</f>
        <v>0</v>
      </c>
      <c r="Z346" s="19">
        <f t="shared" si="49"/>
        <v>0</v>
      </c>
      <c r="AA346" s="19">
        <f t="shared" si="56"/>
        <v>0</v>
      </c>
      <c r="AB346" s="19" t="str">
        <f t="shared" si="50"/>
        <v/>
      </c>
      <c r="AC346" s="5">
        <f t="shared" si="57"/>
        <v>0</v>
      </c>
      <c r="AD346" s="5">
        <f t="shared" si="51"/>
        <v>0</v>
      </c>
    </row>
    <row r="347" spans="1:30" ht="60" customHeight="1" x14ac:dyDescent="0.2">
      <c r="A347" s="25">
        <f t="shared" si="52"/>
        <v>336</v>
      </c>
      <c r="B347" s="26" t="str">
        <f t="shared" si="48"/>
        <v/>
      </c>
      <c r="C347" s="84"/>
      <c r="D347" s="77" t="str">
        <f t="shared" si="53"/>
        <v/>
      </c>
      <c r="E347" s="77" t="str">
        <f t="shared" si="54"/>
        <v/>
      </c>
      <c r="F347" s="86"/>
      <c r="G347" s="28"/>
      <c r="H347" s="37"/>
      <c r="I347" s="89" t="str" cm="1">
        <f t="array" ref="I347">IF($Y347=0,"",INDEX(※編集不可※選択項目!$D$7:$D$9,$Y347))</f>
        <v/>
      </c>
      <c r="J347" s="90" t="str" cm="1">
        <f t="array" ref="J347">IF($Y347=0,"",INDEX(※編集不可※選択項目!$E$7:$E$9,$Y347))</f>
        <v/>
      </c>
      <c r="K347" s="37"/>
      <c r="L347" s="37"/>
      <c r="M347" s="37"/>
      <c r="N347" s="23" t="str" cm="1">
        <f t="array" ref="N347">IF($Y347=0,"",INDEX(※編集不可※選択項目!$F$7:$F$9,$Y347))</f>
        <v/>
      </c>
      <c r="O347" s="29" t="str">
        <f t="shared" si="55"/>
        <v/>
      </c>
      <c r="P347" s="93"/>
      <c r="Q347" s="12"/>
      <c r="R347" s="140"/>
      <c r="S347" s="108"/>
      <c r="T347" s="66"/>
      <c r="U347" s="58"/>
      <c r="V347" s="59"/>
      <c r="W347" s="60"/>
      <c r="X347" s="3"/>
      <c r="Y347" s="5">
        <f>IF($H347="",0,MATCH($H347,※編集不可※選択項目!$C$2:$C$4,0))</f>
        <v>0</v>
      </c>
      <c r="Z347" s="19">
        <f t="shared" si="49"/>
        <v>0</v>
      </c>
      <c r="AA347" s="19">
        <f t="shared" si="56"/>
        <v>0</v>
      </c>
      <c r="AB347" s="19" t="str">
        <f t="shared" si="50"/>
        <v/>
      </c>
      <c r="AC347" s="5">
        <f t="shared" si="57"/>
        <v>0</v>
      </c>
      <c r="AD347" s="5">
        <f t="shared" si="51"/>
        <v>0</v>
      </c>
    </row>
    <row r="348" spans="1:30" ht="60" customHeight="1" x14ac:dyDescent="0.2">
      <c r="A348" s="25">
        <f t="shared" si="52"/>
        <v>337</v>
      </c>
      <c r="B348" s="26" t="str">
        <f t="shared" si="48"/>
        <v/>
      </c>
      <c r="C348" s="84"/>
      <c r="D348" s="77" t="str">
        <f t="shared" si="53"/>
        <v/>
      </c>
      <c r="E348" s="77" t="str">
        <f t="shared" si="54"/>
        <v/>
      </c>
      <c r="F348" s="86"/>
      <c r="G348" s="28"/>
      <c r="H348" s="37"/>
      <c r="I348" s="89" t="str" cm="1">
        <f t="array" ref="I348">IF($Y348=0,"",INDEX(※編集不可※選択項目!$D$7:$D$9,$Y348))</f>
        <v/>
      </c>
      <c r="J348" s="90" t="str" cm="1">
        <f t="array" ref="J348">IF($Y348=0,"",INDEX(※編集不可※選択項目!$E$7:$E$9,$Y348))</f>
        <v/>
      </c>
      <c r="K348" s="37"/>
      <c r="L348" s="37"/>
      <c r="M348" s="37"/>
      <c r="N348" s="23" t="str" cm="1">
        <f t="array" ref="N348">IF($Y348=0,"",INDEX(※編集不可※選択項目!$F$7:$F$9,$Y348))</f>
        <v/>
      </c>
      <c r="O348" s="29" t="str">
        <f t="shared" si="55"/>
        <v/>
      </c>
      <c r="P348" s="93"/>
      <c r="Q348" s="12"/>
      <c r="R348" s="140"/>
      <c r="S348" s="108"/>
      <c r="T348" s="66"/>
      <c r="U348" s="58"/>
      <c r="V348" s="59"/>
      <c r="W348" s="60"/>
      <c r="X348" s="3"/>
      <c r="Y348" s="5">
        <f>IF($H348="",0,MATCH($H348,※編集不可※選択項目!$C$2:$C$4,0))</f>
        <v>0</v>
      </c>
      <c r="Z348" s="19">
        <f t="shared" si="49"/>
        <v>0</v>
      </c>
      <c r="AA348" s="19">
        <f t="shared" si="56"/>
        <v>0</v>
      </c>
      <c r="AB348" s="19" t="str">
        <f t="shared" si="50"/>
        <v/>
      </c>
      <c r="AC348" s="5">
        <f t="shared" si="57"/>
        <v>0</v>
      </c>
      <c r="AD348" s="5">
        <f t="shared" si="51"/>
        <v>0</v>
      </c>
    </row>
    <row r="349" spans="1:30" ht="60" customHeight="1" x14ac:dyDescent="0.2">
      <c r="A349" s="25">
        <f t="shared" si="52"/>
        <v>338</v>
      </c>
      <c r="B349" s="26" t="str">
        <f t="shared" si="48"/>
        <v/>
      </c>
      <c r="C349" s="84"/>
      <c r="D349" s="77" t="str">
        <f t="shared" si="53"/>
        <v/>
      </c>
      <c r="E349" s="77" t="str">
        <f t="shared" si="54"/>
        <v/>
      </c>
      <c r="F349" s="86"/>
      <c r="G349" s="28"/>
      <c r="H349" s="37"/>
      <c r="I349" s="89" t="str" cm="1">
        <f t="array" ref="I349">IF($Y349=0,"",INDEX(※編集不可※選択項目!$D$7:$D$9,$Y349))</f>
        <v/>
      </c>
      <c r="J349" s="90" t="str" cm="1">
        <f t="array" ref="J349">IF($Y349=0,"",INDEX(※編集不可※選択項目!$E$7:$E$9,$Y349))</f>
        <v/>
      </c>
      <c r="K349" s="37"/>
      <c r="L349" s="37"/>
      <c r="M349" s="37"/>
      <c r="N349" s="23" t="str" cm="1">
        <f t="array" ref="N349">IF($Y349=0,"",INDEX(※編集不可※選択項目!$F$7:$F$9,$Y349))</f>
        <v/>
      </c>
      <c r="O349" s="29" t="str">
        <f t="shared" si="55"/>
        <v/>
      </c>
      <c r="P349" s="93"/>
      <c r="Q349" s="12"/>
      <c r="R349" s="140"/>
      <c r="S349" s="108"/>
      <c r="T349" s="66"/>
      <c r="U349" s="58"/>
      <c r="V349" s="59"/>
      <c r="W349" s="60"/>
      <c r="X349" s="3"/>
      <c r="Y349" s="5">
        <f>IF($H349="",0,MATCH($H349,※編集不可※選択項目!$C$2:$C$4,0))</f>
        <v>0</v>
      </c>
      <c r="Z349" s="19">
        <f t="shared" si="49"/>
        <v>0</v>
      </c>
      <c r="AA349" s="19">
        <f t="shared" si="56"/>
        <v>0</v>
      </c>
      <c r="AB349" s="19" t="str">
        <f t="shared" si="50"/>
        <v/>
      </c>
      <c r="AC349" s="5">
        <f t="shared" si="57"/>
        <v>0</v>
      </c>
      <c r="AD349" s="5">
        <f t="shared" si="51"/>
        <v>0</v>
      </c>
    </row>
    <row r="350" spans="1:30" ht="60" customHeight="1" x14ac:dyDescent="0.2">
      <c r="A350" s="25">
        <f t="shared" si="52"/>
        <v>339</v>
      </c>
      <c r="B350" s="26" t="str">
        <f t="shared" si="48"/>
        <v/>
      </c>
      <c r="C350" s="84"/>
      <c r="D350" s="77" t="str">
        <f t="shared" si="53"/>
        <v/>
      </c>
      <c r="E350" s="77" t="str">
        <f t="shared" si="54"/>
        <v/>
      </c>
      <c r="F350" s="86"/>
      <c r="G350" s="28"/>
      <c r="H350" s="37"/>
      <c r="I350" s="89" t="str" cm="1">
        <f t="array" ref="I350">IF($Y350=0,"",INDEX(※編集不可※選択項目!$D$7:$D$9,$Y350))</f>
        <v/>
      </c>
      <c r="J350" s="90" t="str" cm="1">
        <f t="array" ref="J350">IF($Y350=0,"",INDEX(※編集不可※選択項目!$E$7:$E$9,$Y350))</f>
        <v/>
      </c>
      <c r="K350" s="37"/>
      <c r="L350" s="37"/>
      <c r="M350" s="37"/>
      <c r="N350" s="23" t="str" cm="1">
        <f t="array" ref="N350">IF($Y350=0,"",INDEX(※編集不可※選択項目!$F$7:$F$9,$Y350))</f>
        <v/>
      </c>
      <c r="O350" s="29" t="str">
        <f t="shared" si="55"/>
        <v/>
      </c>
      <c r="P350" s="93"/>
      <c r="Q350" s="12"/>
      <c r="R350" s="140"/>
      <c r="S350" s="108"/>
      <c r="T350" s="66"/>
      <c r="U350" s="58"/>
      <c r="V350" s="59"/>
      <c r="W350" s="60"/>
      <c r="X350" s="3"/>
      <c r="Y350" s="5">
        <f>IF($H350="",0,MATCH($H350,※編集不可※選択項目!$C$2:$C$4,0))</f>
        <v>0</v>
      </c>
      <c r="Z350" s="19">
        <f t="shared" si="49"/>
        <v>0</v>
      </c>
      <c r="AA350" s="19">
        <f t="shared" si="56"/>
        <v>0</v>
      </c>
      <c r="AB350" s="19" t="str">
        <f t="shared" si="50"/>
        <v/>
      </c>
      <c r="AC350" s="5">
        <f t="shared" si="57"/>
        <v>0</v>
      </c>
      <c r="AD350" s="5">
        <f t="shared" si="51"/>
        <v>0</v>
      </c>
    </row>
    <row r="351" spans="1:30" ht="60" customHeight="1" x14ac:dyDescent="0.2">
      <c r="A351" s="25">
        <f t="shared" si="52"/>
        <v>340</v>
      </c>
      <c r="B351" s="26" t="str">
        <f t="shared" si="48"/>
        <v/>
      </c>
      <c r="C351" s="84"/>
      <c r="D351" s="77" t="str">
        <f t="shared" si="53"/>
        <v/>
      </c>
      <c r="E351" s="77" t="str">
        <f t="shared" si="54"/>
        <v/>
      </c>
      <c r="F351" s="86"/>
      <c r="G351" s="28"/>
      <c r="H351" s="37"/>
      <c r="I351" s="89" t="str" cm="1">
        <f t="array" ref="I351">IF($Y351=0,"",INDEX(※編集不可※選択項目!$D$7:$D$9,$Y351))</f>
        <v/>
      </c>
      <c r="J351" s="90" t="str" cm="1">
        <f t="array" ref="J351">IF($Y351=0,"",INDEX(※編集不可※選択項目!$E$7:$E$9,$Y351))</f>
        <v/>
      </c>
      <c r="K351" s="37"/>
      <c r="L351" s="37"/>
      <c r="M351" s="37"/>
      <c r="N351" s="23" t="str" cm="1">
        <f t="array" ref="N351">IF($Y351=0,"",INDEX(※編集不可※選択項目!$F$7:$F$9,$Y351))</f>
        <v/>
      </c>
      <c r="O351" s="29" t="str">
        <f t="shared" si="55"/>
        <v/>
      </c>
      <c r="P351" s="93"/>
      <c r="Q351" s="12"/>
      <c r="R351" s="140"/>
      <c r="S351" s="108"/>
      <c r="T351" s="66"/>
      <c r="U351" s="58"/>
      <c r="V351" s="59"/>
      <c r="W351" s="60"/>
      <c r="X351" s="3"/>
      <c r="Y351" s="5">
        <f>IF($H351="",0,MATCH($H351,※編集不可※選択項目!$C$2:$C$4,0))</f>
        <v>0</v>
      </c>
      <c r="Z351" s="19">
        <f t="shared" si="49"/>
        <v>0</v>
      </c>
      <c r="AA351" s="19">
        <f t="shared" si="56"/>
        <v>0</v>
      </c>
      <c r="AB351" s="19" t="str">
        <f t="shared" si="50"/>
        <v/>
      </c>
      <c r="AC351" s="5">
        <f t="shared" si="57"/>
        <v>0</v>
      </c>
      <c r="AD351" s="5">
        <f t="shared" si="51"/>
        <v>0</v>
      </c>
    </row>
    <row r="352" spans="1:30" ht="60" customHeight="1" x14ac:dyDescent="0.2">
      <c r="A352" s="25">
        <f t="shared" si="52"/>
        <v>341</v>
      </c>
      <c r="B352" s="26" t="str">
        <f t="shared" si="48"/>
        <v/>
      </c>
      <c r="C352" s="84"/>
      <c r="D352" s="77" t="str">
        <f t="shared" si="53"/>
        <v/>
      </c>
      <c r="E352" s="77" t="str">
        <f t="shared" si="54"/>
        <v/>
      </c>
      <c r="F352" s="86"/>
      <c r="G352" s="28"/>
      <c r="H352" s="37"/>
      <c r="I352" s="89" t="str" cm="1">
        <f t="array" ref="I352">IF($Y352=0,"",INDEX(※編集不可※選択項目!$D$7:$D$9,$Y352))</f>
        <v/>
      </c>
      <c r="J352" s="90" t="str" cm="1">
        <f t="array" ref="J352">IF($Y352=0,"",INDEX(※編集不可※選択項目!$E$7:$E$9,$Y352))</f>
        <v/>
      </c>
      <c r="K352" s="37"/>
      <c r="L352" s="37"/>
      <c r="M352" s="37"/>
      <c r="N352" s="23" t="str" cm="1">
        <f t="array" ref="N352">IF($Y352=0,"",INDEX(※編集不可※選択項目!$F$7:$F$9,$Y352))</f>
        <v/>
      </c>
      <c r="O352" s="29" t="str">
        <f t="shared" si="55"/>
        <v/>
      </c>
      <c r="P352" s="93"/>
      <c r="Q352" s="12"/>
      <c r="R352" s="140"/>
      <c r="S352" s="108"/>
      <c r="T352" s="66"/>
      <c r="U352" s="58"/>
      <c r="V352" s="59"/>
      <c r="W352" s="60"/>
      <c r="X352" s="3"/>
      <c r="Y352" s="5">
        <f>IF($H352="",0,MATCH($H352,※編集不可※選択項目!$C$2:$C$4,0))</f>
        <v>0</v>
      </c>
      <c r="Z352" s="19">
        <f t="shared" si="49"/>
        <v>0</v>
      </c>
      <c r="AA352" s="19">
        <f t="shared" si="56"/>
        <v>0</v>
      </c>
      <c r="AB352" s="19" t="str">
        <f t="shared" si="50"/>
        <v/>
      </c>
      <c r="AC352" s="5">
        <f t="shared" si="57"/>
        <v>0</v>
      </c>
      <c r="AD352" s="5">
        <f t="shared" si="51"/>
        <v>0</v>
      </c>
    </row>
    <row r="353" spans="1:30" ht="60" customHeight="1" x14ac:dyDescent="0.2">
      <c r="A353" s="25">
        <f t="shared" si="52"/>
        <v>342</v>
      </c>
      <c r="B353" s="26" t="str">
        <f t="shared" si="48"/>
        <v/>
      </c>
      <c r="C353" s="84"/>
      <c r="D353" s="77" t="str">
        <f t="shared" si="53"/>
        <v/>
      </c>
      <c r="E353" s="77" t="str">
        <f t="shared" si="54"/>
        <v/>
      </c>
      <c r="F353" s="86"/>
      <c r="G353" s="28"/>
      <c r="H353" s="37"/>
      <c r="I353" s="89" t="str" cm="1">
        <f t="array" ref="I353">IF($Y353=0,"",INDEX(※編集不可※選択項目!$D$7:$D$9,$Y353))</f>
        <v/>
      </c>
      <c r="J353" s="90" t="str" cm="1">
        <f t="array" ref="J353">IF($Y353=0,"",INDEX(※編集不可※選択項目!$E$7:$E$9,$Y353))</f>
        <v/>
      </c>
      <c r="K353" s="37"/>
      <c r="L353" s="37"/>
      <c r="M353" s="37"/>
      <c r="N353" s="23" t="str" cm="1">
        <f t="array" ref="N353">IF($Y353=0,"",INDEX(※編集不可※選択項目!$F$7:$F$9,$Y353))</f>
        <v/>
      </c>
      <c r="O353" s="29" t="str">
        <f t="shared" si="55"/>
        <v/>
      </c>
      <c r="P353" s="93"/>
      <c r="Q353" s="12"/>
      <c r="R353" s="140"/>
      <c r="S353" s="108"/>
      <c r="T353" s="66"/>
      <c r="U353" s="58"/>
      <c r="V353" s="59"/>
      <c r="W353" s="60"/>
      <c r="X353" s="3"/>
      <c r="Y353" s="5">
        <f>IF($H353="",0,MATCH($H353,※編集不可※選択項目!$C$2:$C$4,0))</f>
        <v>0</v>
      </c>
      <c r="Z353" s="19">
        <f t="shared" si="49"/>
        <v>0</v>
      </c>
      <c r="AA353" s="19">
        <f t="shared" si="56"/>
        <v>0</v>
      </c>
      <c r="AB353" s="19" t="str">
        <f t="shared" si="50"/>
        <v/>
      </c>
      <c r="AC353" s="5">
        <f t="shared" si="57"/>
        <v>0</v>
      </c>
      <c r="AD353" s="5">
        <f t="shared" si="51"/>
        <v>0</v>
      </c>
    </row>
    <row r="354" spans="1:30" ht="60" customHeight="1" x14ac:dyDescent="0.2">
      <c r="A354" s="25">
        <f t="shared" si="52"/>
        <v>343</v>
      </c>
      <c r="B354" s="26" t="str">
        <f t="shared" si="48"/>
        <v/>
      </c>
      <c r="C354" s="84"/>
      <c r="D354" s="77" t="str">
        <f t="shared" si="53"/>
        <v/>
      </c>
      <c r="E354" s="77" t="str">
        <f t="shared" si="54"/>
        <v/>
      </c>
      <c r="F354" s="86"/>
      <c r="G354" s="28"/>
      <c r="H354" s="37"/>
      <c r="I354" s="89" t="str" cm="1">
        <f t="array" ref="I354">IF($Y354=0,"",INDEX(※編集不可※選択項目!$D$7:$D$9,$Y354))</f>
        <v/>
      </c>
      <c r="J354" s="90" t="str" cm="1">
        <f t="array" ref="J354">IF($Y354=0,"",INDEX(※編集不可※選択項目!$E$7:$E$9,$Y354))</f>
        <v/>
      </c>
      <c r="K354" s="37"/>
      <c r="L354" s="37"/>
      <c r="M354" s="37"/>
      <c r="N354" s="23" t="str" cm="1">
        <f t="array" ref="N354">IF($Y354=0,"",INDEX(※編集不可※選択項目!$F$7:$F$9,$Y354))</f>
        <v/>
      </c>
      <c r="O354" s="29" t="str">
        <f t="shared" si="55"/>
        <v/>
      </c>
      <c r="P354" s="93"/>
      <c r="Q354" s="12"/>
      <c r="R354" s="140"/>
      <c r="S354" s="108"/>
      <c r="T354" s="66"/>
      <c r="U354" s="58"/>
      <c r="V354" s="59"/>
      <c r="W354" s="60"/>
      <c r="X354" s="3"/>
      <c r="Y354" s="5">
        <f>IF($H354="",0,MATCH($H354,※編集不可※選択項目!$C$2:$C$4,0))</f>
        <v>0</v>
      </c>
      <c r="Z354" s="19">
        <f t="shared" si="49"/>
        <v>0</v>
      </c>
      <c r="AA354" s="19">
        <f t="shared" si="56"/>
        <v>0</v>
      </c>
      <c r="AB354" s="19" t="str">
        <f t="shared" si="50"/>
        <v/>
      </c>
      <c r="AC354" s="5">
        <f t="shared" si="57"/>
        <v>0</v>
      </c>
      <c r="AD354" s="5">
        <f t="shared" si="51"/>
        <v>0</v>
      </c>
    </row>
    <row r="355" spans="1:30" ht="60" customHeight="1" x14ac:dyDescent="0.2">
      <c r="A355" s="25">
        <f t="shared" si="52"/>
        <v>344</v>
      </c>
      <c r="B355" s="26" t="str">
        <f t="shared" si="48"/>
        <v/>
      </c>
      <c r="C355" s="84"/>
      <c r="D355" s="77" t="str">
        <f t="shared" si="53"/>
        <v/>
      </c>
      <c r="E355" s="77" t="str">
        <f t="shared" si="54"/>
        <v/>
      </c>
      <c r="F355" s="86"/>
      <c r="G355" s="28"/>
      <c r="H355" s="37"/>
      <c r="I355" s="89" t="str" cm="1">
        <f t="array" ref="I355">IF($Y355=0,"",INDEX(※編集不可※選択項目!$D$7:$D$9,$Y355))</f>
        <v/>
      </c>
      <c r="J355" s="90" t="str" cm="1">
        <f t="array" ref="J355">IF($Y355=0,"",INDEX(※編集不可※選択項目!$E$7:$E$9,$Y355))</f>
        <v/>
      </c>
      <c r="K355" s="37"/>
      <c r="L355" s="37"/>
      <c r="M355" s="37"/>
      <c r="N355" s="23" t="str" cm="1">
        <f t="array" ref="N355">IF($Y355=0,"",INDEX(※編集不可※選択項目!$F$7:$F$9,$Y355))</f>
        <v/>
      </c>
      <c r="O355" s="29" t="str">
        <f t="shared" si="55"/>
        <v/>
      </c>
      <c r="P355" s="93"/>
      <c r="Q355" s="12"/>
      <c r="R355" s="140"/>
      <c r="S355" s="108"/>
      <c r="T355" s="66"/>
      <c r="U355" s="58"/>
      <c r="V355" s="59"/>
      <c r="W355" s="60"/>
      <c r="X355" s="3"/>
      <c r="Y355" s="5">
        <f>IF($H355="",0,MATCH($H355,※編集不可※選択項目!$C$2:$C$4,0))</f>
        <v>0</v>
      </c>
      <c r="Z355" s="19">
        <f t="shared" si="49"/>
        <v>0</v>
      </c>
      <c r="AA355" s="19">
        <f t="shared" si="56"/>
        <v>0</v>
      </c>
      <c r="AB355" s="19" t="str">
        <f t="shared" si="50"/>
        <v/>
      </c>
      <c r="AC355" s="5">
        <f t="shared" si="57"/>
        <v>0</v>
      </c>
      <c r="AD355" s="5">
        <f t="shared" si="51"/>
        <v>0</v>
      </c>
    </row>
    <row r="356" spans="1:30" ht="60" customHeight="1" x14ac:dyDescent="0.2">
      <c r="A356" s="25">
        <f t="shared" si="52"/>
        <v>345</v>
      </c>
      <c r="B356" s="26" t="str">
        <f t="shared" si="48"/>
        <v/>
      </c>
      <c r="C356" s="84"/>
      <c r="D356" s="77" t="str">
        <f t="shared" si="53"/>
        <v/>
      </c>
      <c r="E356" s="77" t="str">
        <f t="shared" si="54"/>
        <v/>
      </c>
      <c r="F356" s="86"/>
      <c r="G356" s="28"/>
      <c r="H356" s="37"/>
      <c r="I356" s="89" t="str" cm="1">
        <f t="array" ref="I356">IF($Y356=0,"",INDEX(※編集不可※選択項目!$D$7:$D$9,$Y356))</f>
        <v/>
      </c>
      <c r="J356" s="90" t="str" cm="1">
        <f t="array" ref="J356">IF($Y356=0,"",INDEX(※編集不可※選択項目!$E$7:$E$9,$Y356))</f>
        <v/>
      </c>
      <c r="K356" s="37"/>
      <c r="L356" s="37"/>
      <c r="M356" s="37"/>
      <c r="N356" s="23" t="str" cm="1">
        <f t="array" ref="N356">IF($Y356=0,"",INDEX(※編集不可※選択項目!$F$7:$F$9,$Y356))</f>
        <v/>
      </c>
      <c r="O356" s="29" t="str">
        <f t="shared" si="55"/>
        <v/>
      </c>
      <c r="P356" s="93"/>
      <c r="Q356" s="12"/>
      <c r="R356" s="140"/>
      <c r="S356" s="108"/>
      <c r="T356" s="66"/>
      <c r="U356" s="58"/>
      <c r="V356" s="59"/>
      <c r="W356" s="60"/>
      <c r="X356" s="3"/>
      <c r="Y356" s="5">
        <f>IF($H356="",0,MATCH($H356,※編集不可※選択項目!$C$2:$C$4,0))</f>
        <v>0</v>
      </c>
      <c r="Z356" s="19">
        <f t="shared" si="49"/>
        <v>0</v>
      </c>
      <c r="AA356" s="19">
        <f t="shared" si="56"/>
        <v>0</v>
      </c>
      <c r="AB356" s="19" t="str">
        <f t="shared" si="50"/>
        <v/>
      </c>
      <c r="AC356" s="5">
        <f t="shared" si="57"/>
        <v>0</v>
      </c>
      <c r="AD356" s="5">
        <f t="shared" si="51"/>
        <v>0</v>
      </c>
    </row>
    <row r="357" spans="1:30" ht="60" customHeight="1" x14ac:dyDescent="0.2">
      <c r="A357" s="25">
        <f t="shared" si="52"/>
        <v>346</v>
      </c>
      <c r="B357" s="26" t="str">
        <f t="shared" si="48"/>
        <v/>
      </c>
      <c r="C357" s="84"/>
      <c r="D357" s="77" t="str">
        <f t="shared" si="53"/>
        <v/>
      </c>
      <c r="E357" s="77" t="str">
        <f t="shared" si="54"/>
        <v/>
      </c>
      <c r="F357" s="86"/>
      <c r="G357" s="28"/>
      <c r="H357" s="37"/>
      <c r="I357" s="89" t="str" cm="1">
        <f t="array" ref="I357">IF($Y357=0,"",INDEX(※編集不可※選択項目!$D$7:$D$9,$Y357))</f>
        <v/>
      </c>
      <c r="J357" s="90" t="str" cm="1">
        <f t="array" ref="J357">IF($Y357=0,"",INDEX(※編集不可※選択項目!$E$7:$E$9,$Y357))</f>
        <v/>
      </c>
      <c r="K357" s="37"/>
      <c r="L357" s="37"/>
      <c r="M357" s="37"/>
      <c r="N357" s="23" t="str" cm="1">
        <f t="array" ref="N357">IF($Y357=0,"",INDEX(※編集不可※選択項目!$F$7:$F$9,$Y357))</f>
        <v/>
      </c>
      <c r="O357" s="29" t="str">
        <f t="shared" si="55"/>
        <v/>
      </c>
      <c r="P357" s="93"/>
      <c r="Q357" s="12"/>
      <c r="R357" s="140"/>
      <c r="S357" s="108"/>
      <c r="T357" s="66"/>
      <c r="U357" s="58"/>
      <c r="V357" s="59"/>
      <c r="W357" s="60"/>
      <c r="X357" s="3"/>
      <c r="Y357" s="5">
        <f>IF($H357="",0,MATCH($H357,※編集不可※選択項目!$C$2:$C$4,0))</f>
        <v>0</v>
      </c>
      <c r="Z357" s="19">
        <f t="shared" si="49"/>
        <v>0</v>
      </c>
      <c r="AA357" s="19">
        <f t="shared" si="56"/>
        <v>0</v>
      </c>
      <c r="AB357" s="19" t="str">
        <f t="shared" si="50"/>
        <v/>
      </c>
      <c r="AC357" s="5">
        <f t="shared" si="57"/>
        <v>0</v>
      </c>
      <c r="AD357" s="5">
        <f t="shared" si="51"/>
        <v>0</v>
      </c>
    </row>
    <row r="358" spans="1:30" ht="60" customHeight="1" x14ac:dyDescent="0.2">
      <c r="A358" s="25">
        <f t="shared" si="52"/>
        <v>347</v>
      </c>
      <c r="B358" s="26" t="str">
        <f t="shared" si="48"/>
        <v/>
      </c>
      <c r="C358" s="84"/>
      <c r="D358" s="77" t="str">
        <f t="shared" si="53"/>
        <v/>
      </c>
      <c r="E358" s="77" t="str">
        <f t="shared" si="54"/>
        <v/>
      </c>
      <c r="F358" s="86"/>
      <c r="G358" s="28"/>
      <c r="H358" s="37"/>
      <c r="I358" s="89" t="str" cm="1">
        <f t="array" ref="I358">IF($Y358=0,"",INDEX(※編集不可※選択項目!$D$7:$D$9,$Y358))</f>
        <v/>
      </c>
      <c r="J358" s="90" t="str" cm="1">
        <f t="array" ref="J358">IF($Y358=0,"",INDEX(※編集不可※選択項目!$E$7:$E$9,$Y358))</f>
        <v/>
      </c>
      <c r="K358" s="37"/>
      <c r="L358" s="37"/>
      <c r="M358" s="37"/>
      <c r="N358" s="23" t="str" cm="1">
        <f t="array" ref="N358">IF($Y358=0,"",INDEX(※編集不可※選択項目!$F$7:$F$9,$Y358))</f>
        <v/>
      </c>
      <c r="O358" s="29" t="str">
        <f t="shared" si="55"/>
        <v/>
      </c>
      <c r="P358" s="93"/>
      <c r="Q358" s="12"/>
      <c r="R358" s="140"/>
      <c r="S358" s="108"/>
      <c r="T358" s="66"/>
      <c r="U358" s="58"/>
      <c r="V358" s="59"/>
      <c r="W358" s="60"/>
      <c r="X358" s="3"/>
      <c r="Y358" s="5">
        <f>IF($H358="",0,MATCH($H358,※編集不可※選択項目!$C$2:$C$4,0))</f>
        <v>0</v>
      </c>
      <c r="Z358" s="19">
        <f t="shared" si="49"/>
        <v>0</v>
      </c>
      <c r="AA358" s="19">
        <f t="shared" si="56"/>
        <v>0</v>
      </c>
      <c r="AB358" s="19" t="str">
        <f t="shared" si="50"/>
        <v/>
      </c>
      <c r="AC358" s="5">
        <f t="shared" si="57"/>
        <v>0</v>
      </c>
      <c r="AD358" s="5">
        <f t="shared" si="51"/>
        <v>0</v>
      </c>
    </row>
    <row r="359" spans="1:30" ht="60" customHeight="1" x14ac:dyDescent="0.2">
      <c r="A359" s="25">
        <f t="shared" si="52"/>
        <v>348</v>
      </c>
      <c r="B359" s="26" t="str">
        <f t="shared" si="48"/>
        <v/>
      </c>
      <c r="C359" s="84"/>
      <c r="D359" s="77" t="str">
        <f t="shared" si="53"/>
        <v/>
      </c>
      <c r="E359" s="77" t="str">
        <f t="shared" si="54"/>
        <v/>
      </c>
      <c r="F359" s="86"/>
      <c r="G359" s="28"/>
      <c r="H359" s="37"/>
      <c r="I359" s="89" t="str" cm="1">
        <f t="array" ref="I359">IF($Y359=0,"",INDEX(※編集不可※選択項目!$D$7:$D$9,$Y359))</f>
        <v/>
      </c>
      <c r="J359" s="90" t="str" cm="1">
        <f t="array" ref="J359">IF($Y359=0,"",INDEX(※編集不可※選択項目!$E$7:$E$9,$Y359))</f>
        <v/>
      </c>
      <c r="K359" s="37"/>
      <c r="L359" s="37"/>
      <c r="M359" s="37"/>
      <c r="N359" s="23" t="str" cm="1">
        <f t="array" ref="N359">IF($Y359=0,"",INDEX(※編集不可※選択項目!$F$7:$F$9,$Y359))</f>
        <v/>
      </c>
      <c r="O359" s="29" t="str">
        <f t="shared" si="55"/>
        <v/>
      </c>
      <c r="P359" s="93"/>
      <c r="Q359" s="12"/>
      <c r="R359" s="140"/>
      <c r="S359" s="108"/>
      <c r="T359" s="66"/>
      <c r="U359" s="58"/>
      <c r="V359" s="59"/>
      <c r="W359" s="60"/>
      <c r="X359" s="3"/>
      <c r="Y359" s="5">
        <f>IF($H359="",0,MATCH($H359,※編集不可※選択項目!$C$2:$C$4,0))</f>
        <v>0</v>
      </c>
      <c r="Z359" s="19">
        <f t="shared" si="49"/>
        <v>0</v>
      </c>
      <c r="AA359" s="19">
        <f t="shared" si="56"/>
        <v>0</v>
      </c>
      <c r="AB359" s="19" t="str">
        <f t="shared" si="50"/>
        <v/>
      </c>
      <c r="AC359" s="5">
        <f t="shared" si="57"/>
        <v>0</v>
      </c>
      <c r="AD359" s="5">
        <f t="shared" si="51"/>
        <v>0</v>
      </c>
    </row>
    <row r="360" spans="1:30" ht="60" customHeight="1" x14ac:dyDescent="0.2">
      <c r="A360" s="25">
        <f t="shared" si="52"/>
        <v>349</v>
      </c>
      <c r="B360" s="26" t="str">
        <f t="shared" si="48"/>
        <v/>
      </c>
      <c r="C360" s="84"/>
      <c r="D360" s="77" t="str">
        <f t="shared" si="53"/>
        <v/>
      </c>
      <c r="E360" s="77" t="str">
        <f t="shared" si="54"/>
        <v/>
      </c>
      <c r="F360" s="86"/>
      <c r="G360" s="28"/>
      <c r="H360" s="37"/>
      <c r="I360" s="89" t="str" cm="1">
        <f t="array" ref="I360">IF($Y360=0,"",INDEX(※編集不可※選択項目!$D$7:$D$9,$Y360))</f>
        <v/>
      </c>
      <c r="J360" s="90" t="str" cm="1">
        <f t="array" ref="J360">IF($Y360=0,"",INDEX(※編集不可※選択項目!$E$7:$E$9,$Y360))</f>
        <v/>
      </c>
      <c r="K360" s="37"/>
      <c r="L360" s="37"/>
      <c r="M360" s="37"/>
      <c r="N360" s="23" t="str" cm="1">
        <f t="array" ref="N360">IF($Y360=0,"",INDEX(※編集不可※選択項目!$F$7:$F$9,$Y360))</f>
        <v/>
      </c>
      <c r="O360" s="29" t="str">
        <f t="shared" si="55"/>
        <v/>
      </c>
      <c r="P360" s="93"/>
      <c r="Q360" s="12"/>
      <c r="R360" s="140"/>
      <c r="S360" s="108"/>
      <c r="T360" s="66"/>
      <c r="U360" s="58"/>
      <c r="V360" s="59"/>
      <c r="W360" s="60"/>
      <c r="X360" s="3"/>
      <c r="Y360" s="5">
        <f>IF($H360="",0,MATCH($H360,※編集不可※選択項目!$C$2:$C$4,0))</f>
        <v>0</v>
      </c>
      <c r="Z360" s="19">
        <f t="shared" si="49"/>
        <v>0</v>
      </c>
      <c r="AA360" s="19">
        <f t="shared" si="56"/>
        <v>0</v>
      </c>
      <c r="AB360" s="19" t="str">
        <f t="shared" si="50"/>
        <v/>
      </c>
      <c r="AC360" s="5">
        <f t="shared" si="57"/>
        <v>0</v>
      </c>
      <c r="AD360" s="5">
        <f t="shared" si="51"/>
        <v>0</v>
      </c>
    </row>
    <row r="361" spans="1:30" ht="60" customHeight="1" x14ac:dyDescent="0.2">
      <c r="A361" s="25">
        <f t="shared" si="52"/>
        <v>350</v>
      </c>
      <c r="B361" s="26" t="str">
        <f t="shared" si="48"/>
        <v/>
      </c>
      <c r="C361" s="84"/>
      <c r="D361" s="77" t="str">
        <f t="shared" si="53"/>
        <v/>
      </c>
      <c r="E361" s="77" t="str">
        <f t="shared" si="54"/>
        <v/>
      </c>
      <c r="F361" s="86"/>
      <c r="G361" s="28"/>
      <c r="H361" s="37"/>
      <c r="I361" s="89" t="str" cm="1">
        <f t="array" ref="I361">IF($Y361=0,"",INDEX(※編集不可※選択項目!$D$7:$D$9,$Y361))</f>
        <v/>
      </c>
      <c r="J361" s="90" t="str" cm="1">
        <f t="array" ref="J361">IF($Y361=0,"",INDEX(※編集不可※選択項目!$E$7:$E$9,$Y361))</f>
        <v/>
      </c>
      <c r="K361" s="37"/>
      <c r="L361" s="37"/>
      <c r="M361" s="37"/>
      <c r="N361" s="23" t="str" cm="1">
        <f t="array" ref="N361">IF($Y361=0,"",INDEX(※編集不可※選択項目!$F$7:$F$9,$Y361))</f>
        <v/>
      </c>
      <c r="O361" s="29" t="str">
        <f t="shared" si="55"/>
        <v/>
      </c>
      <c r="P361" s="93"/>
      <c r="Q361" s="12"/>
      <c r="R361" s="140"/>
      <c r="S361" s="108"/>
      <c r="T361" s="66"/>
      <c r="U361" s="58"/>
      <c r="V361" s="59"/>
      <c r="W361" s="60"/>
      <c r="X361" s="3"/>
      <c r="Y361" s="5">
        <f>IF($H361="",0,MATCH($H361,※編集不可※選択項目!$C$2:$C$4,0))</f>
        <v>0</v>
      </c>
      <c r="Z361" s="19">
        <f t="shared" si="49"/>
        <v>0</v>
      </c>
      <c r="AA361" s="19">
        <f t="shared" si="56"/>
        <v>0</v>
      </c>
      <c r="AB361" s="19" t="str">
        <f t="shared" si="50"/>
        <v/>
      </c>
      <c r="AC361" s="5">
        <f t="shared" si="57"/>
        <v>0</v>
      </c>
      <c r="AD361" s="5">
        <f t="shared" si="51"/>
        <v>0</v>
      </c>
    </row>
    <row r="362" spans="1:30" ht="60" customHeight="1" x14ac:dyDescent="0.2">
      <c r="A362" s="25">
        <f t="shared" si="52"/>
        <v>351</v>
      </c>
      <c r="B362" s="26" t="str">
        <f t="shared" si="48"/>
        <v/>
      </c>
      <c r="C362" s="84"/>
      <c r="D362" s="77" t="str">
        <f t="shared" si="53"/>
        <v/>
      </c>
      <c r="E362" s="77" t="str">
        <f t="shared" si="54"/>
        <v/>
      </c>
      <c r="F362" s="86"/>
      <c r="G362" s="28"/>
      <c r="H362" s="37"/>
      <c r="I362" s="89" t="str" cm="1">
        <f t="array" ref="I362">IF($Y362=0,"",INDEX(※編集不可※選択項目!$D$7:$D$9,$Y362))</f>
        <v/>
      </c>
      <c r="J362" s="90" t="str" cm="1">
        <f t="array" ref="J362">IF($Y362=0,"",INDEX(※編集不可※選択項目!$E$7:$E$9,$Y362))</f>
        <v/>
      </c>
      <c r="K362" s="37"/>
      <c r="L362" s="37"/>
      <c r="M362" s="37"/>
      <c r="N362" s="23" t="str" cm="1">
        <f t="array" ref="N362">IF($Y362=0,"",INDEX(※編集不可※選択項目!$F$7:$F$9,$Y362))</f>
        <v/>
      </c>
      <c r="O362" s="29" t="str">
        <f t="shared" si="55"/>
        <v/>
      </c>
      <c r="P362" s="93"/>
      <c r="Q362" s="12"/>
      <c r="R362" s="140"/>
      <c r="S362" s="108"/>
      <c r="T362" s="66"/>
      <c r="U362" s="58"/>
      <c r="V362" s="59"/>
      <c r="W362" s="60"/>
      <c r="X362" s="3"/>
      <c r="Y362" s="5">
        <f>IF($H362="",0,MATCH($H362,※編集不可※選択項目!$C$2:$C$4,0))</f>
        <v>0</v>
      </c>
      <c r="Z362" s="19">
        <f t="shared" si="49"/>
        <v>0</v>
      </c>
      <c r="AA362" s="19">
        <f t="shared" si="56"/>
        <v>0</v>
      </c>
      <c r="AB362" s="19" t="str">
        <f t="shared" si="50"/>
        <v/>
      </c>
      <c r="AC362" s="5">
        <f t="shared" si="57"/>
        <v>0</v>
      </c>
      <c r="AD362" s="5">
        <f t="shared" si="51"/>
        <v>0</v>
      </c>
    </row>
    <row r="363" spans="1:30" ht="60" customHeight="1" x14ac:dyDescent="0.2">
      <c r="A363" s="25">
        <f t="shared" si="52"/>
        <v>352</v>
      </c>
      <c r="B363" s="26" t="str">
        <f t="shared" si="48"/>
        <v/>
      </c>
      <c r="C363" s="84"/>
      <c r="D363" s="77" t="str">
        <f t="shared" si="53"/>
        <v/>
      </c>
      <c r="E363" s="77" t="str">
        <f t="shared" si="54"/>
        <v/>
      </c>
      <c r="F363" s="86"/>
      <c r="G363" s="28"/>
      <c r="H363" s="37"/>
      <c r="I363" s="89" t="str" cm="1">
        <f t="array" ref="I363">IF($Y363=0,"",INDEX(※編集不可※選択項目!$D$7:$D$9,$Y363))</f>
        <v/>
      </c>
      <c r="J363" s="90" t="str" cm="1">
        <f t="array" ref="J363">IF($Y363=0,"",INDEX(※編集不可※選択項目!$E$7:$E$9,$Y363))</f>
        <v/>
      </c>
      <c r="K363" s="37"/>
      <c r="L363" s="37"/>
      <c r="M363" s="37"/>
      <c r="N363" s="23" t="str" cm="1">
        <f t="array" ref="N363">IF($Y363=0,"",INDEX(※編集不可※選択項目!$F$7:$F$9,$Y363))</f>
        <v/>
      </c>
      <c r="O363" s="29" t="str">
        <f t="shared" si="55"/>
        <v/>
      </c>
      <c r="P363" s="93"/>
      <c r="Q363" s="12"/>
      <c r="R363" s="140"/>
      <c r="S363" s="108"/>
      <c r="T363" s="66"/>
      <c r="U363" s="58"/>
      <c r="V363" s="59"/>
      <c r="W363" s="60"/>
      <c r="X363" s="3"/>
      <c r="Y363" s="5">
        <f>IF($H363="",0,MATCH($H363,※編集不可※選択項目!$C$2:$C$4,0))</f>
        <v>0</v>
      </c>
      <c r="Z363" s="19">
        <f t="shared" si="49"/>
        <v>0</v>
      </c>
      <c r="AA363" s="19">
        <f t="shared" si="56"/>
        <v>0</v>
      </c>
      <c r="AB363" s="19" t="str">
        <f t="shared" si="50"/>
        <v/>
      </c>
      <c r="AC363" s="5">
        <f t="shared" si="57"/>
        <v>0</v>
      </c>
      <c r="AD363" s="5">
        <f t="shared" si="51"/>
        <v>0</v>
      </c>
    </row>
    <row r="364" spans="1:30" ht="60" customHeight="1" x14ac:dyDescent="0.2">
      <c r="A364" s="25">
        <f t="shared" si="52"/>
        <v>353</v>
      </c>
      <c r="B364" s="26" t="str">
        <f t="shared" si="48"/>
        <v/>
      </c>
      <c r="C364" s="84"/>
      <c r="D364" s="77" t="str">
        <f t="shared" si="53"/>
        <v/>
      </c>
      <c r="E364" s="77" t="str">
        <f t="shared" si="54"/>
        <v/>
      </c>
      <c r="F364" s="86"/>
      <c r="G364" s="28"/>
      <c r="H364" s="37"/>
      <c r="I364" s="89" t="str" cm="1">
        <f t="array" ref="I364">IF($Y364=0,"",INDEX(※編集不可※選択項目!$D$7:$D$9,$Y364))</f>
        <v/>
      </c>
      <c r="J364" s="90" t="str" cm="1">
        <f t="array" ref="J364">IF($Y364=0,"",INDEX(※編集不可※選択項目!$E$7:$E$9,$Y364))</f>
        <v/>
      </c>
      <c r="K364" s="37"/>
      <c r="L364" s="37"/>
      <c r="M364" s="37"/>
      <c r="N364" s="23" t="str" cm="1">
        <f t="array" ref="N364">IF($Y364=0,"",INDEX(※編集不可※選択項目!$F$7:$F$9,$Y364))</f>
        <v/>
      </c>
      <c r="O364" s="29" t="str">
        <f t="shared" si="55"/>
        <v/>
      </c>
      <c r="P364" s="93"/>
      <c r="Q364" s="12"/>
      <c r="R364" s="140"/>
      <c r="S364" s="108"/>
      <c r="T364" s="66"/>
      <c r="U364" s="58"/>
      <c r="V364" s="59"/>
      <c r="W364" s="60"/>
      <c r="X364" s="3"/>
      <c r="Y364" s="5">
        <f>IF($H364="",0,MATCH($H364,※編集不可※選択項目!$C$2:$C$4,0))</f>
        <v>0</v>
      </c>
      <c r="Z364" s="19">
        <f t="shared" si="49"/>
        <v>0</v>
      </c>
      <c r="AA364" s="19">
        <f t="shared" si="56"/>
        <v>0</v>
      </c>
      <c r="AB364" s="19" t="str">
        <f t="shared" si="50"/>
        <v/>
      </c>
      <c r="AC364" s="5">
        <f t="shared" si="57"/>
        <v>0</v>
      </c>
      <c r="AD364" s="5">
        <f t="shared" si="51"/>
        <v>0</v>
      </c>
    </row>
    <row r="365" spans="1:30" ht="60" customHeight="1" x14ac:dyDescent="0.2">
      <c r="A365" s="25">
        <f t="shared" si="52"/>
        <v>354</v>
      </c>
      <c r="B365" s="26" t="str">
        <f t="shared" si="48"/>
        <v/>
      </c>
      <c r="C365" s="84"/>
      <c r="D365" s="77" t="str">
        <f t="shared" si="53"/>
        <v/>
      </c>
      <c r="E365" s="77" t="str">
        <f t="shared" si="54"/>
        <v/>
      </c>
      <c r="F365" s="86"/>
      <c r="G365" s="28"/>
      <c r="H365" s="37"/>
      <c r="I365" s="89" t="str" cm="1">
        <f t="array" ref="I365">IF($Y365=0,"",INDEX(※編集不可※選択項目!$D$7:$D$9,$Y365))</f>
        <v/>
      </c>
      <c r="J365" s="90" t="str" cm="1">
        <f t="array" ref="J365">IF($Y365=0,"",INDEX(※編集不可※選択項目!$E$7:$E$9,$Y365))</f>
        <v/>
      </c>
      <c r="K365" s="37"/>
      <c r="L365" s="37"/>
      <c r="M365" s="37"/>
      <c r="N365" s="23" t="str" cm="1">
        <f t="array" ref="N365">IF($Y365=0,"",INDEX(※編集不可※選択項目!$F$7:$F$9,$Y365))</f>
        <v/>
      </c>
      <c r="O365" s="29" t="str">
        <f t="shared" si="55"/>
        <v/>
      </c>
      <c r="P365" s="93"/>
      <c r="Q365" s="12"/>
      <c r="R365" s="140"/>
      <c r="S365" s="108"/>
      <c r="T365" s="66"/>
      <c r="U365" s="58"/>
      <c r="V365" s="59"/>
      <c r="W365" s="60"/>
      <c r="X365" s="3"/>
      <c r="Y365" s="5">
        <f>IF($H365="",0,MATCH($H365,※編集不可※選択項目!$C$2:$C$4,0))</f>
        <v>0</v>
      </c>
      <c r="Z365" s="19">
        <f t="shared" si="49"/>
        <v>0</v>
      </c>
      <c r="AA365" s="19">
        <f t="shared" si="56"/>
        <v>0</v>
      </c>
      <c r="AB365" s="19" t="str">
        <f t="shared" si="50"/>
        <v/>
      </c>
      <c r="AC365" s="5">
        <f t="shared" si="57"/>
        <v>0</v>
      </c>
      <c r="AD365" s="5">
        <f t="shared" si="51"/>
        <v>0</v>
      </c>
    </row>
    <row r="366" spans="1:30" ht="60" customHeight="1" x14ac:dyDescent="0.2">
      <c r="A366" s="25">
        <f t="shared" si="52"/>
        <v>355</v>
      </c>
      <c r="B366" s="26" t="str">
        <f t="shared" si="48"/>
        <v/>
      </c>
      <c r="C366" s="84"/>
      <c r="D366" s="77" t="str">
        <f t="shared" si="53"/>
        <v/>
      </c>
      <c r="E366" s="77" t="str">
        <f t="shared" si="54"/>
        <v/>
      </c>
      <c r="F366" s="86"/>
      <c r="G366" s="28"/>
      <c r="H366" s="37"/>
      <c r="I366" s="89" t="str" cm="1">
        <f t="array" ref="I366">IF($Y366=0,"",INDEX(※編集不可※選択項目!$D$7:$D$9,$Y366))</f>
        <v/>
      </c>
      <c r="J366" s="90" t="str" cm="1">
        <f t="array" ref="J366">IF($Y366=0,"",INDEX(※編集不可※選択項目!$E$7:$E$9,$Y366))</f>
        <v/>
      </c>
      <c r="K366" s="37"/>
      <c r="L366" s="37"/>
      <c r="M366" s="37"/>
      <c r="N366" s="23" t="str" cm="1">
        <f t="array" ref="N366">IF($Y366=0,"",INDEX(※編集不可※選択項目!$F$7:$F$9,$Y366))</f>
        <v/>
      </c>
      <c r="O366" s="29" t="str">
        <f t="shared" si="55"/>
        <v/>
      </c>
      <c r="P366" s="93"/>
      <c r="Q366" s="12"/>
      <c r="R366" s="140"/>
      <c r="S366" s="108"/>
      <c r="T366" s="66"/>
      <c r="U366" s="58"/>
      <c r="V366" s="59"/>
      <c r="W366" s="60"/>
      <c r="X366" s="3"/>
      <c r="Y366" s="5">
        <f>IF($H366="",0,MATCH($H366,※編集不可※選択項目!$C$2:$C$4,0))</f>
        <v>0</v>
      </c>
      <c r="Z366" s="19">
        <f t="shared" si="49"/>
        <v>0</v>
      </c>
      <c r="AA366" s="19">
        <f t="shared" si="56"/>
        <v>0</v>
      </c>
      <c r="AB366" s="19" t="str">
        <f t="shared" si="50"/>
        <v/>
      </c>
      <c r="AC366" s="5">
        <f t="shared" si="57"/>
        <v>0</v>
      </c>
      <c r="AD366" s="5">
        <f t="shared" si="51"/>
        <v>0</v>
      </c>
    </row>
    <row r="367" spans="1:30" ht="60" customHeight="1" x14ac:dyDescent="0.2">
      <c r="A367" s="25">
        <f t="shared" si="52"/>
        <v>356</v>
      </c>
      <c r="B367" s="26" t="str">
        <f t="shared" si="48"/>
        <v/>
      </c>
      <c r="C367" s="84"/>
      <c r="D367" s="77" t="str">
        <f t="shared" si="53"/>
        <v/>
      </c>
      <c r="E367" s="77" t="str">
        <f t="shared" si="54"/>
        <v/>
      </c>
      <c r="F367" s="86"/>
      <c r="G367" s="28"/>
      <c r="H367" s="37"/>
      <c r="I367" s="89" t="str" cm="1">
        <f t="array" ref="I367">IF($Y367=0,"",INDEX(※編集不可※選択項目!$D$7:$D$9,$Y367))</f>
        <v/>
      </c>
      <c r="J367" s="90" t="str" cm="1">
        <f t="array" ref="J367">IF($Y367=0,"",INDEX(※編集不可※選択項目!$E$7:$E$9,$Y367))</f>
        <v/>
      </c>
      <c r="K367" s="37"/>
      <c r="L367" s="37"/>
      <c r="M367" s="37"/>
      <c r="N367" s="23" t="str" cm="1">
        <f t="array" ref="N367">IF($Y367=0,"",INDEX(※編集不可※選択項目!$F$7:$F$9,$Y367))</f>
        <v/>
      </c>
      <c r="O367" s="29" t="str">
        <f t="shared" si="55"/>
        <v/>
      </c>
      <c r="P367" s="93"/>
      <c r="Q367" s="12"/>
      <c r="R367" s="140"/>
      <c r="S367" s="108"/>
      <c r="T367" s="66"/>
      <c r="U367" s="58"/>
      <c r="V367" s="59"/>
      <c r="W367" s="60"/>
      <c r="X367" s="3"/>
      <c r="Y367" s="5">
        <f>IF($H367="",0,MATCH($H367,※編集不可※選択項目!$C$2:$C$4,0))</f>
        <v>0</v>
      </c>
      <c r="Z367" s="19">
        <f t="shared" si="49"/>
        <v>0</v>
      </c>
      <c r="AA367" s="19">
        <f t="shared" si="56"/>
        <v>0</v>
      </c>
      <c r="AB367" s="19" t="str">
        <f t="shared" si="50"/>
        <v/>
      </c>
      <c r="AC367" s="5">
        <f t="shared" si="57"/>
        <v>0</v>
      </c>
      <c r="AD367" s="5">
        <f t="shared" si="51"/>
        <v>0</v>
      </c>
    </row>
    <row r="368" spans="1:30" ht="60" customHeight="1" x14ac:dyDescent="0.2">
      <c r="A368" s="25">
        <f t="shared" si="52"/>
        <v>357</v>
      </c>
      <c r="B368" s="26" t="str">
        <f t="shared" si="48"/>
        <v/>
      </c>
      <c r="C368" s="84"/>
      <c r="D368" s="77" t="str">
        <f t="shared" si="53"/>
        <v/>
      </c>
      <c r="E368" s="77" t="str">
        <f t="shared" si="54"/>
        <v/>
      </c>
      <c r="F368" s="86"/>
      <c r="G368" s="28"/>
      <c r="H368" s="37"/>
      <c r="I368" s="89" t="str" cm="1">
        <f t="array" ref="I368">IF($Y368=0,"",INDEX(※編集不可※選択項目!$D$7:$D$9,$Y368))</f>
        <v/>
      </c>
      <c r="J368" s="90" t="str" cm="1">
        <f t="array" ref="J368">IF($Y368=0,"",INDEX(※編集不可※選択項目!$E$7:$E$9,$Y368))</f>
        <v/>
      </c>
      <c r="K368" s="37"/>
      <c r="L368" s="37"/>
      <c r="M368" s="37"/>
      <c r="N368" s="23" t="str" cm="1">
        <f t="array" ref="N368">IF($Y368=0,"",INDEX(※編集不可※選択項目!$F$7:$F$9,$Y368))</f>
        <v/>
      </c>
      <c r="O368" s="29" t="str">
        <f t="shared" si="55"/>
        <v/>
      </c>
      <c r="P368" s="93"/>
      <c r="Q368" s="12"/>
      <c r="R368" s="140"/>
      <c r="S368" s="108"/>
      <c r="T368" s="66"/>
      <c r="U368" s="58"/>
      <c r="V368" s="59"/>
      <c r="W368" s="60"/>
      <c r="X368" s="3"/>
      <c r="Y368" s="5">
        <f>IF($H368="",0,MATCH($H368,※編集不可※選択項目!$C$2:$C$4,0))</f>
        <v>0</v>
      </c>
      <c r="Z368" s="19">
        <f t="shared" si="49"/>
        <v>0</v>
      </c>
      <c r="AA368" s="19">
        <f t="shared" si="56"/>
        <v>0</v>
      </c>
      <c r="AB368" s="19" t="str">
        <f t="shared" si="50"/>
        <v/>
      </c>
      <c r="AC368" s="5">
        <f t="shared" si="57"/>
        <v>0</v>
      </c>
      <c r="AD368" s="5">
        <f t="shared" si="51"/>
        <v>0</v>
      </c>
    </row>
    <row r="369" spans="1:30" ht="60" customHeight="1" x14ac:dyDescent="0.2">
      <c r="A369" s="25">
        <f t="shared" si="52"/>
        <v>358</v>
      </c>
      <c r="B369" s="26" t="str">
        <f t="shared" si="48"/>
        <v/>
      </c>
      <c r="C369" s="84"/>
      <c r="D369" s="77" t="str">
        <f t="shared" si="53"/>
        <v/>
      </c>
      <c r="E369" s="77" t="str">
        <f t="shared" si="54"/>
        <v/>
      </c>
      <c r="F369" s="86"/>
      <c r="G369" s="28"/>
      <c r="H369" s="37"/>
      <c r="I369" s="89" t="str" cm="1">
        <f t="array" ref="I369">IF($Y369=0,"",INDEX(※編集不可※選択項目!$D$7:$D$9,$Y369))</f>
        <v/>
      </c>
      <c r="J369" s="90" t="str" cm="1">
        <f t="array" ref="J369">IF($Y369=0,"",INDEX(※編集不可※選択項目!$E$7:$E$9,$Y369))</f>
        <v/>
      </c>
      <c r="K369" s="37"/>
      <c r="L369" s="37"/>
      <c r="M369" s="37"/>
      <c r="N369" s="23" t="str" cm="1">
        <f t="array" ref="N369">IF($Y369=0,"",INDEX(※編集不可※選択項目!$F$7:$F$9,$Y369))</f>
        <v/>
      </c>
      <c r="O369" s="29" t="str">
        <f t="shared" si="55"/>
        <v/>
      </c>
      <c r="P369" s="93"/>
      <c r="Q369" s="12"/>
      <c r="R369" s="140"/>
      <c r="S369" s="108"/>
      <c r="T369" s="66"/>
      <c r="U369" s="58"/>
      <c r="V369" s="59"/>
      <c r="W369" s="60"/>
      <c r="X369" s="3"/>
      <c r="Y369" s="5">
        <f>IF($H369="",0,MATCH($H369,※編集不可※選択項目!$C$2:$C$4,0))</f>
        <v>0</v>
      </c>
      <c r="Z369" s="19">
        <f t="shared" si="49"/>
        <v>0</v>
      </c>
      <c r="AA369" s="19">
        <f t="shared" si="56"/>
        <v>0</v>
      </c>
      <c r="AB369" s="19" t="str">
        <f t="shared" si="50"/>
        <v/>
      </c>
      <c r="AC369" s="5">
        <f t="shared" si="57"/>
        <v>0</v>
      </c>
      <c r="AD369" s="5">
        <f t="shared" si="51"/>
        <v>0</v>
      </c>
    </row>
    <row r="370" spans="1:30" ht="60" customHeight="1" x14ac:dyDescent="0.2">
      <c r="A370" s="25">
        <f t="shared" si="52"/>
        <v>359</v>
      </c>
      <c r="B370" s="26" t="str">
        <f t="shared" si="48"/>
        <v/>
      </c>
      <c r="C370" s="84"/>
      <c r="D370" s="77" t="str">
        <f t="shared" si="53"/>
        <v/>
      </c>
      <c r="E370" s="77" t="str">
        <f t="shared" si="54"/>
        <v/>
      </c>
      <c r="F370" s="86"/>
      <c r="G370" s="28"/>
      <c r="H370" s="37"/>
      <c r="I370" s="89" t="str" cm="1">
        <f t="array" ref="I370">IF($Y370=0,"",INDEX(※編集不可※選択項目!$D$7:$D$9,$Y370))</f>
        <v/>
      </c>
      <c r="J370" s="90" t="str" cm="1">
        <f t="array" ref="J370">IF($Y370=0,"",INDEX(※編集不可※選択項目!$E$7:$E$9,$Y370))</f>
        <v/>
      </c>
      <c r="K370" s="37"/>
      <c r="L370" s="37"/>
      <c r="M370" s="37"/>
      <c r="N370" s="23" t="str" cm="1">
        <f t="array" ref="N370">IF($Y370=0,"",INDEX(※編集不可※選択項目!$F$7:$F$9,$Y370))</f>
        <v/>
      </c>
      <c r="O370" s="29" t="str">
        <f t="shared" si="55"/>
        <v/>
      </c>
      <c r="P370" s="93"/>
      <c r="Q370" s="12"/>
      <c r="R370" s="140"/>
      <c r="S370" s="108"/>
      <c r="T370" s="66"/>
      <c r="U370" s="58"/>
      <c r="V370" s="59"/>
      <c r="W370" s="60"/>
      <c r="X370" s="3"/>
      <c r="Y370" s="5">
        <f>IF($H370="",0,MATCH($H370,※編集不可※選択項目!$C$2:$C$4,0))</f>
        <v>0</v>
      </c>
      <c r="Z370" s="19">
        <f t="shared" si="49"/>
        <v>0</v>
      </c>
      <c r="AA370" s="19">
        <f t="shared" si="56"/>
        <v>0</v>
      </c>
      <c r="AB370" s="19" t="str">
        <f t="shared" si="50"/>
        <v/>
      </c>
      <c r="AC370" s="5">
        <f t="shared" si="57"/>
        <v>0</v>
      </c>
      <c r="AD370" s="5">
        <f t="shared" si="51"/>
        <v>0</v>
      </c>
    </row>
    <row r="371" spans="1:30" ht="60" customHeight="1" x14ac:dyDescent="0.2">
      <c r="A371" s="25">
        <f t="shared" si="52"/>
        <v>360</v>
      </c>
      <c r="B371" s="26" t="str">
        <f t="shared" si="48"/>
        <v/>
      </c>
      <c r="C371" s="84"/>
      <c r="D371" s="77" t="str">
        <f t="shared" si="53"/>
        <v/>
      </c>
      <c r="E371" s="77" t="str">
        <f t="shared" si="54"/>
        <v/>
      </c>
      <c r="F371" s="86"/>
      <c r="G371" s="28"/>
      <c r="H371" s="37"/>
      <c r="I371" s="89" t="str" cm="1">
        <f t="array" ref="I371">IF($Y371=0,"",INDEX(※編集不可※選択項目!$D$7:$D$9,$Y371))</f>
        <v/>
      </c>
      <c r="J371" s="90" t="str" cm="1">
        <f t="array" ref="J371">IF($Y371=0,"",INDEX(※編集不可※選択項目!$E$7:$E$9,$Y371))</f>
        <v/>
      </c>
      <c r="K371" s="37"/>
      <c r="L371" s="37"/>
      <c r="M371" s="37"/>
      <c r="N371" s="23" t="str" cm="1">
        <f t="array" ref="N371">IF($Y371=0,"",INDEX(※編集不可※選択項目!$F$7:$F$9,$Y371))</f>
        <v/>
      </c>
      <c r="O371" s="29" t="str">
        <f t="shared" si="55"/>
        <v/>
      </c>
      <c r="P371" s="93"/>
      <c r="Q371" s="12"/>
      <c r="R371" s="140"/>
      <c r="S371" s="108"/>
      <c r="T371" s="66"/>
      <c r="U371" s="58"/>
      <c r="V371" s="59"/>
      <c r="W371" s="60"/>
      <c r="X371" s="3"/>
      <c r="Y371" s="5">
        <f>IF($H371="",0,MATCH($H371,※編集不可※選択項目!$C$2:$C$4,0))</f>
        <v>0</v>
      </c>
      <c r="Z371" s="19">
        <f t="shared" si="49"/>
        <v>0</v>
      </c>
      <c r="AA371" s="19">
        <f t="shared" si="56"/>
        <v>0</v>
      </c>
      <c r="AB371" s="19" t="str">
        <f t="shared" si="50"/>
        <v/>
      </c>
      <c r="AC371" s="5">
        <f t="shared" si="57"/>
        <v>0</v>
      </c>
      <c r="AD371" s="5">
        <f t="shared" si="51"/>
        <v>0</v>
      </c>
    </row>
    <row r="372" spans="1:30" ht="60" customHeight="1" x14ac:dyDescent="0.2">
      <c r="A372" s="25">
        <f t="shared" si="52"/>
        <v>361</v>
      </c>
      <c r="B372" s="26" t="str">
        <f t="shared" si="48"/>
        <v/>
      </c>
      <c r="C372" s="84"/>
      <c r="D372" s="77" t="str">
        <f t="shared" si="53"/>
        <v/>
      </c>
      <c r="E372" s="77" t="str">
        <f t="shared" si="54"/>
        <v/>
      </c>
      <c r="F372" s="86"/>
      <c r="G372" s="28"/>
      <c r="H372" s="37"/>
      <c r="I372" s="89" t="str" cm="1">
        <f t="array" ref="I372">IF($Y372=0,"",INDEX(※編集不可※選択項目!$D$7:$D$9,$Y372))</f>
        <v/>
      </c>
      <c r="J372" s="90" t="str" cm="1">
        <f t="array" ref="J372">IF($Y372=0,"",INDEX(※編集不可※選択項目!$E$7:$E$9,$Y372))</f>
        <v/>
      </c>
      <c r="K372" s="37"/>
      <c r="L372" s="37"/>
      <c r="M372" s="37"/>
      <c r="N372" s="23" t="str" cm="1">
        <f t="array" ref="N372">IF($Y372=0,"",INDEX(※編集不可※選択項目!$F$7:$F$9,$Y372))</f>
        <v/>
      </c>
      <c r="O372" s="29" t="str">
        <f t="shared" si="55"/>
        <v/>
      </c>
      <c r="P372" s="93"/>
      <c r="Q372" s="12"/>
      <c r="R372" s="140"/>
      <c r="S372" s="108"/>
      <c r="T372" s="66"/>
      <c r="U372" s="58"/>
      <c r="V372" s="59"/>
      <c r="W372" s="60"/>
      <c r="X372" s="3"/>
      <c r="Y372" s="5">
        <f>IF($H372="",0,MATCH($H372,※編集不可※選択項目!$C$2:$C$4,0))</f>
        <v>0</v>
      </c>
      <c r="Z372" s="19">
        <f t="shared" si="49"/>
        <v>0</v>
      </c>
      <c r="AA372" s="19">
        <f t="shared" si="56"/>
        <v>0</v>
      </c>
      <c r="AB372" s="19" t="str">
        <f t="shared" si="50"/>
        <v/>
      </c>
      <c r="AC372" s="5">
        <f t="shared" si="57"/>
        <v>0</v>
      </c>
      <c r="AD372" s="5">
        <f t="shared" si="51"/>
        <v>0</v>
      </c>
    </row>
    <row r="373" spans="1:30" ht="60" customHeight="1" x14ac:dyDescent="0.2">
      <c r="A373" s="25">
        <f t="shared" si="52"/>
        <v>362</v>
      </c>
      <c r="B373" s="26" t="str">
        <f t="shared" si="48"/>
        <v/>
      </c>
      <c r="C373" s="84"/>
      <c r="D373" s="77" t="str">
        <f t="shared" si="53"/>
        <v/>
      </c>
      <c r="E373" s="77" t="str">
        <f t="shared" si="54"/>
        <v/>
      </c>
      <c r="F373" s="86"/>
      <c r="G373" s="28"/>
      <c r="H373" s="37"/>
      <c r="I373" s="89" t="str" cm="1">
        <f t="array" ref="I373">IF($Y373=0,"",INDEX(※編集不可※選択項目!$D$7:$D$9,$Y373))</f>
        <v/>
      </c>
      <c r="J373" s="90" t="str" cm="1">
        <f t="array" ref="J373">IF($Y373=0,"",INDEX(※編集不可※選択項目!$E$7:$E$9,$Y373))</f>
        <v/>
      </c>
      <c r="K373" s="37"/>
      <c r="L373" s="37"/>
      <c r="M373" s="37"/>
      <c r="N373" s="23" t="str" cm="1">
        <f t="array" ref="N373">IF($Y373=0,"",INDEX(※編集不可※選択項目!$F$7:$F$9,$Y373))</f>
        <v/>
      </c>
      <c r="O373" s="29" t="str">
        <f t="shared" si="55"/>
        <v/>
      </c>
      <c r="P373" s="93"/>
      <c r="Q373" s="12"/>
      <c r="R373" s="140"/>
      <c r="S373" s="108"/>
      <c r="T373" s="66"/>
      <c r="U373" s="58"/>
      <c r="V373" s="59"/>
      <c r="W373" s="60"/>
      <c r="X373" s="3"/>
      <c r="Y373" s="5">
        <f>IF($H373="",0,MATCH($H373,※編集不可※選択項目!$C$2:$C$4,0))</f>
        <v>0</v>
      </c>
      <c r="Z373" s="19">
        <f t="shared" si="49"/>
        <v>0</v>
      </c>
      <c r="AA373" s="19">
        <f t="shared" si="56"/>
        <v>0</v>
      </c>
      <c r="AB373" s="19" t="str">
        <f t="shared" si="50"/>
        <v/>
      </c>
      <c r="AC373" s="5">
        <f t="shared" si="57"/>
        <v>0</v>
      </c>
      <c r="AD373" s="5">
        <f t="shared" si="51"/>
        <v>0</v>
      </c>
    </row>
    <row r="374" spans="1:30" ht="60" customHeight="1" x14ac:dyDescent="0.2">
      <c r="A374" s="25">
        <f t="shared" si="52"/>
        <v>363</v>
      </c>
      <c r="B374" s="26" t="str">
        <f t="shared" si="48"/>
        <v/>
      </c>
      <c r="C374" s="84"/>
      <c r="D374" s="77" t="str">
        <f t="shared" si="53"/>
        <v/>
      </c>
      <c r="E374" s="77" t="str">
        <f t="shared" si="54"/>
        <v/>
      </c>
      <c r="F374" s="86"/>
      <c r="G374" s="28"/>
      <c r="H374" s="37"/>
      <c r="I374" s="89" t="str" cm="1">
        <f t="array" ref="I374">IF($Y374=0,"",INDEX(※編集不可※選択項目!$D$7:$D$9,$Y374))</f>
        <v/>
      </c>
      <c r="J374" s="90" t="str" cm="1">
        <f t="array" ref="J374">IF($Y374=0,"",INDEX(※編集不可※選択項目!$E$7:$E$9,$Y374))</f>
        <v/>
      </c>
      <c r="K374" s="37"/>
      <c r="L374" s="37"/>
      <c r="M374" s="37"/>
      <c r="N374" s="23" t="str" cm="1">
        <f t="array" ref="N374">IF($Y374=0,"",INDEX(※編集不可※選択項目!$F$7:$F$9,$Y374))</f>
        <v/>
      </c>
      <c r="O374" s="29" t="str">
        <f t="shared" si="55"/>
        <v/>
      </c>
      <c r="P374" s="93"/>
      <c r="Q374" s="12"/>
      <c r="R374" s="140"/>
      <c r="S374" s="108"/>
      <c r="T374" s="66"/>
      <c r="U374" s="58"/>
      <c r="V374" s="59"/>
      <c r="W374" s="60"/>
      <c r="X374" s="3"/>
      <c r="Y374" s="5">
        <f>IF($H374="",0,MATCH($H374,※編集不可※選択項目!$C$2:$C$4,0))</f>
        <v>0</v>
      </c>
      <c r="Z374" s="19">
        <f t="shared" si="49"/>
        <v>0</v>
      </c>
      <c r="AA374" s="19">
        <f t="shared" si="56"/>
        <v>0</v>
      </c>
      <c r="AB374" s="19" t="str">
        <f t="shared" si="50"/>
        <v/>
      </c>
      <c r="AC374" s="5">
        <f t="shared" si="57"/>
        <v>0</v>
      </c>
      <c r="AD374" s="5">
        <f t="shared" si="51"/>
        <v>0</v>
      </c>
    </row>
    <row r="375" spans="1:30" ht="60" customHeight="1" x14ac:dyDescent="0.2">
      <c r="A375" s="25">
        <f t="shared" si="52"/>
        <v>364</v>
      </c>
      <c r="B375" s="26" t="str">
        <f t="shared" si="48"/>
        <v/>
      </c>
      <c r="C375" s="84"/>
      <c r="D375" s="77" t="str">
        <f t="shared" si="53"/>
        <v/>
      </c>
      <c r="E375" s="77" t="str">
        <f t="shared" si="54"/>
        <v/>
      </c>
      <c r="F375" s="86"/>
      <c r="G375" s="28"/>
      <c r="H375" s="37"/>
      <c r="I375" s="89" t="str" cm="1">
        <f t="array" ref="I375">IF($Y375=0,"",INDEX(※編集不可※選択項目!$D$7:$D$9,$Y375))</f>
        <v/>
      </c>
      <c r="J375" s="90" t="str" cm="1">
        <f t="array" ref="J375">IF($Y375=0,"",INDEX(※編集不可※選択項目!$E$7:$E$9,$Y375))</f>
        <v/>
      </c>
      <c r="K375" s="37"/>
      <c r="L375" s="37"/>
      <c r="M375" s="37"/>
      <c r="N375" s="23" t="str" cm="1">
        <f t="array" ref="N375">IF($Y375=0,"",INDEX(※編集不可※選択項目!$F$7:$F$9,$Y375))</f>
        <v/>
      </c>
      <c r="O375" s="29" t="str">
        <f t="shared" si="55"/>
        <v/>
      </c>
      <c r="P375" s="93"/>
      <c r="Q375" s="12"/>
      <c r="R375" s="140"/>
      <c r="S375" s="108"/>
      <c r="T375" s="66"/>
      <c r="U375" s="58"/>
      <c r="V375" s="59"/>
      <c r="W375" s="60"/>
      <c r="X375" s="3"/>
      <c r="Y375" s="5">
        <f>IF($H375="",0,MATCH($H375,※編集不可※選択項目!$C$2:$C$4,0))</f>
        <v>0</v>
      </c>
      <c r="Z375" s="19">
        <f t="shared" si="49"/>
        <v>0</v>
      </c>
      <c r="AA375" s="19">
        <f t="shared" si="56"/>
        <v>0</v>
      </c>
      <c r="AB375" s="19" t="str">
        <f t="shared" si="50"/>
        <v/>
      </c>
      <c r="AC375" s="5">
        <f t="shared" si="57"/>
        <v>0</v>
      </c>
      <c r="AD375" s="5">
        <f t="shared" si="51"/>
        <v>0</v>
      </c>
    </row>
    <row r="376" spans="1:30" ht="60" customHeight="1" x14ac:dyDescent="0.2">
      <c r="A376" s="25">
        <f t="shared" si="52"/>
        <v>365</v>
      </c>
      <c r="B376" s="26" t="str">
        <f t="shared" si="48"/>
        <v/>
      </c>
      <c r="C376" s="84"/>
      <c r="D376" s="77" t="str">
        <f t="shared" si="53"/>
        <v/>
      </c>
      <c r="E376" s="77" t="str">
        <f t="shared" si="54"/>
        <v/>
      </c>
      <c r="F376" s="86"/>
      <c r="G376" s="28"/>
      <c r="H376" s="37"/>
      <c r="I376" s="89" t="str" cm="1">
        <f t="array" ref="I376">IF($Y376=0,"",INDEX(※編集不可※選択項目!$D$7:$D$9,$Y376))</f>
        <v/>
      </c>
      <c r="J376" s="90" t="str" cm="1">
        <f t="array" ref="J376">IF($Y376=0,"",INDEX(※編集不可※選択項目!$E$7:$E$9,$Y376))</f>
        <v/>
      </c>
      <c r="K376" s="37"/>
      <c r="L376" s="37"/>
      <c r="M376" s="37"/>
      <c r="N376" s="23" t="str" cm="1">
        <f t="array" ref="N376">IF($Y376=0,"",INDEX(※編集不可※選択項目!$F$7:$F$9,$Y376))</f>
        <v/>
      </c>
      <c r="O376" s="29" t="str">
        <f t="shared" si="55"/>
        <v/>
      </c>
      <c r="P376" s="93"/>
      <c r="Q376" s="12"/>
      <c r="R376" s="140"/>
      <c r="S376" s="108"/>
      <c r="T376" s="66"/>
      <c r="U376" s="58"/>
      <c r="V376" s="59"/>
      <c r="W376" s="60"/>
      <c r="X376" s="3"/>
      <c r="Y376" s="5">
        <f>IF($H376="",0,MATCH($H376,※編集不可※選択項目!$C$2:$C$4,0))</f>
        <v>0</v>
      </c>
      <c r="Z376" s="19">
        <f t="shared" si="49"/>
        <v>0</v>
      </c>
      <c r="AA376" s="19">
        <f t="shared" si="56"/>
        <v>0</v>
      </c>
      <c r="AB376" s="19" t="str">
        <f t="shared" si="50"/>
        <v/>
      </c>
      <c r="AC376" s="5">
        <f t="shared" si="57"/>
        <v>0</v>
      </c>
      <c r="AD376" s="5">
        <f t="shared" si="51"/>
        <v>0</v>
      </c>
    </row>
    <row r="377" spans="1:30" ht="60" customHeight="1" x14ac:dyDescent="0.2">
      <c r="A377" s="25">
        <f t="shared" si="52"/>
        <v>366</v>
      </c>
      <c r="B377" s="26" t="str">
        <f t="shared" si="48"/>
        <v/>
      </c>
      <c r="C377" s="84"/>
      <c r="D377" s="77" t="str">
        <f t="shared" si="53"/>
        <v/>
      </c>
      <c r="E377" s="77" t="str">
        <f t="shared" si="54"/>
        <v/>
      </c>
      <c r="F377" s="86"/>
      <c r="G377" s="28"/>
      <c r="H377" s="37"/>
      <c r="I377" s="89" t="str" cm="1">
        <f t="array" ref="I377">IF($Y377=0,"",INDEX(※編集不可※選択項目!$D$7:$D$9,$Y377))</f>
        <v/>
      </c>
      <c r="J377" s="90" t="str" cm="1">
        <f t="array" ref="J377">IF($Y377=0,"",INDEX(※編集不可※選択項目!$E$7:$E$9,$Y377))</f>
        <v/>
      </c>
      <c r="K377" s="37"/>
      <c r="L377" s="37"/>
      <c r="M377" s="37"/>
      <c r="N377" s="23" t="str" cm="1">
        <f t="array" ref="N377">IF($Y377=0,"",INDEX(※編集不可※選択項目!$F$7:$F$9,$Y377))</f>
        <v/>
      </c>
      <c r="O377" s="29" t="str">
        <f t="shared" si="55"/>
        <v/>
      </c>
      <c r="P377" s="93"/>
      <c r="Q377" s="12"/>
      <c r="R377" s="140"/>
      <c r="S377" s="108"/>
      <c r="T377" s="66"/>
      <c r="U377" s="58"/>
      <c r="V377" s="59"/>
      <c r="W377" s="60"/>
      <c r="X377" s="3"/>
      <c r="Y377" s="5">
        <f>IF($H377="",0,MATCH($H377,※編集不可※選択項目!$C$2:$C$4,0))</f>
        <v>0</v>
      </c>
      <c r="Z377" s="19">
        <f t="shared" si="49"/>
        <v>0</v>
      </c>
      <c r="AA377" s="19">
        <f t="shared" si="56"/>
        <v>0</v>
      </c>
      <c r="AB377" s="19" t="str">
        <f t="shared" si="50"/>
        <v/>
      </c>
      <c r="AC377" s="5">
        <f t="shared" si="57"/>
        <v>0</v>
      </c>
      <c r="AD377" s="5">
        <f t="shared" si="51"/>
        <v>0</v>
      </c>
    </row>
    <row r="378" spans="1:30" ht="60" customHeight="1" x14ac:dyDescent="0.2">
      <c r="A378" s="25">
        <f t="shared" si="52"/>
        <v>367</v>
      </c>
      <c r="B378" s="26" t="str">
        <f t="shared" si="48"/>
        <v/>
      </c>
      <c r="C378" s="84"/>
      <c r="D378" s="77" t="str">
        <f t="shared" si="53"/>
        <v/>
      </c>
      <c r="E378" s="77" t="str">
        <f t="shared" si="54"/>
        <v/>
      </c>
      <c r="F378" s="86"/>
      <c r="G378" s="28"/>
      <c r="H378" s="37"/>
      <c r="I378" s="89" t="str" cm="1">
        <f t="array" ref="I378">IF($Y378=0,"",INDEX(※編集不可※選択項目!$D$7:$D$9,$Y378))</f>
        <v/>
      </c>
      <c r="J378" s="90" t="str" cm="1">
        <f t="array" ref="J378">IF($Y378=0,"",INDEX(※編集不可※選択項目!$E$7:$E$9,$Y378))</f>
        <v/>
      </c>
      <c r="K378" s="37"/>
      <c r="L378" s="37"/>
      <c r="M378" s="37"/>
      <c r="N378" s="23" t="str" cm="1">
        <f t="array" ref="N378">IF($Y378=0,"",INDEX(※編集不可※選択項目!$F$7:$F$9,$Y378))</f>
        <v/>
      </c>
      <c r="O378" s="29" t="str">
        <f t="shared" si="55"/>
        <v/>
      </c>
      <c r="P378" s="93"/>
      <c r="Q378" s="12"/>
      <c r="R378" s="140"/>
      <c r="S378" s="108"/>
      <c r="T378" s="66"/>
      <c r="U378" s="58"/>
      <c r="V378" s="59"/>
      <c r="W378" s="60"/>
      <c r="X378" s="3"/>
      <c r="Y378" s="5">
        <f>IF($H378="",0,MATCH($H378,※編集不可※選択項目!$C$2:$C$4,0))</f>
        <v>0</v>
      </c>
      <c r="Z378" s="19">
        <f t="shared" si="49"/>
        <v>0</v>
      </c>
      <c r="AA378" s="19">
        <f t="shared" si="56"/>
        <v>0</v>
      </c>
      <c r="AB378" s="19" t="str">
        <f t="shared" si="50"/>
        <v/>
      </c>
      <c r="AC378" s="5">
        <f t="shared" si="57"/>
        <v>0</v>
      </c>
      <c r="AD378" s="5">
        <f t="shared" si="51"/>
        <v>0</v>
      </c>
    </row>
    <row r="379" spans="1:30" ht="60" customHeight="1" x14ac:dyDescent="0.2">
      <c r="A379" s="25">
        <f t="shared" si="52"/>
        <v>368</v>
      </c>
      <c r="B379" s="26" t="str">
        <f t="shared" si="48"/>
        <v/>
      </c>
      <c r="C379" s="84"/>
      <c r="D379" s="77" t="str">
        <f t="shared" si="53"/>
        <v/>
      </c>
      <c r="E379" s="77" t="str">
        <f t="shared" si="54"/>
        <v/>
      </c>
      <c r="F379" s="86"/>
      <c r="G379" s="28"/>
      <c r="H379" s="37"/>
      <c r="I379" s="89" t="str" cm="1">
        <f t="array" ref="I379">IF($Y379=0,"",INDEX(※編集不可※選択項目!$D$7:$D$9,$Y379))</f>
        <v/>
      </c>
      <c r="J379" s="90" t="str" cm="1">
        <f t="array" ref="J379">IF($Y379=0,"",INDEX(※編集不可※選択項目!$E$7:$E$9,$Y379))</f>
        <v/>
      </c>
      <c r="K379" s="37"/>
      <c r="L379" s="37"/>
      <c r="M379" s="37"/>
      <c r="N379" s="23" t="str" cm="1">
        <f t="array" ref="N379">IF($Y379=0,"",INDEX(※編集不可※選択項目!$F$7:$F$9,$Y379))</f>
        <v/>
      </c>
      <c r="O379" s="29" t="str">
        <f t="shared" si="55"/>
        <v/>
      </c>
      <c r="P379" s="93"/>
      <c r="Q379" s="12"/>
      <c r="R379" s="140"/>
      <c r="S379" s="108"/>
      <c r="T379" s="66"/>
      <c r="U379" s="58"/>
      <c r="V379" s="59"/>
      <c r="W379" s="60"/>
      <c r="X379" s="3"/>
      <c r="Y379" s="5">
        <f>IF($H379="",0,MATCH($H379,※編集不可※選択項目!$C$2:$C$4,0))</f>
        <v>0</v>
      </c>
      <c r="Z379" s="19">
        <f t="shared" si="49"/>
        <v>0</v>
      </c>
      <c r="AA379" s="19">
        <f t="shared" si="56"/>
        <v>0</v>
      </c>
      <c r="AB379" s="19" t="str">
        <f t="shared" si="50"/>
        <v/>
      </c>
      <c r="AC379" s="5">
        <f t="shared" si="57"/>
        <v>0</v>
      </c>
      <c r="AD379" s="5">
        <f t="shared" si="51"/>
        <v>0</v>
      </c>
    </row>
    <row r="380" spans="1:30" ht="60" customHeight="1" x14ac:dyDescent="0.2">
      <c r="A380" s="25">
        <f t="shared" si="52"/>
        <v>369</v>
      </c>
      <c r="B380" s="26" t="str">
        <f t="shared" si="48"/>
        <v/>
      </c>
      <c r="C380" s="84"/>
      <c r="D380" s="77" t="str">
        <f t="shared" si="53"/>
        <v/>
      </c>
      <c r="E380" s="77" t="str">
        <f t="shared" si="54"/>
        <v/>
      </c>
      <c r="F380" s="86"/>
      <c r="G380" s="28"/>
      <c r="H380" s="37"/>
      <c r="I380" s="89" t="str" cm="1">
        <f t="array" ref="I380">IF($Y380=0,"",INDEX(※編集不可※選択項目!$D$7:$D$9,$Y380))</f>
        <v/>
      </c>
      <c r="J380" s="90" t="str" cm="1">
        <f t="array" ref="J380">IF($Y380=0,"",INDEX(※編集不可※選択項目!$E$7:$E$9,$Y380))</f>
        <v/>
      </c>
      <c r="K380" s="37"/>
      <c r="L380" s="37"/>
      <c r="M380" s="37"/>
      <c r="N380" s="23" t="str" cm="1">
        <f t="array" ref="N380">IF($Y380=0,"",INDEX(※編集不可※選択項目!$F$7:$F$9,$Y380))</f>
        <v/>
      </c>
      <c r="O380" s="29" t="str">
        <f t="shared" si="55"/>
        <v/>
      </c>
      <c r="P380" s="93"/>
      <c r="Q380" s="12"/>
      <c r="R380" s="140"/>
      <c r="S380" s="108"/>
      <c r="T380" s="66"/>
      <c r="U380" s="58"/>
      <c r="V380" s="59"/>
      <c r="W380" s="60"/>
      <c r="X380" s="3"/>
      <c r="Y380" s="5">
        <f>IF($H380="",0,MATCH($H380,※編集不可※選択項目!$C$2:$C$4,0))</f>
        <v>0</v>
      </c>
      <c r="Z380" s="19">
        <f t="shared" si="49"/>
        <v>0</v>
      </c>
      <c r="AA380" s="19">
        <f t="shared" si="56"/>
        <v>0</v>
      </c>
      <c r="AB380" s="19" t="str">
        <f t="shared" si="50"/>
        <v/>
      </c>
      <c r="AC380" s="5">
        <f t="shared" si="57"/>
        <v>0</v>
      </c>
      <c r="AD380" s="5">
        <f t="shared" si="51"/>
        <v>0</v>
      </c>
    </row>
    <row r="381" spans="1:30" ht="60" customHeight="1" x14ac:dyDescent="0.2">
      <c r="A381" s="25">
        <f t="shared" si="52"/>
        <v>370</v>
      </c>
      <c r="B381" s="26" t="str">
        <f t="shared" si="48"/>
        <v/>
      </c>
      <c r="C381" s="84"/>
      <c r="D381" s="77" t="str">
        <f t="shared" si="53"/>
        <v/>
      </c>
      <c r="E381" s="77" t="str">
        <f t="shared" si="54"/>
        <v/>
      </c>
      <c r="F381" s="86"/>
      <c r="G381" s="28"/>
      <c r="H381" s="37"/>
      <c r="I381" s="89" t="str" cm="1">
        <f t="array" ref="I381">IF($Y381=0,"",INDEX(※編集不可※選択項目!$D$7:$D$9,$Y381))</f>
        <v/>
      </c>
      <c r="J381" s="90" t="str" cm="1">
        <f t="array" ref="J381">IF($Y381=0,"",INDEX(※編集不可※選択項目!$E$7:$E$9,$Y381))</f>
        <v/>
      </c>
      <c r="K381" s="37"/>
      <c r="L381" s="37"/>
      <c r="M381" s="37"/>
      <c r="N381" s="23" t="str" cm="1">
        <f t="array" ref="N381">IF($Y381=0,"",INDEX(※編集不可※選択項目!$F$7:$F$9,$Y381))</f>
        <v/>
      </c>
      <c r="O381" s="29" t="str">
        <f t="shared" si="55"/>
        <v/>
      </c>
      <c r="P381" s="93"/>
      <c r="Q381" s="12"/>
      <c r="R381" s="140"/>
      <c r="S381" s="108"/>
      <c r="T381" s="66"/>
      <c r="U381" s="58"/>
      <c r="V381" s="59"/>
      <c r="W381" s="60"/>
      <c r="X381" s="3"/>
      <c r="Y381" s="5">
        <f>IF($H381="",0,MATCH($H381,※編集不可※選択項目!$C$2:$C$4,0))</f>
        <v>0</v>
      </c>
      <c r="Z381" s="19">
        <f t="shared" si="49"/>
        <v>0</v>
      </c>
      <c r="AA381" s="19">
        <f t="shared" si="56"/>
        <v>0</v>
      </c>
      <c r="AB381" s="19" t="str">
        <f t="shared" si="50"/>
        <v/>
      </c>
      <c r="AC381" s="5">
        <f t="shared" si="57"/>
        <v>0</v>
      </c>
      <c r="AD381" s="5">
        <f t="shared" si="51"/>
        <v>0</v>
      </c>
    </row>
    <row r="382" spans="1:30" ht="60" customHeight="1" x14ac:dyDescent="0.2">
      <c r="A382" s="25">
        <f t="shared" si="52"/>
        <v>371</v>
      </c>
      <c r="B382" s="26" t="str">
        <f t="shared" si="48"/>
        <v/>
      </c>
      <c r="C382" s="84"/>
      <c r="D382" s="77" t="str">
        <f t="shared" si="53"/>
        <v/>
      </c>
      <c r="E382" s="77" t="str">
        <f t="shared" si="54"/>
        <v/>
      </c>
      <c r="F382" s="86"/>
      <c r="G382" s="28"/>
      <c r="H382" s="37"/>
      <c r="I382" s="89" t="str" cm="1">
        <f t="array" ref="I382">IF($Y382=0,"",INDEX(※編集不可※選択項目!$D$7:$D$9,$Y382))</f>
        <v/>
      </c>
      <c r="J382" s="90" t="str" cm="1">
        <f t="array" ref="J382">IF($Y382=0,"",INDEX(※編集不可※選択項目!$E$7:$E$9,$Y382))</f>
        <v/>
      </c>
      <c r="K382" s="37"/>
      <c r="L382" s="37"/>
      <c r="M382" s="37"/>
      <c r="N382" s="23" t="str" cm="1">
        <f t="array" ref="N382">IF($Y382=0,"",INDEX(※編集不可※選択項目!$F$7:$F$9,$Y382))</f>
        <v/>
      </c>
      <c r="O382" s="29" t="str">
        <f t="shared" si="55"/>
        <v/>
      </c>
      <c r="P382" s="93"/>
      <c r="Q382" s="12"/>
      <c r="R382" s="140"/>
      <c r="S382" s="108"/>
      <c r="T382" s="66"/>
      <c r="U382" s="58"/>
      <c r="V382" s="59"/>
      <c r="W382" s="60"/>
      <c r="X382" s="3"/>
      <c r="Y382" s="5">
        <f>IF($H382="",0,MATCH($H382,※編集不可※選択項目!$C$2:$C$4,0))</f>
        <v>0</v>
      </c>
      <c r="Z382" s="19">
        <f t="shared" si="49"/>
        <v>0</v>
      </c>
      <c r="AA382" s="19">
        <f t="shared" si="56"/>
        <v>0</v>
      </c>
      <c r="AB382" s="19" t="str">
        <f t="shared" si="50"/>
        <v/>
      </c>
      <c r="AC382" s="5">
        <f t="shared" si="57"/>
        <v>0</v>
      </c>
      <c r="AD382" s="5">
        <f t="shared" si="51"/>
        <v>0</v>
      </c>
    </row>
    <row r="383" spans="1:30" ht="60" customHeight="1" x14ac:dyDescent="0.2">
      <c r="A383" s="25">
        <f t="shared" si="52"/>
        <v>372</v>
      </c>
      <c r="B383" s="26" t="str">
        <f t="shared" si="48"/>
        <v/>
      </c>
      <c r="C383" s="84"/>
      <c r="D383" s="77" t="str">
        <f t="shared" si="53"/>
        <v/>
      </c>
      <c r="E383" s="77" t="str">
        <f t="shared" si="54"/>
        <v/>
      </c>
      <c r="F383" s="86"/>
      <c r="G383" s="28"/>
      <c r="H383" s="37"/>
      <c r="I383" s="89" t="str" cm="1">
        <f t="array" ref="I383">IF($Y383=0,"",INDEX(※編集不可※選択項目!$D$7:$D$9,$Y383))</f>
        <v/>
      </c>
      <c r="J383" s="90" t="str" cm="1">
        <f t="array" ref="J383">IF($Y383=0,"",INDEX(※編集不可※選択項目!$E$7:$E$9,$Y383))</f>
        <v/>
      </c>
      <c r="K383" s="37"/>
      <c r="L383" s="37"/>
      <c r="M383" s="37"/>
      <c r="N383" s="23" t="str" cm="1">
        <f t="array" ref="N383">IF($Y383=0,"",INDEX(※編集不可※選択項目!$F$7:$F$9,$Y383))</f>
        <v/>
      </c>
      <c r="O383" s="29" t="str">
        <f t="shared" si="55"/>
        <v/>
      </c>
      <c r="P383" s="93"/>
      <c r="Q383" s="12"/>
      <c r="R383" s="140"/>
      <c r="S383" s="108"/>
      <c r="T383" s="66"/>
      <c r="U383" s="58"/>
      <c r="V383" s="59"/>
      <c r="W383" s="60"/>
      <c r="X383" s="3"/>
      <c r="Y383" s="5">
        <f>IF($H383="",0,MATCH($H383,※編集不可※選択項目!$C$2:$C$4,0))</f>
        <v>0</v>
      </c>
      <c r="Z383" s="19">
        <f t="shared" si="49"/>
        <v>0</v>
      </c>
      <c r="AA383" s="19">
        <f t="shared" si="56"/>
        <v>0</v>
      </c>
      <c r="AB383" s="19" t="str">
        <f t="shared" si="50"/>
        <v/>
      </c>
      <c r="AC383" s="5">
        <f t="shared" si="57"/>
        <v>0</v>
      </c>
      <c r="AD383" s="5">
        <f t="shared" si="51"/>
        <v>0</v>
      </c>
    </row>
    <row r="384" spans="1:30" ht="60" customHeight="1" x14ac:dyDescent="0.2">
      <c r="A384" s="25">
        <f t="shared" si="52"/>
        <v>373</v>
      </c>
      <c r="B384" s="26" t="str">
        <f t="shared" si="48"/>
        <v/>
      </c>
      <c r="C384" s="84"/>
      <c r="D384" s="77" t="str">
        <f t="shared" si="53"/>
        <v/>
      </c>
      <c r="E384" s="77" t="str">
        <f t="shared" si="54"/>
        <v/>
      </c>
      <c r="F384" s="86"/>
      <c r="G384" s="28"/>
      <c r="H384" s="37"/>
      <c r="I384" s="89" t="str" cm="1">
        <f t="array" ref="I384">IF($Y384=0,"",INDEX(※編集不可※選択項目!$D$7:$D$9,$Y384))</f>
        <v/>
      </c>
      <c r="J384" s="90" t="str" cm="1">
        <f t="array" ref="J384">IF($Y384=0,"",INDEX(※編集不可※選択項目!$E$7:$E$9,$Y384))</f>
        <v/>
      </c>
      <c r="K384" s="37"/>
      <c r="L384" s="37"/>
      <c r="M384" s="37"/>
      <c r="N384" s="23" t="str" cm="1">
        <f t="array" ref="N384">IF($Y384=0,"",INDEX(※編集不可※選択項目!$F$7:$F$9,$Y384))</f>
        <v/>
      </c>
      <c r="O384" s="29" t="str">
        <f t="shared" si="55"/>
        <v/>
      </c>
      <c r="P384" s="93"/>
      <c r="Q384" s="12"/>
      <c r="R384" s="140"/>
      <c r="S384" s="108"/>
      <c r="T384" s="66"/>
      <c r="U384" s="58"/>
      <c r="V384" s="59"/>
      <c r="W384" s="60"/>
      <c r="X384" s="3"/>
      <c r="Y384" s="5">
        <f>IF($H384="",0,MATCH($H384,※編集不可※選択項目!$C$2:$C$4,0))</f>
        <v>0</v>
      </c>
      <c r="Z384" s="19">
        <f t="shared" si="49"/>
        <v>0</v>
      </c>
      <c r="AA384" s="19">
        <f t="shared" si="56"/>
        <v>0</v>
      </c>
      <c r="AB384" s="19" t="str">
        <f t="shared" si="50"/>
        <v/>
      </c>
      <c r="AC384" s="5">
        <f t="shared" si="57"/>
        <v>0</v>
      </c>
      <c r="AD384" s="5">
        <f t="shared" si="51"/>
        <v>0</v>
      </c>
    </row>
    <row r="385" spans="1:30" ht="60" customHeight="1" x14ac:dyDescent="0.2">
      <c r="A385" s="25">
        <f t="shared" si="52"/>
        <v>374</v>
      </c>
      <c r="B385" s="26" t="str">
        <f t="shared" si="48"/>
        <v/>
      </c>
      <c r="C385" s="84"/>
      <c r="D385" s="77" t="str">
        <f t="shared" si="53"/>
        <v/>
      </c>
      <c r="E385" s="77" t="str">
        <f t="shared" si="54"/>
        <v/>
      </c>
      <c r="F385" s="86"/>
      <c r="G385" s="28"/>
      <c r="H385" s="37"/>
      <c r="I385" s="89" t="str" cm="1">
        <f t="array" ref="I385">IF($Y385=0,"",INDEX(※編集不可※選択項目!$D$7:$D$9,$Y385))</f>
        <v/>
      </c>
      <c r="J385" s="90" t="str" cm="1">
        <f t="array" ref="J385">IF($Y385=0,"",INDEX(※編集不可※選択項目!$E$7:$E$9,$Y385))</f>
        <v/>
      </c>
      <c r="K385" s="37"/>
      <c r="L385" s="37"/>
      <c r="M385" s="37"/>
      <c r="N385" s="23" t="str" cm="1">
        <f t="array" ref="N385">IF($Y385=0,"",INDEX(※編集不可※選択項目!$F$7:$F$9,$Y385))</f>
        <v/>
      </c>
      <c r="O385" s="29" t="str">
        <f t="shared" si="55"/>
        <v/>
      </c>
      <c r="P385" s="93"/>
      <c r="Q385" s="12"/>
      <c r="R385" s="140"/>
      <c r="S385" s="108"/>
      <c r="T385" s="66"/>
      <c r="U385" s="58"/>
      <c r="V385" s="59"/>
      <c r="W385" s="60"/>
      <c r="X385" s="3"/>
      <c r="Y385" s="5">
        <f>IF($H385="",0,MATCH($H385,※編集不可※選択項目!$C$2:$C$4,0))</f>
        <v>0</v>
      </c>
      <c r="Z385" s="19">
        <f t="shared" si="49"/>
        <v>0</v>
      </c>
      <c r="AA385" s="19">
        <f t="shared" si="56"/>
        <v>0</v>
      </c>
      <c r="AB385" s="19" t="str">
        <f t="shared" si="50"/>
        <v/>
      </c>
      <c r="AC385" s="5">
        <f t="shared" si="57"/>
        <v>0</v>
      </c>
      <c r="AD385" s="5">
        <f t="shared" si="51"/>
        <v>0</v>
      </c>
    </row>
    <row r="386" spans="1:30" ht="60" customHeight="1" x14ac:dyDescent="0.2">
      <c r="A386" s="25">
        <f t="shared" si="52"/>
        <v>375</v>
      </c>
      <c r="B386" s="26" t="str">
        <f t="shared" si="48"/>
        <v/>
      </c>
      <c r="C386" s="84"/>
      <c r="D386" s="77" t="str">
        <f t="shared" si="53"/>
        <v/>
      </c>
      <c r="E386" s="77" t="str">
        <f t="shared" si="54"/>
        <v/>
      </c>
      <c r="F386" s="86"/>
      <c r="G386" s="28"/>
      <c r="H386" s="37"/>
      <c r="I386" s="89" t="str" cm="1">
        <f t="array" ref="I386">IF($Y386=0,"",INDEX(※編集不可※選択項目!$D$7:$D$9,$Y386))</f>
        <v/>
      </c>
      <c r="J386" s="90" t="str" cm="1">
        <f t="array" ref="J386">IF($Y386=0,"",INDEX(※編集不可※選択項目!$E$7:$E$9,$Y386))</f>
        <v/>
      </c>
      <c r="K386" s="37"/>
      <c r="L386" s="37"/>
      <c r="M386" s="37"/>
      <c r="N386" s="23" t="str" cm="1">
        <f t="array" ref="N386">IF($Y386=0,"",INDEX(※編集不可※選択項目!$F$7:$F$9,$Y386))</f>
        <v/>
      </c>
      <c r="O386" s="29" t="str">
        <f t="shared" si="55"/>
        <v/>
      </c>
      <c r="P386" s="93"/>
      <c r="Q386" s="12"/>
      <c r="R386" s="140"/>
      <c r="S386" s="108"/>
      <c r="T386" s="66"/>
      <c r="U386" s="58"/>
      <c r="V386" s="59"/>
      <c r="W386" s="60"/>
      <c r="X386" s="3"/>
      <c r="Y386" s="5">
        <f>IF($H386="",0,MATCH($H386,※編集不可※選択項目!$C$2:$C$4,0))</f>
        <v>0</v>
      </c>
      <c r="Z386" s="19">
        <f t="shared" si="49"/>
        <v>0</v>
      </c>
      <c r="AA386" s="19">
        <f t="shared" si="56"/>
        <v>0</v>
      </c>
      <c r="AB386" s="19" t="str">
        <f t="shared" si="50"/>
        <v/>
      </c>
      <c r="AC386" s="5">
        <f t="shared" si="57"/>
        <v>0</v>
      </c>
      <c r="AD386" s="5">
        <f t="shared" si="51"/>
        <v>0</v>
      </c>
    </row>
    <row r="387" spans="1:30" ht="60" customHeight="1" x14ac:dyDescent="0.2">
      <c r="A387" s="25">
        <f t="shared" si="52"/>
        <v>376</v>
      </c>
      <c r="B387" s="26" t="str">
        <f t="shared" si="48"/>
        <v/>
      </c>
      <c r="C387" s="84"/>
      <c r="D387" s="77" t="str">
        <f t="shared" si="53"/>
        <v/>
      </c>
      <c r="E387" s="77" t="str">
        <f t="shared" si="54"/>
        <v/>
      </c>
      <c r="F387" s="86"/>
      <c r="G387" s="28"/>
      <c r="H387" s="37"/>
      <c r="I387" s="89" t="str" cm="1">
        <f t="array" ref="I387">IF($Y387=0,"",INDEX(※編集不可※選択項目!$D$7:$D$9,$Y387))</f>
        <v/>
      </c>
      <c r="J387" s="90" t="str" cm="1">
        <f t="array" ref="J387">IF($Y387=0,"",INDEX(※編集不可※選択項目!$E$7:$E$9,$Y387))</f>
        <v/>
      </c>
      <c r="K387" s="37"/>
      <c r="L387" s="37"/>
      <c r="M387" s="37"/>
      <c r="N387" s="23" t="str" cm="1">
        <f t="array" ref="N387">IF($Y387=0,"",INDEX(※編集不可※選択項目!$F$7:$F$9,$Y387))</f>
        <v/>
      </c>
      <c r="O387" s="29" t="str">
        <f t="shared" si="55"/>
        <v/>
      </c>
      <c r="P387" s="93"/>
      <c r="Q387" s="12"/>
      <c r="R387" s="140"/>
      <c r="S387" s="108"/>
      <c r="T387" s="66"/>
      <c r="U387" s="58"/>
      <c r="V387" s="59"/>
      <c r="W387" s="60"/>
      <c r="X387" s="3"/>
      <c r="Y387" s="5">
        <f>IF($H387="",0,MATCH($H387,※編集不可※選択項目!$C$2:$C$4,0))</f>
        <v>0</v>
      </c>
      <c r="Z387" s="19">
        <f t="shared" si="49"/>
        <v>0</v>
      </c>
      <c r="AA387" s="19">
        <f t="shared" si="56"/>
        <v>0</v>
      </c>
      <c r="AB387" s="19" t="str">
        <f t="shared" si="50"/>
        <v/>
      </c>
      <c r="AC387" s="5">
        <f t="shared" si="57"/>
        <v>0</v>
      </c>
      <c r="AD387" s="5">
        <f t="shared" si="51"/>
        <v>0</v>
      </c>
    </row>
    <row r="388" spans="1:30" ht="60" customHeight="1" x14ac:dyDescent="0.2">
      <c r="A388" s="25">
        <f t="shared" si="52"/>
        <v>377</v>
      </c>
      <c r="B388" s="26" t="str">
        <f t="shared" si="48"/>
        <v/>
      </c>
      <c r="C388" s="84"/>
      <c r="D388" s="77" t="str">
        <f t="shared" si="53"/>
        <v/>
      </c>
      <c r="E388" s="77" t="str">
        <f t="shared" si="54"/>
        <v/>
      </c>
      <c r="F388" s="86"/>
      <c r="G388" s="28"/>
      <c r="H388" s="37"/>
      <c r="I388" s="89" t="str" cm="1">
        <f t="array" ref="I388">IF($Y388=0,"",INDEX(※編集不可※選択項目!$D$7:$D$9,$Y388))</f>
        <v/>
      </c>
      <c r="J388" s="90" t="str" cm="1">
        <f t="array" ref="J388">IF($Y388=0,"",INDEX(※編集不可※選択項目!$E$7:$E$9,$Y388))</f>
        <v/>
      </c>
      <c r="K388" s="37"/>
      <c r="L388" s="37"/>
      <c r="M388" s="37"/>
      <c r="N388" s="23" t="str" cm="1">
        <f t="array" ref="N388">IF($Y388=0,"",INDEX(※編集不可※選択項目!$F$7:$F$9,$Y388))</f>
        <v/>
      </c>
      <c r="O388" s="29" t="str">
        <f t="shared" si="55"/>
        <v/>
      </c>
      <c r="P388" s="93"/>
      <c r="Q388" s="12"/>
      <c r="R388" s="140"/>
      <c r="S388" s="108"/>
      <c r="T388" s="66"/>
      <c r="U388" s="58"/>
      <c r="V388" s="59"/>
      <c r="W388" s="60"/>
      <c r="X388" s="3"/>
      <c r="Y388" s="5">
        <f>IF($H388="",0,MATCH($H388,※編集不可※選択項目!$C$2:$C$4,0))</f>
        <v>0</v>
      </c>
      <c r="Z388" s="19">
        <f t="shared" si="49"/>
        <v>0</v>
      </c>
      <c r="AA388" s="19">
        <f t="shared" si="56"/>
        <v>0</v>
      </c>
      <c r="AB388" s="19" t="str">
        <f t="shared" si="50"/>
        <v/>
      </c>
      <c r="AC388" s="5">
        <f t="shared" si="57"/>
        <v>0</v>
      </c>
      <c r="AD388" s="5">
        <f t="shared" si="51"/>
        <v>0</v>
      </c>
    </row>
    <row r="389" spans="1:30" ht="60" customHeight="1" x14ac:dyDescent="0.2">
      <c r="A389" s="25">
        <f t="shared" si="52"/>
        <v>378</v>
      </c>
      <c r="B389" s="26" t="str">
        <f t="shared" si="48"/>
        <v/>
      </c>
      <c r="C389" s="84"/>
      <c r="D389" s="77" t="str">
        <f t="shared" si="53"/>
        <v/>
      </c>
      <c r="E389" s="77" t="str">
        <f t="shared" si="54"/>
        <v/>
      </c>
      <c r="F389" s="86"/>
      <c r="G389" s="28"/>
      <c r="H389" s="37"/>
      <c r="I389" s="89" t="str" cm="1">
        <f t="array" ref="I389">IF($Y389=0,"",INDEX(※編集不可※選択項目!$D$7:$D$9,$Y389))</f>
        <v/>
      </c>
      <c r="J389" s="90" t="str" cm="1">
        <f t="array" ref="J389">IF($Y389=0,"",INDEX(※編集不可※選択項目!$E$7:$E$9,$Y389))</f>
        <v/>
      </c>
      <c r="K389" s="37"/>
      <c r="L389" s="37"/>
      <c r="M389" s="37"/>
      <c r="N389" s="23" t="str" cm="1">
        <f t="array" ref="N389">IF($Y389=0,"",INDEX(※編集不可※選択項目!$F$7:$F$9,$Y389))</f>
        <v/>
      </c>
      <c r="O389" s="29" t="str">
        <f t="shared" si="55"/>
        <v/>
      </c>
      <c r="P389" s="93"/>
      <c r="Q389" s="12"/>
      <c r="R389" s="140"/>
      <c r="S389" s="108"/>
      <c r="T389" s="66"/>
      <c r="U389" s="58"/>
      <c r="V389" s="59"/>
      <c r="W389" s="60"/>
      <c r="X389" s="3"/>
      <c r="Y389" s="5">
        <f>IF($H389="",0,MATCH($H389,※編集不可※選択項目!$C$2:$C$4,0))</f>
        <v>0</v>
      </c>
      <c r="Z389" s="19">
        <f t="shared" si="49"/>
        <v>0</v>
      </c>
      <c r="AA389" s="19">
        <f t="shared" si="56"/>
        <v>0</v>
      </c>
      <c r="AB389" s="19" t="str">
        <f t="shared" si="50"/>
        <v/>
      </c>
      <c r="AC389" s="5">
        <f t="shared" si="57"/>
        <v>0</v>
      </c>
      <c r="AD389" s="5">
        <f t="shared" si="51"/>
        <v>0</v>
      </c>
    </row>
    <row r="390" spans="1:30" ht="60" customHeight="1" x14ac:dyDescent="0.2">
      <c r="A390" s="25">
        <f t="shared" si="52"/>
        <v>379</v>
      </c>
      <c r="B390" s="26" t="str">
        <f t="shared" si="48"/>
        <v/>
      </c>
      <c r="C390" s="84"/>
      <c r="D390" s="77" t="str">
        <f t="shared" si="53"/>
        <v/>
      </c>
      <c r="E390" s="77" t="str">
        <f t="shared" si="54"/>
        <v/>
      </c>
      <c r="F390" s="86"/>
      <c r="G390" s="28"/>
      <c r="H390" s="37"/>
      <c r="I390" s="89" t="str" cm="1">
        <f t="array" ref="I390">IF($Y390=0,"",INDEX(※編集不可※選択項目!$D$7:$D$9,$Y390))</f>
        <v/>
      </c>
      <c r="J390" s="90" t="str" cm="1">
        <f t="array" ref="J390">IF($Y390=0,"",INDEX(※編集不可※選択項目!$E$7:$E$9,$Y390))</f>
        <v/>
      </c>
      <c r="K390" s="37"/>
      <c r="L390" s="37"/>
      <c r="M390" s="37"/>
      <c r="N390" s="23" t="str" cm="1">
        <f t="array" ref="N390">IF($Y390=0,"",INDEX(※編集不可※選択項目!$F$7:$F$9,$Y390))</f>
        <v/>
      </c>
      <c r="O390" s="29" t="str">
        <f t="shared" si="55"/>
        <v/>
      </c>
      <c r="P390" s="93"/>
      <c r="Q390" s="12"/>
      <c r="R390" s="140"/>
      <c r="S390" s="108"/>
      <c r="T390" s="66"/>
      <c r="U390" s="58"/>
      <c r="V390" s="59"/>
      <c r="W390" s="60"/>
      <c r="X390" s="3"/>
      <c r="Y390" s="5">
        <f>IF($H390="",0,MATCH($H390,※編集不可※選択項目!$C$2:$C$4,0))</f>
        <v>0</v>
      </c>
      <c r="Z390" s="19">
        <f t="shared" si="49"/>
        <v>0</v>
      </c>
      <c r="AA390" s="19">
        <f t="shared" si="56"/>
        <v>0</v>
      </c>
      <c r="AB390" s="19" t="str">
        <f t="shared" si="50"/>
        <v/>
      </c>
      <c r="AC390" s="5">
        <f t="shared" si="57"/>
        <v>0</v>
      </c>
      <c r="AD390" s="5">
        <f t="shared" si="51"/>
        <v>0</v>
      </c>
    </row>
    <row r="391" spans="1:30" ht="60" customHeight="1" x14ac:dyDescent="0.2">
      <c r="A391" s="25">
        <f t="shared" si="52"/>
        <v>380</v>
      </c>
      <c r="B391" s="26" t="str">
        <f t="shared" si="48"/>
        <v/>
      </c>
      <c r="C391" s="84"/>
      <c r="D391" s="77" t="str">
        <f t="shared" si="53"/>
        <v/>
      </c>
      <c r="E391" s="77" t="str">
        <f t="shared" si="54"/>
        <v/>
      </c>
      <c r="F391" s="86"/>
      <c r="G391" s="28"/>
      <c r="H391" s="37"/>
      <c r="I391" s="89" t="str" cm="1">
        <f t="array" ref="I391">IF($Y391=0,"",INDEX(※編集不可※選択項目!$D$7:$D$9,$Y391))</f>
        <v/>
      </c>
      <c r="J391" s="90" t="str" cm="1">
        <f t="array" ref="J391">IF($Y391=0,"",INDEX(※編集不可※選択項目!$E$7:$E$9,$Y391))</f>
        <v/>
      </c>
      <c r="K391" s="37"/>
      <c r="L391" s="37"/>
      <c r="M391" s="37"/>
      <c r="N391" s="23" t="str" cm="1">
        <f t="array" ref="N391">IF($Y391=0,"",INDEX(※編集不可※選択項目!$F$7:$F$9,$Y391))</f>
        <v/>
      </c>
      <c r="O391" s="29" t="str">
        <f t="shared" si="55"/>
        <v/>
      </c>
      <c r="P391" s="93"/>
      <c r="Q391" s="12"/>
      <c r="R391" s="140"/>
      <c r="S391" s="108"/>
      <c r="T391" s="66"/>
      <c r="U391" s="58"/>
      <c r="V391" s="59"/>
      <c r="W391" s="60"/>
      <c r="X391" s="3"/>
      <c r="Y391" s="5">
        <f>IF($H391="",0,MATCH($H391,※編集不可※選択項目!$C$2:$C$4,0))</f>
        <v>0</v>
      </c>
      <c r="Z391" s="19">
        <f t="shared" si="49"/>
        <v>0</v>
      </c>
      <c r="AA391" s="19">
        <f t="shared" si="56"/>
        <v>0</v>
      </c>
      <c r="AB391" s="19" t="str">
        <f t="shared" si="50"/>
        <v/>
      </c>
      <c r="AC391" s="5">
        <f t="shared" si="57"/>
        <v>0</v>
      </c>
      <c r="AD391" s="5">
        <f t="shared" si="51"/>
        <v>0</v>
      </c>
    </row>
    <row r="392" spans="1:30" ht="60" customHeight="1" x14ac:dyDescent="0.2">
      <c r="A392" s="25">
        <f t="shared" si="52"/>
        <v>381</v>
      </c>
      <c r="B392" s="26" t="str">
        <f t="shared" si="48"/>
        <v/>
      </c>
      <c r="C392" s="84"/>
      <c r="D392" s="77" t="str">
        <f t="shared" si="53"/>
        <v/>
      </c>
      <c r="E392" s="77" t="str">
        <f t="shared" si="54"/>
        <v/>
      </c>
      <c r="F392" s="86"/>
      <c r="G392" s="28"/>
      <c r="H392" s="37"/>
      <c r="I392" s="89" t="str" cm="1">
        <f t="array" ref="I392">IF($Y392=0,"",INDEX(※編集不可※選択項目!$D$7:$D$9,$Y392))</f>
        <v/>
      </c>
      <c r="J392" s="90" t="str" cm="1">
        <f t="array" ref="J392">IF($Y392=0,"",INDEX(※編集不可※選択項目!$E$7:$E$9,$Y392))</f>
        <v/>
      </c>
      <c r="K392" s="37"/>
      <c r="L392" s="37"/>
      <c r="M392" s="37"/>
      <c r="N392" s="23" t="str" cm="1">
        <f t="array" ref="N392">IF($Y392=0,"",INDEX(※編集不可※選択項目!$F$7:$F$9,$Y392))</f>
        <v/>
      </c>
      <c r="O392" s="29" t="str">
        <f t="shared" si="55"/>
        <v/>
      </c>
      <c r="P392" s="93"/>
      <c r="Q392" s="12"/>
      <c r="R392" s="140"/>
      <c r="S392" s="108"/>
      <c r="T392" s="66"/>
      <c r="U392" s="58"/>
      <c r="V392" s="59"/>
      <c r="W392" s="60"/>
      <c r="X392" s="3"/>
      <c r="Y392" s="5">
        <f>IF($H392="",0,MATCH($H392,※編集不可※選択項目!$C$2:$C$4,0))</f>
        <v>0</v>
      </c>
      <c r="Z392" s="19">
        <f t="shared" si="49"/>
        <v>0</v>
      </c>
      <c r="AA392" s="19">
        <f t="shared" si="56"/>
        <v>0</v>
      </c>
      <c r="AB392" s="19" t="str">
        <f t="shared" si="50"/>
        <v/>
      </c>
      <c r="AC392" s="5">
        <f t="shared" si="57"/>
        <v>0</v>
      </c>
      <c r="AD392" s="5">
        <f t="shared" si="51"/>
        <v>0</v>
      </c>
    </row>
    <row r="393" spans="1:30" ht="60" customHeight="1" x14ac:dyDescent="0.2">
      <c r="A393" s="25">
        <f t="shared" si="52"/>
        <v>382</v>
      </c>
      <c r="B393" s="26" t="str">
        <f t="shared" si="48"/>
        <v/>
      </c>
      <c r="C393" s="84"/>
      <c r="D393" s="77" t="str">
        <f t="shared" si="53"/>
        <v/>
      </c>
      <c r="E393" s="77" t="str">
        <f t="shared" si="54"/>
        <v/>
      </c>
      <c r="F393" s="86"/>
      <c r="G393" s="28"/>
      <c r="H393" s="37"/>
      <c r="I393" s="89" t="str" cm="1">
        <f t="array" ref="I393">IF($Y393=0,"",INDEX(※編集不可※選択項目!$D$7:$D$9,$Y393))</f>
        <v/>
      </c>
      <c r="J393" s="90" t="str" cm="1">
        <f t="array" ref="J393">IF($Y393=0,"",INDEX(※編集不可※選択項目!$E$7:$E$9,$Y393))</f>
        <v/>
      </c>
      <c r="K393" s="37"/>
      <c r="L393" s="37"/>
      <c r="M393" s="37"/>
      <c r="N393" s="23" t="str" cm="1">
        <f t="array" ref="N393">IF($Y393=0,"",INDEX(※編集不可※選択項目!$F$7:$F$9,$Y393))</f>
        <v/>
      </c>
      <c r="O393" s="29" t="str">
        <f t="shared" si="55"/>
        <v/>
      </c>
      <c r="P393" s="93"/>
      <c r="Q393" s="12"/>
      <c r="R393" s="140"/>
      <c r="S393" s="108"/>
      <c r="T393" s="66"/>
      <c r="U393" s="58"/>
      <c r="V393" s="59"/>
      <c r="W393" s="60"/>
      <c r="X393" s="3"/>
      <c r="Y393" s="5">
        <f>IF($H393="",0,MATCH($H393,※編集不可※選択項目!$C$2:$C$4,0))</f>
        <v>0</v>
      </c>
      <c r="Z393" s="19">
        <f t="shared" si="49"/>
        <v>0</v>
      </c>
      <c r="AA393" s="19">
        <f t="shared" si="56"/>
        <v>0</v>
      </c>
      <c r="AB393" s="19" t="str">
        <f t="shared" si="50"/>
        <v/>
      </c>
      <c r="AC393" s="5">
        <f t="shared" si="57"/>
        <v>0</v>
      </c>
      <c r="AD393" s="5">
        <f t="shared" si="51"/>
        <v>0</v>
      </c>
    </row>
    <row r="394" spans="1:30" ht="60" customHeight="1" x14ac:dyDescent="0.2">
      <c r="A394" s="25">
        <f t="shared" si="52"/>
        <v>383</v>
      </c>
      <c r="B394" s="26" t="str">
        <f t="shared" si="48"/>
        <v/>
      </c>
      <c r="C394" s="84"/>
      <c r="D394" s="77" t="str">
        <f t="shared" si="53"/>
        <v/>
      </c>
      <c r="E394" s="77" t="str">
        <f t="shared" si="54"/>
        <v/>
      </c>
      <c r="F394" s="86"/>
      <c r="G394" s="28"/>
      <c r="H394" s="37"/>
      <c r="I394" s="89" t="str" cm="1">
        <f t="array" ref="I394">IF($Y394=0,"",INDEX(※編集不可※選択項目!$D$7:$D$9,$Y394))</f>
        <v/>
      </c>
      <c r="J394" s="90" t="str" cm="1">
        <f t="array" ref="J394">IF($Y394=0,"",INDEX(※編集不可※選択項目!$E$7:$E$9,$Y394))</f>
        <v/>
      </c>
      <c r="K394" s="37"/>
      <c r="L394" s="37"/>
      <c r="M394" s="37"/>
      <c r="N394" s="23" t="str" cm="1">
        <f t="array" ref="N394">IF($Y394=0,"",INDEX(※編集不可※選択項目!$F$7:$F$9,$Y394))</f>
        <v/>
      </c>
      <c r="O394" s="29" t="str">
        <f t="shared" si="55"/>
        <v/>
      </c>
      <c r="P394" s="93"/>
      <c r="Q394" s="12"/>
      <c r="R394" s="140"/>
      <c r="S394" s="108"/>
      <c r="T394" s="66"/>
      <c r="U394" s="58"/>
      <c r="V394" s="59"/>
      <c r="W394" s="60"/>
      <c r="X394" s="3"/>
      <c r="Y394" s="5">
        <f>IF($H394="",0,MATCH($H394,※編集不可※選択項目!$C$2:$C$4,0))</f>
        <v>0</v>
      </c>
      <c r="Z394" s="19">
        <f t="shared" si="49"/>
        <v>0</v>
      </c>
      <c r="AA394" s="19">
        <f t="shared" si="56"/>
        <v>0</v>
      </c>
      <c r="AB394" s="19" t="str">
        <f t="shared" si="50"/>
        <v/>
      </c>
      <c r="AC394" s="5">
        <f t="shared" si="57"/>
        <v>0</v>
      </c>
      <c r="AD394" s="5">
        <f t="shared" si="51"/>
        <v>0</v>
      </c>
    </row>
    <row r="395" spans="1:30" ht="60" customHeight="1" x14ac:dyDescent="0.2">
      <c r="A395" s="25">
        <f t="shared" si="52"/>
        <v>384</v>
      </c>
      <c r="B395" s="26" t="str">
        <f t="shared" si="48"/>
        <v/>
      </c>
      <c r="C395" s="84"/>
      <c r="D395" s="77" t="str">
        <f t="shared" si="53"/>
        <v/>
      </c>
      <c r="E395" s="77" t="str">
        <f t="shared" si="54"/>
        <v/>
      </c>
      <c r="F395" s="86"/>
      <c r="G395" s="28"/>
      <c r="H395" s="37"/>
      <c r="I395" s="89" t="str" cm="1">
        <f t="array" ref="I395">IF($Y395=0,"",INDEX(※編集不可※選択項目!$D$7:$D$9,$Y395))</f>
        <v/>
      </c>
      <c r="J395" s="90" t="str" cm="1">
        <f t="array" ref="J395">IF($Y395=0,"",INDEX(※編集不可※選択項目!$E$7:$E$9,$Y395))</f>
        <v/>
      </c>
      <c r="K395" s="37"/>
      <c r="L395" s="37"/>
      <c r="M395" s="37"/>
      <c r="N395" s="23" t="str" cm="1">
        <f t="array" ref="N395">IF($Y395=0,"",INDEX(※編集不可※選択項目!$F$7:$F$9,$Y395))</f>
        <v/>
      </c>
      <c r="O395" s="29" t="str">
        <f t="shared" si="55"/>
        <v/>
      </c>
      <c r="P395" s="93"/>
      <c r="Q395" s="12"/>
      <c r="R395" s="140"/>
      <c r="S395" s="108"/>
      <c r="T395" s="66"/>
      <c r="U395" s="58"/>
      <c r="V395" s="59"/>
      <c r="W395" s="60"/>
      <c r="X395" s="3"/>
      <c r="Y395" s="5">
        <f>IF($H395="",0,MATCH($H395,※編集不可※選択項目!$C$2:$C$4,0))</f>
        <v>0</v>
      </c>
      <c r="Z395" s="19">
        <f t="shared" si="49"/>
        <v>0</v>
      </c>
      <c r="AA395" s="19">
        <f t="shared" si="56"/>
        <v>0</v>
      </c>
      <c r="AB395" s="19" t="str">
        <f t="shared" si="50"/>
        <v/>
      </c>
      <c r="AC395" s="5">
        <f t="shared" si="57"/>
        <v>0</v>
      </c>
      <c r="AD395" s="5">
        <f t="shared" si="51"/>
        <v>0</v>
      </c>
    </row>
    <row r="396" spans="1:30" ht="60" customHeight="1" x14ac:dyDescent="0.2">
      <c r="A396" s="25">
        <f t="shared" si="52"/>
        <v>385</v>
      </c>
      <c r="B396" s="26" t="str">
        <f t="shared" ref="B396:B459" si="58">IF($C396="","","産業ヒートポンプ")</f>
        <v/>
      </c>
      <c r="C396" s="84"/>
      <c r="D396" s="77" t="str">
        <f t="shared" si="53"/>
        <v/>
      </c>
      <c r="E396" s="77" t="str">
        <f t="shared" si="54"/>
        <v/>
      </c>
      <c r="F396" s="86"/>
      <c r="G396" s="28"/>
      <c r="H396" s="37"/>
      <c r="I396" s="89" t="str" cm="1">
        <f t="array" ref="I396">IF($Y396=0,"",INDEX(※編集不可※選択項目!$D$7:$D$9,$Y396))</f>
        <v/>
      </c>
      <c r="J396" s="90" t="str" cm="1">
        <f t="array" ref="J396">IF($Y396=0,"",INDEX(※編集不可※選択項目!$E$7:$E$9,$Y396))</f>
        <v/>
      </c>
      <c r="K396" s="37"/>
      <c r="L396" s="37"/>
      <c r="M396" s="37"/>
      <c r="N396" s="23" t="str" cm="1">
        <f t="array" ref="N396">IF($Y396=0,"",INDEX(※編集不可※選択項目!$F$7:$F$9,$Y396))</f>
        <v/>
      </c>
      <c r="O396" s="29" t="str">
        <f t="shared" si="55"/>
        <v/>
      </c>
      <c r="P396" s="93"/>
      <c r="Q396" s="12"/>
      <c r="R396" s="140"/>
      <c r="S396" s="108"/>
      <c r="T396" s="66"/>
      <c r="U396" s="58"/>
      <c r="V396" s="59"/>
      <c r="W396" s="60"/>
      <c r="X396" s="3"/>
      <c r="Y396" s="5">
        <f>IF($H396="",0,MATCH($H396,※編集不可※選択項目!$C$2:$C$4,0))</f>
        <v>0</v>
      </c>
      <c r="Z396" s="19">
        <f t="shared" ref="Z396:Z459" si="59">IF(AND($C396&lt;&gt;"",OR(F396="",G396="",H396="",K396="",L396="",M396="")),1,0)</f>
        <v>0</v>
      </c>
      <c r="AA396" s="19">
        <f t="shared" si="56"/>
        <v>0</v>
      </c>
      <c r="AB396" s="19" t="str">
        <f t="shared" ref="AB396:AB459" si="60">TEXT(IF(G396="","",G396),"G/標準")</f>
        <v/>
      </c>
      <c r="AC396" s="5">
        <f t="shared" si="57"/>
        <v>0</v>
      </c>
      <c r="AD396" s="5">
        <f t="shared" ref="AD396:AD460" si="61">IF(AND(N396&lt;&gt;"",$N396&gt;$O396),1,0)</f>
        <v>0</v>
      </c>
    </row>
    <row r="397" spans="1:30" ht="60" customHeight="1" x14ac:dyDescent="0.2">
      <c r="A397" s="25">
        <f t="shared" ref="A397:A460" si="62">ROW()-11</f>
        <v>386</v>
      </c>
      <c r="B397" s="26" t="str">
        <f t="shared" si="58"/>
        <v/>
      </c>
      <c r="C397" s="84"/>
      <c r="D397" s="77" t="str">
        <f t="shared" ref="D397:D460" si="63">IF($C$2="","",IF($B397&lt;&gt;"",$C$2,""))</f>
        <v/>
      </c>
      <c r="E397" s="77" t="str">
        <f t="shared" ref="E397:E460" si="64">IF($F$2="","",IF($B397&lt;&gt;"",$F$2,""))</f>
        <v/>
      </c>
      <c r="F397" s="86"/>
      <c r="G397" s="28"/>
      <c r="H397" s="37"/>
      <c r="I397" s="89" t="str" cm="1">
        <f t="array" ref="I397">IF($Y397=0,"",INDEX(※編集不可※選択項目!$D$7:$D$9,$Y397))</f>
        <v/>
      </c>
      <c r="J397" s="90" t="str" cm="1">
        <f t="array" ref="J397">IF($Y397=0,"",INDEX(※編集不可※選択項目!$E$7:$E$9,$Y397))</f>
        <v/>
      </c>
      <c r="K397" s="37"/>
      <c r="L397" s="37"/>
      <c r="M397" s="37"/>
      <c r="N397" s="23" t="str" cm="1">
        <f t="array" ref="N397">IF($Y397=0,"",INDEX(※編集不可※選択項目!$F$7:$F$9,$Y397))</f>
        <v/>
      </c>
      <c r="O397" s="29" t="str">
        <f t="shared" ref="O397:O460" si="65">IF(OR($L397="",$M397=""),"",ROUNDDOWN($L397/$M397,2))</f>
        <v/>
      </c>
      <c r="P397" s="93"/>
      <c r="Q397" s="12"/>
      <c r="R397" s="140"/>
      <c r="S397" s="108"/>
      <c r="T397" s="66"/>
      <c r="U397" s="58"/>
      <c r="V397" s="59"/>
      <c r="W397" s="60"/>
      <c r="X397" s="3"/>
      <c r="Y397" s="5">
        <f>IF($H397="",0,MATCH($H397,※編集不可※選択項目!$C$2:$C$4,0))</f>
        <v>0</v>
      </c>
      <c r="Z397" s="19">
        <f t="shared" si="59"/>
        <v>0</v>
      </c>
      <c r="AA397" s="19">
        <f t="shared" ref="AA397:AA460" si="66">IF(AND($G397&lt;&gt;"",COUNTIF($G397,"*■*")&gt;0,$Q397=""),1,0)</f>
        <v>0</v>
      </c>
      <c r="AB397" s="19" t="str">
        <f t="shared" si="60"/>
        <v/>
      </c>
      <c r="AC397" s="5">
        <f t="shared" ref="AC397:AC460" si="67">IF(AB397="",0,COUNTIF($AB$12:$AB$511,AB397))</f>
        <v>0</v>
      </c>
      <c r="AD397" s="5">
        <f t="shared" si="61"/>
        <v>0</v>
      </c>
    </row>
    <row r="398" spans="1:30" ht="60" customHeight="1" x14ac:dyDescent="0.2">
      <c r="A398" s="25">
        <f t="shared" si="62"/>
        <v>387</v>
      </c>
      <c r="B398" s="26" t="str">
        <f t="shared" si="58"/>
        <v/>
      </c>
      <c r="C398" s="84"/>
      <c r="D398" s="77" t="str">
        <f t="shared" si="63"/>
        <v/>
      </c>
      <c r="E398" s="77" t="str">
        <f t="shared" si="64"/>
        <v/>
      </c>
      <c r="F398" s="86"/>
      <c r="G398" s="28"/>
      <c r="H398" s="37"/>
      <c r="I398" s="89" t="str" cm="1">
        <f t="array" ref="I398">IF($Y398=0,"",INDEX(※編集不可※選択項目!$D$7:$D$9,$Y398))</f>
        <v/>
      </c>
      <c r="J398" s="90" t="str" cm="1">
        <f t="array" ref="J398">IF($Y398=0,"",INDEX(※編集不可※選択項目!$E$7:$E$9,$Y398))</f>
        <v/>
      </c>
      <c r="K398" s="37"/>
      <c r="L398" s="37"/>
      <c r="M398" s="37"/>
      <c r="N398" s="23" t="str" cm="1">
        <f t="array" ref="N398">IF($Y398=0,"",INDEX(※編集不可※選択項目!$F$7:$F$9,$Y398))</f>
        <v/>
      </c>
      <c r="O398" s="29" t="str">
        <f t="shared" si="65"/>
        <v/>
      </c>
      <c r="P398" s="93"/>
      <c r="Q398" s="12"/>
      <c r="R398" s="140"/>
      <c r="S398" s="108"/>
      <c r="T398" s="66"/>
      <c r="U398" s="58"/>
      <c r="V398" s="59"/>
      <c r="W398" s="60"/>
      <c r="X398" s="3"/>
      <c r="Y398" s="5">
        <f>IF($H398="",0,MATCH($H398,※編集不可※選択項目!$C$2:$C$4,0))</f>
        <v>0</v>
      </c>
      <c r="Z398" s="19">
        <f t="shared" si="59"/>
        <v>0</v>
      </c>
      <c r="AA398" s="19">
        <f t="shared" si="66"/>
        <v>0</v>
      </c>
      <c r="AB398" s="19" t="str">
        <f t="shared" si="60"/>
        <v/>
      </c>
      <c r="AC398" s="5">
        <f t="shared" si="67"/>
        <v>0</v>
      </c>
      <c r="AD398" s="5">
        <f t="shared" si="61"/>
        <v>0</v>
      </c>
    </row>
    <row r="399" spans="1:30" ht="60" customHeight="1" x14ac:dyDescent="0.2">
      <c r="A399" s="25">
        <f t="shared" si="62"/>
        <v>388</v>
      </c>
      <c r="B399" s="26" t="str">
        <f t="shared" si="58"/>
        <v/>
      </c>
      <c r="C399" s="84"/>
      <c r="D399" s="77" t="str">
        <f t="shared" si="63"/>
        <v/>
      </c>
      <c r="E399" s="77" t="str">
        <f t="shared" si="64"/>
        <v/>
      </c>
      <c r="F399" s="86"/>
      <c r="G399" s="28"/>
      <c r="H399" s="37"/>
      <c r="I399" s="89" t="str" cm="1">
        <f t="array" ref="I399">IF($Y399=0,"",INDEX(※編集不可※選択項目!$D$7:$D$9,$Y399))</f>
        <v/>
      </c>
      <c r="J399" s="90" t="str" cm="1">
        <f t="array" ref="J399">IF($Y399=0,"",INDEX(※編集不可※選択項目!$E$7:$E$9,$Y399))</f>
        <v/>
      </c>
      <c r="K399" s="37"/>
      <c r="L399" s="37"/>
      <c r="M399" s="37"/>
      <c r="N399" s="23" t="str" cm="1">
        <f t="array" ref="N399">IF($Y399=0,"",INDEX(※編集不可※選択項目!$F$7:$F$9,$Y399))</f>
        <v/>
      </c>
      <c r="O399" s="29" t="str">
        <f t="shared" si="65"/>
        <v/>
      </c>
      <c r="P399" s="93"/>
      <c r="Q399" s="12"/>
      <c r="R399" s="140"/>
      <c r="S399" s="108"/>
      <c r="T399" s="66"/>
      <c r="U399" s="58"/>
      <c r="V399" s="59"/>
      <c r="W399" s="60"/>
      <c r="X399" s="3"/>
      <c r="Y399" s="5">
        <f>IF($H399="",0,MATCH($H399,※編集不可※選択項目!$C$2:$C$4,0))</f>
        <v>0</v>
      </c>
      <c r="Z399" s="19">
        <f t="shared" si="59"/>
        <v>0</v>
      </c>
      <c r="AA399" s="19">
        <f t="shared" si="66"/>
        <v>0</v>
      </c>
      <c r="AB399" s="19" t="str">
        <f t="shared" si="60"/>
        <v/>
      </c>
      <c r="AC399" s="5">
        <f t="shared" si="67"/>
        <v>0</v>
      </c>
      <c r="AD399" s="5">
        <f t="shared" si="61"/>
        <v>0</v>
      </c>
    </row>
    <row r="400" spans="1:30" ht="60" customHeight="1" x14ac:dyDescent="0.2">
      <c r="A400" s="25">
        <f t="shared" si="62"/>
        <v>389</v>
      </c>
      <c r="B400" s="26" t="str">
        <f t="shared" si="58"/>
        <v/>
      </c>
      <c r="C400" s="84"/>
      <c r="D400" s="77" t="str">
        <f t="shared" si="63"/>
        <v/>
      </c>
      <c r="E400" s="77" t="str">
        <f t="shared" si="64"/>
        <v/>
      </c>
      <c r="F400" s="86"/>
      <c r="G400" s="28"/>
      <c r="H400" s="37"/>
      <c r="I400" s="89" t="str" cm="1">
        <f t="array" ref="I400">IF($Y400=0,"",INDEX(※編集不可※選択項目!$D$7:$D$9,$Y400))</f>
        <v/>
      </c>
      <c r="J400" s="90" t="str" cm="1">
        <f t="array" ref="J400">IF($Y400=0,"",INDEX(※編集不可※選択項目!$E$7:$E$9,$Y400))</f>
        <v/>
      </c>
      <c r="K400" s="37"/>
      <c r="L400" s="37"/>
      <c r="M400" s="37"/>
      <c r="N400" s="23" t="str" cm="1">
        <f t="array" ref="N400">IF($Y400=0,"",INDEX(※編集不可※選択項目!$F$7:$F$9,$Y400))</f>
        <v/>
      </c>
      <c r="O400" s="29" t="str">
        <f t="shared" si="65"/>
        <v/>
      </c>
      <c r="P400" s="93"/>
      <c r="Q400" s="12"/>
      <c r="R400" s="140"/>
      <c r="S400" s="108"/>
      <c r="T400" s="66"/>
      <c r="U400" s="58"/>
      <c r="V400" s="59"/>
      <c r="W400" s="60"/>
      <c r="X400" s="3"/>
      <c r="Y400" s="5">
        <f>IF($H400="",0,MATCH($H400,※編集不可※選択項目!$C$2:$C$4,0))</f>
        <v>0</v>
      </c>
      <c r="Z400" s="19">
        <f t="shared" si="59"/>
        <v>0</v>
      </c>
      <c r="AA400" s="19">
        <f t="shared" si="66"/>
        <v>0</v>
      </c>
      <c r="AB400" s="19" t="str">
        <f t="shared" si="60"/>
        <v/>
      </c>
      <c r="AC400" s="5">
        <f t="shared" si="67"/>
        <v>0</v>
      </c>
      <c r="AD400" s="5">
        <f t="shared" si="61"/>
        <v>0</v>
      </c>
    </row>
    <row r="401" spans="1:30" ht="60" customHeight="1" x14ac:dyDescent="0.2">
      <c r="A401" s="25">
        <f t="shared" si="62"/>
        <v>390</v>
      </c>
      <c r="B401" s="26" t="str">
        <f t="shared" si="58"/>
        <v/>
      </c>
      <c r="C401" s="84"/>
      <c r="D401" s="77" t="str">
        <f t="shared" si="63"/>
        <v/>
      </c>
      <c r="E401" s="77" t="str">
        <f t="shared" si="64"/>
        <v/>
      </c>
      <c r="F401" s="86"/>
      <c r="G401" s="28"/>
      <c r="H401" s="37"/>
      <c r="I401" s="89" t="str" cm="1">
        <f t="array" ref="I401">IF($Y401=0,"",INDEX(※編集不可※選択項目!$D$7:$D$9,$Y401))</f>
        <v/>
      </c>
      <c r="J401" s="90" t="str" cm="1">
        <f t="array" ref="J401">IF($Y401=0,"",INDEX(※編集不可※選択項目!$E$7:$E$9,$Y401))</f>
        <v/>
      </c>
      <c r="K401" s="37"/>
      <c r="L401" s="37"/>
      <c r="M401" s="37"/>
      <c r="N401" s="23" t="str" cm="1">
        <f t="array" ref="N401">IF($Y401=0,"",INDEX(※編集不可※選択項目!$F$7:$F$9,$Y401))</f>
        <v/>
      </c>
      <c r="O401" s="29" t="str">
        <f t="shared" si="65"/>
        <v/>
      </c>
      <c r="P401" s="93"/>
      <c r="Q401" s="12"/>
      <c r="R401" s="140"/>
      <c r="S401" s="108"/>
      <c r="T401" s="66"/>
      <c r="U401" s="58"/>
      <c r="V401" s="59"/>
      <c r="W401" s="60"/>
      <c r="X401" s="3"/>
      <c r="Y401" s="5">
        <f>IF($H401="",0,MATCH($H401,※編集不可※選択項目!$C$2:$C$4,0))</f>
        <v>0</v>
      </c>
      <c r="Z401" s="19">
        <f t="shared" si="59"/>
        <v>0</v>
      </c>
      <c r="AA401" s="19">
        <f t="shared" si="66"/>
        <v>0</v>
      </c>
      <c r="AB401" s="19" t="str">
        <f t="shared" si="60"/>
        <v/>
      </c>
      <c r="AC401" s="5">
        <f t="shared" si="67"/>
        <v>0</v>
      </c>
      <c r="AD401" s="5">
        <f t="shared" si="61"/>
        <v>0</v>
      </c>
    </row>
    <row r="402" spans="1:30" ht="60" customHeight="1" x14ac:dyDescent="0.2">
      <c r="A402" s="25">
        <f t="shared" si="62"/>
        <v>391</v>
      </c>
      <c r="B402" s="26" t="str">
        <f t="shared" si="58"/>
        <v/>
      </c>
      <c r="C402" s="84"/>
      <c r="D402" s="77" t="str">
        <f t="shared" si="63"/>
        <v/>
      </c>
      <c r="E402" s="77" t="str">
        <f t="shared" si="64"/>
        <v/>
      </c>
      <c r="F402" s="86"/>
      <c r="G402" s="28"/>
      <c r="H402" s="37"/>
      <c r="I402" s="89" t="str" cm="1">
        <f t="array" ref="I402">IF($Y402=0,"",INDEX(※編集不可※選択項目!$D$7:$D$9,$Y402))</f>
        <v/>
      </c>
      <c r="J402" s="90" t="str" cm="1">
        <f t="array" ref="J402">IF($Y402=0,"",INDEX(※編集不可※選択項目!$E$7:$E$9,$Y402))</f>
        <v/>
      </c>
      <c r="K402" s="37"/>
      <c r="L402" s="37"/>
      <c r="M402" s="37"/>
      <c r="N402" s="23" t="str" cm="1">
        <f t="array" ref="N402">IF($Y402=0,"",INDEX(※編集不可※選択項目!$F$7:$F$9,$Y402))</f>
        <v/>
      </c>
      <c r="O402" s="29" t="str">
        <f t="shared" si="65"/>
        <v/>
      </c>
      <c r="P402" s="93"/>
      <c r="Q402" s="12"/>
      <c r="R402" s="140"/>
      <c r="S402" s="108"/>
      <c r="T402" s="66"/>
      <c r="U402" s="58"/>
      <c r="V402" s="59"/>
      <c r="W402" s="60"/>
      <c r="X402" s="3"/>
      <c r="Y402" s="5">
        <f>IF($H402="",0,MATCH($H402,※編集不可※選択項目!$C$2:$C$4,0))</f>
        <v>0</v>
      </c>
      <c r="Z402" s="19">
        <f t="shared" si="59"/>
        <v>0</v>
      </c>
      <c r="AA402" s="19">
        <f t="shared" si="66"/>
        <v>0</v>
      </c>
      <c r="AB402" s="19" t="str">
        <f t="shared" si="60"/>
        <v/>
      </c>
      <c r="AC402" s="5">
        <f t="shared" si="67"/>
        <v>0</v>
      </c>
      <c r="AD402" s="5">
        <f t="shared" si="61"/>
        <v>0</v>
      </c>
    </row>
    <row r="403" spans="1:30" ht="60" customHeight="1" x14ac:dyDescent="0.2">
      <c r="A403" s="25">
        <f t="shared" si="62"/>
        <v>392</v>
      </c>
      <c r="B403" s="26" t="str">
        <f t="shared" si="58"/>
        <v/>
      </c>
      <c r="C403" s="84"/>
      <c r="D403" s="77" t="str">
        <f t="shared" si="63"/>
        <v/>
      </c>
      <c r="E403" s="77" t="str">
        <f t="shared" si="64"/>
        <v/>
      </c>
      <c r="F403" s="86"/>
      <c r="G403" s="28"/>
      <c r="H403" s="37"/>
      <c r="I403" s="89" t="str" cm="1">
        <f t="array" ref="I403">IF($Y403=0,"",INDEX(※編集不可※選択項目!$D$7:$D$9,$Y403))</f>
        <v/>
      </c>
      <c r="J403" s="90" t="str" cm="1">
        <f t="array" ref="J403">IF($Y403=0,"",INDEX(※編集不可※選択項目!$E$7:$E$9,$Y403))</f>
        <v/>
      </c>
      <c r="K403" s="37"/>
      <c r="L403" s="37"/>
      <c r="M403" s="37"/>
      <c r="N403" s="23" t="str" cm="1">
        <f t="array" ref="N403">IF($Y403=0,"",INDEX(※編集不可※選択項目!$F$7:$F$9,$Y403))</f>
        <v/>
      </c>
      <c r="O403" s="29" t="str">
        <f t="shared" si="65"/>
        <v/>
      </c>
      <c r="P403" s="93"/>
      <c r="Q403" s="12"/>
      <c r="R403" s="140"/>
      <c r="S403" s="108"/>
      <c r="T403" s="66"/>
      <c r="U403" s="58"/>
      <c r="V403" s="59"/>
      <c r="W403" s="60"/>
      <c r="X403" s="3"/>
      <c r="Y403" s="5">
        <f>IF($H403="",0,MATCH($H403,※編集不可※選択項目!$C$2:$C$4,0))</f>
        <v>0</v>
      </c>
      <c r="Z403" s="19">
        <f t="shared" si="59"/>
        <v>0</v>
      </c>
      <c r="AA403" s="19">
        <f t="shared" si="66"/>
        <v>0</v>
      </c>
      <c r="AB403" s="19" t="str">
        <f t="shared" si="60"/>
        <v/>
      </c>
      <c r="AC403" s="5">
        <f t="shared" si="67"/>
        <v>0</v>
      </c>
      <c r="AD403" s="5">
        <f t="shared" si="61"/>
        <v>0</v>
      </c>
    </row>
    <row r="404" spans="1:30" ht="60" customHeight="1" x14ac:dyDescent="0.2">
      <c r="A404" s="25">
        <f t="shared" si="62"/>
        <v>393</v>
      </c>
      <c r="B404" s="26" t="str">
        <f t="shared" si="58"/>
        <v/>
      </c>
      <c r="C404" s="84"/>
      <c r="D404" s="77" t="str">
        <f t="shared" si="63"/>
        <v/>
      </c>
      <c r="E404" s="77" t="str">
        <f t="shared" si="64"/>
        <v/>
      </c>
      <c r="F404" s="86"/>
      <c r="G404" s="28"/>
      <c r="H404" s="37"/>
      <c r="I404" s="89" t="str" cm="1">
        <f t="array" ref="I404">IF($Y404=0,"",INDEX(※編集不可※選択項目!$D$7:$D$9,$Y404))</f>
        <v/>
      </c>
      <c r="J404" s="90" t="str" cm="1">
        <f t="array" ref="J404">IF($Y404=0,"",INDEX(※編集不可※選択項目!$E$7:$E$9,$Y404))</f>
        <v/>
      </c>
      <c r="K404" s="37"/>
      <c r="L404" s="37"/>
      <c r="M404" s="37"/>
      <c r="N404" s="23" t="str" cm="1">
        <f t="array" ref="N404">IF($Y404=0,"",INDEX(※編集不可※選択項目!$F$7:$F$9,$Y404))</f>
        <v/>
      </c>
      <c r="O404" s="29" t="str">
        <f t="shared" si="65"/>
        <v/>
      </c>
      <c r="P404" s="93"/>
      <c r="Q404" s="12"/>
      <c r="R404" s="140"/>
      <c r="S404" s="108"/>
      <c r="T404" s="66"/>
      <c r="U404" s="58"/>
      <c r="V404" s="59"/>
      <c r="W404" s="60"/>
      <c r="X404" s="3"/>
      <c r="Y404" s="5">
        <f>IF($H404="",0,MATCH($H404,※編集不可※選択項目!$C$2:$C$4,0))</f>
        <v>0</v>
      </c>
      <c r="Z404" s="19">
        <f t="shared" si="59"/>
        <v>0</v>
      </c>
      <c r="AA404" s="19">
        <f t="shared" si="66"/>
        <v>0</v>
      </c>
      <c r="AB404" s="19" t="str">
        <f t="shared" si="60"/>
        <v/>
      </c>
      <c r="AC404" s="5">
        <f t="shared" si="67"/>
        <v>0</v>
      </c>
      <c r="AD404" s="5">
        <f t="shared" si="61"/>
        <v>0</v>
      </c>
    </row>
    <row r="405" spans="1:30" ht="60" customHeight="1" x14ac:dyDescent="0.2">
      <c r="A405" s="25">
        <f t="shared" si="62"/>
        <v>394</v>
      </c>
      <c r="B405" s="26" t="str">
        <f t="shared" si="58"/>
        <v/>
      </c>
      <c r="C405" s="84"/>
      <c r="D405" s="77" t="str">
        <f t="shared" si="63"/>
        <v/>
      </c>
      <c r="E405" s="77" t="str">
        <f t="shared" si="64"/>
        <v/>
      </c>
      <c r="F405" s="86"/>
      <c r="G405" s="28"/>
      <c r="H405" s="37"/>
      <c r="I405" s="89" t="str" cm="1">
        <f t="array" ref="I405">IF($Y405=0,"",INDEX(※編集不可※選択項目!$D$7:$D$9,$Y405))</f>
        <v/>
      </c>
      <c r="J405" s="90" t="str" cm="1">
        <f t="array" ref="J405">IF($Y405=0,"",INDEX(※編集不可※選択項目!$E$7:$E$9,$Y405))</f>
        <v/>
      </c>
      <c r="K405" s="37"/>
      <c r="L405" s="37"/>
      <c r="M405" s="37"/>
      <c r="N405" s="23" t="str" cm="1">
        <f t="array" ref="N405">IF($Y405=0,"",INDEX(※編集不可※選択項目!$F$7:$F$9,$Y405))</f>
        <v/>
      </c>
      <c r="O405" s="29" t="str">
        <f t="shared" si="65"/>
        <v/>
      </c>
      <c r="P405" s="93"/>
      <c r="Q405" s="12"/>
      <c r="R405" s="140"/>
      <c r="S405" s="108"/>
      <c r="T405" s="66"/>
      <c r="U405" s="58"/>
      <c r="V405" s="59"/>
      <c r="W405" s="60"/>
      <c r="X405" s="3"/>
      <c r="Y405" s="5">
        <f>IF($H405="",0,MATCH($H405,※編集不可※選択項目!$C$2:$C$4,0))</f>
        <v>0</v>
      </c>
      <c r="Z405" s="19">
        <f t="shared" si="59"/>
        <v>0</v>
      </c>
      <c r="AA405" s="19">
        <f t="shared" si="66"/>
        <v>0</v>
      </c>
      <c r="AB405" s="19" t="str">
        <f t="shared" si="60"/>
        <v/>
      </c>
      <c r="AC405" s="5">
        <f t="shared" si="67"/>
        <v>0</v>
      </c>
      <c r="AD405" s="5">
        <f t="shared" si="61"/>
        <v>0</v>
      </c>
    </row>
    <row r="406" spans="1:30" ht="60" customHeight="1" x14ac:dyDescent="0.2">
      <c r="A406" s="25">
        <f t="shared" si="62"/>
        <v>395</v>
      </c>
      <c r="B406" s="26" t="str">
        <f t="shared" si="58"/>
        <v/>
      </c>
      <c r="C406" s="84"/>
      <c r="D406" s="77" t="str">
        <f t="shared" si="63"/>
        <v/>
      </c>
      <c r="E406" s="77" t="str">
        <f t="shared" si="64"/>
        <v/>
      </c>
      <c r="F406" s="86"/>
      <c r="G406" s="28"/>
      <c r="H406" s="37"/>
      <c r="I406" s="89" t="str" cm="1">
        <f t="array" ref="I406">IF($Y406=0,"",INDEX(※編集不可※選択項目!$D$7:$D$9,$Y406))</f>
        <v/>
      </c>
      <c r="J406" s="90" t="str" cm="1">
        <f t="array" ref="J406">IF($Y406=0,"",INDEX(※編集不可※選択項目!$E$7:$E$9,$Y406))</f>
        <v/>
      </c>
      <c r="K406" s="37"/>
      <c r="L406" s="37"/>
      <c r="M406" s="37"/>
      <c r="N406" s="23" t="str" cm="1">
        <f t="array" ref="N406">IF($Y406=0,"",INDEX(※編集不可※選択項目!$F$7:$F$9,$Y406))</f>
        <v/>
      </c>
      <c r="O406" s="29" t="str">
        <f t="shared" si="65"/>
        <v/>
      </c>
      <c r="P406" s="93"/>
      <c r="Q406" s="12"/>
      <c r="R406" s="140"/>
      <c r="S406" s="108"/>
      <c r="T406" s="66"/>
      <c r="U406" s="58"/>
      <c r="V406" s="59"/>
      <c r="W406" s="60"/>
      <c r="X406" s="3"/>
      <c r="Y406" s="5">
        <f>IF($H406="",0,MATCH($H406,※編集不可※選択項目!$C$2:$C$4,0))</f>
        <v>0</v>
      </c>
      <c r="Z406" s="19">
        <f t="shared" si="59"/>
        <v>0</v>
      </c>
      <c r="AA406" s="19">
        <f t="shared" si="66"/>
        <v>0</v>
      </c>
      <c r="AB406" s="19" t="str">
        <f t="shared" si="60"/>
        <v/>
      </c>
      <c r="AC406" s="5">
        <f t="shared" si="67"/>
        <v>0</v>
      </c>
      <c r="AD406" s="5">
        <f t="shared" si="61"/>
        <v>0</v>
      </c>
    </row>
    <row r="407" spans="1:30" ht="60" customHeight="1" x14ac:dyDescent="0.2">
      <c r="A407" s="25">
        <f t="shared" si="62"/>
        <v>396</v>
      </c>
      <c r="B407" s="26" t="str">
        <f t="shared" si="58"/>
        <v/>
      </c>
      <c r="C407" s="84"/>
      <c r="D407" s="77" t="str">
        <f t="shared" si="63"/>
        <v/>
      </c>
      <c r="E407" s="77" t="str">
        <f t="shared" si="64"/>
        <v/>
      </c>
      <c r="F407" s="86"/>
      <c r="G407" s="28"/>
      <c r="H407" s="37"/>
      <c r="I407" s="89" t="str" cm="1">
        <f t="array" ref="I407">IF($Y407=0,"",INDEX(※編集不可※選択項目!$D$7:$D$9,$Y407))</f>
        <v/>
      </c>
      <c r="J407" s="90" t="str" cm="1">
        <f t="array" ref="J407">IF($Y407=0,"",INDEX(※編集不可※選択項目!$E$7:$E$9,$Y407))</f>
        <v/>
      </c>
      <c r="K407" s="37"/>
      <c r="L407" s="37"/>
      <c r="M407" s="37"/>
      <c r="N407" s="23" t="str" cm="1">
        <f t="array" ref="N407">IF($Y407=0,"",INDEX(※編集不可※選択項目!$F$7:$F$9,$Y407))</f>
        <v/>
      </c>
      <c r="O407" s="29" t="str">
        <f t="shared" si="65"/>
        <v/>
      </c>
      <c r="P407" s="93"/>
      <c r="Q407" s="12"/>
      <c r="R407" s="140"/>
      <c r="S407" s="108"/>
      <c r="T407" s="66"/>
      <c r="U407" s="58"/>
      <c r="V407" s="59"/>
      <c r="W407" s="60"/>
      <c r="X407" s="3"/>
      <c r="Y407" s="5">
        <f>IF($H407="",0,MATCH($H407,※編集不可※選択項目!$C$2:$C$4,0))</f>
        <v>0</v>
      </c>
      <c r="Z407" s="19">
        <f t="shared" si="59"/>
        <v>0</v>
      </c>
      <c r="AA407" s="19">
        <f t="shared" si="66"/>
        <v>0</v>
      </c>
      <c r="AB407" s="19" t="str">
        <f t="shared" si="60"/>
        <v/>
      </c>
      <c r="AC407" s="5">
        <f t="shared" si="67"/>
        <v>0</v>
      </c>
      <c r="AD407" s="5">
        <f t="shared" si="61"/>
        <v>0</v>
      </c>
    </row>
    <row r="408" spans="1:30" ht="60" customHeight="1" x14ac:dyDescent="0.2">
      <c r="A408" s="25">
        <f t="shared" si="62"/>
        <v>397</v>
      </c>
      <c r="B408" s="26" t="str">
        <f t="shared" si="58"/>
        <v/>
      </c>
      <c r="C408" s="84"/>
      <c r="D408" s="77" t="str">
        <f t="shared" si="63"/>
        <v/>
      </c>
      <c r="E408" s="77" t="str">
        <f t="shared" si="64"/>
        <v/>
      </c>
      <c r="F408" s="86"/>
      <c r="G408" s="28"/>
      <c r="H408" s="37"/>
      <c r="I408" s="89" t="str" cm="1">
        <f t="array" ref="I408">IF($Y408=0,"",INDEX(※編集不可※選択項目!$D$7:$D$9,$Y408))</f>
        <v/>
      </c>
      <c r="J408" s="90" t="str" cm="1">
        <f t="array" ref="J408">IF($Y408=0,"",INDEX(※編集不可※選択項目!$E$7:$E$9,$Y408))</f>
        <v/>
      </c>
      <c r="K408" s="37"/>
      <c r="L408" s="37"/>
      <c r="M408" s="37"/>
      <c r="N408" s="23" t="str" cm="1">
        <f t="array" ref="N408">IF($Y408=0,"",INDEX(※編集不可※選択項目!$F$7:$F$9,$Y408))</f>
        <v/>
      </c>
      <c r="O408" s="29" t="str">
        <f t="shared" si="65"/>
        <v/>
      </c>
      <c r="P408" s="93"/>
      <c r="Q408" s="12"/>
      <c r="R408" s="140"/>
      <c r="S408" s="108"/>
      <c r="T408" s="66"/>
      <c r="U408" s="58"/>
      <c r="V408" s="59"/>
      <c r="W408" s="60"/>
      <c r="X408" s="3"/>
      <c r="Y408" s="5">
        <f>IF($H408="",0,MATCH($H408,※編集不可※選択項目!$C$2:$C$4,0))</f>
        <v>0</v>
      </c>
      <c r="Z408" s="19">
        <f t="shared" si="59"/>
        <v>0</v>
      </c>
      <c r="AA408" s="19">
        <f t="shared" si="66"/>
        <v>0</v>
      </c>
      <c r="AB408" s="19" t="str">
        <f t="shared" si="60"/>
        <v/>
      </c>
      <c r="AC408" s="5">
        <f t="shared" si="67"/>
        <v>0</v>
      </c>
      <c r="AD408" s="5">
        <f t="shared" si="61"/>
        <v>0</v>
      </c>
    </row>
    <row r="409" spans="1:30" ht="60" customHeight="1" x14ac:dyDescent="0.2">
      <c r="A409" s="25">
        <f t="shared" si="62"/>
        <v>398</v>
      </c>
      <c r="B409" s="26" t="str">
        <f t="shared" si="58"/>
        <v/>
      </c>
      <c r="C409" s="84"/>
      <c r="D409" s="77" t="str">
        <f t="shared" si="63"/>
        <v/>
      </c>
      <c r="E409" s="77" t="str">
        <f t="shared" si="64"/>
        <v/>
      </c>
      <c r="F409" s="86"/>
      <c r="G409" s="28"/>
      <c r="H409" s="37"/>
      <c r="I409" s="89" t="str" cm="1">
        <f t="array" ref="I409">IF($Y409=0,"",INDEX(※編集不可※選択項目!$D$7:$D$9,$Y409))</f>
        <v/>
      </c>
      <c r="J409" s="90" t="str" cm="1">
        <f t="array" ref="J409">IF($Y409=0,"",INDEX(※編集不可※選択項目!$E$7:$E$9,$Y409))</f>
        <v/>
      </c>
      <c r="K409" s="37"/>
      <c r="L409" s="37"/>
      <c r="M409" s="37"/>
      <c r="N409" s="23" t="str" cm="1">
        <f t="array" ref="N409">IF($Y409=0,"",INDEX(※編集不可※選択項目!$F$7:$F$9,$Y409))</f>
        <v/>
      </c>
      <c r="O409" s="29" t="str">
        <f t="shared" si="65"/>
        <v/>
      </c>
      <c r="P409" s="93"/>
      <c r="Q409" s="12"/>
      <c r="R409" s="140"/>
      <c r="S409" s="108"/>
      <c r="T409" s="66"/>
      <c r="U409" s="58"/>
      <c r="V409" s="59"/>
      <c r="W409" s="60"/>
      <c r="X409" s="3"/>
      <c r="Y409" s="5">
        <f>IF($H409="",0,MATCH($H409,※編集不可※選択項目!$C$2:$C$4,0))</f>
        <v>0</v>
      </c>
      <c r="Z409" s="19">
        <f t="shared" si="59"/>
        <v>0</v>
      </c>
      <c r="AA409" s="19">
        <f t="shared" si="66"/>
        <v>0</v>
      </c>
      <c r="AB409" s="19" t="str">
        <f t="shared" si="60"/>
        <v/>
      </c>
      <c r="AC409" s="5">
        <f t="shared" si="67"/>
        <v>0</v>
      </c>
      <c r="AD409" s="5">
        <f t="shared" si="61"/>
        <v>0</v>
      </c>
    </row>
    <row r="410" spans="1:30" ht="60" customHeight="1" x14ac:dyDescent="0.2">
      <c r="A410" s="25">
        <f t="shared" si="62"/>
        <v>399</v>
      </c>
      <c r="B410" s="26" t="str">
        <f t="shared" si="58"/>
        <v/>
      </c>
      <c r="C410" s="84"/>
      <c r="D410" s="77" t="str">
        <f t="shared" si="63"/>
        <v/>
      </c>
      <c r="E410" s="77" t="str">
        <f t="shared" si="64"/>
        <v/>
      </c>
      <c r="F410" s="86"/>
      <c r="G410" s="28"/>
      <c r="H410" s="37"/>
      <c r="I410" s="89" t="str" cm="1">
        <f t="array" ref="I410">IF($Y410=0,"",INDEX(※編集不可※選択項目!$D$7:$D$9,$Y410))</f>
        <v/>
      </c>
      <c r="J410" s="90" t="str" cm="1">
        <f t="array" ref="J410">IF($Y410=0,"",INDEX(※編集不可※選択項目!$E$7:$E$9,$Y410))</f>
        <v/>
      </c>
      <c r="K410" s="37"/>
      <c r="L410" s="37"/>
      <c r="M410" s="37"/>
      <c r="N410" s="23" t="str" cm="1">
        <f t="array" ref="N410">IF($Y410=0,"",INDEX(※編集不可※選択項目!$F$7:$F$9,$Y410))</f>
        <v/>
      </c>
      <c r="O410" s="29" t="str">
        <f t="shared" si="65"/>
        <v/>
      </c>
      <c r="P410" s="93"/>
      <c r="Q410" s="12"/>
      <c r="R410" s="140"/>
      <c r="S410" s="108"/>
      <c r="T410" s="66"/>
      <c r="U410" s="58"/>
      <c r="V410" s="59"/>
      <c r="W410" s="60"/>
      <c r="X410" s="3"/>
      <c r="Y410" s="5">
        <f>IF($H410="",0,MATCH($H410,※編集不可※選択項目!$C$2:$C$4,0))</f>
        <v>0</v>
      </c>
      <c r="Z410" s="19">
        <f t="shared" si="59"/>
        <v>0</v>
      </c>
      <c r="AA410" s="19">
        <f t="shared" si="66"/>
        <v>0</v>
      </c>
      <c r="AB410" s="19" t="str">
        <f t="shared" si="60"/>
        <v/>
      </c>
      <c r="AC410" s="5">
        <f t="shared" si="67"/>
        <v>0</v>
      </c>
      <c r="AD410" s="5">
        <f t="shared" si="61"/>
        <v>0</v>
      </c>
    </row>
    <row r="411" spans="1:30" ht="60" customHeight="1" x14ac:dyDescent="0.2">
      <c r="A411" s="25">
        <f t="shared" si="62"/>
        <v>400</v>
      </c>
      <c r="B411" s="26" t="str">
        <f t="shared" si="58"/>
        <v/>
      </c>
      <c r="C411" s="84"/>
      <c r="D411" s="77" t="str">
        <f t="shared" si="63"/>
        <v/>
      </c>
      <c r="E411" s="77" t="str">
        <f t="shared" si="64"/>
        <v/>
      </c>
      <c r="F411" s="86"/>
      <c r="G411" s="28"/>
      <c r="H411" s="37"/>
      <c r="I411" s="89" t="str" cm="1">
        <f t="array" ref="I411">IF($Y411=0,"",INDEX(※編集不可※選択項目!$D$7:$D$9,$Y411))</f>
        <v/>
      </c>
      <c r="J411" s="90" t="str" cm="1">
        <f t="array" ref="J411">IF($Y411=0,"",INDEX(※編集不可※選択項目!$E$7:$E$9,$Y411))</f>
        <v/>
      </c>
      <c r="K411" s="37"/>
      <c r="L411" s="37"/>
      <c r="M411" s="37"/>
      <c r="N411" s="23" t="str" cm="1">
        <f t="array" ref="N411">IF($Y411=0,"",INDEX(※編集不可※選択項目!$F$7:$F$9,$Y411))</f>
        <v/>
      </c>
      <c r="O411" s="29" t="str">
        <f t="shared" si="65"/>
        <v/>
      </c>
      <c r="P411" s="93"/>
      <c r="Q411" s="12"/>
      <c r="R411" s="140"/>
      <c r="S411" s="108"/>
      <c r="T411" s="66"/>
      <c r="U411" s="58"/>
      <c r="V411" s="59"/>
      <c r="W411" s="60"/>
      <c r="X411" s="3"/>
      <c r="Y411" s="5">
        <f>IF($H411="",0,MATCH($H411,※編集不可※選択項目!$C$2:$C$4,0))</f>
        <v>0</v>
      </c>
      <c r="Z411" s="19">
        <f t="shared" si="59"/>
        <v>0</v>
      </c>
      <c r="AA411" s="19">
        <f t="shared" si="66"/>
        <v>0</v>
      </c>
      <c r="AB411" s="19" t="str">
        <f t="shared" si="60"/>
        <v/>
      </c>
      <c r="AC411" s="5">
        <f t="shared" si="67"/>
        <v>0</v>
      </c>
      <c r="AD411" s="5">
        <f t="shared" si="61"/>
        <v>0</v>
      </c>
    </row>
    <row r="412" spans="1:30" ht="60" customHeight="1" x14ac:dyDescent="0.2">
      <c r="A412" s="25">
        <f t="shared" si="62"/>
        <v>401</v>
      </c>
      <c r="B412" s="26" t="str">
        <f t="shared" si="58"/>
        <v/>
      </c>
      <c r="C412" s="84"/>
      <c r="D412" s="77" t="str">
        <f t="shared" si="63"/>
        <v/>
      </c>
      <c r="E412" s="77" t="str">
        <f t="shared" si="64"/>
        <v/>
      </c>
      <c r="F412" s="86"/>
      <c r="G412" s="28"/>
      <c r="H412" s="37"/>
      <c r="I412" s="89" t="str" cm="1">
        <f t="array" ref="I412">IF($Y412=0,"",INDEX(※編集不可※選択項目!$D$7:$D$9,$Y412))</f>
        <v/>
      </c>
      <c r="J412" s="90" t="str" cm="1">
        <f t="array" ref="J412">IF($Y412=0,"",INDEX(※編集不可※選択項目!$E$7:$E$9,$Y412))</f>
        <v/>
      </c>
      <c r="K412" s="37"/>
      <c r="L412" s="37"/>
      <c r="M412" s="37"/>
      <c r="N412" s="23" t="str" cm="1">
        <f t="array" ref="N412">IF($Y412=0,"",INDEX(※編集不可※選択項目!$F$7:$F$9,$Y412))</f>
        <v/>
      </c>
      <c r="O412" s="29" t="str">
        <f t="shared" si="65"/>
        <v/>
      </c>
      <c r="P412" s="93"/>
      <c r="Q412" s="12"/>
      <c r="R412" s="140"/>
      <c r="S412" s="108"/>
      <c r="T412" s="66"/>
      <c r="U412" s="58"/>
      <c r="V412" s="59"/>
      <c r="W412" s="60"/>
      <c r="X412" s="3"/>
      <c r="Y412" s="5">
        <f>IF($H412="",0,MATCH($H412,※編集不可※選択項目!$C$2:$C$4,0))</f>
        <v>0</v>
      </c>
      <c r="Z412" s="19">
        <f t="shared" si="59"/>
        <v>0</v>
      </c>
      <c r="AA412" s="19">
        <f t="shared" si="66"/>
        <v>0</v>
      </c>
      <c r="AB412" s="19" t="str">
        <f t="shared" si="60"/>
        <v/>
      </c>
      <c r="AC412" s="5">
        <f t="shared" si="67"/>
        <v>0</v>
      </c>
      <c r="AD412" s="5">
        <f t="shared" si="61"/>
        <v>0</v>
      </c>
    </row>
    <row r="413" spans="1:30" ht="60" customHeight="1" x14ac:dyDescent="0.2">
      <c r="A413" s="25">
        <f t="shared" si="62"/>
        <v>402</v>
      </c>
      <c r="B413" s="26" t="str">
        <f t="shared" si="58"/>
        <v/>
      </c>
      <c r="C413" s="84"/>
      <c r="D413" s="77" t="str">
        <f t="shared" si="63"/>
        <v/>
      </c>
      <c r="E413" s="77" t="str">
        <f t="shared" si="64"/>
        <v/>
      </c>
      <c r="F413" s="86"/>
      <c r="G413" s="28"/>
      <c r="H413" s="37"/>
      <c r="I413" s="89" t="str" cm="1">
        <f t="array" ref="I413">IF($Y413=0,"",INDEX(※編集不可※選択項目!$D$7:$D$9,$Y413))</f>
        <v/>
      </c>
      <c r="J413" s="90" t="str" cm="1">
        <f t="array" ref="J413">IF($Y413=0,"",INDEX(※編集不可※選択項目!$E$7:$E$9,$Y413))</f>
        <v/>
      </c>
      <c r="K413" s="37"/>
      <c r="L413" s="37"/>
      <c r="M413" s="37"/>
      <c r="N413" s="23" t="str" cm="1">
        <f t="array" ref="N413">IF($Y413=0,"",INDEX(※編集不可※選択項目!$F$7:$F$9,$Y413))</f>
        <v/>
      </c>
      <c r="O413" s="29" t="str">
        <f t="shared" si="65"/>
        <v/>
      </c>
      <c r="P413" s="93"/>
      <c r="Q413" s="12"/>
      <c r="R413" s="140"/>
      <c r="S413" s="108"/>
      <c r="T413" s="66"/>
      <c r="U413" s="58"/>
      <c r="V413" s="59"/>
      <c r="W413" s="60"/>
      <c r="X413" s="3"/>
      <c r="Y413" s="5">
        <f>IF($H413="",0,MATCH($H413,※編集不可※選択項目!$C$2:$C$4,0))</f>
        <v>0</v>
      </c>
      <c r="Z413" s="19">
        <f t="shared" si="59"/>
        <v>0</v>
      </c>
      <c r="AA413" s="19">
        <f t="shared" si="66"/>
        <v>0</v>
      </c>
      <c r="AB413" s="19" t="str">
        <f t="shared" si="60"/>
        <v/>
      </c>
      <c r="AC413" s="5">
        <f t="shared" si="67"/>
        <v>0</v>
      </c>
      <c r="AD413" s="5">
        <f t="shared" si="61"/>
        <v>0</v>
      </c>
    </row>
    <row r="414" spans="1:30" ht="60" customHeight="1" x14ac:dyDescent="0.2">
      <c r="A414" s="25">
        <f t="shared" si="62"/>
        <v>403</v>
      </c>
      <c r="B414" s="26" t="str">
        <f t="shared" si="58"/>
        <v/>
      </c>
      <c r="C414" s="84"/>
      <c r="D414" s="77" t="str">
        <f t="shared" si="63"/>
        <v/>
      </c>
      <c r="E414" s="77" t="str">
        <f t="shared" si="64"/>
        <v/>
      </c>
      <c r="F414" s="86"/>
      <c r="G414" s="28"/>
      <c r="H414" s="37"/>
      <c r="I414" s="89" t="str" cm="1">
        <f t="array" ref="I414">IF($Y414=0,"",INDEX(※編集不可※選択項目!$D$7:$D$9,$Y414))</f>
        <v/>
      </c>
      <c r="J414" s="90" t="str" cm="1">
        <f t="array" ref="J414">IF($Y414=0,"",INDEX(※編集不可※選択項目!$E$7:$E$9,$Y414))</f>
        <v/>
      </c>
      <c r="K414" s="37"/>
      <c r="L414" s="37"/>
      <c r="M414" s="37"/>
      <c r="N414" s="23" t="str" cm="1">
        <f t="array" ref="N414">IF($Y414=0,"",INDEX(※編集不可※選択項目!$F$7:$F$9,$Y414))</f>
        <v/>
      </c>
      <c r="O414" s="29" t="str">
        <f t="shared" si="65"/>
        <v/>
      </c>
      <c r="P414" s="93"/>
      <c r="Q414" s="12"/>
      <c r="R414" s="140"/>
      <c r="S414" s="108"/>
      <c r="T414" s="66"/>
      <c r="U414" s="58"/>
      <c r="V414" s="59"/>
      <c r="W414" s="60"/>
      <c r="X414" s="3"/>
      <c r="Y414" s="5">
        <f>IF($H414="",0,MATCH($H414,※編集不可※選択項目!$C$2:$C$4,0))</f>
        <v>0</v>
      </c>
      <c r="Z414" s="19">
        <f t="shared" si="59"/>
        <v>0</v>
      </c>
      <c r="AA414" s="19">
        <f t="shared" si="66"/>
        <v>0</v>
      </c>
      <c r="AB414" s="19" t="str">
        <f t="shared" si="60"/>
        <v/>
      </c>
      <c r="AC414" s="5">
        <f t="shared" si="67"/>
        <v>0</v>
      </c>
      <c r="AD414" s="5">
        <f t="shared" si="61"/>
        <v>0</v>
      </c>
    </row>
    <row r="415" spans="1:30" ht="60" customHeight="1" x14ac:dyDescent="0.2">
      <c r="A415" s="25">
        <f t="shared" si="62"/>
        <v>404</v>
      </c>
      <c r="B415" s="26" t="str">
        <f t="shared" si="58"/>
        <v/>
      </c>
      <c r="C415" s="84"/>
      <c r="D415" s="77" t="str">
        <f t="shared" si="63"/>
        <v/>
      </c>
      <c r="E415" s="77" t="str">
        <f t="shared" si="64"/>
        <v/>
      </c>
      <c r="F415" s="86"/>
      <c r="G415" s="28"/>
      <c r="H415" s="37"/>
      <c r="I415" s="89" t="str" cm="1">
        <f t="array" ref="I415">IF($Y415=0,"",INDEX(※編集不可※選択項目!$D$7:$D$9,$Y415))</f>
        <v/>
      </c>
      <c r="J415" s="90" t="str" cm="1">
        <f t="array" ref="J415">IF($Y415=0,"",INDEX(※編集不可※選択項目!$E$7:$E$9,$Y415))</f>
        <v/>
      </c>
      <c r="K415" s="37"/>
      <c r="L415" s="37"/>
      <c r="M415" s="37"/>
      <c r="N415" s="23" t="str" cm="1">
        <f t="array" ref="N415">IF($Y415=0,"",INDEX(※編集不可※選択項目!$F$7:$F$9,$Y415))</f>
        <v/>
      </c>
      <c r="O415" s="29" t="str">
        <f t="shared" si="65"/>
        <v/>
      </c>
      <c r="P415" s="93"/>
      <c r="Q415" s="12"/>
      <c r="R415" s="140"/>
      <c r="S415" s="108"/>
      <c r="T415" s="66"/>
      <c r="U415" s="58"/>
      <c r="V415" s="59"/>
      <c r="W415" s="60"/>
      <c r="X415" s="3"/>
      <c r="Y415" s="5">
        <f>IF($H415="",0,MATCH($H415,※編集不可※選択項目!$C$2:$C$4,0))</f>
        <v>0</v>
      </c>
      <c r="Z415" s="19">
        <f t="shared" si="59"/>
        <v>0</v>
      </c>
      <c r="AA415" s="19">
        <f t="shared" si="66"/>
        <v>0</v>
      </c>
      <c r="AB415" s="19" t="str">
        <f t="shared" si="60"/>
        <v/>
      </c>
      <c r="AC415" s="5">
        <f t="shared" si="67"/>
        <v>0</v>
      </c>
      <c r="AD415" s="5">
        <f t="shared" si="61"/>
        <v>0</v>
      </c>
    </row>
    <row r="416" spans="1:30" ht="60" customHeight="1" x14ac:dyDescent="0.2">
      <c r="A416" s="25">
        <f t="shared" si="62"/>
        <v>405</v>
      </c>
      <c r="B416" s="26" t="str">
        <f t="shared" si="58"/>
        <v/>
      </c>
      <c r="C416" s="84"/>
      <c r="D416" s="77" t="str">
        <f t="shared" si="63"/>
        <v/>
      </c>
      <c r="E416" s="77" t="str">
        <f t="shared" si="64"/>
        <v/>
      </c>
      <c r="F416" s="86"/>
      <c r="G416" s="28"/>
      <c r="H416" s="37"/>
      <c r="I416" s="89" t="str" cm="1">
        <f t="array" ref="I416">IF($Y416=0,"",INDEX(※編集不可※選択項目!$D$7:$D$9,$Y416))</f>
        <v/>
      </c>
      <c r="J416" s="90" t="str" cm="1">
        <f t="array" ref="J416">IF($Y416=0,"",INDEX(※編集不可※選択項目!$E$7:$E$9,$Y416))</f>
        <v/>
      </c>
      <c r="K416" s="37"/>
      <c r="L416" s="37"/>
      <c r="M416" s="37"/>
      <c r="N416" s="23" t="str" cm="1">
        <f t="array" ref="N416">IF($Y416=0,"",INDEX(※編集不可※選択項目!$F$7:$F$9,$Y416))</f>
        <v/>
      </c>
      <c r="O416" s="29" t="str">
        <f t="shared" si="65"/>
        <v/>
      </c>
      <c r="P416" s="93"/>
      <c r="Q416" s="12"/>
      <c r="R416" s="140"/>
      <c r="S416" s="108"/>
      <c r="T416" s="66"/>
      <c r="U416" s="58"/>
      <c r="V416" s="59"/>
      <c r="W416" s="60"/>
      <c r="X416" s="3"/>
      <c r="Y416" s="5">
        <f>IF($H416="",0,MATCH($H416,※編集不可※選択項目!$C$2:$C$4,0))</f>
        <v>0</v>
      </c>
      <c r="Z416" s="19">
        <f t="shared" si="59"/>
        <v>0</v>
      </c>
      <c r="AA416" s="19">
        <f t="shared" si="66"/>
        <v>0</v>
      </c>
      <c r="AB416" s="19" t="str">
        <f t="shared" si="60"/>
        <v/>
      </c>
      <c r="AC416" s="5">
        <f t="shared" si="67"/>
        <v>0</v>
      </c>
      <c r="AD416" s="5">
        <f t="shared" si="61"/>
        <v>0</v>
      </c>
    </row>
    <row r="417" spans="1:30" ht="60" customHeight="1" x14ac:dyDescent="0.2">
      <c r="A417" s="25">
        <f t="shared" si="62"/>
        <v>406</v>
      </c>
      <c r="B417" s="26" t="str">
        <f t="shared" si="58"/>
        <v/>
      </c>
      <c r="C417" s="84"/>
      <c r="D417" s="77" t="str">
        <f t="shared" si="63"/>
        <v/>
      </c>
      <c r="E417" s="77" t="str">
        <f t="shared" si="64"/>
        <v/>
      </c>
      <c r="F417" s="86"/>
      <c r="G417" s="28"/>
      <c r="H417" s="37"/>
      <c r="I417" s="89" t="str" cm="1">
        <f t="array" ref="I417">IF($Y417=0,"",INDEX(※編集不可※選択項目!$D$7:$D$9,$Y417))</f>
        <v/>
      </c>
      <c r="J417" s="90" t="str" cm="1">
        <f t="array" ref="J417">IF($Y417=0,"",INDEX(※編集不可※選択項目!$E$7:$E$9,$Y417))</f>
        <v/>
      </c>
      <c r="K417" s="37"/>
      <c r="L417" s="37"/>
      <c r="M417" s="37"/>
      <c r="N417" s="23" t="str" cm="1">
        <f t="array" ref="N417">IF($Y417=0,"",INDEX(※編集不可※選択項目!$F$7:$F$9,$Y417))</f>
        <v/>
      </c>
      <c r="O417" s="29" t="str">
        <f t="shared" si="65"/>
        <v/>
      </c>
      <c r="P417" s="93"/>
      <c r="Q417" s="12"/>
      <c r="R417" s="140"/>
      <c r="S417" s="108"/>
      <c r="T417" s="66"/>
      <c r="U417" s="58"/>
      <c r="V417" s="59"/>
      <c r="W417" s="60"/>
      <c r="X417" s="3"/>
      <c r="Y417" s="5">
        <f>IF($H417="",0,MATCH($H417,※編集不可※選択項目!$C$2:$C$4,0))</f>
        <v>0</v>
      </c>
      <c r="Z417" s="19">
        <f t="shared" si="59"/>
        <v>0</v>
      </c>
      <c r="AA417" s="19">
        <f t="shared" si="66"/>
        <v>0</v>
      </c>
      <c r="AB417" s="19" t="str">
        <f t="shared" si="60"/>
        <v/>
      </c>
      <c r="AC417" s="5">
        <f t="shared" si="67"/>
        <v>0</v>
      </c>
      <c r="AD417" s="5">
        <f t="shared" si="61"/>
        <v>0</v>
      </c>
    </row>
    <row r="418" spans="1:30" ht="60" customHeight="1" x14ac:dyDescent="0.2">
      <c r="A418" s="25">
        <f t="shared" si="62"/>
        <v>407</v>
      </c>
      <c r="B418" s="26" t="str">
        <f t="shared" si="58"/>
        <v/>
      </c>
      <c r="C418" s="84"/>
      <c r="D418" s="77" t="str">
        <f t="shared" si="63"/>
        <v/>
      </c>
      <c r="E418" s="77" t="str">
        <f t="shared" si="64"/>
        <v/>
      </c>
      <c r="F418" s="86"/>
      <c r="G418" s="28"/>
      <c r="H418" s="37"/>
      <c r="I418" s="89" t="str" cm="1">
        <f t="array" ref="I418">IF($Y418=0,"",INDEX(※編集不可※選択項目!$D$7:$D$9,$Y418))</f>
        <v/>
      </c>
      <c r="J418" s="90" t="str" cm="1">
        <f t="array" ref="J418">IF($Y418=0,"",INDEX(※編集不可※選択項目!$E$7:$E$9,$Y418))</f>
        <v/>
      </c>
      <c r="K418" s="37"/>
      <c r="L418" s="37"/>
      <c r="M418" s="37"/>
      <c r="N418" s="23" t="str" cm="1">
        <f t="array" ref="N418">IF($Y418=0,"",INDEX(※編集不可※選択項目!$F$7:$F$9,$Y418))</f>
        <v/>
      </c>
      <c r="O418" s="29" t="str">
        <f t="shared" si="65"/>
        <v/>
      </c>
      <c r="P418" s="93"/>
      <c r="Q418" s="12"/>
      <c r="R418" s="140"/>
      <c r="S418" s="108"/>
      <c r="T418" s="66"/>
      <c r="U418" s="58"/>
      <c r="V418" s="59"/>
      <c r="W418" s="60"/>
      <c r="X418" s="3"/>
      <c r="Y418" s="5">
        <f>IF($H418="",0,MATCH($H418,※編集不可※選択項目!$C$2:$C$4,0))</f>
        <v>0</v>
      </c>
      <c r="Z418" s="19">
        <f t="shared" si="59"/>
        <v>0</v>
      </c>
      <c r="AA418" s="19">
        <f t="shared" si="66"/>
        <v>0</v>
      </c>
      <c r="AB418" s="19" t="str">
        <f t="shared" si="60"/>
        <v/>
      </c>
      <c r="AC418" s="5">
        <f t="shared" si="67"/>
        <v>0</v>
      </c>
      <c r="AD418" s="5">
        <f t="shared" si="61"/>
        <v>0</v>
      </c>
    </row>
    <row r="419" spans="1:30" ht="60" customHeight="1" x14ac:dyDescent="0.2">
      <c r="A419" s="25">
        <f t="shared" si="62"/>
        <v>408</v>
      </c>
      <c r="B419" s="26" t="str">
        <f t="shared" si="58"/>
        <v/>
      </c>
      <c r="C419" s="84"/>
      <c r="D419" s="77" t="str">
        <f t="shared" si="63"/>
        <v/>
      </c>
      <c r="E419" s="77" t="str">
        <f t="shared" si="64"/>
        <v/>
      </c>
      <c r="F419" s="86"/>
      <c r="G419" s="28"/>
      <c r="H419" s="37"/>
      <c r="I419" s="89" t="str" cm="1">
        <f t="array" ref="I419">IF($Y419=0,"",INDEX(※編集不可※選択項目!$D$7:$D$9,$Y419))</f>
        <v/>
      </c>
      <c r="J419" s="90" t="str" cm="1">
        <f t="array" ref="J419">IF($Y419=0,"",INDEX(※編集不可※選択項目!$E$7:$E$9,$Y419))</f>
        <v/>
      </c>
      <c r="K419" s="37"/>
      <c r="L419" s="37"/>
      <c r="M419" s="37"/>
      <c r="N419" s="23" t="str" cm="1">
        <f t="array" ref="N419">IF($Y419=0,"",INDEX(※編集不可※選択項目!$F$7:$F$9,$Y419))</f>
        <v/>
      </c>
      <c r="O419" s="29" t="str">
        <f t="shared" si="65"/>
        <v/>
      </c>
      <c r="P419" s="93"/>
      <c r="Q419" s="12"/>
      <c r="R419" s="140"/>
      <c r="S419" s="108"/>
      <c r="T419" s="66"/>
      <c r="U419" s="58"/>
      <c r="V419" s="59"/>
      <c r="W419" s="60"/>
      <c r="X419" s="3"/>
      <c r="Y419" s="5">
        <f>IF($H419="",0,MATCH($H419,※編集不可※選択項目!$C$2:$C$4,0))</f>
        <v>0</v>
      </c>
      <c r="Z419" s="19">
        <f t="shared" si="59"/>
        <v>0</v>
      </c>
      <c r="AA419" s="19">
        <f t="shared" si="66"/>
        <v>0</v>
      </c>
      <c r="AB419" s="19" t="str">
        <f t="shared" si="60"/>
        <v/>
      </c>
      <c r="AC419" s="5">
        <f t="shared" si="67"/>
        <v>0</v>
      </c>
      <c r="AD419" s="5">
        <f t="shared" si="61"/>
        <v>0</v>
      </c>
    </row>
    <row r="420" spans="1:30" ht="60" customHeight="1" x14ac:dyDescent="0.2">
      <c r="A420" s="25">
        <f t="shared" si="62"/>
        <v>409</v>
      </c>
      <c r="B420" s="26" t="str">
        <f t="shared" si="58"/>
        <v/>
      </c>
      <c r="C420" s="84"/>
      <c r="D420" s="77" t="str">
        <f t="shared" si="63"/>
        <v/>
      </c>
      <c r="E420" s="77" t="str">
        <f t="shared" si="64"/>
        <v/>
      </c>
      <c r="F420" s="86"/>
      <c r="G420" s="28"/>
      <c r="H420" s="37"/>
      <c r="I420" s="89" t="str" cm="1">
        <f t="array" ref="I420">IF($Y420=0,"",INDEX(※編集不可※選択項目!$D$7:$D$9,$Y420))</f>
        <v/>
      </c>
      <c r="J420" s="90" t="str" cm="1">
        <f t="array" ref="J420">IF($Y420=0,"",INDEX(※編集不可※選択項目!$E$7:$E$9,$Y420))</f>
        <v/>
      </c>
      <c r="K420" s="37"/>
      <c r="L420" s="37"/>
      <c r="M420" s="37"/>
      <c r="N420" s="23" t="str" cm="1">
        <f t="array" ref="N420">IF($Y420=0,"",INDEX(※編集不可※選択項目!$F$7:$F$9,$Y420))</f>
        <v/>
      </c>
      <c r="O420" s="29" t="str">
        <f t="shared" si="65"/>
        <v/>
      </c>
      <c r="P420" s="93"/>
      <c r="Q420" s="12"/>
      <c r="R420" s="140"/>
      <c r="S420" s="108"/>
      <c r="T420" s="66"/>
      <c r="U420" s="58"/>
      <c r="V420" s="59"/>
      <c r="W420" s="60"/>
      <c r="X420" s="3"/>
      <c r="Y420" s="5">
        <f>IF($H420="",0,MATCH($H420,※編集不可※選択項目!$C$2:$C$4,0))</f>
        <v>0</v>
      </c>
      <c r="Z420" s="19">
        <f t="shared" si="59"/>
        <v>0</v>
      </c>
      <c r="AA420" s="19">
        <f t="shared" si="66"/>
        <v>0</v>
      </c>
      <c r="AB420" s="19" t="str">
        <f t="shared" si="60"/>
        <v/>
      </c>
      <c r="AC420" s="5">
        <f t="shared" si="67"/>
        <v>0</v>
      </c>
      <c r="AD420" s="5">
        <f t="shared" si="61"/>
        <v>0</v>
      </c>
    </row>
    <row r="421" spans="1:30" ht="60" customHeight="1" x14ac:dyDescent="0.2">
      <c r="A421" s="25">
        <f t="shared" si="62"/>
        <v>410</v>
      </c>
      <c r="B421" s="26" t="str">
        <f t="shared" si="58"/>
        <v/>
      </c>
      <c r="C421" s="84"/>
      <c r="D421" s="77" t="str">
        <f t="shared" si="63"/>
        <v/>
      </c>
      <c r="E421" s="77" t="str">
        <f t="shared" si="64"/>
        <v/>
      </c>
      <c r="F421" s="86"/>
      <c r="G421" s="28"/>
      <c r="H421" s="37"/>
      <c r="I421" s="89" t="str" cm="1">
        <f t="array" ref="I421">IF($Y421=0,"",INDEX(※編集不可※選択項目!$D$7:$D$9,$Y421))</f>
        <v/>
      </c>
      <c r="J421" s="90" t="str" cm="1">
        <f t="array" ref="J421">IF($Y421=0,"",INDEX(※編集不可※選択項目!$E$7:$E$9,$Y421))</f>
        <v/>
      </c>
      <c r="K421" s="37"/>
      <c r="L421" s="37"/>
      <c r="M421" s="37"/>
      <c r="N421" s="23" t="str" cm="1">
        <f t="array" ref="N421">IF($Y421=0,"",INDEX(※編集不可※選択項目!$F$7:$F$9,$Y421))</f>
        <v/>
      </c>
      <c r="O421" s="29" t="str">
        <f t="shared" si="65"/>
        <v/>
      </c>
      <c r="P421" s="93"/>
      <c r="Q421" s="12"/>
      <c r="R421" s="140"/>
      <c r="S421" s="108"/>
      <c r="T421" s="66"/>
      <c r="U421" s="58"/>
      <c r="V421" s="59"/>
      <c r="W421" s="60"/>
      <c r="X421" s="3"/>
      <c r="Y421" s="5">
        <f>IF($H421="",0,MATCH($H421,※編集不可※選択項目!$C$2:$C$4,0))</f>
        <v>0</v>
      </c>
      <c r="Z421" s="19">
        <f t="shared" si="59"/>
        <v>0</v>
      </c>
      <c r="AA421" s="19">
        <f t="shared" si="66"/>
        <v>0</v>
      </c>
      <c r="AB421" s="19" t="str">
        <f t="shared" si="60"/>
        <v/>
      </c>
      <c r="AC421" s="5">
        <f t="shared" si="67"/>
        <v>0</v>
      </c>
      <c r="AD421" s="5">
        <f t="shared" si="61"/>
        <v>0</v>
      </c>
    </row>
    <row r="422" spans="1:30" ht="60" customHeight="1" x14ac:dyDescent="0.2">
      <c r="A422" s="25">
        <f t="shared" si="62"/>
        <v>411</v>
      </c>
      <c r="B422" s="26" t="str">
        <f t="shared" si="58"/>
        <v/>
      </c>
      <c r="C422" s="84"/>
      <c r="D422" s="77" t="str">
        <f t="shared" si="63"/>
        <v/>
      </c>
      <c r="E422" s="77" t="str">
        <f t="shared" si="64"/>
        <v/>
      </c>
      <c r="F422" s="86"/>
      <c r="G422" s="28"/>
      <c r="H422" s="37"/>
      <c r="I422" s="89" t="str" cm="1">
        <f t="array" ref="I422">IF($Y422=0,"",INDEX(※編集不可※選択項目!$D$7:$D$9,$Y422))</f>
        <v/>
      </c>
      <c r="J422" s="90" t="str" cm="1">
        <f t="array" ref="J422">IF($Y422=0,"",INDEX(※編集不可※選択項目!$E$7:$E$9,$Y422))</f>
        <v/>
      </c>
      <c r="K422" s="37"/>
      <c r="L422" s="37"/>
      <c r="M422" s="37"/>
      <c r="N422" s="23" t="str" cm="1">
        <f t="array" ref="N422">IF($Y422=0,"",INDEX(※編集不可※選択項目!$F$7:$F$9,$Y422))</f>
        <v/>
      </c>
      <c r="O422" s="29" t="str">
        <f t="shared" si="65"/>
        <v/>
      </c>
      <c r="P422" s="93"/>
      <c r="Q422" s="12"/>
      <c r="R422" s="140"/>
      <c r="S422" s="108"/>
      <c r="T422" s="66"/>
      <c r="U422" s="58"/>
      <c r="V422" s="59"/>
      <c r="W422" s="60"/>
      <c r="X422" s="3"/>
      <c r="Y422" s="5">
        <f>IF($H422="",0,MATCH($H422,※編集不可※選択項目!$C$2:$C$4,0))</f>
        <v>0</v>
      </c>
      <c r="Z422" s="19">
        <f t="shared" si="59"/>
        <v>0</v>
      </c>
      <c r="AA422" s="19">
        <f t="shared" si="66"/>
        <v>0</v>
      </c>
      <c r="AB422" s="19" t="str">
        <f t="shared" si="60"/>
        <v/>
      </c>
      <c r="AC422" s="5">
        <f t="shared" si="67"/>
        <v>0</v>
      </c>
      <c r="AD422" s="5">
        <f t="shared" si="61"/>
        <v>0</v>
      </c>
    </row>
    <row r="423" spans="1:30" ht="60" customHeight="1" x14ac:dyDescent="0.2">
      <c r="A423" s="25">
        <f t="shared" si="62"/>
        <v>412</v>
      </c>
      <c r="B423" s="26" t="str">
        <f t="shared" si="58"/>
        <v/>
      </c>
      <c r="C423" s="84"/>
      <c r="D423" s="77" t="str">
        <f t="shared" si="63"/>
        <v/>
      </c>
      <c r="E423" s="77" t="str">
        <f t="shared" si="64"/>
        <v/>
      </c>
      <c r="F423" s="86"/>
      <c r="G423" s="28"/>
      <c r="H423" s="37"/>
      <c r="I423" s="89" t="str" cm="1">
        <f t="array" ref="I423">IF($Y423=0,"",INDEX(※編集不可※選択項目!$D$7:$D$9,$Y423))</f>
        <v/>
      </c>
      <c r="J423" s="90" t="str" cm="1">
        <f t="array" ref="J423">IF($Y423=0,"",INDEX(※編集不可※選択項目!$E$7:$E$9,$Y423))</f>
        <v/>
      </c>
      <c r="K423" s="37"/>
      <c r="L423" s="37"/>
      <c r="M423" s="37"/>
      <c r="N423" s="23" t="str" cm="1">
        <f t="array" ref="N423">IF($Y423=0,"",INDEX(※編集不可※選択項目!$F$7:$F$9,$Y423))</f>
        <v/>
      </c>
      <c r="O423" s="29" t="str">
        <f t="shared" si="65"/>
        <v/>
      </c>
      <c r="P423" s="93"/>
      <c r="Q423" s="12"/>
      <c r="R423" s="140"/>
      <c r="S423" s="108"/>
      <c r="T423" s="66"/>
      <c r="U423" s="58"/>
      <c r="V423" s="59"/>
      <c r="W423" s="60"/>
      <c r="X423" s="3"/>
      <c r="Y423" s="5">
        <f>IF($H423="",0,MATCH($H423,※編集不可※選択項目!$C$2:$C$4,0))</f>
        <v>0</v>
      </c>
      <c r="Z423" s="19">
        <f t="shared" si="59"/>
        <v>0</v>
      </c>
      <c r="AA423" s="19">
        <f t="shared" si="66"/>
        <v>0</v>
      </c>
      <c r="AB423" s="19" t="str">
        <f t="shared" si="60"/>
        <v/>
      </c>
      <c r="AC423" s="5">
        <f t="shared" si="67"/>
        <v>0</v>
      </c>
      <c r="AD423" s="5">
        <f t="shared" si="61"/>
        <v>0</v>
      </c>
    </row>
    <row r="424" spans="1:30" ht="60" customHeight="1" x14ac:dyDescent="0.2">
      <c r="A424" s="25">
        <f t="shared" si="62"/>
        <v>413</v>
      </c>
      <c r="B424" s="26" t="str">
        <f t="shared" si="58"/>
        <v/>
      </c>
      <c r="C424" s="84"/>
      <c r="D424" s="77" t="str">
        <f t="shared" si="63"/>
        <v/>
      </c>
      <c r="E424" s="77" t="str">
        <f t="shared" si="64"/>
        <v/>
      </c>
      <c r="F424" s="86"/>
      <c r="G424" s="28"/>
      <c r="H424" s="37"/>
      <c r="I424" s="89" t="str" cm="1">
        <f t="array" ref="I424">IF($Y424=0,"",INDEX(※編集不可※選択項目!$D$7:$D$9,$Y424))</f>
        <v/>
      </c>
      <c r="J424" s="90" t="str" cm="1">
        <f t="array" ref="J424">IF($Y424=0,"",INDEX(※編集不可※選択項目!$E$7:$E$9,$Y424))</f>
        <v/>
      </c>
      <c r="K424" s="37"/>
      <c r="L424" s="37"/>
      <c r="M424" s="37"/>
      <c r="N424" s="23" t="str" cm="1">
        <f t="array" ref="N424">IF($Y424=0,"",INDEX(※編集不可※選択項目!$F$7:$F$9,$Y424))</f>
        <v/>
      </c>
      <c r="O424" s="29" t="str">
        <f t="shared" si="65"/>
        <v/>
      </c>
      <c r="P424" s="93"/>
      <c r="Q424" s="12"/>
      <c r="R424" s="140"/>
      <c r="S424" s="108"/>
      <c r="T424" s="66"/>
      <c r="U424" s="58"/>
      <c r="V424" s="59"/>
      <c r="W424" s="60"/>
      <c r="X424" s="3"/>
      <c r="Y424" s="5">
        <f>IF($H424="",0,MATCH($H424,※編集不可※選択項目!$C$2:$C$4,0))</f>
        <v>0</v>
      </c>
      <c r="Z424" s="19">
        <f t="shared" si="59"/>
        <v>0</v>
      </c>
      <c r="AA424" s="19">
        <f t="shared" si="66"/>
        <v>0</v>
      </c>
      <c r="AB424" s="19" t="str">
        <f t="shared" si="60"/>
        <v/>
      </c>
      <c r="AC424" s="5">
        <f t="shared" si="67"/>
        <v>0</v>
      </c>
      <c r="AD424" s="5">
        <f t="shared" si="61"/>
        <v>0</v>
      </c>
    </row>
    <row r="425" spans="1:30" ht="60" customHeight="1" x14ac:dyDescent="0.2">
      <c r="A425" s="25">
        <f t="shared" si="62"/>
        <v>414</v>
      </c>
      <c r="B425" s="26" t="str">
        <f t="shared" si="58"/>
        <v/>
      </c>
      <c r="C425" s="84"/>
      <c r="D425" s="77" t="str">
        <f t="shared" si="63"/>
        <v/>
      </c>
      <c r="E425" s="77" t="str">
        <f t="shared" si="64"/>
        <v/>
      </c>
      <c r="F425" s="86"/>
      <c r="G425" s="28"/>
      <c r="H425" s="37"/>
      <c r="I425" s="89" t="str" cm="1">
        <f t="array" ref="I425">IF($Y425=0,"",INDEX(※編集不可※選択項目!$D$7:$D$9,$Y425))</f>
        <v/>
      </c>
      <c r="J425" s="90" t="str" cm="1">
        <f t="array" ref="J425">IF($Y425=0,"",INDEX(※編集不可※選択項目!$E$7:$E$9,$Y425))</f>
        <v/>
      </c>
      <c r="K425" s="37"/>
      <c r="L425" s="37"/>
      <c r="M425" s="37"/>
      <c r="N425" s="23" t="str" cm="1">
        <f t="array" ref="N425">IF($Y425=0,"",INDEX(※編集不可※選択項目!$F$7:$F$9,$Y425))</f>
        <v/>
      </c>
      <c r="O425" s="29" t="str">
        <f t="shared" si="65"/>
        <v/>
      </c>
      <c r="P425" s="93"/>
      <c r="Q425" s="12"/>
      <c r="R425" s="140"/>
      <c r="S425" s="108"/>
      <c r="T425" s="66"/>
      <c r="U425" s="58"/>
      <c r="V425" s="59"/>
      <c r="W425" s="60"/>
      <c r="X425" s="3"/>
      <c r="Y425" s="5">
        <f>IF($H425="",0,MATCH($H425,※編集不可※選択項目!$C$2:$C$4,0))</f>
        <v>0</v>
      </c>
      <c r="Z425" s="19">
        <f t="shared" si="59"/>
        <v>0</v>
      </c>
      <c r="AA425" s="19">
        <f t="shared" si="66"/>
        <v>0</v>
      </c>
      <c r="AB425" s="19" t="str">
        <f t="shared" si="60"/>
        <v/>
      </c>
      <c r="AC425" s="5">
        <f t="shared" si="67"/>
        <v>0</v>
      </c>
      <c r="AD425" s="5">
        <f t="shared" si="61"/>
        <v>0</v>
      </c>
    </row>
    <row r="426" spans="1:30" ht="60" customHeight="1" x14ac:dyDescent="0.2">
      <c r="A426" s="25">
        <f t="shared" si="62"/>
        <v>415</v>
      </c>
      <c r="B426" s="26" t="str">
        <f t="shared" si="58"/>
        <v/>
      </c>
      <c r="C426" s="84"/>
      <c r="D426" s="77" t="str">
        <f t="shared" si="63"/>
        <v/>
      </c>
      <c r="E426" s="77" t="str">
        <f t="shared" si="64"/>
        <v/>
      </c>
      <c r="F426" s="86"/>
      <c r="G426" s="28"/>
      <c r="H426" s="37"/>
      <c r="I426" s="89" t="str" cm="1">
        <f t="array" ref="I426">IF($Y426=0,"",INDEX(※編集不可※選択項目!$D$7:$D$9,$Y426))</f>
        <v/>
      </c>
      <c r="J426" s="90" t="str" cm="1">
        <f t="array" ref="J426">IF($Y426=0,"",INDEX(※編集不可※選択項目!$E$7:$E$9,$Y426))</f>
        <v/>
      </c>
      <c r="K426" s="37"/>
      <c r="L426" s="37"/>
      <c r="M426" s="37"/>
      <c r="N426" s="23" t="str" cm="1">
        <f t="array" ref="N426">IF($Y426=0,"",INDEX(※編集不可※選択項目!$F$7:$F$9,$Y426))</f>
        <v/>
      </c>
      <c r="O426" s="29" t="str">
        <f t="shared" si="65"/>
        <v/>
      </c>
      <c r="P426" s="93"/>
      <c r="Q426" s="12"/>
      <c r="R426" s="140"/>
      <c r="S426" s="108"/>
      <c r="T426" s="66"/>
      <c r="U426" s="58"/>
      <c r="V426" s="59"/>
      <c r="W426" s="60"/>
      <c r="X426" s="3"/>
      <c r="Y426" s="5">
        <f>IF($H426="",0,MATCH($H426,※編集不可※選択項目!$C$2:$C$4,0))</f>
        <v>0</v>
      </c>
      <c r="Z426" s="19">
        <f t="shared" si="59"/>
        <v>0</v>
      </c>
      <c r="AA426" s="19">
        <f t="shared" si="66"/>
        <v>0</v>
      </c>
      <c r="AB426" s="19" t="str">
        <f t="shared" si="60"/>
        <v/>
      </c>
      <c r="AC426" s="5">
        <f t="shared" si="67"/>
        <v>0</v>
      </c>
      <c r="AD426" s="5">
        <f t="shared" si="61"/>
        <v>0</v>
      </c>
    </row>
    <row r="427" spans="1:30" ht="60" customHeight="1" x14ac:dyDescent="0.2">
      <c r="A427" s="25">
        <f t="shared" si="62"/>
        <v>416</v>
      </c>
      <c r="B427" s="26" t="str">
        <f t="shared" si="58"/>
        <v/>
      </c>
      <c r="C427" s="84"/>
      <c r="D427" s="77" t="str">
        <f t="shared" si="63"/>
        <v/>
      </c>
      <c r="E427" s="77" t="str">
        <f t="shared" si="64"/>
        <v/>
      </c>
      <c r="F427" s="86"/>
      <c r="G427" s="28"/>
      <c r="H427" s="37"/>
      <c r="I427" s="89" t="str" cm="1">
        <f t="array" ref="I427">IF($Y427=0,"",INDEX(※編集不可※選択項目!$D$7:$D$9,$Y427))</f>
        <v/>
      </c>
      <c r="J427" s="90" t="str" cm="1">
        <f t="array" ref="J427">IF($Y427=0,"",INDEX(※編集不可※選択項目!$E$7:$E$9,$Y427))</f>
        <v/>
      </c>
      <c r="K427" s="37"/>
      <c r="L427" s="37"/>
      <c r="M427" s="37"/>
      <c r="N427" s="23" t="str" cm="1">
        <f t="array" ref="N427">IF($Y427=0,"",INDEX(※編集不可※選択項目!$F$7:$F$9,$Y427))</f>
        <v/>
      </c>
      <c r="O427" s="29" t="str">
        <f t="shared" si="65"/>
        <v/>
      </c>
      <c r="P427" s="93"/>
      <c r="Q427" s="12"/>
      <c r="R427" s="140"/>
      <c r="S427" s="108"/>
      <c r="T427" s="66"/>
      <c r="U427" s="58"/>
      <c r="V427" s="59"/>
      <c r="W427" s="60"/>
      <c r="X427" s="3"/>
      <c r="Y427" s="5">
        <f>IF($H427="",0,MATCH($H427,※編集不可※選択項目!$C$2:$C$4,0))</f>
        <v>0</v>
      </c>
      <c r="Z427" s="19">
        <f t="shared" si="59"/>
        <v>0</v>
      </c>
      <c r="AA427" s="19">
        <f t="shared" si="66"/>
        <v>0</v>
      </c>
      <c r="AB427" s="19" t="str">
        <f t="shared" si="60"/>
        <v/>
      </c>
      <c r="AC427" s="5">
        <f t="shared" si="67"/>
        <v>0</v>
      </c>
      <c r="AD427" s="5">
        <f t="shared" si="61"/>
        <v>0</v>
      </c>
    </row>
    <row r="428" spans="1:30" ht="60" customHeight="1" x14ac:dyDescent="0.2">
      <c r="A428" s="25">
        <f t="shared" si="62"/>
        <v>417</v>
      </c>
      <c r="B428" s="26" t="str">
        <f t="shared" si="58"/>
        <v/>
      </c>
      <c r="C428" s="84"/>
      <c r="D428" s="77" t="str">
        <f t="shared" si="63"/>
        <v/>
      </c>
      <c r="E428" s="77" t="str">
        <f t="shared" si="64"/>
        <v/>
      </c>
      <c r="F428" s="86"/>
      <c r="G428" s="28"/>
      <c r="H428" s="37"/>
      <c r="I428" s="89" t="str" cm="1">
        <f t="array" ref="I428">IF($Y428=0,"",INDEX(※編集不可※選択項目!$D$7:$D$9,$Y428))</f>
        <v/>
      </c>
      <c r="J428" s="90" t="str" cm="1">
        <f t="array" ref="J428">IF($Y428=0,"",INDEX(※編集不可※選択項目!$E$7:$E$9,$Y428))</f>
        <v/>
      </c>
      <c r="K428" s="37"/>
      <c r="L428" s="37"/>
      <c r="M428" s="37"/>
      <c r="N428" s="23" t="str" cm="1">
        <f t="array" ref="N428">IF($Y428=0,"",INDEX(※編集不可※選択項目!$F$7:$F$9,$Y428))</f>
        <v/>
      </c>
      <c r="O428" s="29" t="str">
        <f t="shared" si="65"/>
        <v/>
      </c>
      <c r="P428" s="93"/>
      <c r="Q428" s="12"/>
      <c r="R428" s="140"/>
      <c r="S428" s="108"/>
      <c r="T428" s="66"/>
      <c r="U428" s="58"/>
      <c r="V428" s="59"/>
      <c r="W428" s="60"/>
      <c r="X428" s="3"/>
      <c r="Y428" s="5">
        <f>IF($H428="",0,MATCH($H428,※編集不可※選択項目!$C$2:$C$4,0))</f>
        <v>0</v>
      </c>
      <c r="Z428" s="19">
        <f t="shared" si="59"/>
        <v>0</v>
      </c>
      <c r="AA428" s="19">
        <f t="shared" si="66"/>
        <v>0</v>
      </c>
      <c r="AB428" s="19" t="str">
        <f t="shared" si="60"/>
        <v/>
      </c>
      <c r="AC428" s="5">
        <f t="shared" si="67"/>
        <v>0</v>
      </c>
      <c r="AD428" s="5">
        <f t="shared" si="61"/>
        <v>0</v>
      </c>
    </row>
    <row r="429" spans="1:30" ht="60" customHeight="1" x14ac:dyDescent="0.2">
      <c r="A429" s="25">
        <f t="shared" si="62"/>
        <v>418</v>
      </c>
      <c r="B429" s="26" t="str">
        <f t="shared" si="58"/>
        <v/>
      </c>
      <c r="C429" s="84"/>
      <c r="D429" s="77" t="str">
        <f t="shared" si="63"/>
        <v/>
      </c>
      <c r="E429" s="77" t="str">
        <f t="shared" si="64"/>
        <v/>
      </c>
      <c r="F429" s="86"/>
      <c r="G429" s="28"/>
      <c r="H429" s="37"/>
      <c r="I429" s="89" t="str" cm="1">
        <f t="array" ref="I429">IF($Y429=0,"",INDEX(※編集不可※選択項目!$D$7:$D$9,$Y429))</f>
        <v/>
      </c>
      <c r="J429" s="90" t="str" cm="1">
        <f t="array" ref="J429">IF($Y429=0,"",INDEX(※編集不可※選択項目!$E$7:$E$9,$Y429))</f>
        <v/>
      </c>
      <c r="K429" s="37"/>
      <c r="L429" s="37"/>
      <c r="M429" s="37"/>
      <c r="N429" s="23" t="str" cm="1">
        <f t="array" ref="N429">IF($Y429=0,"",INDEX(※編集不可※選択項目!$F$7:$F$9,$Y429))</f>
        <v/>
      </c>
      <c r="O429" s="29" t="str">
        <f t="shared" si="65"/>
        <v/>
      </c>
      <c r="P429" s="93"/>
      <c r="Q429" s="12"/>
      <c r="R429" s="140"/>
      <c r="S429" s="108"/>
      <c r="T429" s="66"/>
      <c r="U429" s="58"/>
      <c r="V429" s="59"/>
      <c r="W429" s="60"/>
      <c r="X429" s="3"/>
      <c r="Y429" s="5">
        <f>IF($H429="",0,MATCH($H429,※編集不可※選択項目!$C$2:$C$4,0))</f>
        <v>0</v>
      </c>
      <c r="Z429" s="19">
        <f t="shared" si="59"/>
        <v>0</v>
      </c>
      <c r="AA429" s="19">
        <f t="shared" si="66"/>
        <v>0</v>
      </c>
      <c r="AB429" s="19" t="str">
        <f t="shared" si="60"/>
        <v/>
      </c>
      <c r="AC429" s="5">
        <f t="shared" si="67"/>
        <v>0</v>
      </c>
      <c r="AD429" s="5">
        <f t="shared" si="61"/>
        <v>0</v>
      </c>
    </row>
    <row r="430" spans="1:30" ht="60" customHeight="1" x14ac:dyDescent="0.2">
      <c r="A430" s="25">
        <f t="shared" si="62"/>
        <v>419</v>
      </c>
      <c r="B430" s="26" t="str">
        <f t="shared" si="58"/>
        <v/>
      </c>
      <c r="C430" s="84"/>
      <c r="D430" s="77" t="str">
        <f t="shared" si="63"/>
        <v/>
      </c>
      <c r="E430" s="77" t="str">
        <f t="shared" si="64"/>
        <v/>
      </c>
      <c r="F430" s="86"/>
      <c r="G430" s="28"/>
      <c r="H430" s="37"/>
      <c r="I430" s="89" t="str" cm="1">
        <f t="array" ref="I430">IF($Y430=0,"",INDEX(※編集不可※選択項目!$D$7:$D$9,$Y430))</f>
        <v/>
      </c>
      <c r="J430" s="90" t="str" cm="1">
        <f t="array" ref="J430">IF($Y430=0,"",INDEX(※編集不可※選択項目!$E$7:$E$9,$Y430))</f>
        <v/>
      </c>
      <c r="K430" s="37"/>
      <c r="L430" s="37"/>
      <c r="M430" s="37"/>
      <c r="N430" s="23" t="str" cm="1">
        <f t="array" ref="N430">IF($Y430=0,"",INDEX(※編集不可※選択項目!$F$7:$F$9,$Y430))</f>
        <v/>
      </c>
      <c r="O430" s="29" t="str">
        <f t="shared" si="65"/>
        <v/>
      </c>
      <c r="P430" s="93"/>
      <c r="Q430" s="12"/>
      <c r="R430" s="140"/>
      <c r="S430" s="108"/>
      <c r="T430" s="66"/>
      <c r="U430" s="58"/>
      <c r="V430" s="59"/>
      <c r="W430" s="60"/>
      <c r="X430" s="3"/>
      <c r="Y430" s="5">
        <f>IF($H430="",0,MATCH($H430,※編集不可※選択項目!$C$2:$C$4,0))</f>
        <v>0</v>
      </c>
      <c r="Z430" s="19">
        <f t="shared" si="59"/>
        <v>0</v>
      </c>
      <c r="AA430" s="19">
        <f t="shared" si="66"/>
        <v>0</v>
      </c>
      <c r="AB430" s="19" t="str">
        <f t="shared" si="60"/>
        <v/>
      </c>
      <c r="AC430" s="5">
        <f t="shared" si="67"/>
        <v>0</v>
      </c>
      <c r="AD430" s="5">
        <f t="shared" si="61"/>
        <v>0</v>
      </c>
    </row>
    <row r="431" spans="1:30" ht="60" customHeight="1" x14ac:dyDescent="0.2">
      <c r="A431" s="25">
        <f t="shared" si="62"/>
        <v>420</v>
      </c>
      <c r="B431" s="26" t="str">
        <f t="shared" si="58"/>
        <v/>
      </c>
      <c r="C431" s="84"/>
      <c r="D431" s="77" t="str">
        <f t="shared" si="63"/>
        <v/>
      </c>
      <c r="E431" s="77" t="str">
        <f t="shared" si="64"/>
        <v/>
      </c>
      <c r="F431" s="86"/>
      <c r="G431" s="28"/>
      <c r="H431" s="37"/>
      <c r="I431" s="89" t="str" cm="1">
        <f t="array" ref="I431">IF($Y431=0,"",INDEX(※編集不可※選択項目!$D$7:$D$9,$Y431))</f>
        <v/>
      </c>
      <c r="J431" s="90" t="str" cm="1">
        <f t="array" ref="J431">IF($Y431=0,"",INDEX(※編集不可※選択項目!$E$7:$E$9,$Y431))</f>
        <v/>
      </c>
      <c r="K431" s="37"/>
      <c r="L431" s="37"/>
      <c r="M431" s="37"/>
      <c r="N431" s="23" t="str" cm="1">
        <f t="array" ref="N431">IF($Y431=0,"",INDEX(※編集不可※選択項目!$F$7:$F$9,$Y431))</f>
        <v/>
      </c>
      <c r="O431" s="29" t="str">
        <f t="shared" si="65"/>
        <v/>
      </c>
      <c r="P431" s="93"/>
      <c r="Q431" s="12"/>
      <c r="R431" s="140"/>
      <c r="S431" s="108"/>
      <c r="T431" s="66"/>
      <c r="U431" s="58"/>
      <c r="V431" s="59"/>
      <c r="W431" s="60"/>
      <c r="X431" s="3"/>
      <c r="Y431" s="5">
        <f>IF($H431="",0,MATCH($H431,※編集不可※選択項目!$C$2:$C$4,0))</f>
        <v>0</v>
      </c>
      <c r="Z431" s="19">
        <f t="shared" si="59"/>
        <v>0</v>
      </c>
      <c r="AA431" s="19">
        <f t="shared" si="66"/>
        <v>0</v>
      </c>
      <c r="AB431" s="19" t="str">
        <f t="shared" si="60"/>
        <v/>
      </c>
      <c r="AC431" s="5">
        <f t="shared" si="67"/>
        <v>0</v>
      </c>
      <c r="AD431" s="5">
        <f t="shared" si="61"/>
        <v>0</v>
      </c>
    </row>
    <row r="432" spans="1:30" ht="60" customHeight="1" x14ac:dyDescent="0.2">
      <c r="A432" s="25">
        <f t="shared" si="62"/>
        <v>421</v>
      </c>
      <c r="B432" s="26" t="str">
        <f t="shared" si="58"/>
        <v/>
      </c>
      <c r="C432" s="84"/>
      <c r="D432" s="77" t="str">
        <f t="shared" si="63"/>
        <v/>
      </c>
      <c r="E432" s="77" t="str">
        <f t="shared" si="64"/>
        <v/>
      </c>
      <c r="F432" s="86"/>
      <c r="G432" s="28"/>
      <c r="H432" s="37"/>
      <c r="I432" s="89" t="str" cm="1">
        <f t="array" ref="I432">IF($Y432=0,"",INDEX(※編集不可※選択項目!$D$7:$D$9,$Y432))</f>
        <v/>
      </c>
      <c r="J432" s="90" t="str" cm="1">
        <f t="array" ref="J432">IF($Y432=0,"",INDEX(※編集不可※選択項目!$E$7:$E$9,$Y432))</f>
        <v/>
      </c>
      <c r="K432" s="37"/>
      <c r="L432" s="37"/>
      <c r="M432" s="37"/>
      <c r="N432" s="23" t="str" cm="1">
        <f t="array" ref="N432">IF($Y432=0,"",INDEX(※編集不可※選択項目!$F$7:$F$9,$Y432))</f>
        <v/>
      </c>
      <c r="O432" s="29" t="str">
        <f t="shared" si="65"/>
        <v/>
      </c>
      <c r="P432" s="93"/>
      <c r="Q432" s="12"/>
      <c r="R432" s="140"/>
      <c r="S432" s="108"/>
      <c r="T432" s="66"/>
      <c r="U432" s="58"/>
      <c r="V432" s="59"/>
      <c r="W432" s="60"/>
      <c r="X432" s="3"/>
      <c r="Y432" s="5">
        <f>IF($H432="",0,MATCH($H432,※編集不可※選択項目!$C$2:$C$4,0))</f>
        <v>0</v>
      </c>
      <c r="Z432" s="19">
        <f t="shared" si="59"/>
        <v>0</v>
      </c>
      <c r="AA432" s="19">
        <f t="shared" si="66"/>
        <v>0</v>
      </c>
      <c r="AB432" s="19" t="str">
        <f t="shared" si="60"/>
        <v/>
      </c>
      <c r="AC432" s="5">
        <f t="shared" si="67"/>
        <v>0</v>
      </c>
      <c r="AD432" s="5">
        <f t="shared" si="61"/>
        <v>0</v>
      </c>
    </row>
    <row r="433" spans="1:30" ht="60" customHeight="1" x14ac:dyDescent="0.2">
      <c r="A433" s="25">
        <f t="shared" si="62"/>
        <v>422</v>
      </c>
      <c r="B433" s="26" t="str">
        <f t="shared" si="58"/>
        <v/>
      </c>
      <c r="C433" s="84"/>
      <c r="D433" s="77" t="str">
        <f t="shared" si="63"/>
        <v/>
      </c>
      <c r="E433" s="77" t="str">
        <f t="shared" si="64"/>
        <v/>
      </c>
      <c r="F433" s="86"/>
      <c r="G433" s="28"/>
      <c r="H433" s="37"/>
      <c r="I433" s="89" t="str" cm="1">
        <f t="array" ref="I433">IF($Y433=0,"",INDEX(※編集不可※選択項目!$D$7:$D$9,$Y433))</f>
        <v/>
      </c>
      <c r="J433" s="90" t="str" cm="1">
        <f t="array" ref="J433">IF($Y433=0,"",INDEX(※編集不可※選択項目!$E$7:$E$9,$Y433))</f>
        <v/>
      </c>
      <c r="K433" s="37"/>
      <c r="L433" s="37"/>
      <c r="M433" s="37"/>
      <c r="N433" s="23" t="str" cm="1">
        <f t="array" ref="N433">IF($Y433=0,"",INDEX(※編集不可※選択項目!$F$7:$F$9,$Y433))</f>
        <v/>
      </c>
      <c r="O433" s="29" t="str">
        <f t="shared" si="65"/>
        <v/>
      </c>
      <c r="P433" s="93"/>
      <c r="Q433" s="12"/>
      <c r="R433" s="140"/>
      <c r="S433" s="108"/>
      <c r="T433" s="66"/>
      <c r="U433" s="58"/>
      <c r="V433" s="59"/>
      <c r="W433" s="60"/>
      <c r="X433" s="3"/>
      <c r="Y433" s="5">
        <f>IF($H433="",0,MATCH($H433,※編集不可※選択項目!$C$2:$C$4,0))</f>
        <v>0</v>
      </c>
      <c r="Z433" s="19">
        <f t="shared" si="59"/>
        <v>0</v>
      </c>
      <c r="AA433" s="19">
        <f t="shared" si="66"/>
        <v>0</v>
      </c>
      <c r="AB433" s="19" t="str">
        <f t="shared" si="60"/>
        <v/>
      </c>
      <c r="AC433" s="5">
        <f t="shared" si="67"/>
        <v>0</v>
      </c>
      <c r="AD433" s="5">
        <f t="shared" si="61"/>
        <v>0</v>
      </c>
    </row>
    <row r="434" spans="1:30" ht="60" customHeight="1" x14ac:dyDescent="0.2">
      <c r="A434" s="25">
        <f t="shared" si="62"/>
        <v>423</v>
      </c>
      <c r="B434" s="26" t="str">
        <f t="shared" si="58"/>
        <v/>
      </c>
      <c r="C434" s="84"/>
      <c r="D434" s="77" t="str">
        <f t="shared" si="63"/>
        <v/>
      </c>
      <c r="E434" s="77" t="str">
        <f t="shared" si="64"/>
        <v/>
      </c>
      <c r="F434" s="86"/>
      <c r="G434" s="28"/>
      <c r="H434" s="37"/>
      <c r="I434" s="89" t="str" cm="1">
        <f t="array" ref="I434">IF($Y434=0,"",INDEX(※編集不可※選択項目!$D$7:$D$9,$Y434))</f>
        <v/>
      </c>
      <c r="J434" s="90" t="str" cm="1">
        <f t="array" ref="J434">IF($Y434=0,"",INDEX(※編集不可※選択項目!$E$7:$E$9,$Y434))</f>
        <v/>
      </c>
      <c r="K434" s="37"/>
      <c r="L434" s="37"/>
      <c r="M434" s="37"/>
      <c r="N434" s="23" t="str" cm="1">
        <f t="array" ref="N434">IF($Y434=0,"",INDEX(※編集不可※選択項目!$F$7:$F$9,$Y434))</f>
        <v/>
      </c>
      <c r="O434" s="29" t="str">
        <f t="shared" si="65"/>
        <v/>
      </c>
      <c r="P434" s="93"/>
      <c r="Q434" s="12"/>
      <c r="R434" s="140"/>
      <c r="S434" s="108"/>
      <c r="T434" s="66"/>
      <c r="U434" s="58"/>
      <c r="V434" s="59"/>
      <c r="W434" s="60"/>
      <c r="X434" s="3"/>
      <c r="Y434" s="5">
        <f>IF($H434="",0,MATCH($H434,※編集不可※選択項目!$C$2:$C$4,0))</f>
        <v>0</v>
      </c>
      <c r="Z434" s="19">
        <f t="shared" si="59"/>
        <v>0</v>
      </c>
      <c r="AA434" s="19">
        <f t="shared" si="66"/>
        <v>0</v>
      </c>
      <c r="AB434" s="19" t="str">
        <f t="shared" si="60"/>
        <v/>
      </c>
      <c r="AC434" s="5">
        <f t="shared" si="67"/>
        <v>0</v>
      </c>
      <c r="AD434" s="5">
        <f t="shared" si="61"/>
        <v>0</v>
      </c>
    </row>
    <row r="435" spans="1:30" ht="60" customHeight="1" x14ac:dyDescent="0.2">
      <c r="A435" s="25">
        <f t="shared" si="62"/>
        <v>424</v>
      </c>
      <c r="B435" s="26" t="str">
        <f t="shared" si="58"/>
        <v/>
      </c>
      <c r="C435" s="84"/>
      <c r="D435" s="77" t="str">
        <f t="shared" si="63"/>
        <v/>
      </c>
      <c r="E435" s="77" t="str">
        <f t="shared" si="64"/>
        <v/>
      </c>
      <c r="F435" s="86"/>
      <c r="G435" s="28"/>
      <c r="H435" s="37"/>
      <c r="I435" s="89" t="str" cm="1">
        <f t="array" ref="I435">IF($Y435=0,"",INDEX(※編集不可※選択項目!$D$7:$D$9,$Y435))</f>
        <v/>
      </c>
      <c r="J435" s="90" t="str" cm="1">
        <f t="array" ref="J435">IF($Y435=0,"",INDEX(※編集不可※選択項目!$E$7:$E$9,$Y435))</f>
        <v/>
      </c>
      <c r="K435" s="37"/>
      <c r="L435" s="37"/>
      <c r="M435" s="37"/>
      <c r="N435" s="23" t="str" cm="1">
        <f t="array" ref="N435">IF($Y435=0,"",INDEX(※編集不可※選択項目!$F$7:$F$9,$Y435))</f>
        <v/>
      </c>
      <c r="O435" s="29" t="str">
        <f t="shared" si="65"/>
        <v/>
      </c>
      <c r="P435" s="93"/>
      <c r="Q435" s="12"/>
      <c r="R435" s="140"/>
      <c r="S435" s="108"/>
      <c r="T435" s="66"/>
      <c r="U435" s="58"/>
      <c r="V435" s="59"/>
      <c r="W435" s="60"/>
      <c r="X435" s="3"/>
      <c r="Y435" s="5">
        <f>IF($H435="",0,MATCH($H435,※編集不可※選択項目!$C$2:$C$4,0))</f>
        <v>0</v>
      </c>
      <c r="Z435" s="19">
        <f t="shared" si="59"/>
        <v>0</v>
      </c>
      <c r="AA435" s="19">
        <f t="shared" si="66"/>
        <v>0</v>
      </c>
      <c r="AB435" s="19" t="str">
        <f t="shared" si="60"/>
        <v/>
      </c>
      <c r="AC435" s="5">
        <f t="shared" si="67"/>
        <v>0</v>
      </c>
      <c r="AD435" s="5">
        <f t="shared" si="61"/>
        <v>0</v>
      </c>
    </row>
    <row r="436" spans="1:30" ht="60" customHeight="1" x14ac:dyDescent="0.2">
      <c r="A436" s="25">
        <f t="shared" si="62"/>
        <v>425</v>
      </c>
      <c r="B436" s="26" t="str">
        <f t="shared" si="58"/>
        <v/>
      </c>
      <c r="C436" s="84"/>
      <c r="D436" s="77" t="str">
        <f t="shared" si="63"/>
        <v/>
      </c>
      <c r="E436" s="77" t="str">
        <f t="shared" si="64"/>
        <v/>
      </c>
      <c r="F436" s="86"/>
      <c r="G436" s="28"/>
      <c r="H436" s="37"/>
      <c r="I436" s="89" t="str" cm="1">
        <f t="array" ref="I436">IF($Y436=0,"",INDEX(※編集不可※選択項目!$D$7:$D$9,$Y436))</f>
        <v/>
      </c>
      <c r="J436" s="90" t="str" cm="1">
        <f t="array" ref="J436">IF($Y436=0,"",INDEX(※編集不可※選択項目!$E$7:$E$9,$Y436))</f>
        <v/>
      </c>
      <c r="K436" s="37"/>
      <c r="L436" s="37"/>
      <c r="M436" s="37"/>
      <c r="N436" s="23" t="str" cm="1">
        <f t="array" ref="N436">IF($Y436=0,"",INDEX(※編集不可※選択項目!$F$7:$F$9,$Y436))</f>
        <v/>
      </c>
      <c r="O436" s="29" t="str">
        <f t="shared" si="65"/>
        <v/>
      </c>
      <c r="P436" s="93"/>
      <c r="Q436" s="12"/>
      <c r="R436" s="140"/>
      <c r="S436" s="108"/>
      <c r="T436" s="66"/>
      <c r="U436" s="58"/>
      <c r="V436" s="59"/>
      <c r="W436" s="60"/>
      <c r="X436" s="3"/>
      <c r="Y436" s="5">
        <f>IF($H436="",0,MATCH($H436,※編集不可※選択項目!$C$2:$C$4,0))</f>
        <v>0</v>
      </c>
      <c r="Z436" s="19">
        <f t="shared" si="59"/>
        <v>0</v>
      </c>
      <c r="AA436" s="19">
        <f t="shared" si="66"/>
        <v>0</v>
      </c>
      <c r="AB436" s="19" t="str">
        <f t="shared" si="60"/>
        <v/>
      </c>
      <c r="AC436" s="5">
        <f t="shared" si="67"/>
        <v>0</v>
      </c>
      <c r="AD436" s="5">
        <f t="shared" si="61"/>
        <v>0</v>
      </c>
    </row>
    <row r="437" spans="1:30" ht="60" customHeight="1" x14ac:dyDescent="0.2">
      <c r="A437" s="25">
        <f t="shared" si="62"/>
        <v>426</v>
      </c>
      <c r="B437" s="26" t="str">
        <f t="shared" si="58"/>
        <v/>
      </c>
      <c r="C437" s="84"/>
      <c r="D437" s="77" t="str">
        <f t="shared" si="63"/>
        <v/>
      </c>
      <c r="E437" s="77" t="str">
        <f t="shared" si="64"/>
        <v/>
      </c>
      <c r="F437" s="86"/>
      <c r="G437" s="28"/>
      <c r="H437" s="37"/>
      <c r="I437" s="89" t="str" cm="1">
        <f t="array" ref="I437">IF($Y437=0,"",INDEX(※編集不可※選択項目!$D$7:$D$9,$Y437))</f>
        <v/>
      </c>
      <c r="J437" s="90" t="str" cm="1">
        <f t="array" ref="J437">IF($Y437=0,"",INDEX(※編集不可※選択項目!$E$7:$E$9,$Y437))</f>
        <v/>
      </c>
      <c r="K437" s="37"/>
      <c r="L437" s="37"/>
      <c r="M437" s="37"/>
      <c r="N437" s="23" t="str" cm="1">
        <f t="array" ref="N437">IF($Y437=0,"",INDEX(※編集不可※選択項目!$F$7:$F$9,$Y437))</f>
        <v/>
      </c>
      <c r="O437" s="29" t="str">
        <f t="shared" si="65"/>
        <v/>
      </c>
      <c r="P437" s="93"/>
      <c r="Q437" s="12"/>
      <c r="R437" s="140"/>
      <c r="S437" s="108"/>
      <c r="T437" s="66"/>
      <c r="U437" s="58"/>
      <c r="V437" s="59"/>
      <c r="W437" s="60"/>
      <c r="X437" s="3"/>
      <c r="Y437" s="5">
        <f>IF($H437="",0,MATCH($H437,※編集不可※選択項目!$C$2:$C$4,0))</f>
        <v>0</v>
      </c>
      <c r="Z437" s="19">
        <f t="shared" si="59"/>
        <v>0</v>
      </c>
      <c r="AA437" s="19">
        <f t="shared" si="66"/>
        <v>0</v>
      </c>
      <c r="AB437" s="19" t="str">
        <f t="shared" si="60"/>
        <v/>
      </c>
      <c r="AC437" s="5">
        <f t="shared" si="67"/>
        <v>0</v>
      </c>
      <c r="AD437" s="5">
        <f t="shared" si="61"/>
        <v>0</v>
      </c>
    </row>
    <row r="438" spans="1:30" ht="60" customHeight="1" x14ac:dyDescent="0.2">
      <c r="A438" s="25">
        <f t="shared" si="62"/>
        <v>427</v>
      </c>
      <c r="B438" s="26" t="str">
        <f t="shared" si="58"/>
        <v/>
      </c>
      <c r="C438" s="84"/>
      <c r="D438" s="77" t="str">
        <f t="shared" si="63"/>
        <v/>
      </c>
      <c r="E438" s="77" t="str">
        <f t="shared" si="64"/>
        <v/>
      </c>
      <c r="F438" s="86"/>
      <c r="G438" s="28"/>
      <c r="H438" s="37"/>
      <c r="I438" s="89" t="str" cm="1">
        <f t="array" ref="I438">IF($Y438=0,"",INDEX(※編集不可※選択項目!$D$7:$D$9,$Y438))</f>
        <v/>
      </c>
      <c r="J438" s="90" t="str" cm="1">
        <f t="array" ref="J438">IF($Y438=0,"",INDEX(※編集不可※選択項目!$E$7:$E$9,$Y438))</f>
        <v/>
      </c>
      <c r="K438" s="37"/>
      <c r="L438" s="37"/>
      <c r="M438" s="37"/>
      <c r="N438" s="23" t="str" cm="1">
        <f t="array" ref="N438">IF($Y438=0,"",INDEX(※編集不可※選択項目!$F$7:$F$9,$Y438))</f>
        <v/>
      </c>
      <c r="O438" s="29" t="str">
        <f t="shared" si="65"/>
        <v/>
      </c>
      <c r="P438" s="93"/>
      <c r="Q438" s="12"/>
      <c r="R438" s="140"/>
      <c r="S438" s="108"/>
      <c r="T438" s="66"/>
      <c r="U438" s="58"/>
      <c r="V438" s="59"/>
      <c r="W438" s="60"/>
      <c r="X438" s="3"/>
      <c r="Y438" s="5">
        <f>IF($H438="",0,MATCH($H438,※編集不可※選択項目!$C$2:$C$4,0))</f>
        <v>0</v>
      </c>
      <c r="Z438" s="19">
        <f t="shared" si="59"/>
        <v>0</v>
      </c>
      <c r="AA438" s="19">
        <f t="shared" si="66"/>
        <v>0</v>
      </c>
      <c r="AB438" s="19" t="str">
        <f t="shared" si="60"/>
        <v/>
      </c>
      <c r="AC438" s="5">
        <f t="shared" si="67"/>
        <v>0</v>
      </c>
      <c r="AD438" s="5">
        <f t="shared" si="61"/>
        <v>0</v>
      </c>
    </row>
    <row r="439" spans="1:30" ht="60" customHeight="1" x14ac:dyDescent="0.2">
      <c r="A439" s="25">
        <f t="shared" si="62"/>
        <v>428</v>
      </c>
      <c r="B439" s="26" t="str">
        <f t="shared" si="58"/>
        <v/>
      </c>
      <c r="C439" s="84"/>
      <c r="D439" s="77" t="str">
        <f t="shared" si="63"/>
        <v/>
      </c>
      <c r="E439" s="77" t="str">
        <f t="shared" si="64"/>
        <v/>
      </c>
      <c r="F439" s="86"/>
      <c r="G439" s="28"/>
      <c r="H439" s="37"/>
      <c r="I439" s="89" t="str" cm="1">
        <f t="array" ref="I439">IF($Y439=0,"",INDEX(※編集不可※選択項目!$D$7:$D$9,$Y439))</f>
        <v/>
      </c>
      <c r="J439" s="90" t="str" cm="1">
        <f t="array" ref="J439">IF($Y439=0,"",INDEX(※編集不可※選択項目!$E$7:$E$9,$Y439))</f>
        <v/>
      </c>
      <c r="K439" s="37"/>
      <c r="L439" s="37"/>
      <c r="M439" s="37"/>
      <c r="N439" s="23" t="str" cm="1">
        <f t="array" ref="N439">IF($Y439=0,"",INDEX(※編集不可※選択項目!$F$7:$F$9,$Y439))</f>
        <v/>
      </c>
      <c r="O439" s="29" t="str">
        <f t="shared" si="65"/>
        <v/>
      </c>
      <c r="P439" s="93"/>
      <c r="Q439" s="12"/>
      <c r="R439" s="140"/>
      <c r="S439" s="108"/>
      <c r="T439" s="66"/>
      <c r="U439" s="58"/>
      <c r="V439" s="59"/>
      <c r="W439" s="60"/>
      <c r="X439" s="3"/>
      <c r="Y439" s="5">
        <f>IF($H439="",0,MATCH($H439,※編集不可※選択項目!$C$2:$C$4,0))</f>
        <v>0</v>
      </c>
      <c r="Z439" s="19">
        <f t="shared" si="59"/>
        <v>0</v>
      </c>
      <c r="AA439" s="19">
        <f t="shared" si="66"/>
        <v>0</v>
      </c>
      <c r="AB439" s="19" t="str">
        <f t="shared" si="60"/>
        <v/>
      </c>
      <c r="AC439" s="5">
        <f t="shared" si="67"/>
        <v>0</v>
      </c>
      <c r="AD439" s="5">
        <f t="shared" si="61"/>
        <v>0</v>
      </c>
    </row>
    <row r="440" spans="1:30" ht="60" customHeight="1" x14ac:dyDescent="0.2">
      <c r="A440" s="25">
        <f t="shared" si="62"/>
        <v>429</v>
      </c>
      <c r="B440" s="26" t="str">
        <f t="shared" si="58"/>
        <v/>
      </c>
      <c r="C440" s="84"/>
      <c r="D440" s="77" t="str">
        <f t="shared" si="63"/>
        <v/>
      </c>
      <c r="E440" s="77" t="str">
        <f t="shared" si="64"/>
        <v/>
      </c>
      <c r="F440" s="86"/>
      <c r="G440" s="28"/>
      <c r="H440" s="37"/>
      <c r="I440" s="89" t="str" cm="1">
        <f t="array" ref="I440">IF($Y440=0,"",INDEX(※編集不可※選択項目!$D$7:$D$9,$Y440))</f>
        <v/>
      </c>
      <c r="J440" s="90" t="str" cm="1">
        <f t="array" ref="J440">IF($Y440=0,"",INDEX(※編集不可※選択項目!$E$7:$E$9,$Y440))</f>
        <v/>
      </c>
      <c r="K440" s="37"/>
      <c r="L440" s="37"/>
      <c r="M440" s="37"/>
      <c r="N440" s="23" t="str" cm="1">
        <f t="array" ref="N440">IF($Y440=0,"",INDEX(※編集不可※選択項目!$F$7:$F$9,$Y440))</f>
        <v/>
      </c>
      <c r="O440" s="29" t="str">
        <f t="shared" si="65"/>
        <v/>
      </c>
      <c r="P440" s="93"/>
      <c r="Q440" s="12"/>
      <c r="R440" s="140"/>
      <c r="S440" s="108"/>
      <c r="T440" s="66"/>
      <c r="U440" s="58"/>
      <c r="V440" s="59"/>
      <c r="W440" s="60"/>
      <c r="X440" s="3"/>
      <c r="Y440" s="5">
        <f>IF($H440="",0,MATCH($H440,※編集不可※選択項目!$C$2:$C$4,0))</f>
        <v>0</v>
      </c>
      <c r="Z440" s="19">
        <f t="shared" si="59"/>
        <v>0</v>
      </c>
      <c r="AA440" s="19">
        <f t="shared" si="66"/>
        <v>0</v>
      </c>
      <c r="AB440" s="19" t="str">
        <f t="shared" si="60"/>
        <v/>
      </c>
      <c r="AC440" s="5">
        <f t="shared" si="67"/>
        <v>0</v>
      </c>
      <c r="AD440" s="5">
        <f t="shared" si="61"/>
        <v>0</v>
      </c>
    </row>
    <row r="441" spans="1:30" ht="60" customHeight="1" x14ac:dyDescent="0.2">
      <c r="A441" s="25">
        <f t="shared" si="62"/>
        <v>430</v>
      </c>
      <c r="B441" s="26" t="str">
        <f t="shared" si="58"/>
        <v/>
      </c>
      <c r="C441" s="84"/>
      <c r="D441" s="77" t="str">
        <f t="shared" si="63"/>
        <v/>
      </c>
      <c r="E441" s="77" t="str">
        <f t="shared" si="64"/>
        <v/>
      </c>
      <c r="F441" s="86"/>
      <c r="G441" s="28"/>
      <c r="H441" s="37"/>
      <c r="I441" s="89" t="str" cm="1">
        <f t="array" ref="I441">IF($Y441=0,"",INDEX(※編集不可※選択項目!$D$7:$D$9,$Y441))</f>
        <v/>
      </c>
      <c r="J441" s="90" t="str" cm="1">
        <f t="array" ref="J441">IF($Y441=0,"",INDEX(※編集不可※選択項目!$E$7:$E$9,$Y441))</f>
        <v/>
      </c>
      <c r="K441" s="37"/>
      <c r="L441" s="37"/>
      <c r="M441" s="37"/>
      <c r="N441" s="23" t="str" cm="1">
        <f t="array" ref="N441">IF($Y441=0,"",INDEX(※編集不可※選択項目!$F$7:$F$9,$Y441))</f>
        <v/>
      </c>
      <c r="O441" s="29" t="str">
        <f t="shared" si="65"/>
        <v/>
      </c>
      <c r="P441" s="93"/>
      <c r="Q441" s="12"/>
      <c r="R441" s="140"/>
      <c r="S441" s="108"/>
      <c r="T441" s="66"/>
      <c r="U441" s="58"/>
      <c r="V441" s="59"/>
      <c r="W441" s="60"/>
      <c r="X441" s="3"/>
      <c r="Y441" s="5">
        <f>IF($H441="",0,MATCH($H441,※編集不可※選択項目!$C$2:$C$4,0))</f>
        <v>0</v>
      </c>
      <c r="Z441" s="19">
        <f t="shared" si="59"/>
        <v>0</v>
      </c>
      <c r="AA441" s="19">
        <f t="shared" si="66"/>
        <v>0</v>
      </c>
      <c r="AB441" s="19" t="str">
        <f t="shared" si="60"/>
        <v/>
      </c>
      <c r="AC441" s="5">
        <f t="shared" si="67"/>
        <v>0</v>
      </c>
      <c r="AD441" s="5">
        <f t="shared" si="61"/>
        <v>0</v>
      </c>
    </row>
    <row r="442" spans="1:30" ht="60" customHeight="1" x14ac:dyDescent="0.2">
      <c r="A442" s="25">
        <f t="shared" si="62"/>
        <v>431</v>
      </c>
      <c r="B442" s="26" t="str">
        <f t="shared" si="58"/>
        <v/>
      </c>
      <c r="C442" s="84"/>
      <c r="D442" s="77" t="str">
        <f t="shared" si="63"/>
        <v/>
      </c>
      <c r="E442" s="77" t="str">
        <f t="shared" si="64"/>
        <v/>
      </c>
      <c r="F442" s="86"/>
      <c r="G442" s="28"/>
      <c r="H442" s="37"/>
      <c r="I442" s="89" t="str" cm="1">
        <f t="array" ref="I442">IF($Y442=0,"",INDEX(※編集不可※選択項目!$D$7:$D$9,$Y442))</f>
        <v/>
      </c>
      <c r="J442" s="90" t="str" cm="1">
        <f t="array" ref="J442">IF($Y442=0,"",INDEX(※編集不可※選択項目!$E$7:$E$9,$Y442))</f>
        <v/>
      </c>
      <c r="K442" s="37"/>
      <c r="L442" s="37"/>
      <c r="M442" s="37"/>
      <c r="N442" s="23" t="str" cm="1">
        <f t="array" ref="N442">IF($Y442=0,"",INDEX(※編集不可※選択項目!$F$7:$F$9,$Y442))</f>
        <v/>
      </c>
      <c r="O442" s="29" t="str">
        <f t="shared" si="65"/>
        <v/>
      </c>
      <c r="P442" s="93"/>
      <c r="Q442" s="12"/>
      <c r="R442" s="140"/>
      <c r="S442" s="108"/>
      <c r="T442" s="66"/>
      <c r="U442" s="58"/>
      <c r="V442" s="59"/>
      <c r="W442" s="60"/>
      <c r="X442" s="3"/>
      <c r="Y442" s="5">
        <f>IF($H442="",0,MATCH($H442,※編集不可※選択項目!$C$2:$C$4,0))</f>
        <v>0</v>
      </c>
      <c r="Z442" s="19">
        <f t="shared" si="59"/>
        <v>0</v>
      </c>
      <c r="AA442" s="19">
        <f t="shared" si="66"/>
        <v>0</v>
      </c>
      <c r="AB442" s="19" t="str">
        <f t="shared" si="60"/>
        <v/>
      </c>
      <c r="AC442" s="5">
        <f t="shared" si="67"/>
        <v>0</v>
      </c>
      <c r="AD442" s="5">
        <f t="shared" si="61"/>
        <v>0</v>
      </c>
    </row>
    <row r="443" spans="1:30" ht="60" customHeight="1" x14ac:dyDescent="0.2">
      <c r="A443" s="25">
        <f t="shared" si="62"/>
        <v>432</v>
      </c>
      <c r="B443" s="26" t="str">
        <f t="shared" si="58"/>
        <v/>
      </c>
      <c r="C443" s="84"/>
      <c r="D443" s="77" t="str">
        <f t="shared" si="63"/>
        <v/>
      </c>
      <c r="E443" s="77" t="str">
        <f t="shared" si="64"/>
        <v/>
      </c>
      <c r="F443" s="86"/>
      <c r="G443" s="28"/>
      <c r="H443" s="37"/>
      <c r="I443" s="89" t="str" cm="1">
        <f t="array" ref="I443">IF($Y443=0,"",INDEX(※編集不可※選択項目!$D$7:$D$9,$Y443))</f>
        <v/>
      </c>
      <c r="J443" s="90" t="str" cm="1">
        <f t="array" ref="J443">IF($Y443=0,"",INDEX(※編集不可※選択項目!$E$7:$E$9,$Y443))</f>
        <v/>
      </c>
      <c r="K443" s="37"/>
      <c r="L443" s="37"/>
      <c r="M443" s="37"/>
      <c r="N443" s="23" t="str" cm="1">
        <f t="array" ref="N443">IF($Y443=0,"",INDEX(※編集不可※選択項目!$F$7:$F$9,$Y443))</f>
        <v/>
      </c>
      <c r="O443" s="29" t="str">
        <f t="shared" si="65"/>
        <v/>
      </c>
      <c r="P443" s="93"/>
      <c r="Q443" s="12"/>
      <c r="R443" s="140"/>
      <c r="S443" s="108"/>
      <c r="T443" s="66"/>
      <c r="U443" s="58"/>
      <c r="V443" s="59"/>
      <c r="W443" s="60"/>
      <c r="X443" s="3"/>
      <c r="Y443" s="5">
        <f>IF($H443="",0,MATCH($H443,※編集不可※選択項目!$C$2:$C$4,0))</f>
        <v>0</v>
      </c>
      <c r="Z443" s="19">
        <f t="shared" si="59"/>
        <v>0</v>
      </c>
      <c r="AA443" s="19">
        <f t="shared" si="66"/>
        <v>0</v>
      </c>
      <c r="AB443" s="19" t="str">
        <f t="shared" si="60"/>
        <v/>
      </c>
      <c r="AC443" s="5">
        <f t="shared" si="67"/>
        <v>0</v>
      </c>
      <c r="AD443" s="5">
        <f t="shared" si="61"/>
        <v>0</v>
      </c>
    </row>
    <row r="444" spans="1:30" ht="60" customHeight="1" x14ac:dyDescent="0.2">
      <c r="A444" s="25">
        <f t="shared" si="62"/>
        <v>433</v>
      </c>
      <c r="B444" s="26" t="str">
        <f t="shared" si="58"/>
        <v/>
      </c>
      <c r="C444" s="84"/>
      <c r="D444" s="77" t="str">
        <f t="shared" si="63"/>
        <v/>
      </c>
      <c r="E444" s="77" t="str">
        <f t="shared" si="64"/>
        <v/>
      </c>
      <c r="F444" s="86"/>
      <c r="G444" s="28"/>
      <c r="H444" s="37"/>
      <c r="I444" s="89" t="str" cm="1">
        <f t="array" ref="I444">IF($Y444=0,"",INDEX(※編集不可※選択項目!$D$7:$D$9,$Y444))</f>
        <v/>
      </c>
      <c r="J444" s="90" t="str" cm="1">
        <f t="array" ref="J444">IF($Y444=0,"",INDEX(※編集不可※選択項目!$E$7:$E$9,$Y444))</f>
        <v/>
      </c>
      <c r="K444" s="37"/>
      <c r="L444" s="37"/>
      <c r="M444" s="37"/>
      <c r="N444" s="23" t="str" cm="1">
        <f t="array" ref="N444">IF($Y444=0,"",INDEX(※編集不可※選択項目!$F$7:$F$9,$Y444))</f>
        <v/>
      </c>
      <c r="O444" s="29" t="str">
        <f t="shared" si="65"/>
        <v/>
      </c>
      <c r="P444" s="93"/>
      <c r="Q444" s="12"/>
      <c r="R444" s="140"/>
      <c r="S444" s="108"/>
      <c r="T444" s="66"/>
      <c r="U444" s="58"/>
      <c r="V444" s="59"/>
      <c r="W444" s="60"/>
      <c r="X444" s="3"/>
      <c r="Y444" s="5">
        <f>IF($H444="",0,MATCH($H444,※編集不可※選択項目!$C$2:$C$4,0))</f>
        <v>0</v>
      </c>
      <c r="Z444" s="19">
        <f t="shared" si="59"/>
        <v>0</v>
      </c>
      <c r="AA444" s="19">
        <f t="shared" si="66"/>
        <v>0</v>
      </c>
      <c r="AB444" s="19" t="str">
        <f t="shared" si="60"/>
        <v/>
      </c>
      <c r="AC444" s="5">
        <f t="shared" si="67"/>
        <v>0</v>
      </c>
      <c r="AD444" s="5">
        <f t="shared" si="61"/>
        <v>0</v>
      </c>
    </row>
    <row r="445" spans="1:30" ht="60" customHeight="1" x14ac:dyDescent="0.2">
      <c r="A445" s="25">
        <f t="shared" si="62"/>
        <v>434</v>
      </c>
      <c r="B445" s="26" t="str">
        <f t="shared" si="58"/>
        <v/>
      </c>
      <c r="C445" s="84"/>
      <c r="D445" s="77" t="str">
        <f t="shared" si="63"/>
        <v/>
      </c>
      <c r="E445" s="77" t="str">
        <f t="shared" si="64"/>
        <v/>
      </c>
      <c r="F445" s="86"/>
      <c r="G445" s="28"/>
      <c r="H445" s="37"/>
      <c r="I445" s="89" t="str" cm="1">
        <f t="array" ref="I445">IF($Y445=0,"",INDEX(※編集不可※選択項目!$D$7:$D$9,$Y445))</f>
        <v/>
      </c>
      <c r="J445" s="90" t="str" cm="1">
        <f t="array" ref="J445">IF($Y445=0,"",INDEX(※編集不可※選択項目!$E$7:$E$9,$Y445))</f>
        <v/>
      </c>
      <c r="K445" s="37"/>
      <c r="L445" s="37"/>
      <c r="M445" s="37"/>
      <c r="N445" s="23" t="str" cm="1">
        <f t="array" ref="N445">IF($Y445=0,"",INDEX(※編集不可※選択項目!$F$7:$F$9,$Y445))</f>
        <v/>
      </c>
      <c r="O445" s="29" t="str">
        <f t="shared" si="65"/>
        <v/>
      </c>
      <c r="P445" s="93"/>
      <c r="Q445" s="12"/>
      <c r="R445" s="140"/>
      <c r="S445" s="108"/>
      <c r="T445" s="66"/>
      <c r="U445" s="58"/>
      <c r="V445" s="59"/>
      <c r="W445" s="60"/>
      <c r="X445" s="3"/>
      <c r="Y445" s="5">
        <f>IF($H445="",0,MATCH($H445,※編集不可※選択項目!$C$2:$C$4,0))</f>
        <v>0</v>
      </c>
      <c r="Z445" s="19">
        <f t="shared" si="59"/>
        <v>0</v>
      </c>
      <c r="AA445" s="19">
        <f t="shared" si="66"/>
        <v>0</v>
      </c>
      <c r="AB445" s="19" t="str">
        <f t="shared" si="60"/>
        <v/>
      </c>
      <c r="AC445" s="5">
        <f t="shared" si="67"/>
        <v>0</v>
      </c>
      <c r="AD445" s="5">
        <f t="shared" si="61"/>
        <v>0</v>
      </c>
    </row>
    <row r="446" spans="1:30" ht="60" customHeight="1" x14ac:dyDescent="0.2">
      <c r="A446" s="25">
        <f t="shared" si="62"/>
        <v>435</v>
      </c>
      <c r="B446" s="26" t="str">
        <f t="shared" si="58"/>
        <v/>
      </c>
      <c r="C446" s="84"/>
      <c r="D446" s="77" t="str">
        <f t="shared" si="63"/>
        <v/>
      </c>
      <c r="E446" s="77" t="str">
        <f t="shared" si="64"/>
        <v/>
      </c>
      <c r="F446" s="86"/>
      <c r="G446" s="28"/>
      <c r="H446" s="37"/>
      <c r="I446" s="89" t="str" cm="1">
        <f t="array" ref="I446">IF($Y446=0,"",INDEX(※編集不可※選択項目!$D$7:$D$9,$Y446))</f>
        <v/>
      </c>
      <c r="J446" s="90" t="str" cm="1">
        <f t="array" ref="J446">IF($Y446=0,"",INDEX(※編集不可※選択項目!$E$7:$E$9,$Y446))</f>
        <v/>
      </c>
      <c r="K446" s="37"/>
      <c r="L446" s="37"/>
      <c r="M446" s="37"/>
      <c r="N446" s="23" t="str" cm="1">
        <f t="array" ref="N446">IF($Y446=0,"",INDEX(※編集不可※選択項目!$F$7:$F$9,$Y446))</f>
        <v/>
      </c>
      <c r="O446" s="29" t="str">
        <f t="shared" si="65"/>
        <v/>
      </c>
      <c r="P446" s="93"/>
      <c r="Q446" s="12"/>
      <c r="R446" s="140"/>
      <c r="S446" s="108"/>
      <c r="T446" s="66"/>
      <c r="U446" s="58"/>
      <c r="V446" s="59"/>
      <c r="W446" s="60"/>
      <c r="X446" s="3"/>
      <c r="Y446" s="5">
        <f>IF($H446="",0,MATCH($H446,※編集不可※選択項目!$C$2:$C$4,0))</f>
        <v>0</v>
      </c>
      <c r="Z446" s="19">
        <f t="shared" si="59"/>
        <v>0</v>
      </c>
      <c r="AA446" s="19">
        <f t="shared" si="66"/>
        <v>0</v>
      </c>
      <c r="AB446" s="19" t="str">
        <f t="shared" si="60"/>
        <v/>
      </c>
      <c r="AC446" s="5">
        <f t="shared" si="67"/>
        <v>0</v>
      </c>
      <c r="AD446" s="5">
        <f t="shared" si="61"/>
        <v>0</v>
      </c>
    </row>
    <row r="447" spans="1:30" ht="60" customHeight="1" x14ac:dyDescent="0.2">
      <c r="A447" s="25">
        <f t="shared" si="62"/>
        <v>436</v>
      </c>
      <c r="B447" s="26" t="str">
        <f t="shared" si="58"/>
        <v/>
      </c>
      <c r="C447" s="84"/>
      <c r="D447" s="77" t="str">
        <f t="shared" si="63"/>
        <v/>
      </c>
      <c r="E447" s="77" t="str">
        <f t="shared" si="64"/>
        <v/>
      </c>
      <c r="F447" s="86"/>
      <c r="G447" s="28"/>
      <c r="H447" s="37"/>
      <c r="I447" s="89" t="str" cm="1">
        <f t="array" ref="I447">IF($Y447=0,"",INDEX(※編集不可※選択項目!$D$7:$D$9,$Y447))</f>
        <v/>
      </c>
      <c r="J447" s="90" t="str" cm="1">
        <f t="array" ref="J447">IF($Y447=0,"",INDEX(※編集不可※選択項目!$E$7:$E$9,$Y447))</f>
        <v/>
      </c>
      <c r="K447" s="37"/>
      <c r="L447" s="37"/>
      <c r="M447" s="37"/>
      <c r="N447" s="23" t="str" cm="1">
        <f t="array" ref="N447">IF($Y447=0,"",INDEX(※編集不可※選択項目!$F$7:$F$9,$Y447))</f>
        <v/>
      </c>
      <c r="O447" s="29" t="str">
        <f t="shared" si="65"/>
        <v/>
      </c>
      <c r="P447" s="93"/>
      <c r="Q447" s="12"/>
      <c r="R447" s="140"/>
      <c r="S447" s="108"/>
      <c r="T447" s="66"/>
      <c r="U447" s="58"/>
      <c r="V447" s="59"/>
      <c r="W447" s="60"/>
      <c r="X447" s="3"/>
      <c r="Y447" s="5">
        <f>IF($H447="",0,MATCH($H447,※編集不可※選択項目!$C$2:$C$4,0))</f>
        <v>0</v>
      </c>
      <c r="Z447" s="19">
        <f t="shared" si="59"/>
        <v>0</v>
      </c>
      <c r="AA447" s="19">
        <f t="shared" si="66"/>
        <v>0</v>
      </c>
      <c r="AB447" s="19" t="str">
        <f t="shared" si="60"/>
        <v/>
      </c>
      <c r="AC447" s="5">
        <f t="shared" si="67"/>
        <v>0</v>
      </c>
      <c r="AD447" s="5">
        <f t="shared" si="61"/>
        <v>0</v>
      </c>
    </row>
    <row r="448" spans="1:30" ht="60" customHeight="1" x14ac:dyDescent="0.2">
      <c r="A448" s="25">
        <f t="shared" si="62"/>
        <v>437</v>
      </c>
      <c r="B448" s="26" t="str">
        <f t="shared" si="58"/>
        <v/>
      </c>
      <c r="C448" s="84"/>
      <c r="D448" s="77" t="str">
        <f t="shared" si="63"/>
        <v/>
      </c>
      <c r="E448" s="77" t="str">
        <f t="shared" si="64"/>
        <v/>
      </c>
      <c r="F448" s="86"/>
      <c r="G448" s="28"/>
      <c r="H448" s="37"/>
      <c r="I448" s="89" t="str" cm="1">
        <f t="array" ref="I448">IF($Y448=0,"",INDEX(※編集不可※選択項目!$D$7:$D$9,$Y448))</f>
        <v/>
      </c>
      <c r="J448" s="90" t="str" cm="1">
        <f t="array" ref="J448">IF($Y448=0,"",INDEX(※編集不可※選択項目!$E$7:$E$9,$Y448))</f>
        <v/>
      </c>
      <c r="K448" s="37"/>
      <c r="L448" s="37"/>
      <c r="M448" s="37"/>
      <c r="N448" s="23" t="str" cm="1">
        <f t="array" ref="N448">IF($Y448=0,"",INDEX(※編集不可※選択項目!$F$7:$F$9,$Y448))</f>
        <v/>
      </c>
      <c r="O448" s="29" t="str">
        <f t="shared" si="65"/>
        <v/>
      </c>
      <c r="P448" s="93"/>
      <c r="Q448" s="12"/>
      <c r="R448" s="140"/>
      <c r="S448" s="108"/>
      <c r="T448" s="66"/>
      <c r="U448" s="58"/>
      <c r="V448" s="59"/>
      <c r="W448" s="60"/>
      <c r="X448" s="3"/>
      <c r="Y448" s="5">
        <f>IF($H448="",0,MATCH($H448,※編集不可※選択項目!$C$2:$C$4,0))</f>
        <v>0</v>
      </c>
      <c r="Z448" s="19">
        <f t="shared" si="59"/>
        <v>0</v>
      </c>
      <c r="AA448" s="19">
        <f t="shared" si="66"/>
        <v>0</v>
      </c>
      <c r="AB448" s="19" t="str">
        <f t="shared" si="60"/>
        <v/>
      </c>
      <c r="AC448" s="5">
        <f t="shared" si="67"/>
        <v>0</v>
      </c>
      <c r="AD448" s="5">
        <f t="shared" si="61"/>
        <v>0</v>
      </c>
    </row>
    <row r="449" spans="1:30" ht="60" customHeight="1" x14ac:dyDescent="0.2">
      <c r="A449" s="25">
        <f t="shared" si="62"/>
        <v>438</v>
      </c>
      <c r="B449" s="26" t="str">
        <f t="shared" si="58"/>
        <v/>
      </c>
      <c r="C449" s="84"/>
      <c r="D449" s="77" t="str">
        <f t="shared" si="63"/>
        <v/>
      </c>
      <c r="E449" s="77" t="str">
        <f t="shared" si="64"/>
        <v/>
      </c>
      <c r="F449" s="86"/>
      <c r="G449" s="28"/>
      <c r="H449" s="37"/>
      <c r="I449" s="89" t="str" cm="1">
        <f t="array" ref="I449">IF($Y449=0,"",INDEX(※編集不可※選択項目!$D$7:$D$9,$Y449))</f>
        <v/>
      </c>
      <c r="J449" s="90" t="str" cm="1">
        <f t="array" ref="J449">IF($Y449=0,"",INDEX(※編集不可※選択項目!$E$7:$E$9,$Y449))</f>
        <v/>
      </c>
      <c r="K449" s="37"/>
      <c r="L449" s="37"/>
      <c r="M449" s="37"/>
      <c r="N449" s="23" t="str" cm="1">
        <f t="array" ref="N449">IF($Y449=0,"",INDEX(※編集不可※選択項目!$F$7:$F$9,$Y449))</f>
        <v/>
      </c>
      <c r="O449" s="29" t="str">
        <f t="shared" si="65"/>
        <v/>
      </c>
      <c r="P449" s="93"/>
      <c r="Q449" s="12"/>
      <c r="R449" s="140"/>
      <c r="S449" s="108"/>
      <c r="T449" s="66"/>
      <c r="U449" s="58"/>
      <c r="V449" s="59"/>
      <c r="W449" s="60"/>
      <c r="X449" s="3"/>
      <c r="Y449" s="5">
        <f>IF($H449="",0,MATCH($H449,※編集不可※選択項目!$C$2:$C$4,0))</f>
        <v>0</v>
      </c>
      <c r="Z449" s="19">
        <f t="shared" si="59"/>
        <v>0</v>
      </c>
      <c r="AA449" s="19">
        <f t="shared" si="66"/>
        <v>0</v>
      </c>
      <c r="AB449" s="19" t="str">
        <f t="shared" si="60"/>
        <v/>
      </c>
      <c r="AC449" s="5">
        <f t="shared" si="67"/>
        <v>0</v>
      </c>
      <c r="AD449" s="5">
        <f t="shared" si="61"/>
        <v>0</v>
      </c>
    </row>
    <row r="450" spans="1:30" ht="60" customHeight="1" x14ac:dyDescent="0.2">
      <c r="A450" s="25">
        <f t="shared" si="62"/>
        <v>439</v>
      </c>
      <c r="B450" s="26" t="str">
        <f t="shared" si="58"/>
        <v/>
      </c>
      <c r="C450" s="84"/>
      <c r="D450" s="77" t="str">
        <f t="shared" si="63"/>
        <v/>
      </c>
      <c r="E450" s="77" t="str">
        <f t="shared" si="64"/>
        <v/>
      </c>
      <c r="F450" s="86"/>
      <c r="G450" s="28"/>
      <c r="H450" s="37"/>
      <c r="I450" s="89" t="str" cm="1">
        <f t="array" ref="I450">IF($Y450=0,"",INDEX(※編集不可※選択項目!$D$7:$D$9,$Y450))</f>
        <v/>
      </c>
      <c r="J450" s="90" t="str" cm="1">
        <f t="array" ref="J450">IF($Y450=0,"",INDEX(※編集不可※選択項目!$E$7:$E$9,$Y450))</f>
        <v/>
      </c>
      <c r="K450" s="37"/>
      <c r="L450" s="37"/>
      <c r="M450" s="37"/>
      <c r="N450" s="23" t="str" cm="1">
        <f t="array" ref="N450">IF($Y450=0,"",INDEX(※編集不可※選択項目!$F$7:$F$9,$Y450))</f>
        <v/>
      </c>
      <c r="O450" s="29" t="str">
        <f t="shared" si="65"/>
        <v/>
      </c>
      <c r="P450" s="93"/>
      <c r="Q450" s="12"/>
      <c r="R450" s="140"/>
      <c r="S450" s="108"/>
      <c r="T450" s="66"/>
      <c r="U450" s="58"/>
      <c r="V450" s="59"/>
      <c r="W450" s="60"/>
      <c r="X450" s="3"/>
      <c r="Y450" s="5">
        <f>IF($H450="",0,MATCH($H450,※編集不可※選択項目!$C$2:$C$4,0))</f>
        <v>0</v>
      </c>
      <c r="Z450" s="19">
        <f t="shared" si="59"/>
        <v>0</v>
      </c>
      <c r="AA450" s="19">
        <f t="shared" si="66"/>
        <v>0</v>
      </c>
      <c r="AB450" s="19" t="str">
        <f t="shared" si="60"/>
        <v/>
      </c>
      <c r="AC450" s="5">
        <f t="shared" si="67"/>
        <v>0</v>
      </c>
      <c r="AD450" s="5">
        <f t="shared" si="61"/>
        <v>0</v>
      </c>
    </row>
    <row r="451" spans="1:30" ht="60" customHeight="1" x14ac:dyDescent="0.2">
      <c r="A451" s="25">
        <f t="shared" si="62"/>
        <v>440</v>
      </c>
      <c r="B451" s="26" t="str">
        <f t="shared" si="58"/>
        <v/>
      </c>
      <c r="C451" s="84"/>
      <c r="D451" s="77" t="str">
        <f t="shared" si="63"/>
        <v/>
      </c>
      <c r="E451" s="77" t="str">
        <f t="shared" si="64"/>
        <v/>
      </c>
      <c r="F451" s="86"/>
      <c r="G451" s="28"/>
      <c r="H451" s="37"/>
      <c r="I451" s="89" t="str" cm="1">
        <f t="array" ref="I451">IF($Y451=0,"",INDEX(※編集不可※選択項目!$D$7:$D$9,$Y451))</f>
        <v/>
      </c>
      <c r="J451" s="90" t="str" cm="1">
        <f t="array" ref="J451">IF($Y451=0,"",INDEX(※編集不可※選択項目!$E$7:$E$9,$Y451))</f>
        <v/>
      </c>
      <c r="K451" s="37"/>
      <c r="L451" s="37"/>
      <c r="M451" s="37"/>
      <c r="N451" s="23" t="str" cm="1">
        <f t="array" ref="N451">IF($Y451=0,"",INDEX(※編集不可※選択項目!$F$7:$F$9,$Y451))</f>
        <v/>
      </c>
      <c r="O451" s="29" t="str">
        <f t="shared" si="65"/>
        <v/>
      </c>
      <c r="P451" s="93"/>
      <c r="Q451" s="12"/>
      <c r="R451" s="140"/>
      <c r="S451" s="108"/>
      <c r="T451" s="66"/>
      <c r="U451" s="58"/>
      <c r="V451" s="59"/>
      <c r="W451" s="60"/>
      <c r="X451" s="3"/>
      <c r="Y451" s="5">
        <f>IF($H451="",0,MATCH($H451,※編集不可※選択項目!$C$2:$C$4,0))</f>
        <v>0</v>
      </c>
      <c r="Z451" s="19">
        <f t="shared" si="59"/>
        <v>0</v>
      </c>
      <c r="AA451" s="19">
        <f t="shared" si="66"/>
        <v>0</v>
      </c>
      <c r="AB451" s="19" t="str">
        <f t="shared" si="60"/>
        <v/>
      </c>
      <c r="AC451" s="5">
        <f t="shared" si="67"/>
        <v>0</v>
      </c>
      <c r="AD451" s="5">
        <f t="shared" si="61"/>
        <v>0</v>
      </c>
    </row>
    <row r="452" spans="1:30" ht="60" customHeight="1" x14ac:dyDescent="0.2">
      <c r="A452" s="25">
        <f t="shared" si="62"/>
        <v>441</v>
      </c>
      <c r="B452" s="26" t="str">
        <f t="shared" si="58"/>
        <v/>
      </c>
      <c r="C452" s="84"/>
      <c r="D452" s="77" t="str">
        <f t="shared" si="63"/>
        <v/>
      </c>
      <c r="E452" s="77" t="str">
        <f t="shared" si="64"/>
        <v/>
      </c>
      <c r="F452" s="86"/>
      <c r="G452" s="28"/>
      <c r="H452" s="37"/>
      <c r="I452" s="89" t="str" cm="1">
        <f t="array" ref="I452">IF($Y452=0,"",INDEX(※編集不可※選択項目!$D$7:$D$9,$Y452))</f>
        <v/>
      </c>
      <c r="J452" s="90" t="str" cm="1">
        <f t="array" ref="J452">IF($Y452=0,"",INDEX(※編集不可※選択項目!$E$7:$E$9,$Y452))</f>
        <v/>
      </c>
      <c r="K452" s="37"/>
      <c r="L452" s="37"/>
      <c r="M452" s="37"/>
      <c r="N452" s="23" t="str" cm="1">
        <f t="array" ref="N452">IF($Y452=0,"",INDEX(※編集不可※選択項目!$F$7:$F$9,$Y452))</f>
        <v/>
      </c>
      <c r="O452" s="29" t="str">
        <f t="shared" si="65"/>
        <v/>
      </c>
      <c r="P452" s="93"/>
      <c r="Q452" s="12"/>
      <c r="R452" s="140"/>
      <c r="S452" s="108"/>
      <c r="T452" s="66"/>
      <c r="U452" s="58"/>
      <c r="V452" s="59"/>
      <c r="W452" s="60"/>
      <c r="X452" s="3"/>
      <c r="Y452" s="5">
        <f>IF($H452="",0,MATCH($H452,※編集不可※選択項目!$C$2:$C$4,0))</f>
        <v>0</v>
      </c>
      <c r="Z452" s="19">
        <f t="shared" si="59"/>
        <v>0</v>
      </c>
      <c r="AA452" s="19">
        <f t="shared" si="66"/>
        <v>0</v>
      </c>
      <c r="AB452" s="19" t="str">
        <f t="shared" si="60"/>
        <v/>
      </c>
      <c r="AC452" s="5">
        <f t="shared" si="67"/>
        <v>0</v>
      </c>
      <c r="AD452" s="5">
        <f t="shared" si="61"/>
        <v>0</v>
      </c>
    </row>
    <row r="453" spans="1:30" ht="60" customHeight="1" x14ac:dyDescent="0.2">
      <c r="A453" s="25">
        <f t="shared" si="62"/>
        <v>442</v>
      </c>
      <c r="B453" s="26" t="str">
        <f t="shared" si="58"/>
        <v/>
      </c>
      <c r="C453" s="84"/>
      <c r="D453" s="77" t="str">
        <f t="shared" si="63"/>
        <v/>
      </c>
      <c r="E453" s="77" t="str">
        <f t="shared" si="64"/>
        <v/>
      </c>
      <c r="F453" s="86"/>
      <c r="G453" s="28"/>
      <c r="H453" s="37"/>
      <c r="I453" s="89" t="str" cm="1">
        <f t="array" ref="I453">IF($Y453=0,"",INDEX(※編集不可※選択項目!$D$7:$D$9,$Y453))</f>
        <v/>
      </c>
      <c r="J453" s="90" t="str" cm="1">
        <f t="array" ref="J453">IF($Y453=0,"",INDEX(※編集不可※選択項目!$E$7:$E$9,$Y453))</f>
        <v/>
      </c>
      <c r="K453" s="37"/>
      <c r="L453" s="37"/>
      <c r="M453" s="37"/>
      <c r="N453" s="23" t="str" cm="1">
        <f t="array" ref="N453">IF($Y453=0,"",INDEX(※編集不可※選択項目!$F$7:$F$9,$Y453))</f>
        <v/>
      </c>
      <c r="O453" s="29" t="str">
        <f t="shared" si="65"/>
        <v/>
      </c>
      <c r="P453" s="93"/>
      <c r="Q453" s="12"/>
      <c r="R453" s="140"/>
      <c r="S453" s="108"/>
      <c r="T453" s="66"/>
      <c r="U453" s="58"/>
      <c r="V453" s="59"/>
      <c r="W453" s="60"/>
      <c r="X453" s="3"/>
      <c r="Y453" s="5">
        <f>IF($H453="",0,MATCH($H453,※編集不可※選択項目!$C$2:$C$4,0))</f>
        <v>0</v>
      </c>
      <c r="Z453" s="19">
        <f t="shared" si="59"/>
        <v>0</v>
      </c>
      <c r="AA453" s="19">
        <f t="shared" si="66"/>
        <v>0</v>
      </c>
      <c r="AB453" s="19" t="str">
        <f t="shared" si="60"/>
        <v/>
      </c>
      <c r="AC453" s="5">
        <f t="shared" si="67"/>
        <v>0</v>
      </c>
      <c r="AD453" s="5">
        <f t="shared" si="61"/>
        <v>0</v>
      </c>
    </row>
    <row r="454" spans="1:30" ht="60" customHeight="1" x14ac:dyDescent="0.2">
      <c r="A454" s="25">
        <f t="shared" si="62"/>
        <v>443</v>
      </c>
      <c r="B454" s="26" t="str">
        <f t="shared" si="58"/>
        <v/>
      </c>
      <c r="C454" s="84"/>
      <c r="D454" s="77" t="str">
        <f t="shared" si="63"/>
        <v/>
      </c>
      <c r="E454" s="77" t="str">
        <f t="shared" si="64"/>
        <v/>
      </c>
      <c r="F454" s="86"/>
      <c r="G454" s="28"/>
      <c r="H454" s="37"/>
      <c r="I454" s="89" t="str" cm="1">
        <f t="array" ref="I454">IF($Y454=0,"",INDEX(※編集不可※選択項目!$D$7:$D$9,$Y454))</f>
        <v/>
      </c>
      <c r="J454" s="90" t="str" cm="1">
        <f t="array" ref="J454">IF($Y454=0,"",INDEX(※編集不可※選択項目!$E$7:$E$9,$Y454))</f>
        <v/>
      </c>
      <c r="K454" s="37"/>
      <c r="L454" s="37"/>
      <c r="M454" s="37"/>
      <c r="N454" s="23" t="str" cm="1">
        <f t="array" ref="N454">IF($Y454=0,"",INDEX(※編集不可※選択項目!$F$7:$F$9,$Y454))</f>
        <v/>
      </c>
      <c r="O454" s="29" t="str">
        <f t="shared" si="65"/>
        <v/>
      </c>
      <c r="P454" s="93"/>
      <c r="Q454" s="12"/>
      <c r="R454" s="140"/>
      <c r="S454" s="108"/>
      <c r="T454" s="66"/>
      <c r="U454" s="58"/>
      <c r="V454" s="59"/>
      <c r="W454" s="60"/>
      <c r="X454" s="3"/>
      <c r="Y454" s="5">
        <f>IF($H454="",0,MATCH($H454,※編集不可※選択項目!$C$2:$C$4,0))</f>
        <v>0</v>
      </c>
      <c r="Z454" s="19">
        <f t="shared" si="59"/>
        <v>0</v>
      </c>
      <c r="AA454" s="19">
        <f t="shared" si="66"/>
        <v>0</v>
      </c>
      <c r="AB454" s="19" t="str">
        <f t="shared" si="60"/>
        <v/>
      </c>
      <c r="AC454" s="5">
        <f t="shared" si="67"/>
        <v>0</v>
      </c>
      <c r="AD454" s="5">
        <f t="shared" si="61"/>
        <v>0</v>
      </c>
    </row>
    <row r="455" spans="1:30" ht="60" customHeight="1" x14ac:dyDescent="0.2">
      <c r="A455" s="25">
        <f t="shared" si="62"/>
        <v>444</v>
      </c>
      <c r="B455" s="26" t="str">
        <f t="shared" si="58"/>
        <v/>
      </c>
      <c r="C455" s="84"/>
      <c r="D455" s="77" t="str">
        <f t="shared" si="63"/>
        <v/>
      </c>
      <c r="E455" s="77" t="str">
        <f t="shared" si="64"/>
        <v/>
      </c>
      <c r="F455" s="86"/>
      <c r="G455" s="28"/>
      <c r="H455" s="37"/>
      <c r="I455" s="89" t="str" cm="1">
        <f t="array" ref="I455">IF($Y455=0,"",INDEX(※編集不可※選択項目!$D$7:$D$9,$Y455))</f>
        <v/>
      </c>
      <c r="J455" s="90" t="str" cm="1">
        <f t="array" ref="J455">IF($Y455=0,"",INDEX(※編集不可※選択項目!$E$7:$E$9,$Y455))</f>
        <v/>
      </c>
      <c r="K455" s="37"/>
      <c r="L455" s="37"/>
      <c r="M455" s="37"/>
      <c r="N455" s="23" t="str" cm="1">
        <f t="array" ref="N455">IF($Y455=0,"",INDEX(※編集不可※選択項目!$F$7:$F$9,$Y455))</f>
        <v/>
      </c>
      <c r="O455" s="29" t="str">
        <f t="shared" si="65"/>
        <v/>
      </c>
      <c r="P455" s="93"/>
      <c r="Q455" s="12"/>
      <c r="R455" s="140"/>
      <c r="S455" s="108"/>
      <c r="T455" s="66"/>
      <c r="U455" s="58"/>
      <c r="V455" s="59"/>
      <c r="W455" s="60"/>
      <c r="X455" s="3"/>
      <c r="Y455" s="5">
        <f>IF($H455="",0,MATCH($H455,※編集不可※選択項目!$C$2:$C$4,0))</f>
        <v>0</v>
      </c>
      <c r="Z455" s="19">
        <f t="shared" si="59"/>
        <v>0</v>
      </c>
      <c r="AA455" s="19">
        <f t="shared" si="66"/>
        <v>0</v>
      </c>
      <c r="AB455" s="19" t="str">
        <f t="shared" si="60"/>
        <v/>
      </c>
      <c r="AC455" s="5">
        <f t="shared" si="67"/>
        <v>0</v>
      </c>
      <c r="AD455" s="5">
        <f t="shared" si="61"/>
        <v>0</v>
      </c>
    </row>
    <row r="456" spans="1:30" ht="60" customHeight="1" x14ac:dyDescent="0.2">
      <c r="A456" s="25">
        <f t="shared" si="62"/>
        <v>445</v>
      </c>
      <c r="B456" s="26" t="str">
        <f t="shared" si="58"/>
        <v/>
      </c>
      <c r="C456" s="84"/>
      <c r="D456" s="77" t="str">
        <f t="shared" si="63"/>
        <v/>
      </c>
      <c r="E456" s="77" t="str">
        <f t="shared" si="64"/>
        <v/>
      </c>
      <c r="F456" s="86"/>
      <c r="G456" s="28"/>
      <c r="H456" s="37"/>
      <c r="I456" s="89" t="str" cm="1">
        <f t="array" ref="I456">IF($Y456=0,"",INDEX(※編集不可※選択項目!$D$7:$D$9,$Y456))</f>
        <v/>
      </c>
      <c r="J456" s="90" t="str" cm="1">
        <f t="array" ref="J456">IF($Y456=0,"",INDEX(※編集不可※選択項目!$E$7:$E$9,$Y456))</f>
        <v/>
      </c>
      <c r="K456" s="37"/>
      <c r="L456" s="37"/>
      <c r="M456" s="37"/>
      <c r="N456" s="23" t="str" cm="1">
        <f t="array" ref="N456">IF($Y456=0,"",INDEX(※編集不可※選択項目!$F$7:$F$9,$Y456))</f>
        <v/>
      </c>
      <c r="O456" s="29" t="str">
        <f t="shared" si="65"/>
        <v/>
      </c>
      <c r="P456" s="93"/>
      <c r="Q456" s="12"/>
      <c r="R456" s="140"/>
      <c r="S456" s="108"/>
      <c r="T456" s="66"/>
      <c r="U456" s="58"/>
      <c r="V456" s="59"/>
      <c r="W456" s="60"/>
      <c r="X456" s="3"/>
      <c r="Y456" s="5">
        <f>IF($H456="",0,MATCH($H456,※編集不可※選択項目!$C$2:$C$4,0))</f>
        <v>0</v>
      </c>
      <c r="Z456" s="19">
        <f t="shared" si="59"/>
        <v>0</v>
      </c>
      <c r="AA456" s="19">
        <f t="shared" si="66"/>
        <v>0</v>
      </c>
      <c r="AB456" s="19" t="str">
        <f t="shared" si="60"/>
        <v/>
      </c>
      <c r="AC456" s="5">
        <f t="shared" si="67"/>
        <v>0</v>
      </c>
      <c r="AD456" s="5">
        <f t="shared" si="61"/>
        <v>0</v>
      </c>
    </row>
    <row r="457" spans="1:30" ht="60" customHeight="1" x14ac:dyDescent="0.2">
      <c r="A457" s="25">
        <f t="shared" si="62"/>
        <v>446</v>
      </c>
      <c r="B457" s="26" t="str">
        <f t="shared" si="58"/>
        <v/>
      </c>
      <c r="C457" s="84"/>
      <c r="D457" s="77" t="str">
        <f t="shared" si="63"/>
        <v/>
      </c>
      <c r="E457" s="77" t="str">
        <f t="shared" si="64"/>
        <v/>
      </c>
      <c r="F457" s="86"/>
      <c r="G457" s="28"/>
      <c r="H457" s="37"/>
      <c r="I457" s="89" t="str" cm="1">
        <f t="array" ref="I457">IF($Y457=0,"",INDEX(※編集不可※選択項目!$D$7:$D$9,$Y457))</f>
        <v/>
      </c>
      <c r="J457" s="90" t="str" cm="1">
        <f t="array" ref="J457">IF($Y457=0,"",INDEX(※編集不可※選択項目!$E$7:$E$9,$Y457))</f>
        <v/>
      </c>
      <c r="K457" s="37"/>
      <c r="L457" s="37"/>
      <c r="M457" s="37"/>
      <c r="N457" s="23" t="str" cm="1">
        <f t="array" ref="N457">IF($Y457=0,"",INDEX(※編集不可※選択項目!$F$7:$F$9,$Y457))</f>
        <v/>
      </c>
      <c r="O457" s="29" t="str">
        <f t="shared" si="65"/>
        <v/>
      </c>
      <c r="P457" s="93"/>
      <c r="Q457" s="12"/>
      <c r="R457" s="140"/>
      <c r="S457" s="108"/>
      <c r="T457" s="66"/>
      <c r="U457" s="58"/>
      <c r="V457" s="59"/>
      <c r="W457" s="60"/>
      <c r="X457" s="3"/>
      <c r="Y457" s="5">
        <f>IF($H457="",0,MATCH($H457,※編集不可※選択項目!$C$2:$C$4,0))</f>
        <v>0</v>
      </c>
      <c r="Z457" s="19">
        <f t="shared" si="59"/>
        <v>0</v>
      </c>
      <c r="AA457" s="19">
        <f t="shared" si="66"/>
        <v>0</v>
      </c>
      <c r="AB457" s="19" t="str">
        <f t="shared" si="60"/>
        <v/>
      </c>
      <c r="AC457" s="5">
        <f t="shared" si="67"/>
        <v>0</v>
      </c>
      <c r="AD457" s="5">
        <f t="shared" si="61"/>
        <v>0</v>
      </c>
    </row>
    <row r="458" spans="1:30" ht="60" customHeight="1" x14ac:dyDescent="0.2">
      <c r="A458" s="25">
        <f t="shared" si="62"/>
        <v>447</v>
      </c>
      <c r="B458" s="26" t="str">
        <f t="shared" si="58"/>
        <v/>
      </c>
      <c r="C458" s="84"/>
      <c r="D458" s="77" t="str">
        <f t="shared" si="63"/>
        <v/>
      </c>
      <c r="E458" s="77" t="str">
        <f t="shared" si="64"/>
        <v/>
      </c>
      <c r="F458" s="86"/>
      <c r="G458" s="28"/>
      <c r="H458" s="37"/>
      <c r="I458" s="89" t="str" cm="1">
        <f t="array" ref="I458">IF($Y458=0,"",INDEX(※編集不可※選択項目!$D$7:$D$9,$Y458))</f>
        <v/>
      </c>
      <c r="J458" s="90" t="str" cm="1">
        <f t="array" ref="J458">IF($Y458=0,"",INDEX(※編集不可※選択項目!$E$7:$E$9,$Y458))</f>
        <v/>
      </c>
      <c r="K458" s="37"/>
      <c r="L458" s="37"/>
      <c r="M458" s="37"/>
      <c r="N458" s="23" t="str" cm="1">
        <f t="array" ref="N458">IF($Y458=0,"",INDEX(※編集不可※選択項目!$F$7:$F$9,$Y458))</f>
        <v/>
      </c>
      <c r="O458" s="29" t="str">
        <f t="shared" si="65"/>
        <v/>
      </c>
      <c r="P458" s="93"/>
      <c r="Q458" s="12"/>
      <c r="R458" s="140"/>
      <c r="S458" s="108"/>
      <c r="T458" s="66"/>
      <c r="U458" s="58"/>
      <c r="V458" s="59"/>
      <c r="W458" s="60"/>
      <c r="X458" s="3"/>
      <c r="Y458" s="5">
        <f>IF($H458="",0,MATCH($H458,※編集不可※選択項目!$C$2:$C$4,0))</f>
        <v>0</v>
      </c>
      <c r="Z458" s="19">
        <f t="shared" si="59"/>
        <v>0</v>
      </c>
      <c r="AA458" s="19">
        <f t="shared" si="66"/>
        <v>0</v>
      </c>
      <c r="AB458" s="19" t="str">
        <f t="shared" si="60"/>
        <v/>
      </c>
      <c r="AC458" s="5">
        <f t="shared" si="67"/>
        <v>0</v>
      </c>
      <c r="AD458" s="5">
        <f t="shared" si="61"/>
        <v>0</v>
      </c>
    </row>
    <row r="459" spans="1:30" ht="60" customHeight="1" x14ac:dyDescent="0.2">
      <c r="A459" s="25">
        <f t="shared" si="62"/>
        <v>448</v>
      </c>
      <c r="B459" s="26" t="str">
        <f t="shared" si="58"/>
        <v/>
      </c>
      <c r="C459" s="84"/>
      <c r="D459" s="77" t="str">
        <f t="shared" si="63"/>
        <v/>
      </c>
      <c r="E459" s="77" t="str">
        <f t="shared" si="64"/>
        <v/>
      </c>
      <c r="F459" s="86"/>
      <c r="G459" s="28"/>
      <c r="H459" s="37"/>
      <c r="I459" s="89" t="str" cm="1">
        <f t="array" ref="I459">IF($Y459=0,"",INDEX(※編集不可※選択項目!$D$7:$D$9,$Y459))</f>
        <v/>
      </c>
      <c r="J459" s="90" t="str" cm="1">
        <f t="array" ref="J459">IF($Y459=0,"",INDEX(※編集不可※選択項目!$E$7:$E$9,$Y459))</f>
        <v/>
      </c>
      <c r="K459" s="37"/>
      <c r="L459" s="37"/>
      <c r="M459" s="37"/>
      <c r="N459" s="23" t="str" cm="1">
        <f t="array" ref="N459">IF($Y459=0,"",INDEX(※編集不可※選択項目!$F$7:$F$9,$Y459))</f>
        <v/>
      </c>
      <c r="O459" s="29" t="str">
        <f t="shared" si="65"/>
        <v/>
      </c>
      <c r="P459" s="93"/>
      <c r="Q459" s="12"/>
      <c r="R459" s="140"/>
      <c r="S459" s="108"/>
      <c r="T459" s="66"/>
      <c r="U459" s="58"/>
      <c r="V459" s="59"/>
      <c r="W459" s="60"/>
      <c r="X459" s="3"/>
      <c r="Y459" s="5">
        <f>IF($H459="",0,MATCH($H459,※編集不可※選択項目!$C$2:$C$4,0))</f>
        <v>0</v>
      </c>
      <c r="Z459" s="19">
        <f t="shared" si="59"/>
        <v>0</v>
      </c>
      <c r="AA459" s="19">
        <f t="shared" si="66"/>
        <v>0</v>
      </c>
      <c r="AB459" s="19" t="str">
        <f t="shared" si="60"/>
        <v/>
      </c>
      <c r="AC459" s="5">
        <f t="shared" si="67"/>
        <v>0</v>
      </c>
      <c r="AD459" s="5">
        <f t="shared" si="61"/>
        <v>0</v>
      </c>
    </row>
    <row r="460" spans="1:30" ht="60" customHeight="1" x14ac:dyDescent="0.2">
      <c r="A460" s="25">
        <f t="shared" si="62"/>
        <v>449</v>
      </c>
      <c r="B460" s="26" t="str">
        <f t="shared" ref="B460:B511" si="68">IF($C460="","","産業ヒートポンプ")</f>
        <v/>
      </c>
      <c r="C460" s="84"/>
      <c r="D460" s="77" t="str">
        <f t="shared" si="63"/>
        <v/>
      </c>
      <c r="E460" s="77" t="str">
        <f t="shared" si="64"/>
        <v/>
      </c>
      <c r="F460" s="86"/>
      <c r="G460" s="28"/>
      <c r="H460" s="37"/>
      <c r="I460" s="89" t="str" cm="1">
        <f t="array" ref="I460">IF($Y460=0,"",INDEX(※編集不可※選択項目!$D$7:$D$9,$Y460))</f>
        <v/>
      </c>
      <c r="J460" s="90" t="str" cm="1">
        <f t="array" ref="J460">IF($Y460=0,"",INDEX(※編集不可※選択項目!$E$7:$E$9,$Y460))</f>
        <v/>
      </c>
      <c r="K460" s="37"/>
      <c r="L460" s="37"/>
      <c r="M460" s="37"/>
      <c r="N460" s="23" t="str" cm="1">
        <f t="array" ref="N460">IF($Y460=0,"",INDEX(※編集不可※選択項目!$F$7:$F$9,$Y460))</f>
        <v/>
      </c>
      <c r="O460" s="29" t="str">
        <f t="shared" si="65"/>
        <v/>
      </c>
      <c r="P460" s="93"/>
      <c r="Q460" s="12"/>
      <c r="R460" s="140"/>
      <c r="S460" s="108"/>
      <c r="T460" s="66"/>
      <c r="U460" s="58"/>
      <c r="V460" s="59"/>
      <c r="W460" s="60"/>
      <c r="X460" s="3"/>
      <c r="Y460" s="5">
        <f>IF($H460="",0,MATCH($H460,※編集不可※選択項目!$C$2:$C$4,0))</f>
        <v>0</v>
      </c>
      <c r="Z460" s="19">
        <f t="shared" ref="Z460:Z511" si="69">IF(AND($C460&lt;&gt;"",OR(F460="",G460="",H460="",K460="",L460="",M460="")),1,0)</f>
        <v>0</v>
      </c>
      <c r="AA460" s="19">
        <f t="shared" si="66"/>
        <v>0</v>
      </c>
      <c r="AB460" s="19" t="str">
        <f t="shared" ref="AB460:AB511" si="70">TEXT(IF(G460="","",G460),"G/標準")</f>
        <v/>
      </c>
      <c r="AC460" s="5">
        <f t="shared" si="67"/>
        <v>0</v>
      </c>
      <c r="AD460" s="5">
        <f t="shared" si="61"/>
        <v>0</v>
      </c>
    </row>
    <row r="461" spans="1:30" ht="60" customHeight="1" x14ac:dyDescent="0.2">
      <c r="A461" s="25">
        <f t="shared" ref="A461:A511" si="71">ROW()-11</f>
        <v>450</v>
      </c>
      <c r="B461" s="26" t="str">
        <f t="shared" si="68"/>
        <v/>
      </c>
      <c r="C461" s="84"/>
      <c r="D461" s="77" t="str">
        <f t="shared" ref="D461:D511" si="72">IF($C$2="","",IF($B461&lt;&gt;"",$C$2,""))</f>
        <v/>
      </c>
      <c r="E461" s="77" t="str">
        <f t="shared" ref="E461:E511" si="73">IF($F$2="","",IF($B461&lt;&gt;"",$F$2,""))</f>
        <v/>
      </c>
      <c r="F461" s="86"/>
      <c r="G461" s="28"/>
      <c r="H461" s="37"/>
      <c r="I461" s="89" t="str" cm="1">
        <f t="array" ref="I461">IF($Y461=0,"",INDEX(※編集不可※選択項目!$D$7:$D$9,$Y461))</f>
        <v/>
      </c>
      <c r="J461" s="90" t="str" cm="1">
        <f t="array" ref="J461">IF($Y461=0,"",INDEX(※編集不可※選択項目!$E$7:$E$9,$Y461))</f>
        <v/>
      </c>
      <c r="K461" s="37"/>
      <c r="L461" s="37"/>
      <c r="M461" s="37"/>
      <c r="N461" s="23" t="str" cm="1">
        <f t="array" ref="N461">IF($Y461=0,"",INDEX(※編集不可※選択項目!$F$7:$F$9,$Y461))</f>
        <v/>
      </c>
      <c r="O461" s="29" t="str">
        <f t="shared" ref="O461:O511" si="74">IF(OR($L461="",$M461=""),"",ROUNDDOWN($L461/$M461,2))</f>
        <v/>
      </c>
      <c r="P461" s="93"/>
      <c r="Q461" s="12"/>
      <c r="R461" s="140"/>
      <c r="S461" s="108"/>
      <c r="T461" s="66"/>
      <c r="U461" s="58"/>
      <c r="V461" s="59"/>
      <c r="W461" s="60"/>
      <c r="X461" s="3"/>
      <c r="Y461" s="5">
        <f>IF($H461="",0,MATCH($H461,※編集不可※選択項目!$C$2:$C$4,0))</f>
        <v>0</v>
      </c>
      <c r="Z461" s="19">
        <f t="shared" si="69"/>
        <v>0</v>
      </c>
      <c r="AA461" s="19">
        <f t="shared" ref="AA461:AA511" si="75">IF(AND($G461&lt;&gt;"",COUNTIF($G461,"*■*")&gt;0,$Q461=""),1,0)</f>
        <v>0</v>
      </c>
      <c r="AB461" s="19" t="str">
        <f t="shared" si="70"/>
        <v/>
      </c>
      <c r="AC461" s="5">
        <f t="shared" ref="AC461:AC511" si="76">IF(AB461="",0,COUNTIF($AB$12:$AB$511,AB461))</f>
        <v>0</v>
      </c>
      <c r="AD461" s="5">
        <f t="shared" ref="AD461:AD511" si="77">IF(AND(N461&lt;&gt;"",$N461&gt;$O461),1,0)</f>
        <v>0</v>
      </c>
    </row>
    <row r="462" spans="1:30" ht="60" customHeight="1" x14ac:dyDescent="0.2">
      <c r="A462" s="25">
        <f t="shared" si="71"/>
        <v>451</v>
      </c>
      <c r="B462" s="26" t="str">
        <f t="shared" si="68"/>
        <v/>
      </c>
      <c r="C462" s="84"/>
      <c r="D462" s="77" t="str">
        <f t="shared" si="72"/>
        <v/>
      </c>
      <c r="E462" s="77" t="str">
        <f t="shared" si="73"/>
        <v/>
      </c>
      <c r="F462" s="86"/>
      <c r="G462" s="28"/>
      <c r="H462" s="37"/>
      <c r="I462" s="89" t="str" cm="1">
        <f t="array" ref="I462">IF($Y462=0,"",INDEX(※編集不可※選択項目!$D$7:$D$9,$Y462))</f>
        <v/>
      </c>
      <c r="J462" s="90" t="str" cm="1">
        <f t="array" ref="J462">IF($Y462=0,"",INDEX(※編集不可※選択項目!$E$7:$E$9,$Y462))</f>
        <v/>
      </c>
      <c r="K462" s="37"/>
      <c r="L462" s="37"/>
      <c r="M462" s="37"/>
      <c r="N462" s="23" t="str" cm="1">
        <f t="array" ref="N462">IF($Y462=0,"",INDEX(※編集不可※選択項目!$F$7:$F$9,$Y462))</f>
        <v/>
      </c>
      <c r="O462" s="29" t="str">
        <f t="shared" si="74"/>
        <v/>
      </c>
      <c r="P462" s="93"/>
      <c r="Q462" s="12"/>
      <c r="R462" s="140"/>
      <c r="S462" s="108"/>
      <c r="T462" s="66"/>
      <c r="U462" s="58"/>
      <c r="V462" s="59"/>
      <c r="W462" s="60"/>
      <c r="X462" s="3"/>
      <c r="Y462" s="5">
        <f>IF($H462="",0,MATCH($H462,※編集不可※選択項目!$C$2:$C$4,0))</f>
        <v>0</v>
      </c>
      <c r="Z462" s="19">
        <f t="shared" si="69"/>
        <v>0</v>
      </c>
      <c r="AA462" s="19">
        <f t="shared" si="75"/>
        <v>0</v>
      </c>
      <c r="AB462" s="19" t="str">
        <f t="shared" si="70"/>
        <v/>
      </c>
      <c r="AC462" s="5">
        <f t="shared" si="76"/>
        <v>0</v>
      </c>
      <c r="AD462" s="5">
        <f t="shared" si="77"/>
        <v>0</v>
      </c>
    </row>
    <row r="463" spans="1:30" ht="60" customHeight="1" x14ac:dyDescent="0.2">
      <c r="A463" s="25">
        <f t="shared" si="71"/>
        <v>452</v>
      </c>
      <c r="B463" s="26" t="str">
        <f t="shared" si="68"/>
        <v/>
      </c>
      <c r="C463" s="84"/>
      <c r="D463" s="77" t="str">
        <f t="shared" si="72"/>
        <v/>
      </c>
      <c r="E463" s="77" t="str">
        <f t="shared" si="73"/>
        <v/>
      </c>
      <c r="F463" s="86"/>
      <c r="G463" s="28"/>
      <c r="H463" s="37"/>
      <c r="I463" s="89" t="str" cm="1">
        <f t="array" ref="I463">IF($Y463=0,"",INDEX(※編集不可※選択項目!$D$7:$D$9,$Y463))</f>
        <v/>
      </c>
      <c r="J463" s="90" t="str" cm="1">
        <f t="array" ref="J463">IF($Y463=0,"",INDEX(※編集不可※選択項目!$E$7:$E$9,$Y463))</f>
        <v/>
      </c>
      <c r="K463" s="37"/>
      <c r="L463" s="37"/>
      <c r="M463" s="37"/>
      <c r="N463" s="23" t="str" cm="1">
        <f t="array" ref="N463">IF($Y463=0,"",INDEX(※編集不可※選択項目!$F$7:$F$9,$Y463))</f>
        <v/>
      </c>
      <c r="O463" s="29" t="str">
        <f t="shared" si="74"/>
        <v/>
      </c>
      <c r="P463" s="93"/>
      <c r="Q463" s="12"/>
      <c r="R463" s="140"/>
      <c r="S463" s="108"/>
      <c r="T463" s="66"/>
      <c r="U463" s="58"/>
      <c r="V463" s="59"/>
      <c r="W463" s="60"/>
      <c r="X463" s="3"/>
      <c r="Y463" s="5">
        <f>IF($H463="",0,MATCH($H463,※編集不可※選択項目!$C$2:$C$4,0))</f>
        <v>0</v>
      </c>
      <c r="Z463" s="19">
        <f t="shared" si="69"/>
        <v>0</v>
      </c>
      <c r="AA463" s="19">
        <f t="shared" si="75"/>
        <v>0</v>
      </c>
      <c r="AB463" s="19" t="str">
        <f t="shared" si="70"/>
        <v/>
      </c>
      <c r="AC463" s="5">
        <f t="shared" si="76"/>
        <v>0</v>
      </c>
      <c r="AD463" s="5">
        <f t="shared" si="77"/>
        <v>0</v>
      </c>
    </row>
    <row r="464" spans="1:30" ht="60" customHeight="1" x14ac:dyDescent="0.2">
      <c r="A464" s="25">
        <f t="shared" si="71"/>
        <v>453</v>
      </c>
      <c r="B464" s="26" t="str">
        <f t="shared" si="68"/>
        <v/>
      </c>
      <c r="C464" s="84"/>
      <c r="D464" s="77" t="str">
        <f t="shared" si="72"/>
        <v/>
      </c>
      <c r="E464" s="77" t="str">
        <f t="shared" si="73"/>
        <v/>
      </c>
      <c r="F464" s="86"/>
      <c r="G464" s="28"/>
      <c r="H464" s="37"/>
      <c r="I464" s="89" t="str" cm="1">
        <f t="array" ref="I464">IF($Y464=0,"",INDEX(※編集不可※選択項目!$D$7:$D$9,$Y464))</f>
        <v/>
      </c>
      <c r="J464" s="90" t="str" cm="1">
        <f t="array" ref="J464">IF($Y464=0,"",INDEX(※編集不可※選択項目!$E$7:$E$9,$Y464))</f>
        <v/>
      </c>
      <c r="K464" s="37"/>
      <c r="L464" s="37"/>
      <c r="M464" s="37"/>
      <c r="N464" s="23" t="str" cm="1">
        <f t="array" ref="N464">IF($Y464=0,"",INDEX(※編集不可※選択項目!$F$7:$F$9,$Y464))</f>
        <v/>
      </c>
      <c r="O464" s="29" t="str">
        <f t="shared" si="74"/>
        <v/>
      </c>
      <c r="P464" s="93"/>
      <c r="Q464" s="12"/>
      <c r="R464" s="140"/>
      <c r="S464" s="108"/>
      <c r="T464" s="66"/>
      <c r="U464" s="58"/>
      <c r="V464" s="59"/>
      <c r="W464" s="60"/>
      <c r="X464" s="3"/>
      <c r="Y464" s="5">
        <f>IF($H464="",0,MATCH($H464,※編集不可※選択項目!$C$2:$C$4,0))</f>
        <v>0</v>
      </c>
      <c r="Z464" s="19">
        <f t="shared" si="69"/>
        <v>0</v>
      </c>
      <c r="AA464" s="19">
        <f t="shared" si="75"/>
        <v>0</v>
      </c>
      <c r="AB464" s="19" t="str">
        <f t="shared" si="70"/>
        <v/>
      </c>
      <c r="AC464" s="5">
        <f t="shared" si="76"/>
        <v>0</v>
      </c>
      <c r="AD464" s="5">
        <f t="shared" si="77"/>
        <v>0</v>
      </c>
    </row>
    <row r="465" spans="1:30" ht="60" customHeight="1" x14ac:dyDescent="0.2">
      <c r="A465" s="25">
        <f t="shared" si="71"/>
        <v>454</v>
      </c>
      <c r="B465" s="26" t="str">
        <f t="shared" si="68"/>
        <v/>
      </c>
      <c r="C465" s="84"/>
      <c r="D465" s="77" t="str">
        <f t="shared" si="72"/>
        <v/>
      </c>
      <c r="E465" s="77" t="str">
        <f t="shared" si="73"/>
        <v/>
      </c>
      <c r="F465" s="86"/>
      <c r="G465" s="28"/>
      <c r="H465" s="37"/>
      <c r="I465" s="89" t="str" cm="1">
        <f t="array" ref="I465">IF($Y465=0,"",INDEX(※編集不可※選択項目!$D$7:$D$9,$Y465))</f>
        <v/>
      </c>
      <c r="J465" s="90" t="str" cm="1">
        <f t="array" ref="J465">IF($Y465=0,"",INDEX(※編集不可※選択項目!$E$7:$E$9,$Y465))</f>
        <v/>
      </c>
      <c r="K465" s="37"/>
      <c r="L465" s="37"/>
      <c r="M465" s="37"/>
      <c r="N465" s="23" t="str" cm="1">
        <f t="array" ref="N465">IF($Y465=0,"",INDEX(※編集不可※選択項目!$F$7:$F$9,$Y465))</f>
        <v/>
      </c>
      <c r="O465" s="29" t="str">
        <f t="shared" si="74"/>
        <v/>
      </c>
      <c r="P465" s="93"/>
      <c r="Q465" s="12"/>
      <c r="R465" s="140"/>
      <c r="S465" s="108"/>
      <c r="T465" s="66"/>
      <c r="U465" s="58"/>
      <c r="V465" s="59"/>
      <c r="W465" s="60"/>
      <c r="X465" s="3"/>
      <c r="Y465" s="5">
        <f>IF($H465="",0,MATCH($H465,※編集不可※選択項目!$C$2:$C$4,0))</f>
        <v>0</v>
      </c>
      <c r="Z465" s="19">
        <f t="shared" si="69"/>
        <v>0</v>
      </c>
      <c r="AA465" s="19">
        <f t="shared" si="75"/>
        <v>0</v>
      </c>
      <c r="AB465" s="19" t="str">
        <f t="shared" si="70"/>
        <v/>
      </c>
      <c r="AC465" s="5">
        <f t="shared" si="76"/>
        <v>0</v>
      </c>
      <c r="AD465" s="5">
        <f t="shared" si="77"/>
        <v>0</v>
      </c>
    </row>
    <row r="466" spans="1:30" ht="60" customHeight="1" x14ac:dyDescent="0.2">
      <c r="A466" s="25">
        <f t="shared" si="71"/>
        <v>455</v>
      </c>
      <c r="B466" s="26" t="str">
        <f t="shared" si="68"/>
        <v/>
      </c>
      <c r="C466" s="84"/>
      <c r="D466" s="77" t="str">
        <f t="shared" si="72"/>
        <v/>
      </c>
      <c r="E466" s="77" t="str">
        <f t="shared" si="73"/>
        <v/>
      </c>
      <c r="F466" s="86"/>
      <c r="G466" s="28"/>
      <c r="H466" s="37"/>
      <c r="I466" s="89" t="str" cm="1">
        <f t="array" ref="I466">IF($Y466=0,"",INDEX(※編集不可※選択項目!$D$7:$D$9,$Y466))</f>
        <v/>
      </c>
      <c r="J466" s="90" t="str" cm="1">
        <f t="array" ref="J466">IF($Y466=0,"",INDEX(※編集不可※選択項目!$E$7:$E$9,$Y466))</f>
        <v/>
      </c>
      <c r="K466" s="37"/>
      <c r="L466" s="37"/>
      <c r="M466" s="37"/>
      <c r="N466" s="23" t="str" cm="1">
        <f t="array" ref="N466">IF($Y466=0,"",INDEX(※編集不可※選択項目!$F$7:$F$9,$Y466))</f>
        <v/>
      </c>
      <c r="O466" s="29" t="str">
        <f t="shared" si="74"/>
        <v/>
      </c>
      <c r="P466" s="93"/>
      <c r="Q466" s="12"/>
      <c r="R466" s="140"/>
      <c r="S466" s="108"/>
      <c r="T466" s="66"/>
      <c r="U466" s="58"/>
      <c r="V466" s="59"/>
      <c r="W466" s="60"/>
      <c r="X466" s="3"/>
      <c r="Y466" s="5">
        <f>IF($H466="",0,MATCH($H466,※編集不可※選択項目!$C$2:$C$4,0))</f>
        <v>0</v>
      </c>
      <c r="Z466" s="19">
        <f t="shared" si="69"/>
        <v>0</v>
      </c>
      <c r="AA466" s="19">
        <f t="shared" si="75"/>
        <v>0</v>
      </c>
      <c r="AB466" s="19" t="str">
        <f t="shared" si="70"/>
        <v/>
      </c>
      <c r="AC466" s="5">
        <f t="shared" si="76"/>
        <v>0</v>
      </c>
      <c r="AD466" s="5">
        <f t="shared" si="77"/>
        <v>0</v>
      </c>
    </row>
    <row r="467" spans="1:30" ht="60" customHeight="1" x14ac:dyDescent="0.2">
      <c r="A467" s="25">
        <f t="shared" si="71"/>
        <v>456</v>
      </c>
      <c r="B467" s="26" t="str">
        <f t="shared" si="68"/>
        <v/>
      </c>
      <c r="C467" s="84"/>
      <c r="D467" s="77" t="str">
        <f t="shared" si="72"/>
        <v/>
      </c>
      <c r="E467" s="77" t="str">
        <f t="shared" si="73"/>
        <v/>
      </c>
      <c r="F467" s="86"/>
      <c r="G467" s="28"/>
      <c r="H467" s="37"/>
      <c r="I467" s="89" t="str" cm="1">
        <f t="array" ref="I467">IF($Y467=0,"",INDEX(※編集不可※選択項目!$D$7:$D$9,$Y467))</f>
        <v/>
      </c>
      <c r="J467" s="90" t="str" cm="1">
        <f t="array" ref="J467">IF($Y467=0,"",INDEX(※編集不可※選択項目!$E$7:$E$9,$Y467))</f>
        <v/>
      </c>
      <c r="K467" s="37"/>
      <c r="L467" s="37"/>
      <c r="M467" s="37"/>
      <c r="N467" s="23" t="str" cm="1">
        <f t="array" ref="N467">IF($Y467=0,"",INDEX(※編集不可※選択項目!$F$7:$F$9,$Y467))</f>
        <v/>
      </c>
      <c r="O467" s="29" t="str">
        <f t="shared" si="74"/>
        <v/>
      </c>
      <c r="P467" s="93"/>
      <c r="Q467" s="12"/>
      <c r="R467" s="140"/>
      <c r="S467" s="108"/>
      <c r="T467" s="66"/>
      <c r="U467" s="58"/>
      <c r="V467" s="59"/>
      <c r="W467" s="60"/>
      <c r="X467" s="3"/>
      <c r="Y467" s="5">
        <f>IF($H467="",0,MATCH($H467,※編集不可※選択項目!$C$2:$C$4,0))</f>
        <v>0</v>
      </c>
      <c r="Z467" s="19">
        <f t="shared" si="69"/>
        <v>0</v>
      </c>
      <c r="AA467" s="19">
        <f t="shared" si="75"/>
        <v>0</v>
      </c>
      <c r="AB467" s="19" t="str">
        <f t="shared" si="70"/>
        <v/>
      </c>
      <c r="AC467" s="5">
        <f t="shared" si="76"/>
        <v>0</v>
      </c>
      <c r="AD467" s="5">
        <f t="shared" si="77"/>
        <v>0</v>
      </c>
    </row>
    <row r="468" spans="1:30" ht="60" customHeight="1" x14ac:dyDescent="0.2">
      <c r="A468" s="25">
        <f t="shared" si="71"/>
        <v>457</v>
      </c>
      <c r="B468" s="26" t="str">
        <f t="shared" si="68"/>
        <v/>
      </c>
      <c r="C468" s="84"/>
      <c r="D468" s="77" t="str">
        <f t="shared" si="72"/>
        <v/>
      </c>
      <c r="E468" s="77" t="str">
        <f t="shared" si="73"/>
        <v/>
      </c>
      <c r="F468" s="86"/>
      <c r="G468" s="28"/>
      <c r="H468" s="37"/>
      <c r="I468" s="89" t="str" cm="1">
        <f t="array" ref="I468">IF($Y468=0,"",INDEX(※編集不可※選択項目!$D$7:$D$9,$Y468))</f>
        <v/>
      </c>
      <c r="J468" s="90" t="str" cm="1">
        <f t="array" ref="J468">IF($Y468=0,"",INDEX(※編集不可※選択項目!$E$7:$E$9,$Y468))</f>
        <v/>
      </c>
      <c r="K468" s="37"/>
      <c r="L468" s="37"/>
      <c r="M468" s="37"/>
      <c r="N468" s="23" t="str" cm="1">
        <f t="array" ref="N468">IF($Y468=0,"",INDEX(※編集不可※選択項目!$F$7:$F$9,$Y468))</f>
        <v/>
      </c>
      <c r="O468" s="29" t="str">
        <f t="shared" si="74"/>
        <v/>
      </c>
      <c r="P468" s="93"/>
      <c r="Q468" s="12"/>
      <c r="R468" s="140"/>
      <c r="S468" s="108"/>
      <c r="T468" s="66"/>
      <c r="U468" s="58"/>
      <c r="V468" s="59"/>
      <c r="W468" s="60"/>
      <c r="X468" s="3"/>
      <c r="Y468" s="5">
        <f>IF($H468="",0,MATCH($H468,※編集不可※選択項目!$C$2:$C$4,0))</f>
        <v>0</v>
      </c>
      <c r="Z468" s="19">
        <f t="shared" si="69"/>
        <v>0</v>
      </c>
      <c r="AA468" s="19">
        <f t="shared" si="75"/>
        <v>0</v>
      </c>
      <c r="AB468" s="19" t="str">
        <f t="shared" si="70"/>
        <v/>
      </c>
      <c r="AC468" s="5">
        <f t="shared" si="76"/>
        <v>0</v>
      </c>
      <c r="AD468" s="5">
        <f t="shared" si="77"/>
        <v>0</v>
      </c>
    </row>
    <row r="469" spans="1:30" ht="60" customHeight="1" x14ac:dyDescent="0.2">
      <c r="A469" s="25">
        <f t="shared" si="71"/>
        <v>458</v>
      </c>
      <c r="B469" s="26" t="str">
        <f t="shared" si="68"/>
        <v/>
      </c>
      <c r="C469" s="84"/>
      <c r="D469" s="77" t="str">
        <f t="shared" si="72"/>
        <v/>
      </c>
      <c r="E469" s="77" t="str">
        <f t="shared" si="73"/>
        <v/>
      </c>
      <c r="F469" s="86"/>
      <c r="G469" s="28"/>
      <c r="H469" s="37"/>
      <c r="I469" s="89" t="str" cm="1">
        <f t="array" ref="I469">IF($Y469=0,"",INDEX(※編集不可※選択項目!$D$7:$D$9,$Y469))</f>
        <v/>
      </c>
      <c r="J469" s="90" t="str" cm="1">
        <f t="array" ref="J469">IF($Y469=0,"",INDEX(※編集不可※選択項目!$E$7:$E$9,$Y469))</f>
        <v/>
      </c>
      <c r="K469" s="37"/>
      <c r="L469" s="37"/>
      <c r="M469" s="37"/>
      <c r="N469" s="23" t="str" cm="1">
        <f t="array" ref="N469">IF($Y469=0,"",INDEX(※編集不可※選択項目!$F$7:$F$9,$Y469))</f>
        <v/>
      </c>
      <c r="O469" s="29" t="str">
        <f t="shared" si="74"/>
        <v/>
      </c>
      <c r="P469" s="93"/>
      <c r="Q469" s="12"/>
      <c r="R469" s="140"/>
      <c r="S469" s="108"/>
      <c r="T469" s="66"/>
      <c r="U469" s="58"/>
      <c r="V469" s="59"/>
      <c r="W469" s="60"/>
      <c r="X469" s="3"/>
      <c r="Y469" s="5">
        <f>IF($H469="",0,MATCH($H469,※編集不可※選択項目!$C$2:$C$4,0))</f>
        <v>0</v>
      </c>
      <c r="Z469" s="19">
        <f t="shared" si="69"/>
        <v>0</v>
      </c>
      <c r="AA469" s="19">
        <f t="shared" si="75"/>
        <v>0</v>
      </c>
      <c r="AB469" s="19" t="str">
        <f t="shared" si="70"/>
        <v/>
      </c>
      <c r="AC469" s="5">
        <f t="shared" si="76"/>
        <v>0</v>
      </c>
      <c r="AD469" s="5">
        <f t="shared" si="77"/>
        <v>0</v>
      </c>
    </row>
    <row r="470" spans="1:30" ht="60" customHeight="1" x14ac:dyDescent="0.2">
      <c r="A470" s="25">
        <f t="shared" si="71"/>
        <v>459</v>
      </c>
      <c r="B470" s="26" t="str">
        <f t="shared" si="68"/>
        <v/>
      </c>
      <c r="C470" s="84"/>
      <c r="D470" s="77" t="str">
        <f t="shared" si="72"/>
        <v/>
      </c>
      <c r="E470" s="77" t="str">
        <f t="shared" si="73"/>
        <v/>
      </c>
      <c r="F470" s="86"/>
      <c r="G470" s="28"/>
      <c r="H470" s="37"/>
      <c r="I470" s="89" t="str" cm="1">
        <f t="array" ref="I470">IF($Y470=0,"",INDEX(※編集不可※選択項目!$D$7:$D$9,$Y470))</f>
        <v/>
      </c>
      <c r="J470" s="90" t="str" cm="1">
        <f t="array" ref="J470">IF($Y470=0,"",INDEX(※編集不可※選択項目!$E$7:$E$9,$Y470))</f>
        <v/>
      </c>
      <c r="K470" s="37"/>
      <c r="L470" s="37"/>
      <c r="M470" s="37"/>
      <c r="N470" s="23" t="str" cm="1">
        <f t="array" ref="N470">IF($Y470=0,"",INDEX(※編集不可※選択項目!$F$7:$F$9,$Y470))</f>
        <v/>
      </c>
      <c r="O470" s="29" t="str">
        <f t="shared" si="74"/>
        <v/>
      </c>
      <c r="P470" s="93"/>
      <c r="Q470" s="12"/>
      <c r="R470" s="140"/>
      <c r="S470" s="108"/>
      <c r="T470" s="66"/>
      <c r="U470" s="58"/>
      <c r="V470" s="59"/>
      <c r="W470" s="60"/>
      <c r="X470" s="3"/>
      <c r="Y470" s="5">
        <f>IF($H470="",0,MATCH($H470,※編集不可※選択項目!$C$2:$C$4,0))</f>
        <v>0</v>
      </c>
      <c r="Z470" s="19">
        <f t="shared" si="69"/>
        <v>0</v>
      </c>
      <c r="AA470" s="19">
        <f t="shared" si="75"/>
        <v>0</v>
      </c>
      <c r="AB470" s="19" t="str">
        <f t="shared" si="70"/>
        <v/>
      </c>
      <c r="AC470" s="5">
        <f t="shared" si="76"/>
        <v>0</v>
      </c>
      <c r="AD470" s="5">
        <f t="shared" si="77"/>
        <v>0</v>
      </c>
    </row>
    <row r="471" spans="1:30" ht="60" customHeight="1" x14ac:dyDescent="0.2">
      <c r="A471" s="25">
        <f t="shared" si="71"/>
        <v>460</v>
      </c>
      <c r="B471" s="26" t="str">
        <f t="shared" si="68"/>
        <v/>
      </c>
      <c r="C471" s="84"/>
      <c r="D471" s="77" t="str">
        <f t="shared" si="72"/>
        <v/>
      </c>
      <c r="E471" s="77" t="str">
        <f t="shared" si="73"/>
        <v/>
      </c>
      <c r="F471" s="86"/>
      <c r="G471" s="28"/>
      <c r="H471" s="37"/>
      <c r="I471" s="89" t="str" cm="1">
        <f t="array" ref="I471">IF($Y471=0,"",INDEX(※編集不可※選択項目!$D$7:$D$9,$Y471))</f>
        <v/>
      </c>
      <c r="J471" s="90" t="str" cm="1">
        <f t="array" ref="J471">IF($Y471=0,"",INDEX(※編集不可※選択項目!$E$7:$E$9,$Y471))</f>
        <v/>
      </c>
      <c r="K471" s="37"/>
      <c r="L471" s="37"/>
      <c r="M471" s="37"/>
      <c r="N471" s="23" t="str" cm="1">
        <f t="array" ref="N471">IF($Y471=0,"",INDEX(※編集不可※選択項目!$F$7:$F$9,$Y471))</f>
        <v/>
      </c>
      <c r="O471" s="29" t="str">
        <f t="shared" si="74"/>
        <v/>
      </c>
      <c r="P471" s="93"/>
      <c r="Q471" s="12"/>
      <c r="R471" s="140"/>
      <c r="S471" s="108"/>
      <c r="T471" s="66"/>
      <c r="U471" s="58"/>
      <c r="V471" s="59"/>
      <c r="W471" s="60"/>
      <c r="X471" s="3"/>
      <c r="Y471" s="5">
        <f>IF($H471="",0,MATCH($H471,※編集不可※選択項目!$C$2:$C$4,0))</f>
        <v>0</v>
      </c>
      <c r="Z471" s="19">
        <f t="shared" si="69"/>
        <v>0</v>
      </c>
      <c r="AA471" s="19">
        <f t="shared" si="75"/>
        <v>0</v>
      </c>
      <c r="AB471" s="19" t="str">
        <f t="shared" si="70"/>
        <v/>
      </c>
      <c r="AC471" s="5">
        <f t="shared" si="76"/>
        <v>0</v>
      </c>
      <c r="AD471" s="5">
        <f t="shared" si="77"/>
        <v>0</v>
      </c>
    </row>
    <row r="472" spans="1:30" ht="60" customHeight="1" x14ac:dyDescent="0.2">
      <c r="A472" s="25">
        <f t="shared" si="71"/>
        <v>461</v>
      </c>
      <c r="B472" s="26" t="str">
        <f t="shared" si="68"/>
        <v/>
      </c>
      <c r="C472" s="84"/>
      <c r="D472" s="77" t="str">
        <f t="shared" si="72"/>
        <v/>
      </c>
      <c r="E472" s="77" t="str">
        <f t="shared" si="73"/>
        <v/>
      </c>
      <c r="F472" s="86"/>
      <c r="G472" s="28"/>
      <c r="H472" s="37"/>
      <c r="I472" s="89" t="str" cm="1">
        <f t="array" ref="I472">IF($Y472=0,"",INDEX(※編集不可※選択項目!$D$7:$D$9,$Y472))</f>
        <v/>
      </c>
      <c r="J472" s="90" t="str" cm="1">
        <f t="array" ref="J472">IF($Y472=0,"",INDEX(※編集不可※選択項目!$E$7:$E$9,$Y472))</f>
        <v/>
      </c>
      <c r="K472" s="37"/>
      <c r="L472" s="37"/>
      <c r="M472" s="37"/>
      <c r="N472" s="23" t="str" cm="1">
        <f t="array" ref="N472">IF($Y472=0,"",INDEX(※編集不可※選択項目!$F$7:$F$9,$Y472))</f>
        <v/>
      </c>
      <c r="O472" s="29" t="str">
        <f t="shared" si="74"/>
        <v/>
      </c>
      <c r="P472" s="93"/>
      <c r="Q472" s="12"/>
      <c r="R472" s="140"/>
      <c r="S472" s="108"/>
      <c r="T472" s="66"/>
      <c r="U472" s="58"/>
      <c r="V472" s="59"/>
      <c r="W472" s="60"/>
      <c r="X472" s="3"/>
      <c r="Y472" s="5">
        <f>IF($H472="",0,MATCH($H472,※編集不可※選択項目!$C$2:$C$4,0))</f>
        <v>0</v>
      </c>
      <c r="Z472" s="19">
        <f t="shared" si="69"/>
        <v>0</v>
      </c>
      <c r="AA472" s="19">
        <f t="shared" si="75"/>
        <v>0</v>
      </c>
      <c r="AB472" s="19" t="str">
        <f t="shared" si="70"/>
        <v/>
      </c>
      <c r="AC472" s="5">
        <f t="shared" si="76"/>
        <v>0</v>
      </c>
      <c r="AD472" s="5">
        <f t="shared" si="77"/>
        <v>0</v>
      </c>
    </row>
    <row r="473" spans="1:30" ht="60" customHeight="1" x14ac:dyDescent="0.2">
      <c r="A473" s="25">
        <f t="shared" si="71"/>
        <v>462</v>
      </c>
      <c r="B473" s="26" t="str">
        <f t="shared" si="68"/>
        <v/>
      </c>
      <c r="C473" s="84"/>
      <c r="D473" s="77" t="str">
        <f t="shared" si="72"/>
        <v/>
      </c>
      <c r="E473" s="77" t="str">
        <f t="shared" si="73"/>
        <v/>
      </c>
      <c r="F473" s="86"/>
      <c r="G473" s="28"/>
      <c r="H473" s="37"/>
      <c r="I473" s="89" t="str" cm="1">
        <f t="array" ref="I473">IF($Y473=0,"",INDEX(※編集不可※選択項目!$D$7:$D$9,$Y473))</f>
        <v/>
      </c>
      <c r="J473" s="90" t="str" cm="1">
        <f t="array" ref="J473">IF($Y473=0,"",INDEX(※編集不可※選択項目!$E$7:$E$9,$Y473))</f>
        <v/>
      </c>
      <c r="K473" s="37"/>
      <c r="L473" s="37"/>
      <c r="M473" s="37"/>
      <c r="N473" s="23" t="str" cm="1">
        <f t="array" ref="N473">IF($Y473=0,"",INDEX(※編集不可※選択項目!$F$7:$F$9,$Y473))</f>
        <v/>
      </c>
      <c r="O473" s="29" t="str">
        <f t="shared" si="74"/>
        <v/>
      </c>
      <c r="P473" s="93"/>
      <c r="Q473" s="12"/>
      <c r="R473" s="140"/>
      <c r="S473" s="108"/>
      <c r="T473" s="66"/>
      <c r="U473" s="58"/>
      <c r="V473" s="59"/>
      <c r="W473" s="60"/>
      <c r="X473" s="3"/>
      <c r="Y473" s="5">
        <f>IF($H473="",0,MATCH($H473,※編集不可※選択項目!$C$2:$C$4,0))</f>
        <v>0</v>
      </c>
      <c r="Z473" s="19">
        <f t="shared" si="69"/>
        <v>0</v>
      </c>
      <c r="AA473" s="19">
        <f t="shared" si="75"/>
        <v>0</v>
      </c>
      <c r="AB473" s="19" t="str">
        <f t="shared" si="70"/>
        <v/>
      </c>
      <c r="AC473" s="5">
        <f t="shared" si="76"/>
        <v>0</v>
      </c>
      <c r="AD473" s="5">
        <f t="shared" si="77"/>
        <v>0</v>
      </c>
    </row>
    <row r="474" spans="1:30" ht="60" customHeight="1" x14ac:dyDescent="0.2">
      <c r="A474" s="25">
        <f t="shared" si="71"/>
        <v>463</v>
      </c>
      <c r="B474" s="26" t="str">
        <f t="shared" si="68"/>
        <v/>
      </c>
      <c r="C474" s="84"/>
      <c r="D474" s="77" t="str">
        <f t="shared" si="72"/>
        <v/>
      </c>
      <c r="E474" s="77" t="str">
        <f t="shared" si="73"/>
        <v/>
      </c>
      <c r="F474" s="86"/>
      <c r="G474" s="28"/>
      <c r="H474" s="37"/>
      <c r="I474" s="89" t="str" cm="1">
        <f t="array" ref="I474">IF($Y474=0,"",INDEX(※編集不可※選択項目!$D$7:$D$9,$Y474))</f>
        <v/>
      </c>
      <c r="J474" s="90" t="str" cm="1">
        <f t="array" ref="J474">IF($Y474=0,"",INDEX(※編集不可※選択項目!$E$7:$E$9,$Y474))</f>
        <v/>
      </c>
      <c r="K474" s="37"/>
      <c r="L474" s="37"/>
      <c r="M474" s="37"/>
      <c r="N474" s="23" t="str" cm="1">
        <f t="array" ref="N474">IF($Y474=0,"",INDEX(※編集不可※選択項目!$F$7:$F$9,$Y474))</f>
        <v/>
      </c>
      <c r="O474" s="29" t="str">
        <f t="shared" si="74"/>
        <v/>
      </c>
      <c r="P474" s="93"/>
      <c r="Q474" s="12"/>
      <c r="R474" s="140"/>
      <c r="S474" s="108"/>
      <c r="T474" s="66"/>
      <c r="U474" s="58"/>
      <c r="V474" s="59"/>
      <c r="W474" s="60"/>
      <c r="X474" s="3"/>
      <c r="Y474" s="5">
        <f>IF($H474="",0,MATCH($H474,※編集不可※選択項目!$C$2:$C$4,0))</f>
        <v>0</v>
      </c>
      <c r="Z474" s="19">
        <f t="shared" si="69"/>
        <v>0</v>
      </c>
      <c r="AA474" s="19">
        <f t="shared" si="75"/>
        <v>0</v>
      </c>
      <c r="AB474" s="19" t="str">
        <f t="shared" si="70"/>
        <v/>
      </c>
      <c r="AC474" s="5">
        <f t="shared" si="76"/>
        <v>0</v>
      </c>
      <c r="AD474" s="5">
        <f t="shared" si="77"/>
        <v>0</v>
      </c>
    </row>
    <row r="475" spans="1:30" ht="60" customHeight="1" x14ac:dyDescent="0.2">
      <c r="A475" s="25">
        <f t="shared" si="71"/>
        <v>464</v>
      </c>
      <c r="B475" s="26" t="str">
        <f t="shared" si="68"/>
        <v/>
      </c>
      <c r="C475" s="84"/>
      <c r="D475" s="77" t="str">
        <f t="shared" si="72"/>
        <v/>
      </c>
      <c r="E475" s="77" t="str">
        <f t="shared" si="73"/>
        <v/>
      </c>
      <c r="F475" s="86"/>
      <c r="G475" s="28"/>
      <c r="H475" s="37"/>
      <c r="I475" s="89" t="str" cm="1">
        <f t="array" ref="I475">IF($Y475=0,"",INDEX(※編集不可※選択項目!$D$7:$D$9,$Y475))</f>
        <v/>
      </c>
      <c r="J475" s="90" t="str" cm="1">
        <f t="array" ref="J475">IF($Y475=0,"",INDEX(※編集不可※選択項目!$E$7:$E$9,$Y475))</f>
        <v/>
      </c>
      <c r="K475" s="37"/>
      <c r="L475" s="37"/>
      <c r="M475" s="37"/>
      <c r="N475" s="23" t="str" cm="1">
        <f t="array" ref="N475">IF($Y475=0,"",INDEX(※編集不可※選択項目!$F$7:$F$9,$Y475))</f>
        <v/>
      </c>
      <c r="O475" s="29" t="str">
        <f t="shared" si="74"/>
        <v/>
      </c>
      <c r="P475" s="93"/>
      <c r="Q475" s="12"/>
      <c r="R475" s="140"/>
      <c r="S475" s="108"/>
      <c r="T475" s="66"/>
      <c r="U475" s="58"/>
      <c r="V475" s="59"/>
      <c r="W475" s="60"/>
      <c r="X475" s="3"/>
      <c r="Y475" s="5">
        <f>IF($H475="",0,MATCH($H475,※編集不可※選択項目!$C$2:$C$4,0))</f>
        <v>0</v>
      </c>
      <c r="Z475" s="19">
        <f t="shared" si="69"/>
        <v>0</v>
      </c>
      <c r="AA475" s="19">
        <f t="shared" si="75"/>
        <v>0</v>
      </c>
      <c r="AB475" s="19" t="str">
        <f t="shared" si="70"/>
        <v/>
      </c>
      <c r="AC475" s="5">
        <f t="shared" si="76"/>
        <v>0</v>
      </c>
      <c r="AD475" s="5">
        <f t="shared" si="77"/>
        <v>0</v>
      </c>
    </row>
    <row r="476" spans="1:30" ht="60" customHeight="1" x14ac:dyDescent="0.2">
      <c r="A476" s="25">
        <f t="shared" si="71"/>
        <v>465</v>
      </c>
      <c r="B476" s="26" t="str">
        <f t="shared" si="68"/>
        <v/>
      </c>
      <c r="C476" s="84"/>
      <c r="D476" s="77" t="str">
        <f t="shared" si="72"/>
        <v/>
      </c>
      <c r="E476" s="77" t="str">
        <f t="shared" si="73"/>
        <v/>
      </c>
      <c r="F476" s="86"/>
      <c r="G476" s="28"/>
      <c r="H476" s="37"/>
      <c r="I476" s="89" t="str" cm="1">
        <f t="array" ref="I476">IF($Y476=0,"",INDEX(※編集不可※選択項目!$D$7:$D$9,$Y476))</f>
        <v/>
      </c>
      <c r="J476" s="90" t="str" cm="1">
        <f t="array" ref="J476">IF($Y476=0,"",INDEX(※編集不可※選択項目!$E$7:$E$9,$Y476))</f>
        <v/>
      </c>
      <c r="K476" s="37"/>
      <c r="L476" s="37"/>
      <c r="M476" s="37"/>
      <c r="N476" s="23" t="str" cm="1">
        <f t="array" ref="N476">IF($Y476=0,"",INDEX(※編集不可※選択項目!$F$7:$F$9,$Y476))</f>
        <v/>
      </c>
      <c r="O476" s="29" t="str">
        <f t="shared" si="74"/>
        <v/>
      </c>
      <c r="P476" s="93"/>
      <c r="Q476" s="12"/>
      <c r="R476" s="140"/>
      <c r="S476" s="108"/>
      <c r="T476" s="66"/>
      <c r="U476" s="58"/>
      <c r="V476" s="59"/>
      <c r="W476" s="60"/>
      <c r="X476" s="3"/>
      <c r="Y476" s="5">
        <f>IF($H476="",0,MATCH($H476,※編集不可※選択項目!$C$2:$C$4,0))</f>
        <v>0</v>
      </c>
      <c r="Z476" s="19">
        <f t="shared" si="69"/>
        <v>0</v>
      </c>
      <c r="AA476" s="19">
        <f t="shared" si="75"/>
        <v>0</v>
      </c>
      <c r="AB476" s="19" t="str">
        <f t="shared" si="70"/>
        <v/>
      </c>
      <c r="AC476" s="5">
        <f t="shared" si="76"/>
        <v>0</v>
      </c>
      <c r="AD476" s="5">
        <f t="shared" si="77"/>
        <v>0</v>
      </c>
    </row>
    <row r="477" spans="1:30" ht="60" customHeight="1" x14ac:dyDescent="0.2">
      <c r="A477" s="25">
        <f t="shared" si="71"/>
        <v>466</v>
      </c>
      <c r="B477" s="26" t="str">
        <f t="shared" si="68"/>
        <v/>
      </c>
      <c r="C477" s="84"/>
      <c r="D477" s="77" t="str">
        <f t="shared" si="72"/>
        <v/>
      </c>
      <c r="E477" s="77" t="str">
        <f t="shared" si="73"/>
        <v/>
      </c>
      <c r="F477" s="86"/>
      <c r="G477" s="28"/>
      <c r="H477" s="37"/>
      <c r="I477" s="89" t="str" cm="1">
        <f t="array" ref="I477">IF($Y477=0,"",INDEX(※編集不可※選択項目!$D$7:$D$9,$Y477))</f>
        <v/>
      </c>
      <c r="J477" s="90" t="str" cm="1">
        <f t="array" ref="J477">IF($Y477=0,"",INDEX(※編集不可※選択項目!$E$7:$E$9,$Y477))</f>
        <v/>
      </c>
      <c r="K477" s="37"/>
      <c r="L477" s="37"/>
      <c r="M477" s="37"/>
      <c r="N477" s="23" t="str" cm="1">
        <f t="array" ref="N477">IF($Y477=0,"",INDEX(※編集不可※選択項目!$F$7:$F$9,$Y477))</f>
        <v/>
      </c>
      <c r="O477" s="29" t="str">
        <f t="shared" si="74"/>
        <v/>
      </c>
      <c r="P477" s="93"/>
      <c r="Q477" s="12"/>
      <c r="R477" s="140"/>
      <c r="S477" s="108"/>
      <c r="T477" s="66"/>
      <c r="U477" s="58"/>
      <c r="V477" s="59"/>
      <c r="W477" s="60"/>
      <c r="X477" s="3"/>
      <c r="Y477" s="5">
        <f>IF($H477="",0,MATCH($H477,※編集不可※選択項目!$C$2:$C$4,0))</f>
        <v>0</v>
      </c>
      <c r="Z477" s="19">
        <f t="shared" si="69"/>
        <v>0</v>
      </c>
      <c r="AA477" s="19">
        <f t="shared" si="75"/>
        <v>0</v>
      </c>
      <c r="AB477" s="19" t="str">
        <f t="shared" si="70"/>
        <v/>
      </c>
      <c r="AC477" s="5">
        <f t="shared" si="76"/>
        <v>0</v>
      </c>
      <c r="AD477" s="5">
        <f t="shared" si="77"/>
        <v>0</v>
      </c>
    </row>
    <row r="478" spans="1:30" ht="60" customHeight="1" x14ac:dyDescent="0.2">
      <c r="A478" s="25">
        <f t="shared" si="71"/>
        <v>467</v>
      </c>
      <c r="B478" s="26" t="str">
        <f t="shared" si="68"/>
        <v/>
      </c>
      <c r="C478" s="84"/>
      <c r="D478" s="77" t="str">
        <f t="shared" si="72"/>
        <v/>
      </c>
      <c r="E478" s="77" t="str">
        <f t="shared" si="73"/>
        <v/>
      </c>
      <c r="F478" s="86"/>
      <c r="G478" s="28"/>
      <c r="H478" s="37"/>
      <c r="I478" s="89" t="str" cm="1">
        <f t="array" ref="I478">IF($Y478=0,"",INDEX(※編集不可※選択項目!$D$7:$D$9,$Y478))</f>
        <v/>
      </c>
      <c r="J478" s="90" t="str" cm="1">
        <f t="array" ref="J478">IF($Y478=0,"",INDEX(※編集不可※選択項目!$E$7:$E$9,$Y478))</f>
        <v/>
      </c>
      <c r="K478" s="37"/>
      <c r="L478" s="37"/>
      <c r="M478" s="37"/>
      <c r="N478" s="23" t="str" cm="1">
        <f t="array" ref="N478">IF($Y478=0,"",INDEX(※編集不可※選択項目!$F$7:$F$9,$Y478))</f>
        <v/>
      </c>
      <c r="O478" s="29" t="str">
        <f t="shared" si="74"/>
        <v/>
      </c>
      <c r="P478" s="93"/>
      <c r="Q478" s="12"/>
      <c r="R478" s="140"/>
      <c r="S478" s="108"/>
      <c r="T478" s="66"/>
      <c r="U478" s="58"/>
      <c r="V478" s="59"/>
      <c r="W478" s="60"/>
      <c r="X478" s="3"/>
      <c r="Y478" s="5">
        <f>IF($H478="",0,MATCH($H478,※編集不可※選択項目!$C$2:$C$4,0))</f>
        <v>0</v>
      </c>
      <c r="Z478" s="19">
        <f t="shared" si="69"/>
        <v>0</v>
      </c>
      <c r="AA478" s="19">
        <f t="shared" si="75"/>
        <v>0</v>
      </c>
      <c r="AB478" s="19" t="str">
        <f t="shared" si="70"/>
        <v/>
      </c>
      <c r="AC478" s="5">
        <f t="shared" si="76"/>
        <v>0</v>
      </c>
      <c r="AD478" s="5">
        <f t="shared" si="77"/>
        <v>0</v>
      </c>
    </row>
    <row r="479" spans="1:30" ht="60" customHeight="1" x14ac:dyDescent="0.2">
      <c r="A479" s="25">
        <f t="shared" si="71"/>
        <v>468</v>
      </c>
      <c r="B479" s="26" t="str">
        <f t="shared" si="68"/>
        <v/>
      </c>
      <c r="C479" s="84"/>
      <c r="D479" s="77" t="str">
        <f t="shared" si="72"/>
        <v/>
      </c>
      <c r="E479" s="77" t="str">
        <f t="shared" si="73"/>
        <v/>
      </c>
      <c r="F479" s="86"/>
      <c r="G479" s="28"/>
      <c r="H479" s="37"/>
      <c r="I479" s="89" t="str" cm="1">
        <f t="array" ref="I479">IF($Y479=0,"",INDEX(※編集不可※選択項目!$D$7:$D$9,$Y479))</f>
        <v/>
      </c>
      <c r="J479" s="90" t="str" cm="1">
        <f t="array" ref="J479">IF($Y479=0,"",INDEX(※編集不可※選択項目!$E$7:$E$9,$Y479))</f>
        <v/>
      </c>
      <c r="K479" s="37"/>
      <c r="L479" s="37"/>
      <c r="M479" s="37"/>
      <c r="N479" s="23" t="str" cm="1">
        <f t="array" ref="N479">IF($Y479=0,"",INDEX(※編集不可※選択項目!$F$7:$F$9,$Y479))</f>
        <v/>
      </c>
      <c r="O479" s="29" t="str">
        <f t="shared" si="74"/>
        <v/>
      </c>
      <c r="P479" s="93"/>
      <c r="Q479" s="12"/>
      <c r="R479" s="140"/>
      <c r="S479" s="108"/>
      <c r="T479" s="66"/>
      <c r="U479" s="58"/>
      <c r="V479" s="59"/>
      <c r="W479" s="60"/>
      <c r="X479" s="3"/>
      <c r="Y479" s="5">
        <f>IF($H479="",0,MATCH($H479,※編集不可※選択項目!$C$2:$C$4,0))</f>
        <v>0</v>
      </c>
      <c r="Z479" s="19">
        <f t="shared" si="69"/>
        <v>0</v>
      </c>
      <c r="AA479" s="19">
        <f t="shared" si="75"/>
        <v>0</v>
      </c>
      <c r="AB479" s="19" t="str">
        <f t="shared" si="70"/>
        <v/>
      </c>
      <c r="AC479" s="5">
        <f t="shared" si="76"/>
        <v>0</v>
      </c>
      <c r="AD479" s="5">
        <f t="shared" si="77"/>
        <v>0</v>
      </c>
    </row>
    <row r="480" spans="1:30" ht="60" customHeight="1" x14ac:dyDescent="0.2">
      <c r="A480" s="25">
        <f t="shared" si="71"/>
        <v>469</v>
      </c>
      <c r="B480" s="26" t="str">
        <f t="shared" si="68"/>
        <v/>
      </c>
      <c r="C480" s="84"/>
      <c r="D480" s="77" t="str">
        <f t="shared" si="72"/>
        <v/>
      </c>
      <c r="E480" s="77" t="str">
        <f t="shared" si="73"/>
        <v/>
      </c>
      <c r="F480" s="86"/>
      <c r="G480" s="28"/>
      <c r="H480" s="37"/>
      <c r="I480" s="89" t="str" cm="1">
        <f t="array" ref="I480">IF($Y480=0,"",INDEX(※編集不可※選択項目!$D$7:$D$9,$Y480))</f>
        <v/>
      </c>
      <c r="J480" s="90" t="str" cm="1">
        <f t="array" ref="J480">IF($Y480=0,"",INDEX(※編集不可※選択項目!$E$7:$E$9,$Y480))</f>
        <v/>
      </c>
      <c r="K480" s="37"/>
      <c r="L480" s="37"/>
      <c r="M480" s="37"/>
      <c r="N480" s="23" t="str" cm="1">
        <f t="array" ref="N480">IF($Y480=0,"",INDEX(※編集不可※選択項目!$F$7:$F$9,$Y480))</f>
        <v/>
      </c>
      <c r="O480" s="29" t="str">
        <f t="shared" si="74"/>
        <v/>
      </c>
      <c r="P480" s="93"/>
      <c r="Q480" s="12"/>
      <c r="R480" s="140"/>
      <c r="S480" s="108"/>
      <c r="T480" s="66"/>
      <c r="U480" s="58"/>
      <c r="V480" s="59"/>
      <c r="W480" s="60"/>
      <c r="X480" s="3"/>
      <c r="Y480" s="5">
        <f>IF($H480="",0,MATCH($H480,※編集不可※選択項目!$C$2:$C$4,0))</f>
        <v>0</v>
      </c>
      <c r="Z480" s="19">
        <f t="shared" si="69"/>
        <v>0</v>
      </c>
      <c r="AA480" s="19">
        <f t="shared" si="75"/>
        <v>0</v>
      </c>
      <c r="AB480" s="19" t="str">
        <f t="shared" si="70"/>
        <v/>
      </c>
      <c r="AC480" s="5">
        <f t="shared" si="76"/>
        <v>0</v>
      </c>
      <c r="AD480" s="5">
        <f t="shared" si="77"/>
        <v>0</v>
      </c>
    </row>
    <row r="481" spans="1:30" ht="60" customHeight="1" x14ac:dyDescent="0.2">
      <c r="A481" s="25">
        <f t="shared" si="71"/>
        <v>470</v>
      </c>
      <c r="B481" s="26" t="str">
        <f t="shared" si="68"/>
        <v/>
      </c>
      <c r="C481" s="84"/>
      <c r="D481" s="77" t="str">
        <f t="shared" si="72"/>
        <v/>
      </c>
      <c r="E481" s="77" t="str">
        <f t="shared" si="73"/>
        <v/>
      </c>
      <c r="F481" s="86"/>
      <c r="G481" s="28"/>
      <c r="H481" s="37"/>
      <c r="I481" s="89" t="str" cm="1">
        <f t="array" ref="I481">IF($Y481=0,"",INDEX(※編集不可※選択項目!$D$7:$D$9,$Y481))</f>
        <v/>
      </c>
      <c r="J481" s="90" t="str" cm="1">
        <f t="array" ref="J481">IF($Y481=0,"",INDEX(※編集不可※選択項目!$E$7:$E$9,$Y481))</f>
        <v/>
      </c>
      <c r="K481" s="37"/>
      <c r="L481" s="37"/>
      <c r="M481" s="37"/>
      <c r="N481" s="23" t="str" cm="1">
        <f t="array" ref="N481">IF($Y481=0,"",INDEX(※編集不可※選択項目!$F$7:$F$9,$Y481))</f>
        <v/>
      </c>
      <c r="O481" s="29" t="str">
        <f t="shared" si="74"/>
        <v/>
      </c>
      <c r="P481" s="93"/>
      <c r="Q481" s="12"/>
      <c r="R481" s="140"/>
      <c r="S481" s="108"/>
      <c r="T481" s="66"/>
      <c r="U481" s="58"/>
      <c r="V481" s="59"/>
      <c r="W481" s="60"/>
      <c r="X481" s="3"/>
      <c r="Y481" s="5">
        <f>IF($H481="",0,MATCH($H481,※編集不可※選択項目!$C$2:$C$4,0))</f>
        <v>0</v>
      </c>
      <c r="Z481" s="19">
        <f t="shared" si="69"/>
        <v>0</v>
      </c>
      <c r="AA481" s="19">
        <f t="shared" si="75"/>
        <v>0</v>
      </c>
      <c r="AB481" s="19" t="str">
        <f t="shared" si="70"/>
        <v/>
      </c>
      <c r="AC481" s="5">
        <f t="shared" si="76"/>
        <v>0</v>
      </c>
      <c r="AD481" s="5">
        <f t="shared" si="77"/>
        <v>0</v>
      </c>
    </row>
    <row r="482" spans="1:30" ht="60" customHeight="1" x14ac:dyDescent="0.2">
      <c r="A482" s="25">
        <f t="shared" si="71"/>
        <v>471</v>
      </c>
      <c r="B482" s="26" t="str">
        <f t="shared" si="68"/>
        <v/>
      </c>
      <c r="C482" s="84"/>
      <c r="D482" s="77" t="str">
        <f t="shared" si="72"/>
        <v/>
      </c>
      <c r="E482" s="77" t="str">
        <f t="shared" si="73"/>
        <v/>
      </c>
      <c r="F482" s="86"/>
      <c r="G482" s="28"/>
      <c r="H482" s="37"/>
      <c r="I482" s="89" t="str" cm="1">
        <f t="array" ref="I482">IF($Y482=0,"",INDEX(※編集不可※選択項目!$D$7:$D$9,$Y482))</f>
        <v/>
      </c>
      <c r="J482" s="90" t="str" cm="1">
        <f t="array" ref="J482">IF($Y482=0,"",INDEX(※編集不可※選択項目!$E$7:$E$9,$Y482))</f>
        <v/>
      </c>
      <c r="K482" s="37"/>
      <c r="L482" s="37"/>
      <c r="M482" s="37"/>
      <c r="N482" s="23" t="str" cm="1">
        <f t="array" ref="N482">IF($Y482=0,"",INDEX(※編集不可※選択項目!$F$7:$F$9,$Y482))</f>
        <v/>
      </c>
      <c r="O482" s="29" t="str">
        <f t="shared" si="74"/>
        <v/>
      </c>
      <c r="P482" s="93"/>
      <c r="Q482" s="12"/>
      <c r="R482" s="140"/>
      <c r="S482" s="108"/>
      <c r="T482" s="66"/>
      <c r="U482" s="58"/>
      <c r="V482" s="59"/>
      <c r="W482" s="60"/>
      <c r="X482" s="3"/>
      <c r="Y482" s="5">
        <f>IF($H482="",0,MATCH($H482,※編集不可※選択項目!$C$2:$C$4,0))</f>
        <v>0</v>
      </c>
      <c r="Z482" s="19">
        <f t="shared" si="69"/>
        <v>0</v>
      </c>
      <c r="AA482" s="19">
        <f t="shared" si="75"/>
        <v>0</v>
      </c>
      <c r="AB482" s="19" t="str">
        <f t="shared" si="70"/>
        <v/>
      </c>
      <c r="AC482" s="5">
        <f t="shared" si="76"/>
        <v>0</v>
      </c>
      <c r="AD482" s="5">
        <f t="shared" si="77"/>
        <v>0</v>
      </c>
    </row>
    <row r="483" spans="1:30" ht="60" customHeight="1" x14ac:dyDescent="0.2">
      <c r="A483" s="25">
        <f t="shared" si="71"/>
        <v>472</v>
      </c>
      <c r="B483" s="26" t="str">
        <f t="shared" si="68"/>
        <v/>
      </c>
      <c r="C483" s="84"/>
      <c r="D483" s="77" t="str">
        <f t="shared" si="72"/>
        <v/>
      </c>
      <c r="E483" s="77" t="str">
        <f t="shared" si="73"/>
        <v/>
      </c>
      <c r="F483" s="86"/>
      <c r="G483" s="28"/>
      <c r="H483" s="37"/>
      <c r="I483" s="89" t="str" cm="1">
        <f t="array" ref="I483">IF($Y483=0,"",INDEX(※編集不可※選択項目!$D$7:$D$9,$Y483))</f>
        <v/>
      </c>
      <c r="J483" s="90" t="str" cm="1">
        <f t="array" ref="J483">IF($Y483=0,"",INDEX(※編集不可※選択項目!$E$7:$E$9,$Y483))</f>
        <v/>
      </c>
      <c r="K483" s="37"/>
      <c r="L483" s="37"/>
      <c r="M483" s="37"/>
      <c r="N483" s="23" t="str" cm="1">
        <f t="array" ref="N483">IF($Y483=0,"",INDEX(※編集不可※選択項目!$F$7:$F$9,$Y483))</f>
        <v/>
      </c>
      <c r="O483" s="29" t="str">
        <f t="shared" si="74"/>
        <v/>
      </c>
      <c r="P483" s="93"/>
      <c r="Q483" s="12"/>
      <c r="R483" s="140"/>
      <c r="S483" s="108"/>
      <c r="T483" s="66"/>
      <c r="U483" s="58"/>
      <c r="V483" s="59"/>
      <c r="W483" s="60"/>
      <c r="X483" s="3"/>
      <c r="Y483" s="5">
        <f>IF($H483="",0,MATCH($H483,※編集不可※選択項目!$C$2:$C$4,0))</f>
        <v>0</v>
      </c>
      <c r="Z483" s="19">
        <f t="shared" si="69"/>
        <v>0</v>
      </c>
      <c r="AA483" s="19">
        <f t="shared" si="75"/>
        <v>0</v>
      </c>
      <c r="AB483" s="19" t="str">
        <f t="shared" si="70"/>
        <v/>
      </c>
      <c r="AC483" s="5">
        <f t="shared" si="76"/>
        <v>0</v>
      </c>
      <c r="AD483" s="5">
        <f t="shared" si="77"/>
        <v>0</v>
      </c>
    </row>
    <row r="484" spans="1:30" ht="60" customHeight="1" x14ac:dyDescent="0.2">
      <c r="A484" s="25">
        <f t="shared" si="71"/>
        <v>473</v>
      </c>
      <c r="B484" s="26" t="str">
        <f t="shared" si="68"/>
        <v/>
      </c>
      <c r="C484" s="84"/>
      <c r="D484" s="77" t="str">
        <f t="shared" si="72"/>
        <v/>
      </c>
      <c r="E484" s="77" t="str">
        <f t="shared" si="73"/>
        <v/>
      </c>
      <c r="F484" s="86"/>
      <c r="G484" s="28"/>
      <c r="H484" s="37"/>
      <c r="I484" s="89" t="str" cm="1">
        <f t="array" ref="I484">IF($Y484=0,"",INDEX(※編集不可※選択項目!$D$7:$D$9,$Y484))</f>
        <v/>
      </c>
      <c r="J484" s="90" t="str" cm="1">
        <f t="array" ref="J484">IF($Y484=0,"",INDEX(※編集不可※選択項目!$E$7:$E$9,$Y484))</f>
        <v/>
      </c>
      <c r="K484" s="37"/>
      <c r="L484" s="37"/>
      <c r="M484" s="37"/>
      <c r="N484" s="23" t="str" cm="1">
        <f t="array" ref="N484">IF($Y484=0,"",INDEX(※編集不可※選択項目!$F$7:$F$9,$Y484))</f>
        <v/>
      </c>
      <c r="O484" s="29" t="str">
        <f t="shared" si="74"/>
        <v/>
      </c>
      <c r="P484" s="93"/>
      <c r="Q484" s="12"/>
      <c r="R484" s="140"/>
      <c r="S484" s="108"/>
      <c r="T484" s="66"/>
      <c r="U484" s="58"/>
      <c r="V484" s="59"/>
      <c r="W484" s="60"/>
      <c r="X484" s="3"/>
      <c r="Y484" s="5">
        <f>IF($H484="",0,MATCH($H484,※編集不可※選択項目!$C$2:$C$4,0))</f>
        <v>0</v>
      </c>
      <c r="Z484" s="19">
        <f t="shared" si="69"/>
        <v>0</v>
      </c>
      <c r="AA484" s="19">
        <f t="shared" si="75"/>
        <v>0</v>
      </c>
      <c r="AB484" s="19" t="str">
        <f t="shared" si="70"/>
        <v/>
      </c>
      <c r="AC484" s="5">
        <f t="shared" si="76"/>
        <v>0</v>
      </c>
      <c r="AD484" s="5">
        <f t="shared" si="77"/>
        <v>0</v>
      </c>
    </row>
    <row r="485" spans="1:30" ht="60" customHeight="1" x14ac:dyDescent="0.2">
      <c r="A485" s="25">
        <f t="shared" si="71"/>
        <v>474</v>
      </c>
      <c r="B485" s="26" t="str">
        <f t="shared" si="68"/>
        <v/>
      </c>
      <c r="C485" s="84"/>
      <c r="D485" s="77" t="str">
        <f t="shared" si="72"/>
        <v/>
      </c>
      <c r="E485" s="77" t="str">
        <f t="shared" si="73"/>
        <v/>
      </c>
      <c r="F485" s="86"/>
      <c r="G485" s="28"/>
      <c r="H485" s="37"/>
      <c r="I485" s="89" t="str" cm="1">
        <f t="array" ref="I485">IF($Y485=0,"",INDEX(※編集不可※選択項目!$D$7:$D$9,$Y485))</f>
        <v/>
      </c>
      <c r="J485" s="90" t="str" cm="1">
        <f t="array" ref="J485">IF($Y485=0,"",INDEX(※編集不可※選択項目!$E$7:$E$9,$Y485))</f>
        <v/>
      </c>
      <c r="K485" s="37"/>
      <c r="L485" s="37"/>
      <c r="M485" s="37"/>
      <c r="N485" s="23" t="str" cm="1">
        <f t="array" ref="N485">IF($Y485=0,"",INDEX(※編集不可※選択項目!$F$7:$F$9,$Y485))</f>
        <v/>
      </c>
      <c r="O485" s="29" t="str">
        <f t="shared" si="74"/>
        <v/>
      </c>
      <c r="P485" s="93"/>
      <c r="Q485" s="12"/>
      <c r="R485" s="140"/>
      <c r="S485" s="108"/>
      <c r="T485" s="66"/>
      <c r="U485" s="58"/>
      <c r="V485" s="59"/>
      <c r="W485" s="60"/>
      <c r="X485" s="3"/>
      <c r="Y485" s="5">
        <f>IF($H485="",0,MATCH($H485,※編集不可※選択項目!$C$2:$C$4,0))</f>
        <v>0</v>
      </c>
      <c r="Z485" s="19">
        <f t="shared" si="69"/>
        <v>0</v>
      </c>
      <c r="AA485" s="19">
        <f t="shared" si="75"/>
        <v>0</v>
      </c>
      <c r="AB485" s="19" t="str">
        <f t="shared" si="70"/>
        <v/>
      </c>
      <c r="AC485" s="5">
        <f t="shared" si="76"/>
        <v>0</v>
      </c>
      <c r="AD485" s="5">
        <f t="shared" si="77"/>
        <v>0</v>
      </c>
    </row>
    <row r="486" spans="1:30" ht="60" customHeight="1" x14ac:dyDescent="0.2">
      <c r="A486" s="25">
        <f t="shared" si="71"/>
        <v>475</v>
      </c>
      <c r="B486" s="26" t="str">
        <f t="shared" si="68"/>
        <v/>
      </c>
      <c r="C486" s="84"/>
      <c r="D486" s="77" t="str">
        <f t="shared" si="72"/>
        <v/>
      </c>
      <c r="E486" s="77" t="str">
        <f t="shared" si="73"/>
        <v/>
      </c>
      <c r="F486" s="86"/>
      <c r="G486" s="28"/>
      <c r="H486" s="37"/>
      <c r="I486" s="89" t="str" cm="1">
        <f t="array" ref="I486">IF($Y486=0,"",INDEX(※編集不可※選択項目!$D$7:$D$9,$Y486))</f>
        <v/>
      </c>
      <c r="J486" s="90" t="str" cm="1">
        <f t="array" ref="J486">IF($Y486=0,"",INDEX(※編集不可※選択項目!$E$7:$E$9,$Y486))</f>
        <v/>
      </c>
      <c r="K486" s="37"/>
      <c r="L486" s="37"/>
      <c r="M486" s="37"/>
      <c r="N486" s="23" t="str" cm="1">
        <f t="array" ref="N486">IF($Y486=0,"",INDEX(※編集不可※選択項目!$F$7:$F$9,$Y486))</f>
        <v/>
      </c>
      <c r="O486" s="29" t="str">
        <f t="shared" si="74"/>
        <v/>
      </c>
      <c r="P486" s="93"/>
      <c r="Q486" s="12"/>
      <c r="R486" s="140"/>
      <c r="S486" s="108"/>
      <c r="T486" s="66"/>
      <c r="U486" s="58"/>
      <c r="V486" s="59"/>
      <c r="W486" s="60"/>
      <c r="X486" s="3"/>
      <c r="Y486" s="5">
        <f>IF($H486="",0,MATCH($H486,※編集不可※選択項目!$C$2:$C$4,0))</f>
        <v>0</v>
      </c>
      <c r="Z486" s="19">
        <f t="shared" si="69"/>
        <v>0</v>
      </c>
      <c r="AA486" s="19">
        <f t="shared" si="75"/>
        <v>0</v>
      </c>
      <c r="AB486" s="19" t="str">
        <f t="shared" si="70"/>
        <v/>
      </c>
      <c r="AC486" s="5">
        <f t="shared" si="76"/>
        <v>0</v>
      </c>
      <c r="AD486" s="5">
        <f t="shared" si="77"/>
        <v>0</v>
      </c>
    </row>
    <row r="487" spans="1:30" ht="60" customHeight="1" x14ac:dyDescent="0.2">
      <c r="A487" s="25">
        <f t="shared" si="71"/>
        <v>476</v>
      </c>
      <c r="B487" s="26" t="str">
        <f t="shared" si="68"/>
        <v/>
      </c>
      <c r="C487" s="84"/>
      <c r="D487" s="77" t="str">
        <f t="shared" si="72"/>
        <v/>
      </c>
      <c r="E487" s="77" t="str">
        <f t="shared" si="73"/>
        <v/>
      </c>
      <c r="F487" s="86"/>
      <c r="G487" s="28"/>
      <c r="H487" s="37"/>
      <c r="I487" s="89" t="str" cm="1">
        <f t="array" ref="I487">IF($Y487=0,"",INDEX(※編集不可※選択項目!$D$7:$D$9,$Y487))</f>
        <v/>
      </c>
      <c r="J487" s="90" t="str" cm="1">
        <f t="array" ref="J487">IF($Y487=0,"",INDEX(※編集不可※選択項目!$E$7:$E$9,$Y487))</f>
        <v/>
      </c>
      <c r="K487" s="37"/>
      <c r="L487" s="37"/>
      <c r="M487" s="37"/>
      <c r="N487" s="23" t="str" cm="1">
        <f t="array" ref="N487">IF($Y487=0,"",INDEX(※編集不可※選択項目!$F$7:$F$9,$Y487))</f>
        <v/>
      </c>
      <c r="O487" s="29" t="str">
        <f t="shared" si="74"/>
        <v/>
      </c>
      <c r="P487" s="93"/>
      <c r="Q487" s="12"/>
      <c r="R487" s="140"/>
      <c r="S487" s="108"/>
      <c r="T487" s="66"/>
      <c r="U487" s="58"/>
      <c r="V487" s="59"/>
      <c r="W487" s="60"/>
      <c r="X487" s="3"/>
      <c r="Y487" s="5">
        <f>IF($H487="",0,MATCH($H487,※編集不可※選択項目!$C$2:$C$4,0))</f>
        <v>0</v>
      </c>
      <c r="Z487" s="19">
        <f t="shared" si="69"/>
        <v>0</v>
      </c>
      <c r="AA487" s="19">
        <f t="shared" si="75"/>
        <v>0</v>
      </c>
      <c r="AB487" s="19" t="str">
        <f t="shared" si="70"/>
        <v/>
      </c>
      <c r="AC487" s="5">
        <f t="shared" si="76"/>
        <v>0</v>
      </c>
      <c r="AD487" s="5">
        <f t="shared" si="77"/>
        <v>0</v>
      </c>
    </row>
    <row r="488" spans="1:30" ht="60" customHeight="1" x14ac:dyDescent="0.2">
      <c r="A488" s="25">
        <f t="shared" si="71"/>
        <v>477</v>
      </c>
      <c r="B488" s="26" t="str">
        <f t="shared" si="68"/>
        <v/>
      </c>
      <c r="C488" s="84"/>
      <c r="D488" s="77" t="str">
        <f t="shared" si="72"/>
        <v/>
      </c>
      <c r="E488" s="77" t="str">
        <f t="shared" si="73"/>
        <v/>
      </c>
      <c r="F488" s="86"/>
      <c r="G488" s="28"/>
      <c r="H488" s="37"/>
      <c r="I488" s="89" t="str" cm="1">
        <f t="array" ref="I488">IF($Y488=0,"",INDEX(※編集不可※選択項目!$D$7:$D$9,$Y488))</f>
        <v/>
      </c>
      <c r="J488" s="90" t="str" cm="1">
        <f t="array" ref="J488">IF($Y488=0,"",INDEX(※編集不可※選択項目!$E$7:$E$9,$Y488))</f>
        <v/>
      </c>
      <c r="K488" s="37"/>
      <c r="L488" s="37"/>
      <c r="M488" s="37"/>
      <c r="N488" s="23" t="str" cm="1">
        <f t="array" ref="N488">IF($Y488=0,"",INDEX(※編集不可※選択項目!$F$7:$F$9,$Y488))</f>
        <v/>
      </c>
      <c r="O488" s="29" t="str">
        <f t="shared" si="74"/>
        <v/>
      </c>
      <c r="P488" s="93"/>
      <c r="Q488" s="12"/>
      <c r="R488" s="140"/>
      <c r="S488" s="108"/>
      <c r="T488" s="66"/>
      <c r="U488" s="58"/>
      <c r="V488" s="59"/>
      <c r="W488" s="60"/>
      <c r="X488" s="3"/>
      <c r="Y488" s="5">
        <f>IF($H488="",0,MATCH($H488,※編集不可※選択項目!$C$2:$C$4,0))</f>
        <v>0</v>
      </c>
      <c r="Z488" s="19">
        <f t="shared" si="69"/>
        <v>0</v>
      </c>
      <c r="AA488" s="19">
        <f t="shared" si="75"/>
        <v>0</v>
      </c>
      <c r="AB488" s="19" t="str">
        <f t="shared" si="70"/>
        <v/>
      </c>
      <c r="AC488" s="5">
        <f t="shared" si="76"/>
        <v>0</v>
      </c>
      <c r="AD488" s="5">
        <f t="shared" si="77"/>
        <v>0</v>
      </c>
    </row>
    <row r="489" spans="1:30" ht="60" customHeight="1" x14ac:dyDescent="0.2">
      <c r="A489" s="25">
        <f t="shared" si="71"/>
        <v>478</v>
      </c>
      <c r="B489" s="26" t="str">
        <f t="shared" si="68"/>
        <v/>
      </c>
      <c r="C489" s="84"/>
      <c r="D489" s="77" t="str">
        <f t="shared" si="72"/>
        <v/>
      </c>
      <c r="E489" s="77" t="str">
        <f t="shared" si="73"/>
        <v/>
      </c>
      <c r="F489" s="86"/>
      <c r="G489" s="28"/>
      <c r="H489" s="37"/>
      <c r="I489" s="89" t="str" cm="1">
        <f t="array" ref="I489">IF($Y489=0,"",INDEX(※編集不可※選択項目!$D$7:$D$9,$Y489))</f>
        <v/>
      </c>
      <c r="J489" s="90" t="str" cm="1">
        <f t="array" ref="J489">IF($Y489=0,"",INDEX(※編集不可※選択項目!$E$7:$E$9,$Y489))</f>
        <v/>
      </c>
      <c r="K489" s="37"/>
      <c r="L489" s="37"/>
      <c r="M489" s="37"/>
      <c r="N489" s="23" t="str" cm="1">
        <f t="array" ref="N489">IF($Y489=0,"",INDEX(※編集不可※選択項目!$F$7:$F$9,$Y489))</f>
        <v/>
      </c>
      <c r="O489" s="29" t="str">
        <f t="shared" si="74"/>
        <v/>
      </c>
      <c r="P489" s="93"/>
      <c r="Q489" s="12"/>
      <c r="R489" s="140"/>
      <c r="S489" s="108"/>
      <c r="T489" s="66"/>
      <c r="U489" s="58"/>
      <c r="V489" s="59"/>
      <c r="W489" s="60"/>
      <c r="X489" s="3"/>
      <c r="Y489" s="5">
        <f>IF($H489="",0,MATCH($H489,※編集不可※選択項目!$C$2:$C$4,0))</f>
        <v>0</v>
      </c>
      <c r="Z489" s="19">
        <f t="shared" si="69"/>
        <v>0</v>
      </c>
      <c r="AA489" s="19">
        <f t="shared" si="75"/>
        <v>0</v>
      </c>
      <c r="AB489" s="19" t="str">
        <f t="shared" si="70"/>
        <v/>
      </c>
      <c r="AC489" s="5">
        <f t="shared" si="76"/>
        <v>0</v>
      </c>
      <c r="AD489" s="5">
        <f t="shared" si="77"/>
        <v>0</v>
      </c>
    </row>
    <row r="490" spans="1:30" ht="60" customHeight="1" x14ac:dyDescent="0.2">
      <c r="A490" s="25">
        <f t="shared" si="71"/>
        <v>479</v>
      </c>
      <c r="B490" s="26" t="str">
        <f t="shared" si="68"/>
        <v/>
      </c>
      <c r="C490" s="84"/>
      <c r="D490" s="77" t="str">
        <f t="shared" si="72"/>
        <v/>
      </c>
      <c r="E490" s="77" t="str">
        <f t="shared" si="73"/>
        <v/>
      </c>
      <c r="F490" s="86"/>
      <c r="G490" s="28"/>
      <c r="H490" s="37"/>
      <c r="I490" s="89" t="str" cm="1">
        <f t="array" ref="I490">IF($Y490=0,"",INDEX(※編集不可※選択項目!$D$7:$D$9,$Y490))</f>
        <v/>
      </c>
      <c r="J490" s="90" t="str" cm="1">
        <f t="array" ref="J490">IF($Y490=0,"",INDEX(※編集不可※選択項目!$E$7:$E$9,$Y490))</f>
        <v/>
      </c>
      <c r="K490" s="37"/>
      <c r="L490" s="37"/>
      <c r="M490" s="37"/>
      <c r="N490" s="23" t="str" cm="1">
        <f t="array" ref="N490">IF($Y490=0,"",INDEX(※編集不可※選択項目!$F$7:$F$9,$Y490))</f>
        <v/>
      </c>
      <c r="O490" s="29" t="str">
        <f t="shared" si="74"/>
        <v/>
      </c>
      <c r="P490" s="93"/>
      <c r="Q490" s="12"/>
      <c r="R490" s="140"/>
      <c r="S490" s="108"/>
      <c r="T490" s="66"/>
      <c r="U490" s="58"/>
      <c r="V490" s="59"/>
      <c r="W490" s="60"/>
      <c r="X490" s="3"/>
      <c r="Y490" s="5">
        <f>IF($H490="",0,MATCH($H490,※編集不可※選択項目!$C$2:$C$4,0))</f>
        <v>0</v>
      </c>
      <c r="Z490" s="19">
        <f t="shared" si="69"/>
        <v>0</v>
      </c>
      <c r="AA490" s="19">
        <f t="shared" si="75"/>
        <v>0</v>
      </c>
      <c r="AB490" s="19" t="str">
        <f t="shared" si="70"/>
        <v/>
      </c>
      <c r="AC490" s="5">
        <f t="shared" si="76"/>
        <v>0</v>
      </c>
      <c r="AD490" s="5">
        <f t="shared" si="77"/>
        <v>0</v>
      </c>
    </row>
    <row r="491" spans="1:30" ht="60" customHeight="1" x14ac:dyDescent="0.2">
      <c r="A491" s="25">
        <f t="shared" si="71"/>
        <v>480</v>
      </c>
      <c r="B491" s="26" t="str">
        <f t="shared" si="68"/>
        <v/>
      </c>
      <c r="C491" s="84"/>
      <c r="D491" s="77" t="str">
        <f t="shared" si="72"/>
        <v/>
      </c>
      <c r="E491" s="77" t="str">
        <f t="shared" si="73"/>
        <v/>
      </c>
      <c r="F491" s="86"/>
      <c r="G491" s="28"/>
      <c r="H491" s="37"/>
      <c r="I491" s="89" t="str" cm="1">
        <f t="array" ref="I491">IF($Y491=0,"",INDEX(※編集不可※選択項目!$D$7:$D$9,$Y491))</f>
        <v/>
      </c>
      <c r="J491" s="90" t="str" cm="1">
        <f t="array" ref="J491">IF($Y491=0,"",INDEX(※編集不可※選択項目!$E$7:$E$9,$Y491))</f>
        <v/>
      </c>
      <c r="K491" s="37"/>
      <c r="L491" s="37"/>
      <c r="M491" s="37"/>
      <c r="N491" s="23" t="str" cm="1">
        <f t="array" ref="N491">IF($Y491=0,"",INDEX(※編集不可※選択項目!$F$7:$F$9,$Y491))</f>
        <v/>
      </c>
      <c r="O491" s="29" t="str">
        <f t="shared" si="74"/>
        <v/>
      </c>
      <c r="P491" s="93"/>
      <c r="Q491" s="12"/>
      <c r="R491" s="140"/>
      <c r="S491" s="108"/>
      <c r="T491" s="66"/>
      <c r="U491" s="58"/>
      <c r="V491" s="59"/>
      <c r="W491" s="60"/>
      <c r="X491" s="3"/>
      <c r="Y491" s="5">
        <f>IF($H491="",0,MATCH($H491,※編集不可※選択項目!$C$2:$C$4,0))</f>
        <v>0</v>
      </c>
      <c r="Z491" s="19">
        <f t="shared" si="69"/>
        <v>0</v>
      </c>
      <c r="AA491" s="19">
        <f t="shared" si="75"/>
        <v>0</v>
      </c>
      <c r="AB491" s="19" t="str">
        <f t="shared" si="70"/>
        <v/>
      </c>
      <c r="AC491" s="5">
        <f t="shared" si="76"/>
        <v>0</v>
      </c>
      <c r="AD491" s="5">
        <f t="shared" si="77"/>
        <v>0</v>
      </c>
    </row>
    <row r="492" spans="1:30" ht="60" customHeight="1" x14ac:dyDescent="0.2">
      <c r="A492" s="25">
        <f t="shared" si="71"/>
        <v>481</v>
      </c>
      <c r="B492" s="26" t="str">
        <f t="shared" si="68"/>
        <v/>
      </c>
      <c r="C492" s="84"/>
      <c r="D492" s="77" t="str">
        <f t="shared" si="72"/>
        <v/>
      </c>
      <c r="E492" s="77" t="str">
        <f t="shared" si="73"/>
        <v/>
      </c>
      <c r="F492" s="86"/>
      <c r="G492" s="28"/>
      <c r="H492" s="37"/>
      <c r="I492" s="89" t="str" cm="1">
        <f t="array" ref="I492">IF($Y492=0,"",INDEX(※編集不可※選択項目!$D$7:$D$9,$Y492))</f>
        <v/>
      </c>
      <c r="J492" s="90" t="str" cm="1">
        <f t="array" ref="J492">IF($Y492=0,"",INDEX(※編集不可※選択項目!$E$7:$E$9,$Y492))</f>
        <v/>
      </c>
      <c r="K492" s="37"/>
      <c r="L492" s="37"/>
      <c r="M492" s="37"/>
      <c r="N492" s="23" t="str" cm="1">
        <f t="array" ref="N492">IF($Y492=0,"",INDEX(※編集不可※選択項目!$F$7:$F$9,$Y492))</f>
        <v/>
      </c>
      <c r="O492" s="29" t="str">
        <f t="shared" si="74"/>
        <v/>
      </c>
      <c r="P492" s="93"/>
      <c r="Q492" s="12"/>
      <c r="R492" s="140"/>
      <c r="S492" s="108"/>
      <c r="T492" s="66"/>
      <c r="U492" s="58"/>
      <c r="V492" s="59"/>
      <c r="W492" s="60"/>
      <c r="X492" s="3"/>
      <c r="Y492" s="5">
        <f>IF($H492="",0,MATCH($H492,※編集不可※選択項目!$C$2:$C$4,0))</f>
        <v>0</v>
      </c>
      <c r="Z492" s="19">
        <f t="shared" si="69"/>
        <v>0</v>
      </c>
      <c r="AA492" s="19">
        <f t="shared" si="75"/>
        <v>0</v>
      </c>
      <c r="AB492" s="19" t="str">
        <f t="shared" si="70"/>
        <v/>
      </c>
      <c r="AC492" s="5">
        <f t="shared" si="76"/>
        <v>0</v>
      </c>
      <c r="AD492" s="5">
        <f t="shared" si="77"/>
        <v>0</v>
      </c>
    </row>
    <row r="493" spans="1:30" ht="60" customHeight="1" x14ac:dyDescent="0.2">
      <c r="A493" s="25">
        <f t="shared" si="71"/>
        <v>482</v>
      </c>
      <c r="B493" s="26" t="str">
        <f t="shared" si="68"/>
        <v/>
      </c>
      <c r="C493" s="84"/>
      <c r="D493" s="77" t="str">
        <f t="shared" si="72"/>
        <v/>
      </c>
      <c r="E493" s="77" t="str">
        <f t="shared" si="73"/>
        <v/>
      </c>
      <c r="F493" s="86"/>
      <c r="G493" s="28"/>
      <c r="H493" s="37"/>
      <c r="I493" s="89" t="str" cm="1">
        <f t="array" ref="I493">IF($Y493=0,"",INDEX(※編集不可※選択項目!$D$7:$D$9,$Y493))</f>
        <v/>
      </c>
      <c r="J493" s="90" t="str" cm="1">
        <f t="array" ref="J493">IF($Y493=0,"",INDEX(※編集不可※選択項目!$E$7:$E$9,$Y493))</f>
        <v/>
      </c>
      <c r="K493" s="37"/>
      <c r="L493" s="37"/>
      <c r="M493" s="37"/>
      <c r="N493" s="23" t="str" cm="1">
        <f t="array" ref="N493">IF($Y493=0,"",INDEX(※編集不可※選択項目!$F$7:$F$9,$Y493))</f>
        <v/>
      </c>
      <c r="O493" s="29" t="str">
        <f t="shared" si="74"/>
        <v/>
      </c>
      <c r="P493" s="93"/>
      <c r="Q493" s="12"/>
      <c r="R493" s="140"/>
      <c r="S493" s="108"/>
      <c r="T493" s="66"/>
      <c r="U493" s="58"/>
      <c r="V493" s="59"/>
      <c r="W493" s="60"/>
      <c r="X493" s="3"/>
      <c r="Y493" s="5">
        <f>IF($H493="",0,MATCH($H493,※編集不可※選択項目!$C$2:$C$4,0))</f>
        <v>0</v>
      </c>
      <c r="Z493" s="19">
        <f t="shared" si="69"/>
        <v>0</v>
      </c>
      <c r="AA493" s="19">
        <f t="shared" si="75"/>
        <v>0</v>
      </c>
      <c r="AB493" s="19" t="str">
        <f t="shared" si="70"/>
        <v/>
      </c>
      <c r="AC493" s="5">
        <f t="shared" si="76"/>
        <v>0</v>
      </c>
      <c r="AD493" s="5">
        <f t="shared" si="77"/>
        <v>0</v>
      </c>
    </row>
    <row r="494" spans="1:30" ht="60" customHeight="1" x14ac:dyDescent="0.2">
      <c r="A494" s="25">
        <f t="shared" si="71"/>
        <v>483</v>
      </c>
      <c r="B494" s="26" t="str">
        <f t="shared" si="68"/>
        <v/>
      </c>
      <c r="C494" s="84"/>
      <c r="D494" s="77" t="str">
        <f t="shared" si="72"/>
        <v/>
      </c>
      <c r="E494" s="77" t="str">
        <f t="shared" si="73"/>
        <v/>
      </c>
      <c r="F494" s="86"/>
      <c r="G494" s="28"/>
      <c r="H494" s="37"/>
      <c r="I494" s="89" t="str" cm="1">
        <f t="array" ref="I494">IF($Y494=0,"",INDEX(※編集不可※選択項目!$D$7:$D$9,$Y494))</f>
        <v/>
      </c>
      <c r="J494" s="90" t="str" cm="1">
        <f t="array" ref="J494">IF($Y494=0,"",INDEX(※編集不可※選択項目!$E$7:$E$9,$Y494))</f>
        <v/>
      </c>
      <c r="K494" s="37"/>
      <c r="L494" s="37"/>
      <c r="M494" s="37"/>
      <c r="N494" s="23" t="str" cm="1">
        <f t="array" ref="N494">IF($Y494=0,"",INDEX(※編集不可※選択項目!$F$7:$F$9,$Y494))</f>
        <v/>
      </c>
      <c r="O494" s="29" t="str">
        <f t="shared" si="74"/>
        <v/>
      </c>
      <c r="P494" s="93"/>
      <c r="Q494" s="12"/>
      <c r="R494" s="140"/>
      <c r="S494" s="108"/>
      <c r="T494" s="66"/>
      <c r="U494" s="58"/>
      <c r="V494" s="59"/>
      <c r="W494" s="60"/>
      <c r="X494" s="3"/>
      <c r="Y494" s="5">
        <f>IF($H494="",0,MATCH($H494,※編集不可※選択項目!$C$2:$C$4,0))</f>
        <v>0</v>
      </c>
      <c r="Z494" s="19">
        <f t="shared" si="69"/>
        <v>0</v>
      </c>
      <c r="AA494" s="19">
        <f t="shared" si="75"/>
        <v>0</v>
      </c>
      <c r="AB494" s="19" t="str">
        <f t="shared" si="70"/>
        <v/>
      </c>
      <c r="AC494" s="5">
        <f t="shared" si="76"/>
        <v>0</v>
      </c>
      <c r="AD494" s="5">
        <f t="shared" si="77"/>
        <v>0</v>
      </c>
    </row>
    <row r="495" spans="1:30" ht="60" customHeight="1" x14ac:dyDescent="0.2">
      <c r="A495" s="25">
        <f t="shared" si="71"/>
        <v>484</v>
      </c>
      <c r="B495" s="26" t="str">
        <f t="shared" si="68"/>
        <v/>
      </c>
      <c r="C495" s="84"/>
      <c r="D495" s="77" t="str">
        <f t="shared" si="72"/>
        <v/>
      </c>
      <c r="E495" s="77" t="str">
        <f t="shared" si="73"/>
        <v/>
      </c>
      <c r="F495" s="86"/>
      <c r="G495" s="28"/>
      <c r="H495" s="37"/>
      <c r="I495" s="89" t="str" cm="1">
        <f t="array" ref="I495">IF($Y495=0,"",INDEX(※編集不可※選択項目!$D$7:$D$9,$Y495))</f>
        <v/>
      </c>
      <c r="J495" s="90" t="str" cm="1">
        <f t="array" ref="J495">IF($Y495=0,"",INDEX(※編集不可※選択項目!$E$7:$E$9,$Y495))</f>
        <v/>
      </c>
      <c r="K495" s="37"/>
      <c r="L495" s="37"/>
      <c r="M495" s="37"/>
      <c r="N495" s="23" t="str" cm="1">
        <f t="array" ref="N495">IF($Y495=0,"",INDEX(※編集不可※選択項目!$F$7:$F$9,$Y495))</f>
        <v/>
      </c>
      <c r="O495" s="29" t="str">
        <f t="shared" si="74"/>
        <v/>
      </c>
      <c r="P495" s="93"/>
      <c r="Q495" s="12"/>
      <c r="R495" s="140"/>
      <c r="S495" s="108"/>
      <c r="T495" s="66"/>
      <c r="U495" s="58"/>
      <c r="V495" s="59"/>
      <c r="W495" s="60"/>
      <c r="X495" s="3"/>
      <c r="Y495" s="5">
        <f>IF($H495="",0,MATCH($H495,※編集不可※選択項目!$C$2:$C$4,0))</f>
        <v>0</v>
      </c>
      <c r="Z495" s="19">
        <f t="shared" si="69"/>
        <v>0</v>
      </c>
      <c r="AA495" s="19">
        <f t="shared" si="75"/>
        <v>0</v>
      </c>
      <c r="AB495" s="19" t="str">
        <f t="shared" si="70"/>
        <v/>
      </c>
      <c r="AC495" s="5">
        <f t="shared" si="76"/>
        <v>0</v>
      </c>
      <c r="AD495" s="5">
        <f t="shared" si="77"/>
        <v>0</v>
      </c>
    </row>
    <row r="496" spans="1:30" ht="60" customHeight="1" x14ac:dyDescent="0.2">
      <c r="A496" s="25">
        <f t="shared" si="71"/>
        <v>485</v>
      </c>
      <c r="B496" s="26" t="str">
        <f t="shared" si="68"/>
        <v/>
      </c>
      <c r="C496" s="84"/>
      <c r="D496" s="77" t="str">
        <f t="shared" si="72"/>
        <v/>
      </c>
      <c r="E496" s="77" t="str">
        <f t="shared" si="73"/>
        <v/>
      </c>
      <c r="F496" s="86"/>
      <c r="G496" s="28"/>
      <c r="H496" s="37"/>
      <c r="I496" s="89" t="str" cm="1">
        <f t="array" ref="I496">IF($Y496=0,"",INDEX(※編集不可※選択項目!$D$7:$D$9,$Y496))</f>
        <v/>
      </c>
      <c r="J496" s="90" t="str" cm="1">
        <f t="array" ref="J496">IF($Y496=0,"",INDEX(※編集不可※選択項目!$E$7:$E$9,$Y496))</f>
        <v/>
      </c>
      <c r="K496" s="37"/>
      <c r="L496" s="37"/>
      <c r="M496" s="37"/>
      <c r="N496" s="23" t="str" cm="1">
        <f t="array" ref="N496">IF($Y496=0,"",INDEX(※編集不可※選択項目!$F$7:$F$9,$Y496))</f>
        <v/>
      </c>
      <c r="O496" s="29" t="str">
        <f t="shared" si="74"/>
        <v/>
      </c>
      <c r="P496" s="93"/>
      <c r="Q496" s="12"/>
      <c r="R496" s="140"/>
      <c r="S496" s="108"/>
      <c r="T496" s="66"/>
      <c r="U496" s="58"/>
      <c r="V496" s="59"/>
      <c r="W496" s="60"/>
      <c r="X496" s="3"/>
      <c r="Y496" s="5">
        <f>IF($H496="",0,MATCH($H496,※編集不可※選択項目!$C$2:$C$4,0))</f>
        <v>0</v>
      </c>
      <c r="Z496" s="19">
        <f t="shared" si="69"/>
        <v>0</v>
      </c>
      <c r="AA496" s="19">
        <f t="shared" si="75"/>
        <v>0</v>
      </c>
      <c r="AB496" s="19" t="str">
        <f t="shared" si="70"/>
        <v/>
      </c>
      <c r="AC496" s="5">
        <f t="shared" si="76"/>
        <v>0</v>
      </c>
      <c r="AD496" s="5">
        <f t="shared" si="77"/>
        <v>0</v>
      </c>
    </row>
    <row r="497" spans="1:30" ht="60" customHeight="1" x14ac:dyDescent="0.2">
      <c r="A497" s="25">
        <f t="shared" si="71"/>
        <v>486</v>
      </c>
      <c r="B497" s="26" t="str">
        <f t="shared" si="68"/>
        <v/>
      </c>
      <c r="C497" s="84"/>
      <c r="D497" s="77" t="str">
        <f t="shared" si="72"/>
        <v/>
      </c>
      <c r="E497" s="77" t="str">
        <f t="shared" si="73"/>
        <v/>
      </c>
      <c r="F497" s="86"/>
      <c r="G497" s="28"/>
      <c r="H497" s="37"/>
      <c r="I497" s="89" t="str" cm="1">
        <f t="array" ref="I497">IF($Y497=0,"",INDEX(※編集不可※選択項目!$D$7:$D$9,$Y497))</f>
        <v/>
      </c>
      <c r="J497" s="90" t="str" cm="1">
        <f t="array" ref="J497">IF($Y497=0,"",INDEX(※編集不可※選択項目!$E$7:$E$9,$Y497))</f>
        <v/>
      </c>
      <c r="K497" s="37"/>
      <c r="L497" s="37"/>
      <c r="M497" s="37"/>
      <c r="N497" s="23" t="str" cm="1">
        <f t="array" ref="N497">IF($Y497=0,"",INDEX(※編集不可※選択項目!$F$7:$F$9,$Y497))</f>
        <v/>
      </c>
      <c r="O497" s="29" t="str">
        <f t="shared" si="74"/>
        <v/>
      </c>
      <c r="P497" s="93"/>
      <c r="Q497" s="12"/>
      <c r="R497" s="140"/>
      <c r="S497" s="108"/>
      <c r="T497" s="66"/>
      <c r="U497" s="58"/>
      <c r="V497" s="59"/>
      <c r="W497" s="60"/>
      <c r="X497" s="3"/>
      <c r="Y497" s="5">
        <f>IF($H497="",0,MATCH($H497,※編集不可※選択項目!$C$2:$C$4,0))</f>
        <v>0</v>
      </c>
      <c r="Z497" s="19">
        <f t="shared" si="69"/>
        <v>0</v>
      </c>
      <c r="AA497" s="19">
        <f t="shared" si="75"/>
        <v>0</v>
      </c>
      <c r="AB497" s="19" t="str">
        <f t="shared" si="70"/>
        <v/>
      </c>
      <c r="AC497" s="5">
        <f t="shared" si="76"/>
        <v>0</v>
      </c>
      <c r="AD497" s="5">
        <f t="shared" si="77"/>
        <v>0</v>
      </c>
    </row>
    <row r="498" spans="1:30" ht="60" customHeight="1" x14ac:dyDescent="0.2">
      <c r="A498" s="25">
        <f t="shared" si="71"/>
        <v>487</v>
      </c>
      <c r="B498" s="26" t="str">
        <f t="shared" si="68"/>
        <v/>
      </c>
      <c r="C498" s="84"/>
      <c r="D498" s="77" t="str">
        <f t="shared" si="72"/>
        <v/>
      </c>
      <c r="E498" s="77" t="str">
        <f t="shared" si="73"/>
        <v/>
      </c>
      <c r="F498" s="86"/>
      <c r="G498" s="28"/>
      <c r="H498" s="37"/>
      <c r="I498" s="89" t="str" cm="1">
        <f t="array" ref="I498">IF($Y498=0,"",INDEX(※編集不可※選択項目!$D$7:$D$9,$Y498))</f>
        <v/>
      </c>
      <c r="J498" s="90" t="str" cm="1">
        <f t="array" ref="J498">IF($Y498=0,"",INDEX(※編集不可※選択項目!$E$7:$E$9,$Y498))</f>
        <v/>
      </c>
      <c r="K498" s="37"/>
      <c r="L498" s="37"/>
      <c r="M498" s="37"/>
      <c r="N498" s="23" t="str" cm="1">
        <f t="array" ref="N498">IF($Y498=0,"",INDEX(※編集不可※選択項目!$F$7:$F$9,$Y498))</f>
        <v/>
      </c>
      <c r="O498" s="29" t="str">
        <f t="shared" si="74"/>
        <v/>
      </c>
      <c r="P498" s="93"/>
      <c r="Q498" s="12"/>
      <c r="R498" s="140"/>
      <c r="S498" s="108"/>
      <c r="T498" s="66"/>
      <c r="U498" s="58"/>
      <c r="V498" s="59"/>
      <c r="W498" s="60"/>
      <c r="X498" s="3"/>
      <c r="Y498" s="5">
        <f>IF($H498="",0,MATCH($H498,※編集不可※選択項目!$C$2:$C$4,0))</f>
        <v>0</v>
      </c>
      <c r="Z498" s="19">
        <f t="shared" si="69"/>
        <v>0</v>
      </c>
      <c r="AA498" s="19">
        <f t="shared" si="75"/>
        <v>0</v>
      </c>
      <c r="AB498" s="19" t="str">
        <f t="shared" si="70"/>
        <v/>
      </c>
      <c r="AC498" s="5">
        <f t="shared" si="76"/>
        <v>0</v>
      </c>
      <c r="AD498" s="5">
        <f t="shared" si="77"/>
        <v>0</v>
      </c>
    </row>
    <row r="499" spans="1:30" ht="60" customHeight="1" x14ac:dyDescent="0.2">
      <c r="A499" s="25">
        <f t="shared" si="71"/>
        <v>488</v>
      </c>
      <c r="B499" s="26" t="str">
        <f t="shared" si="68"/>
        <v/>
      </c>
      <c r="C499" s="84"/>
      <c r="D499" s="77" t="str">
        <f t="shared" si="72"/>
        <v/>
      </c>
      <c r="E499" s="77" t="str">
        <f t="shared" si="73"/>
        <v/>
      </c>
      <c r="F499" s="86"/>
      <c r="G499" s="28"/>
      <c r="H499" s="37"/>
      <c r="I499" s="89" t="str" cm="1">
        <f t="array" ref="I499">IF($Y499=0,"",INDEX(※編集不可※選択項目!$D$7:$D$9,$Y499))</f>
        <v/>
      </c>
      <c r="J499" s="90" t="str" cm="1">
        <f t="array" ref="J499">IF($Y499=0,"",INDEX(※編集不可※選択項目!$E$7:$E$9,$Y499))</f>
        <v/>
      </c>
      <c r="K499" s="37"/>
      <c r="L499" s="37"/>
      <c r="M499" s="37"/>
      <c r="N499" s="23" t="str" cm="1">
        <f t="array" ref="N499">IF($Y499=0,"",INDEX(※編集不可※選択項目!$F$7:$F$9,$Y499))</f>
        <v/>
      </c>
      <c r="O499" s="29" t="str">
        <f t="shared" si="74"/>
        <v/>
      </c>
      <c r="P499" s="93"/>
      <c r="Q499" s="12"/>
      <c r="R499" s="140"/>
      <c r="S499" s="108"/>
      <c r="T499" s="66"/>
      <c r="U499" s="58"/>
      <c r="V499" s="59"/>
      <c r="W499" s="60"/>
      <c r="X499" s="3"/>
      <c r="Y499" s="5">
        <f>IF($H499="",0,MATCH($H499,※編集不可※選択項目!$C$2:$C$4,0))</f>
        <v>0</v>
      </c>
      <c r="Z499" s="19">
        <f t="shared" si="69"/>
        <v>0</v>
      </c>
      <c r="AA499" s="19">
        <f t="shared" si="75"/>
        <v>0</v>
      </c>
      <c r="AB499" s="19" t="str">
        <f t="shared" si="70"/>
        <v/>
      </c>
      <c r="AC499" s="5">
        <f t="shared" si="76"/>
        <v>0</v>
      </c>
      <c r="AD499" s="5">
        <f t="shared" si="77"/>
        <v>0</v>
      </c>
    </row>
    <row r="500" spans="1:30" ht="60" customHeight="1" x14ac:dyDescent="0.2">
      <c r="A500" s="25">
        <f t="shared" si="71"/>
        <v>489</v>
      </c>
      <c r="B500" s="26" t="str">
        <f t="shared" si="68"/>
        <v/>
      </c>
      <c r="C500" s="84"/>
      <c r="D500" s="77" t="str">
        <f t="shared" si="72"/>
        <v/>
      </c>
      <c r="E500" s="77" t="str">
        <f t="shared" si="73"/>
        <v/>
      </c>
      <c r="F500" s="86"/>
      <c r="G500" s="28"/>
      <c r="H500" s="37"/>
      <c r="I500" s="89" t="str" cm="1">
        <f t="array" ref="I500">IF($Y500=0,"",INDEX(※編集不可※選択項目!$D$7:$D$9,$Y500))</f>
        <v/>
      </c>
      <c r="J500" s="90" t="str" cm="1">
        <f t="array" ref="J500">IF($Y500=0,"",INDEX(※編集不可※選択項目!$E$7:$E$9,$Y500))</f>
        <v/>
      </c>
      <c r="K500" s="37"/>
      <c r="L500" s="37"/>
      <c r="M500" s="37"/>
      <c r="N500" s="23" t="str" cm="1">
        <f t="array" ref="N500">IF($Y500=0,"",INDEX(※編集不可※選択項目!$F$7:$F$9,$Y500))</f>
        <v/>
      </c>
      <c r="O500" s="29" t="str">
        <f t="shared" si="74"/>
        <v/>
      </c>
      <c r="P500" s="93"/>
      <c r="Q500" s="12"/>
      <c r="R500" s="140"/>
      <c r="S500" s="108"/>
      <c r="T500" s="66"/>
      <c r="U500" s="58"/>
      <c r="V500" s="59"/>
      <c r="W500" s="60"/>
      <c r="X500" s="3"/>
      <c r="Y500" s="5">
        <f>IF($H500="",0,MATCH($H500,※編集不可※選択項目!$C$2:$C$4,0))</f>
        <v>0</v>
      </c>
      <c r="Z500" s="19">
        <f t="shared" si="69"/>
        <v>0</v>
      </c>
      <c r="AA500" s="19">
        <f t="shared" si="75"/>
        <v>0</v>
      </c>
      <c r="AB500" s="19" t="str">
        <f t="shared" si="70"/>
        <v/>
      </c>
      <c r="AC500" s="5">
        <f t="shared" si="76"/>
        <v>0</v>
      </c>
      <c r="AD500" s="5">
        <f t="shared" si="77"/>
        <v>0</v>
      </c>
    </row>
    <row r="501" spans="1:30" ht="60" customHeight="1" x14ac:dyDescent="0.2">
      <c r="A501" s="25">
        <f t="shared" si="71"/>
        <v>490</v>
      </c>
      <c r="B501" s="26" t="str">
        <f t="shared" si="68"/>
        <v/>
      </c>
      <c r="C501" s="84"/>
      <c r="D501" s="77" t="str">
        <f t="shared" si="72"/>
        <v/>
      </c>
      <c r="E501" s="77" t="str">
        <f t="shared" si="73"/>
        <v/>
      </c>
      <c r="F501" s="86"/>
      <c r="G501" s="28"/>
      <c r="H501" s="37"/>
      <c r="I501" s="89" t="str" cm="1">
        <f t="array" ref="I501">IF($Y501=0,"",INDEX(※編集不可※選択項目!$D$7:$D$9,$Y501))</f>
        <v/>
      </c>
      <c r="J501" s="90" t="str" cm="1">
        <f t="array" ref="J501">IF($Y501=0,"",INDEX(※編集不可※選択項目!$E$7:$E$9,$Y501))</f>
        <v/>
      </c>
      <c r="K501" s="37"/>
      <c r="L501" s="37"/>
      <c r="M501" s="37"/>
      <c r="N501" s="23" t="str" cm="1">
        <f t="array" ref="N501">IF($Y501=0,"",INDEX(※編集不可※選択項目!$F$7:$F$9,$Y501))</f>
        <v/>
      </c>
      <c r="O501" s="29" t="str">
        <f t="shared" si="74"/>
        <v/>
      </c>
      <c r="P501" s="93"/>
      <c r="Q501" s="12"/>
      <c r="R501" s="140"/>
      <c r="S501" s="108"/>
      <c r="T501" s="66"/>
      <c r="U501" s="58"/>
      <c r="V501" s="59"/>
      <c r="W501" s="60"/>
      <c r="X501" s="3"/>
      <c r="Y501" s="5">
        <f>IF($H501="",0,MATCH($H501,※編集不可※選択項目!$C$2:$C$4,0))</f>
        <v>0</v>
      </c>
      <c r="Z501" s="19">
        <f t="shared" si="69"/>
        <v>0</v>
      </c>
      <c r="AA501" s="19">
        <f t="shared" si="75"/>
        <v>0</v>
      </c>
      <c r="AB501" s="19" t="str">
        <f t="shared" si="70"/>
        <v/>
      </c>
      <c r="AC501" s="5">
        <f t="shared" si="76"/>
        <v>0</v>
      </c>
      <c r="AD501" s="5">
        <f t="shared" si="77"/>
        <v>0</v>
      </c>
    </row>
    <row r="502" spans="1:30" ht="60" customHeight="1" x14ac:dyDescent="0.2">
      <c r="A502" s="25">
        <f t="shared" si="71"/>
        <v>491</v>
      </c>
      <c r="B502" s="26" t="str">
        <f t="shared" si="68"/>
        <v/>
      </c>
      <c r="C502" s="84"/>
      <c r="D502" s="77" t="str">
        <f t="shared" si="72"/>
        <v/>
      </c>
      <c r="E502" s="77" t="str">
        <f t="shared" si="73"/>
        <v/>
      </c>
      <c r="F502" s="86"/>
      <c r="G502" s="28"/>
      <c r="H502" s="37"/>
      <c r="I502" s="89" t="str" cm="1">
        <f t="array" ref="I502">IF($Y502=0,"",INDEX(※編集不可※選択項目!$D$7:$D$9,$Y502))</f>
        <v/>
      </c>
      <c r="J502" s="90" t="str" cm="1">
        <f t="array" ref="J502">IF($Y502=0,"",INDEX(※編集不可※選択項目!$E$7:$E$9,$Y502))</f>
        <v/>
      </c>
      <c r="K502" s="37"/>
      <c r="L502" s="37"/>
      <c r="M502" s="37"/>
      <c r="N502" s="23" t="str" cm="1">
        <f t="array" ref="N502">IF($Y502=0,"",INDEX(※編集不可※選択項目!$F$7:$F$9,$Y502))</f>
        <v/>
      </c>
      <c r="O502" s="29" t="str">
        <f t="shared" si="74"/>
        <v/>
      </c>
      <c r="P502" s="93"/>
      <c r="Q502" s="12"/>
      <c r="R502" s="140"/>
      <c r="S502" s="108"/>
      <c r="T502" s="66"/>
      <c r="U502" s="58"/>
      <c r="V502" s="59"/>
      <c r="W502" s="60"/>
      <c r="X502" s="3"/>
      <c r="Y502" s="5">
        <f>IF($H502="",0,MATCH($H502,※編集不可※選択項目!$C$2:$C$4,0))</f>
        <v>0</v>
      </c>
      <c r="Z502" s="19">
        <f t="shared" si="69"/>
        <v>0</v>
      </c>
      <c r="AA502" s="19">
        <f t="shared" si="75"/>
        <v>0</v>
      </c>
      <c r="AB502" s="19" t="str">
        <f t="shared" si="70"/>
        <v/>
      </c>
      <c r="AC502" s="5">
        <f t="shared" si="76"/>
        <v>0</v>
      </c>
      <c r="AD502" s="5">
        <f t="shared" si="77"/>
        <v>0</v>
      </c>
    </row>
    <row r="503" spans="1:30" ht="60" customHeight="1" x14ac:dyDescent="0.2">
      <c r="A503" s="25">
        <f t="shared" si="71"/>
        <v>492</v>
      </c>
      <c r="B503" s="26" t="str">
        <f t="shared" si="68"/>
        <v/>
      </c>
      <c r="C503" s="84"/>
      <c r="D503" s="77" t="str">
        <f t="shared" si="72"/>
        <v/>
      </c>
      <c r="E503" s="77" t="str">
        <f t="shared" si="73"/>
        <v/>
      </c>
      <c r="F503" s="86"/>
      <c r="G503" s="28"/>
      <c r="H503" s="37"/>
      <c r="I503" s="89" t="str" cm="1">
        <f t="array" ref="I503">IF($Y503=0,"",INDEX(※編集不可※選択項目!$D$7:$D$9,$Y503))</f>
        <v/>
      </c>
      <c r="J503" s="90" t="str" cm="1">
        <f t="array" ref="J503">IF($Y503=0,"",INDEX(※編集不可※選択項目!$E$7:$E$9,$Y503))</f>
        <v/>
      </c>
      <c r="K503" s="37"/>
      <c r="L503" s="37"/>
      <c r="M503" s="37"/>
      <c r="N503" s="23" t="str" cm="1">
        <f t="array" ref="N503">IF($Y503=0,"",INDEX(※編集不可※選択項目!$F$7:$F$9,$Y503))</f>
        <v/>
      </c>
      <c r="O503" s="29" t="str">
        <f t="shared" si="74"/>
        <v/>
      </c>
      <c r="P503" s="93"/>
      <c r="Q503" s="12"/>
      <c r="R503" s="140"/>
      <c r="S503" s="108"/>
      <c r="T503" s="66"/>
      <c r="U503" s="58"/>
      <c r="V503" s="59"/>
      <c r="W503" s="60"/>
      <c r="X503" s="3"/>
      <c r="Y503" s="5">
        <f>IF($H503="",0,MATCH($H503,※編集不可※選択項目!$C$2:$C$4,0))</f>
        <v>0</v>
      </c>
      <c r="Z503" s="19">
        <f t="shared" si="69"/>
        <v>0</v>
      </c>
      <c r="AA503" s="19">
        <f t="shared" si="75"/>
        <v>0</v>
      </c>
      <c r="AB503" s="19" t="str">
        <f t="shared" si="70"/>
        <v/>
      </c>
      <c r="AC503" s="5">
        <f t="shared" si="76"/>
        <v>0</v>
      </c>
      <c r="AD503" s="5">
        <f t="shared" si="77"/>
        <v>0</v>
      </c>
    </row>
    <row r="504" spans="1:30" ht="60" customHeight="1" x14ac:dyDescent="0.2">
      <c r="A504" s="25">
        <f t="shared" si="71"/>
        <v>493</v>
      </c>
      <c r="B504" s="26" t="str">
        <f t="shared" si="68"/>
        <v/>
      </c>
      <c r="C504" s="84"/>
      <c r="D504" s="77" t="str">
        <f t="shared" si="72"/>
        <v/>
      </c>
      <c r="E504" s="77" t="str">
        <f t="shared" si="73"/>
        <v/>
      </c>
      <c r="F504" s="86"/>
      <c r="G504" s="28"/>
      <c r="H504" s="37"/>
      <c r="I504" s="89" t="str" cm="1">
        <f t="array" ref="I504">IF($Y504=0,"",INDEX(※編集不可※選択項目!$D$7:$D$9,$Y504))</f>
        <v/>
      </c>
      <c r="J504" s="90" t="str" cm="1">
        <f t="array" ref="J504">IF($Y504=0,"",INDEX(※編集不可※選択項目!$E$7:$E$9,$Y504))</f>
        <v/>
      </c>
      <c r="K504" s="37"/>
      <c r="L504" s="37"/>
      <c r="M504" s="37"/>
      <c r="N504" s="23" t="str" cm="1">
        <f t="array" ref="N504">IF($Y504=0,"",INDEX(※編集不可※選択項目!$F$7:$F$9,$Y504))</f>
        <v/>
      </c>
      <c r="O504" s="29" t="str">
        <f t="shared" si="74"/>
        <v/>
      </c>
      <c r="P504" s="93"/>
      <c r="Q504" s="12"/>
      <c r="R504" s="140"/>
      <c r="S504" s="108"/>
      <c r="T504" s="66"/>
      <c r="U504" s="58"/>
      <c r="V504" s="59"/>
      <c r="W504" s="60"/>
      <c r="X504" s="3"/>
      <c r="Y504" s="5">
        <f>IF($H504="",0,MATCH($H504,※編集不可※選択項目!$C$2:$C$4,0))</f>
        <v>0</v>
      </c>
      <c r="Z504" s="19">
        <f t="shared" si="69"/>
        <v>0</v>
      </c>
      <c r="AA504" s="19">
        <f t="shared" si="75"/>
        <v>0</v>
      </c>
      <c r="AB504" s="19" t="str">
        <f t="shared" si="70"/>
        <v/>
      </c>
      <c r="AC504" s="5">
        <f t="shared" si="76"/>
        <v>0</v>
      </c>
      <c r="AD504" s="5">
        <f t="shared" si="77"/>
        <v>0</v>
      </c>
    </row>
    <row r="505" spans="1:30" ht="60" customHeight="1" x14ac:dyDescent="0.2">
      <c r="A505" s="25">
        <f t="shared" si="71"/>
        <v>494</v>
      </c>
      <c r="B505" s="26" t="str">
        <f t="shared" si="68"/>
        <v/>
      </c>
      <c r="C505" s="84"/>
      <c r="D505" s="77" t="str">
        <f t="shared" si="72"/>
        <v/>
      </c>
      <c r="E505" s="77" t="str">
        <f t="shared" si="73"/>
        <v/>
      </c>
      <c r="F505" s="86"/>
      <c r="G505" s="28"/>
      <c r="H505" s="37"/>
      <c r="I505" s="89" t="str" cm="1">
        <f t="array" ref="I505">IF($Y505=0,"",INDEX(※編集不可※選択項目!$D$7:$D$9,$Y505))</f>
        <v/>
      </c>
      <c r="J505" s="90" t="str" cm="1">
        <f t="array" ref="J505">IF($Y505=0,"",INDEX(※編集不可※選択項目!$E$7:$E$9,$Y505))</f>
        <v/>
      </c>
      <c r="K505" s="37"/>
      <c r="L505" s="37"/>
      <c r="M505" s="37"/>
      <c r="N505" s="23" t="str" cm="1">
        <f t="array" ref="N505">IF($Y505=0,"",INDEX(※編集不可※選択項目!$F$7:$F$9,$Y505))</f>
        <v/>
      </c>
      <c r="O505" s="29" t="str">
        <f t="shared" si="74"/>
        <v/>
      </c>
      <c r="P505" s="93"/>
      <c r="Q505" s="12"/>
      <c r="R505" s="140"/>
      <c r="S505" s="108"/>
      <c r="T505" s="66"/>
      <c r="U505" s="58"/>
      <c r="V505" s="59"/>
      <c r="W505" s="60"/>
      <c r="X505" s="3"/>
      <c r="Y505" s="5">
        <f>IF($H505="",0,MATCH($H505,※編集不可※選択項目!$C$2:$C$4,0))</f>
        <v>0</v>
      </c>
      <c r="Z505" s="19">
        <f t="shared" si="69"/>
        <v>0</v>
      </c>
      <c r="AA505" s="19">
        <f t="shared" si="75"/>
        <v>0</v>
      </c>
      <c r="AB505" s="19" t="str">
        <f t="shared" si="70"/>
        <v/>
      </c>
      <c r="AC505" s="5">
        <f t="shared" si="76"/>
        <v>0</v>
      </c>
      <c r="AD505" s="5">
        <f t="shared" si="77"/>
        <v>0</v>
      </c>
    </row>
    <row r="506" spans="1:30" ht="60" customHeight="1" x14ac:dyDescent="0.2">
      <c r="A506" s="25">
        <f t="shared" si="71"/>
        <v>495</v>
      </c>
      <c r="B506" s="26" t="str">
        <f t="shared" si="68"/>
        <v/>
      </c>
      <c r="C506" s="84"/>
      <c r="D506" s="77" t="str">
        <f t="shared" si="72"/>
        <v/>
      </c>
      <c r="E506" s="77" t="str">
        <f t="shared" si="73"/>
        <v/>
      </c>
      <c r="F506" s="86"/>
      <c r="G506" s="28"/>
      <c r="H506" s="37"/>
      <c r="I506" s="89" t="str" cm="1">
        <f t="array" ref="I506">IF($Y506=0,"",INDEX(※編集不可※選択項目!$D$7:$D$9,$Y506))</f>
        <v/>
      </c>
      <c r="J506" s="90" t="str" cm="1">
        <f t="array" ref="J506">IF($Y506=0,"",INDEX(※編集不可※選択項目!$E$7:$E$9,$Y506))</f>
        <v/>
      </c>
      <c r="K506" s="37"/>
      <c r="L506" s="37"/>
      <c r="M506" s="37"/>
      <c r="N506" s="23" t="str" cm="1">
        <f t="array" ref="N506">IF($Y506=0,"",INDEX(※編集不可※選択項目!$F$7:$F$9,$Y506))</f>
        <v/>
      </c>
      <c r="O506" s="29" t="str">
        <f t="shared" si="74"/>
        <v/>
      </c>
      <c r="P506" s="93"/>
      <c r="Q506" s="12"/>
      <c r="R506" s="140"/>
      <c r="S506" s="108"/>
      <c r="T506" s="66"/>
      <c r="U506" s="58"/>
      <c r="V506" s="59"/>
      <c r="W506" s="60"/>
      <c r="X506" s="3"/>
      <c r="Y506" s="5">
        <f>IF($H506="",0,MATCH($H506,※編集不可※選択項目!$C$2:$C$4,0))</f>
        <v>0</v>
      </c>
      <c r="Z506" s="19">
        <f t="shared" si="69"/>
        <v>0</v>
      </c>
      <c r="AA506" s="19">
        <f t="shared" si="75"/>
        <v>0</v>
      </c>
      <c r="AB506" s="19" t="str">
        <f t="shared" si="70"/>
        <v/>
      </c>
      <c r="AC506" s="5">
        <f t="shared" si="76"/>
        <v>0</v>
      </c>
      <c r="AD506" s="5">
        <f t="shared" si="77"/>
        <v>0</v>
      </c>
    </row>
    <row r="507" spans="1:30" ht="60" customHeight="1" x14ac:dyDescent="0.2">
      <c r="A507" s="25">
        <f t="shared" si="71"/>
        <v>496</v>
      </c>
      <c r="B507" s="26" t="str">
        <f t="shared" si="68"/>
        <v/>
      </c>
      <c r="C507" s="84"/>
      <c r="D507" s="77" t="str">
        <f t="shared" si="72"/>
        <v/>
      </c>
      <c r="E507" s="77" t="str">
        <f t="shared" si="73"/>
        <v/>
      </c>
      <c r="F507" s="86"/>
      <c r="G507" s="28"/>
      <c r="H507" s="37"/>
      <c r="I507" s="89" t="str" cm="1">
        <f t="array" ref="I507">IF($Y507=0,"",INDEX(※編集不可※選択項目!$D$7:$D$9,$Y507))</f>
        <v/>
      </c>
      <c r="J507" s="90" t="str" cm="1">
        <f t="array" ref="J507">IF($Y507=0,"",INDEX(※編集不可※選択項目!$E$7:$E$9,$Y507))</f>
        <v/>
      </c>
      <c r="K507" s="37"/>
      <c r="L507" s="37"/>
      <c r="M507" s="37"/>
      <c r="N507" s="23" t="str" cm="1">
        <f t="array" ref="N507">IF($Y507=0,"",INDEX(※編集不可※選択項目!$F$7:$F$9,$Y507))</f>
        <v/>
      </c>
      <c r="O507" s="29" t="str">
        <f t="shared" si="74"/>
        <v/>
      </c>
      <c r="P507" s="93"/>
      <c r="Q507" s="12"/>
      <c r="R507" s="140"/>
      <c r="S507" s="108"/>
      <c r="T507" s="66"/>
      <c r="U507" s="58"/>
      <c r="V507" s="59"/>
      <c r="W507" s="60"/>
      <c r="X507" s="3"/>
      <c r="Y507" s="5">
        <f>IF($H507="",0,MATCH($H507,※編集不可※選択項目!$C$2:$C$4,0))</f>
        <v>0</v>
      </c>
      <c r="Z507" s="19">
        <f t="shared" si="69"/>
        <v>0</v>
      </c>
      <c r="AA507" s="19">
        <f t="shared" si="75"/>
        <v>0</v>
      </c>
      <c r="AB507" s="19" t="str">
        <f t="shared" si="70"/>
        <v/>
      </c>
      <c r="AC507" s="5">
        <f t="shared" si="76"/>
        <v>0</v>
      </c>
      <c r="AD507" s="5">
        <f t="shared" si="77"/>
        <v>0</v>
      </c>
    </row>
    <row r="508" spans="1:30" ht="60" customHeight="1" x14ac:dyDescent="0.2">
      <c r="A508" s="25">
        <f t="shared" si="71"/>
        <v>497</v>
      </c>
      <c r="B508" s="26" t="str">
        <f t="shared" si="68"/>
        <v/>
      </c>
      <c r="C508" s="84"/>
      <c r="D508" s="77" t="str">
        <f t="shared" si="72"/>
        <v/>
      </c>
      <c r="E508" s="77" t="str">
        <f t="shared" si="73"/>
        <v/>
      </c>
      <c r="F508" s="86"/>
      <c r="G508" s="28"/>
      <c r="H508" s="37"/>
      <c r="I508" s="89" t="str" cm="1">
        <f t="array" ref="I508">IF($Y508=0,"",INDEX(※編集不可※選択項目!$D$7:$D$9,$Y508))</f>
        <v/>
      </c>
      <c r="J508" s="90" t="str" cm="1">
        <f t="array" ref="J508">IF($Y508=0,"",INDEX(※編集不可※選択項目!$E$7:$E$9,$Y508))</f>
        <v/>
      </c>
      <c r="K508" s="37"/>
      <c r="L508" s="37"/>
      <c r="M508" s="37"/>
      <c r="N508" s="23" t="str" cm="1">
        <f t="array" ref="N508">IF($Y508=0,"",INDEX(※編集不可※選択項目!$F$7:$F$9,$Y508))</f>
        <v/>
      </c>
      <c r="O508" s="29" t="str">
        <f t="shared" si="74"/>
        <v/>
      </c>
      <c r="P508" s="93"/>
      <c r="Q508" s="12"/>
      <c r="R508" s="140"/>
      <c r="S508" s="108"/>
      <c r="T508" s="66"/>
      <c r="U508" s="58"/>
      <c r="V508" s="59"/>
      <c r="W508" s="60"/>
      <c r="X508" s="3"/>
      <c r="Y508" s="5">
        <f>IF($H508="",0,MATCH($H508,※編集不可※選択項目!$C$2:$C$4,0))</f>
        <v>0</v>
      </c>
      <c r="Z508" s="19">
        <f t="shared" si="69"/>
        <v>0</v>
      </c>
      <c r="AA508" s="19">
        <f t="shared" si="75"/>
        <v>0</v>
      </c>
      <c r="AB508" s="19" t="str">
        <f t="shared" si="70"/>
        <v/>
      </c>
      <c r="AC508" s="5">
        <f t="shared" si="76"/>
        <v>0</v>
      </c>
      <c r="AD508" s="5">
        <f t="shared" si="77"/>
        <v>0</v>
      </c>
    </row>
    <row r="509" spans="1:30" ht="60" customHeight="1" x14ac:dyDescent="0.2">
      <c r="A509" s="25">
        <f t="shared" si="71"/>
        <v>498</v>
      </c>
      <c r="B509" s="26" t="str">
        <f t="shared" si="68"/>
        <v/>
      </c>
      <c r="C509" s="84"/>
      <c r="D509" s="77" t="str">
        <f t="shared" si="72"/>
        <v/>
      </c>
      <c r="E509" s="77" t="str">
        <f t="shared" si="73"/>
        <v/>
      </c>
      <c r="F509" s="86"/>
      <c r="G509" s="28"/>
      <c r="H509" s="37"/>
      <c r="I509" s="89" t="str" cm="1">
        <f t="array" ref="I509">IF($Y509=0,"",INDEX(※編集不可※選択項目!$D$7:$D$9,$Y509))</f>
        <v/>
      </c>
      <c r="J509" s="90" t="str" cm="1">
        <f t="array" ref="J509">IF($Y509=0,"",INDEX(※編集不可※選択項目!$E$7:$E$9,$Y509))</f>
        <v/>
      </c>
      <c r="K509" s="37"/>
      <c r="L509" s="37"/>
      <c r="M509" s="37"/>
      <c r="N509" s="23" t="str" cm="1">
        <f t="array" ref="N509">IF($Y509=0,"",INDEX(※編集不可※選択項目!$F$7:$F$9,$Y509))</f>
        <v/>
      </c>
      <c r="O509" s="29" t="str">
        <f t="shared" si="74"/>
        <v/>
      </c>
      <c r="P509" s="93"/>
      <c r="Q509" s="12"/>
      <c r="R509" s="140"/>
      <c r="S509" s="108"/>
      <c r="T509" s="66"/>
      <c r="U509" s="58"/>
      <c r="V509" s="59"/>
      <c r="W509" s="60"/>
      <c r="X509" s="3"/>
      <c r="Y509" s="5">
        <f>IF($H509="",0,MATCH($H509,※編集不可※選択項目!$C$2:$C$4,0))</f>
        <v>0</v>
      </c>
      <c r="Z509" s="19">
        <f t="shared" si="69"/>
        <v>0</v>
      </c>
      <c r="AA509" s="19">
        <f t="shared" si="75"/>
        <v>0</v>
      </c>
      <c r="AB509" s="19" t="str">
        <f t="shared" si="70"/>
        <v/>
      </c>
      <c r="AC509" s="5">
        <f t="shared" si="76"/>
        <v>0</v>
      </c>
      <c r="AD509" s="5">
        <f t="shared" si="77"/>
        <v>0</v>
      </c>
    </row>
    <row r="510" spans="1:30" ht="60" customHeight="1" x14ac:dyDescent="0.2">
      <c r="A510" s="25">
        <f t="shared" si="71"/>
        <v>499</v>
      </c>
      <c r="B510" s="26" t="str">
        <f t="shared" si="68"/>
        <v/>
      </c>
      <c r="C510" s="84"/>
      <c r="D510" s="77" t="str">
        <f t="shared" si="72"/>
        <v/>
      </c>
      <c r="E510" s="77" t="str">
        <f t="shared" si="73"/>
        <v/>
      </c>
      <c r="F510" s="86"/>
      <c r="G510" s="28"/>
      <c r="H510" s="37"/>
      <c r="I510" s="89" t="str" cm="1">
        <f t="array" ref="I510">IF($Y510=0,"",INDEX(※編集不可※選択項目!$D$7:$D$9,$Y510))</f>
        <v/>
      </c>
      <c r="J510" s="90" t="str" cm="1">
        <f t="array" ref="J510">IF($Y510=0,"",INDEX(※編集不可※選択項目!$E$7:$E$9,$Y510))</f>
        <v/>
      </c>
      <c r="K510" s="37"/>
      <c r="L510" s="37"/>
      <c r="M510" s="37"/>
      <c r="N510" s="23" t="str" cm="1">
        <f t="array" ref="N510">IF($Y510=0,"",INDEX(※編集不可※選択項目!$F$7:$F$9,$Y510))</f>
        <v/>
      </c>
      <c r="O510" s="29" t="str">
        <f t="shared" si="74"/>
        <v/>
      </c>
      <c r="P510" s="93"/>
      <c r="Q510" s="12"/>
      <c r="R510" s="140"/>
      <c r="S510" s="108"/>
      <c r="T510" s="66"/>
      <c r="U510" s="58"/>
      <c r="V510" s="59"/>
      <c r="W510" s="60"/>
      <c r="X510" s="3"/>
      <c r="Y510" s="5">
        <f>IF($H510="",0,MATCH($H510,※編集不可※選択項目!$C$2:$C$4,0))</f>
        <v>0</v>
      </c>
      <c r="Z510" s="19">
        <f t="shared" si="69"/>
        <v>0</v>
      </c>
      <c r="AA510" s="19">
        <f t="shared" si="75"/>
        <v>0</v>
      </c>
      <c r="AB510" s="19" t="str">
        <f t="shared" si="70"/>
        <v/>
      </c>
      <c r="AC510" s="5">
        <f t="shared" si="76"/>
        <v>0</v>
      </c>
      <c r="AD510" s="5">
        <f t="shared" si="77"/>
        <v>0</v>
      </c>
    </row>
    <row r="511" spans="1:30" ht="60" customHeight="1" thickBot="1" x14ac:dyDescent="0.25">
      <c r="A511" s="27">
        <f t="shared" si="71"/>
        <v>500</v>
      </c>
      <c r="B511" s="83" t="str">
        <f t="shared" si="68"/>
        <v/>
      </c>
      <c r="C511" s="85"/>
      <c r="D511" s="78" t="str">
        <f t="shared" si="72"/>
        <v/>
      </c>
      <c r="E511" s="78" t="str">
        <f t="shared" si="73"/>
        <v/>
      </c>
      <c r="F511" s="87"/>
      <c r="G511" s="138"/>
      <c r="H511" s="38"/>
      <c r="I511" s="91" t="str" cm="1">
        <f t="array" ref="I511">IF($Y511=0,"",INDEX(※編集不可※選択項目!$D$7:$D$9,$Y511))</f>
        <v/>
      </c>
      <c r="J511" s="92" t="str" cm="1">
        <f t="array" ref="J511">IF($Y511=0,"",INDEX(※編集不可※選択項目!$E$7:$E$9,$Y511))</f>
        <v/>
      </c>
      <c r="K511" s="38"/>
      <c r="L511" s="38"/>
      <c r="M511" s="38"/>
      <c r="N511" s="24" t="str" cm="1">
        <f t="array" ref="N511">IF($Y511=0,"",INDEX(※編集不可※選択項目!$F$7:$F$9,$Y511))</f>
        <v/>
      </c>
      <c r="O511" s="36" t="str">
        <f t="shared" si="74"/>
        <v/>
      </c>
      <c r="P511" s="94"/>
      <c r="Q511" s="13"/>
      <c r="R511" s="141"/>
      <c r="S511" s="109"/>
      <c r="T511" s="68"/>
      <c r="U511" s="58"/>
      <c r="V511" s="59"/>
      <c r="W511" s="60"/>
      <c r="X511" s="3"/>
      <c r="Y511" s="5">
        <f>IF($H511="",0,MATCH($H511,※編集不可※選択項目!$C$2:$C$4,0))</f>
        <v>0</v>
      </c>
      <c r="Z511" s="19">
        <f t="shared" si="69"/>
        <v>0</v>
      </c>
      <c r="AA511" s="19">
        <f t="shared" si="75"/>
        <v>0</v>
      </c>
      <c r="AB511" s="19" t="str">
        <f t="shared" si="70"/>
        <v/>
      </c>
      <c r="AC511" s="5">
        <f t="shared" si="76"/>
        <v>0</v>
      </c>
      <c r="AD511" s="5">
        <f t="shared" si="77"/>
        <v>0</v>
      </c>
    </row>
    <row r="512" spans="1:30" x14ac:dyDescent="0.2">
      <c r="Y512" s="62"/>
    </row>
    <row r="513" spans="21:30" x14ac:dyDescent="0.2">
      <c r="U513" s="110">
        <f>COUNTA(U12:U511)</f>
        <v>0</v>
      </c>
      <c r="Z513" s="111">
        <f>SUM(Z9,Z12:Z511)</f>
        <v>0</v>
      </c>
      <c r="AA513" s="111">
        <f>SUM(AA12:AA511)</f>
        <v>0</v>
      </c>
      <c r="AB513" s="111"/>
      <c r="AC513" s="111">
        <f>IF(COUNTIF(AC12:AC511,"&gt;=2"),2,1)</f>
        <v>1</v>
      </c>
      <c r="AD513" s="111">
        <f>SUM(AD12:AD511)</f>
        <v>0</v>
      </c>
    </row>
    <row r="514" spans="21:30" x14ac:dyDescent="0.2">
      <c r="AA514" s="111">
        <f>SUM(Z513:AA513)</f>
        <v>0</v>
      </c>
    </row>
  </sheetData>
  <sheetProtection algorithmName="SHA-512" hashValue="a9XEo46m9gYXQCfiFb6OwoGQ7JDN7xiBQuAZFbLdUbaq8kcKx9g5P3l8Qz+p6E92gxZMnGy9jxuBOpQxwJEW8A==" saltValue="alq1sYTLBng8St5n/cgRXw==" spinCount="100000" sheet="1" autoFilter="0"/>
  <autoFilter ref="A10:AD10" xr:uid="{A125ACB3-5F4F-4B46-88FA-A843153589E3}"/>
  <dataConsolidate/>
  <mergeCells count="27"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A3:E4"/>
    <mergeCell ref="I1:K1"/>
    <mergeCell ref="J2:K2"/>
    <mergeCell ref="J3:K3"/>
    <mergeCell ref="J4:K4"/>
    <mergeCell ref="U9:W9"/>
    <mergeCell ref="L1:O1"/>
    <mergeCell ref="N9:N10"/>
    <mergeCell ref="P9:P10"/>
    <mergeCell ref="R9:R10"/>
    <mergeCell ref="S9:S10"/>
    <mergeCell ref="Q9:Q10"/>
    <mergeCell ref="T9:T10"/>
  </mergeCells>
  <phoneticPr fontId="18"/>
  <conditionalFormatting sqref="C2 F2 G3">
    <cfRule type="expression" dxfId="8" priority="46">
      <formula>AND($G$4&gt;0,C2="")</formula>
    </cfRule>
  </conditionalFormatting>
  <conditionalFormatting sqref="F12:H511 K12:M511">
    <cfRule type="expression" dxfId="7" priority="165">
      <formula>AND($C12&lt;&gt;"",F12="")</formula>
    </cfRule>
  </conditionalFormatting>
  <conditionalFormatting sqref="G12:G511">
    <cfRule type="expression" dxfId="6" priority="178">
      <formula>$AC12&gt;=2</formula>
    </cfRule>
  </conditionalFormatting>
  <conditionalFormatting sqref="J2">
    <cfRule type="expression" dxfId="5" priority="169">
      <formula>$AA$514&gt;=1</formula>
    </cfRule>
  </conditionalFormatting>
  <conditionalFormatting sqref="J3">
    <cfRule type="expression" dxfId="4" priority="170">
      <formula>$AC$513=2</formula>
    </cfRule>
  </conditionalFormatting>
  <conditionalFormatting sqref="J4">
    <cfRule type="expression" dxfId="3" priority="171">
      <formula>$AD$513&gt;=1</formula>
    </cfRule>
  </conditionalFormatting>
  <conditionalFormatting sqref="O12:O511">
    <cfRule type="expression" dxfId="2" priority="177">
      <formula>$AD12=1</formula>
    </cfRule>
  </conditionalFormatting>
  <conditionalFormatting sqref="Q12:Q511">
    <cfRule type="expression" dxfId="1" priority="41">
      <formula>COUNTIF($G12,"*■*")=0</formula>
    </cfRule>
    <cfRule type="expression" dxfId="0" priority="166">
      <formula>$AA12=1</formula>
    </cfRule>
  </conditionalFormatting>
  <dataValidations xWindow="489" yWindow="705" count="16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F511" xr:uid="{03A404ED-0885-4F9B-990B-AEBB52B2BE20}">
      <formula1>40</formula1>
    </dataValidation>
    <dataValidation type="whole" allowBlank="1" showInputMessage="1" showErrorMessage="1" errorTitle="無効な入力" error="80(℃)以上、4桁以内の数値を入力してください。" sqref="K12:K511" xr:uid="{3B59CAEC-D8D3-4261-A848-7F60ADE27FA9}">
      <formula1>80</formula1>
      <formula2>9999</formula2>
    </dataValidation>
    <dataValidation type="decimal" operator="lessThanOrEqual" allowBlank="1" showErrorMessage="1" errorTitle="無効な入力" error="小数点第二位までの数値を入力してください。" prompt="小数点第二位までの数値を入力してください。" sqref="L11:M11" xr:uid="{953D8048-1093-4DD7-A377-4DED6A1EA132}">
      <formula1>999.9</formula1>
    </dataValidation>
    <dataValidation type="custom" operator="lessThanOrEqual" allowBlank="1" showInputMessage="1" showErrorMessage="1" errorTitle="無効な入力" error="小数点第二位までの数値を入力してください。" sqref="L12:L511" xr:uid="{0F0945CE-BDE1-4F68-81E2-285CF8751F40}">
      <formula1>$L12*100=INT($L12*100)</formula1>
    </dataValidation>
    <dataValidation type="custom" operator="lessThanOrEqual" allowBlank="1" showInputMessage="1" showErrorMessage="1" errorTitle="無効な入力" error="小数点第二位までの数値を入力してください。" sqref="M12:M511" xr:uid="{C168F6C3-7EA2-4E52-87B4-647AB2E7C8A5}">
      <formula1>$M12*100=INT($M12*100)</formula1>
    </dataValidation>
    <dataValidation allowBlank="1" showInputMessage="1" sqref="P9:W9" xr:uid="{2D9EB663-7560-4B4D-973B-E1067CFC8C2C}"/>
    <dataValidation type="textLength" operator="lessThanOrEqual" allowBlank="1" showInputMessage="1" showErrorMessage="1" errorTitle="無効な入力" error="40文字以下で入力してください。" sqref="R11:R511" xr:uid="{40F72BCF-6AA1-4B69-920C-AE6B6BF55E83}">
      <formula1>40</formula1>
    </dataValidation>
    <dataValidation type="list" allowBlank="1" showInputMessage="1" showErrorMessage="1" sqref="U11:U511" xr:uid="{18805B50-A9FD-4DC3-9C31-3E0542CF2225}">
      <formula1>"✓"</formula1>
    </dataValidation>
    <dataValidation type="custom" allowBlank="1" showInputMessage="1" showErrorMessage="1" errorTitle="無効な入力" error="整数で値を入力して下さい。" sqref="P11:P511" xr:uid="{2D3C81FF-ACCA-4ACE-9C15-E0E0BF5FA71E}">
      <formula1>P11=INT(P11)</formula1>
    </dataValidation>
    <dataValidation type="list" allowBlank="1" showInputMessage="1" showErrorMessage="1" sqref="V11:V511" xr:uid="{47A7D3AD-FEB5-4EFF-9997-852E1FA3C025}">
      <formula1>"OK,NG"</formula1>
    </dataValidation>
    <dataValidation type="textLength" operator="lessThanOrEqual" allowBlank="1" showInputMessage="1" showErrorMessage="1" errorTitle="無効な入力" error="200字以内で入力してください。" sqref="Q11:Q511" xr:uid="{5748E6A9-8402-4D2D-9593-C171F36A08B9}">
      <formula1>200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50AE602A-1734-49C4-AA03-1FD91454D77A}">
      <formula1>255</formula1>
    </dataValidation>
    <dataValidation type="list" allowBlank="1" showInputMessage="1" showErrorMessage="1" sqref="S12:S511" xr:uid="{AD326A5E-27F8-4B9C-80C7-35EE5F6DDC31}">
      <formula1>"そのまま,移動,自由記入"</formula1>
    </dataValidation>
    <dataValidation type="textLength" operator="lessThanOrEqual" allowBlank="1" showErrorMessage="1" error="50文字以下で入力してください。" sqref="C2:D2" xr:uid="{EF4DFA7D-DCB4-4806-A2CB-06FBF9EAF723}">
      <formula1>50</formula1>
    </dataValidation>
    <dataValidation type="textLength" operator="lessThanOrEqual" allowBlank="1" showInputMessage="1" showErrorMessage="1" errorTitle="無効な入力" error="50字以内で入力してください。" sqref="G12:G511" xr:uid="{E0FC9B68-AD21-42A8-8374-7A93C16B054F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9" yWindow="705" count="2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C12:C511</xm:sqref>
        </x14:dataValidation>
        <x14:dataValidation type="list" allowBlank="1" showInputMessage="1" showErrorMessage="1" xr:uid="{F71755F2-709A-4408-A11A-52C307AD5D8F}">
          <x14:formula1>
            <xm:f>※編集不可※選択項目!$C$2:$C$4</xm:f>
          </x14:formula1>
          <xm:sqref>H12:H511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sheetPr codeName="Sheet4"/>
  <dimension ref="A1"/>
  <sheetViews>
    <sheetView showGridLines="0" view="pageBreakPreview" zoomScaleNormal="100" zoomScaleSheetLayoutView="100" workbookViewId="0"/>
  </sheetViews>
  <sheetFormatPr defaultRowHeight="13" x14ac:dyDescent="0.2"/>
  <cols>
    <col min="10" max="10" width="11.81640625" customWidth="1"/>
  </cols>
  <sheetData/>
  <sheetProtection algorithmName="SHA-512" hashValue="5Agg9b1p8VZaLHxNYrSrktLMizhSxZw8XDisajpZNT2XrZUQCMOS0JGLI+fufHlykbkh+ukHzcvJ/jsk39HOHw==" saltValue="uwnUcnayiB/gEU87PFFHNg==" spinCount="100000" sheet="1" objects="1" scenarios="1" selectLockedCells="1" selectUnlockedCells="1"/>
  <phoneticPr fontId="18"/>
  <pageMargins left="0.7" right="0.7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5131-B082-4588-A3FD-F4FF5675424A}">
  <sheetPr codeName="Sheet5"/>
  <dimension ref="A1:B27"/>
  <sheetViews>
    <sheetView showGridLines="0" view="pageBreakPreview" zoomScale="85" zoomScaleNormal="100" zoomScaleSheetLayoutView="85" workbookViewId="0"/>
  </sheetViews>
  <sheetFormatPr defaultRowHeight="13" x14ac:dyDescent="0.2"/>
  <cols>
    <col min="1" max="1" width="13.453125" customWidth="1"/>
    <col min="2" max="2" width="86.90625" customWidth="1"/>
  </cols>
  <sheetData>
    <row r="1" spans="1:2" ht="30" customHeight="1" x14ac:dyDescent="0.2">
      <c r="A1" s="102" t="s">
        <v>39</v>
      </c>
    </row>
    <row r="2" spans="1:2" ht="22.5" customHeight="1" x14ac:dyDescent="0.2">
      <c r="A2" s="103" t="s">
        <v>40</v>
      </c>
      <c r="B2" s="104" t="s">
        <v>97</v>
      </c>
    </row>
    <row r="3" spans="1:2" ht="22.5" customHeight="1" x14ac:dyDescent="0.2">
      <c r="A3" s="103" t="s">
        <v>41</v>
      </c>
      <c r="B3" s="136" t="s">
        <v>98</v>
      </c>
    </row>
    <row r="4" spans="1:2" ht="19.5" customHeight="1" x14ac:dyDescent="0.2">
      <c r="A4" s="187" t="s">
        <v>42</v>
      </c>
      <c r="B4" s="190" t="s">
        <v>99</v>
      </c>
    </row>
    <row r="5" spans="1:2" ht="19.5" customHeight="1" x14ac:dyDescent="0.2">
      <c r="A5" s="188"/>
      <c r="B5" s="191"/>
    </row>
    <row r="6" spans="1:2" ht="19.5" customHeight="1" x14ac:dyDescent="0.2">
      <c r="A6" s="188"/>
      <c r="B6" s="191"/>
    </row>
    <row r="7" spans="1:2" ht="19.5" customHeight="1" x14ac:dyDescent="0.2">
      <c r="A7" s="188"/>
      <c r="B7" s="191"/>
    </row>
    <row r="8" spans="1:2" ht="19.5" customHeight="1" x14ac:dyDescent="0.2">
      <c r="A8" s="188"/>
      <c r="B8" s="191"/>
    </row>
    <row r="9" spans="1:2" ht="19.5" customHeight="1" x14ac:dyDescent="0.2">
      <c r="A9" s="188"/>
      <c r="B9" s="191"/>
    </row>
    <row r="10" spans="1:2" ht="19.5" customHeight="1" x14ac:dyDescent="0.2">
      <c r="A10" s="188"/>
      <c r="B10" s="191"/>
    </row>
    <row r="11" spans="1:2" ht="19.5" customHeight="1" x14ac:dyDescent="0.2">
      <c r="A11" s="188"/>
      <c r="B11" s="191"/>
    </row>
    <row r="12" spans="1:2" ht="19.5" customHeight="1" x14ac:dyDescent="0.2">
      <c r="A12" s="188"/>
      <c r="B12" s="191"/>
    </row>
    <row r="13" spans="1:2" ht="19.5" customHeight="1" x14ac:dyDescent="0.2">
      <c r="A13" s="188"/>
      <c r="B13" s="191"/>
    </row>
    <row r="14" spans="1:2" ht="19.5" customHeight="1" x14ac:dyDescent="0.2">
      <c r="A14" s="188"/>
      <c r="B14" s="191"/>
    </row>
    <row r="15" spans="1:2" ht="19.5" customHeight="1" x14ac:dyDescent="0.2">
      <c r="A15" s="188"/>
      <c r="B15" s="191"/>
    </row>
    <row r="16" spans="1:2" ht="19.5" customHeight="1" x14ac:dyDescent="0.2">
      <c r="A16" s="188"/>
      <c r="B16" s="191"/>
    </row>
    <row r="17" spans="1:2" ht="19.5" customHeight="1" x14ac:dyDescent="0.2">
      <c r="A17" s="188"/>
      <c r="B17" s="191"/>
    </row>
    <row r="18" spans="1:2" ht="19.5" customHeight="1" x14ac:dyDescent="0.2">
      <c r="A18" s="188"/>
      <c r="B18" s="191"/>
    </row>
    <row r="19" spans="1:2" ht="19.5" customHeight="1" x14ac:dyDescent="0.2">
      <c r="A19" s="188"/>
      <c r="B19" s="191"/>
    </row>
    <row r="20" spans="1:2" ht="19.5" customHeight="1" x14ac:dyDescent="0.2">
      <c r="A20" s="188"/>
      <c r="B20" s="191"/>
    </row>
    <row r="21" spans="1:2" ht="19.5" customHeight="1" x14ac:dyDescent="0.2">
      <c r="A21" s="188"/>
      <c r="B21" s="191"/>
    </row>
    <row r="22" spans="1:2" ht="19.5" customHeight="1" x14ac:dyDescent="0.2">
      <c r="A22" s="188"/>
      <c r="B22" s="191"/>
    </row>
    <row r="23" spans="1:2" ht="19.5" customHeight="1" x14ac:dyDescent="0.2">
      <c r="A23" s="188"/>
      <c r="B23" s="191"/>
    </row>
    <row r="24" spans="1:2" ht="19.5" customHeight="1" x14ac:dyDescent="0.2">
      <c r="A24" s="188"/>
      <c r="B24" s="191"/>
    </row>
    <row r="25" spans="1:2" ht="19.5" customHeight="1" x14ac:dyDescent="0.2">
      <c r="A25" s="188"/>
      <c r="B25" s="191"/>
    </row>
    <row r="26" spans="1:2" ht="19.5" customHeight="1" x14ac:dyDescent="0.2">
      <c r="A26" s="188"/>
      <c r="B26" s="191"/>
    </row>
    <row r="27" spans="1:2" ht="19.5" customHeight="1" x14ac:dyDescent="0.2">
      <c r="A27" s="189"/>
      <c r="B27" s="192"/>
    </row>
  </sheetData>
  <sheetProtection algorithmName="SHA-512" hashValue="+2fIbQP3TYPVlzorWTA97JnGtBlfL7XBQI3ReeHgoQ7vEBrJ+GPv/mLxi0ReHyXe/bmYtcHFu5RBbajCi7Ir3Q==" saltValue="JDNy2QH8nVMrzj9fWZB1nw==" spinCount="100000" sheet="1" objects="1" scenarios="1"/>
  <mergeCells count="2">
    <mergeCell ref="A4:A27"/>
    <mergeCell ref="B4:B27"/>
  </mergeCells>
  <phoneticPr fontId="18"/>
  <hyperlinks>
    <hyperlink ref="B2" r:id="rId1" xr:uid="{56DAB4FE-B328-45EA-AB89-5669B73BF11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sheetPr codeName="Sheet3"/>
  <dimension ref="A1:F9"/>
  <sheetViews>
    <sheetView zoomScale="85" zoomScaleNormal="85" workbookViewId="0"/>
  </sheetViews>
  <sheetFormatPr defaultColWidth="9" defaultRowHeight="16" x14ac:dyDescent="0.2"/>
  <cols>
    <col min="1" max="1" width="18.453125" style="14" bestFit="1" customWidth="1"/>
    <col min="2" max="2" width="16.453125" style="14" bestFit="1" customWidth="1"/>
    <col min="3" max="3" width="17.453125" style="14" bestFit="1" customWidth="1"/>
    <col min="4" max="4" width="36.08984375" style="14" bestFit="1" customWidth="1"/>
    <col min="5" max="5" width="29" style="14" bestFit="1" customWidth="1"/>
    <col min="6" max="6" width="15.36328125" style="14" bestFit="1" customWidth="1"/>
    <col min="7" max="16384" width="9" style="14"/>
  </cols>
  <sheetData>
    <row r="1" spans="1:6" x14ac:dyDescent="0.2">
      <c r="A1" s="95" t="s">
        <v>19</v>
      </c>
      <c r="B1" s="95" t="s">
        <v>18</v>
      </c>
      <c r="C1" s="95" t="s">
        <v>63</v>
      </c>
      <c r="D1" s="95" t="s">
        <v>78</v>
      </c>
      <c r="E1" s="95" t="s">
        <v>79</v>
      </c>
    </row>
    <row r="2" spans="1:6" ht="45" x14ac:dyDescent="0.2">
      <c r="A2" s="96" t="s">
        <v>61</v>
      </c>
      <c r="B2" s="96" t="s">
        <v>27</v>
      </c>
      <c r="C2" s="96" t="s">
        <v>32</v>
      </c>
      <c r="D2" s="97" t="s">
        <v>35</v>
      </c>
      <c r="E2" s="97" t="s">
        <v>58</v>
      </c>
    </row>
    <row r="3" spans="1:6" ht="45" customHeight="1" x14ac:dyDescent="0.2">
      <c r="C3" s="96" t="s">
        <v>34</v>
      </c>
      <c r="D3" s="97" t="s">
        <v>45</v>
      </c>
      <c r="E3" s="97" t="s">
        <v>36</v>
      </c>
    </row>
    <row r="4" spans="1:6" ht="45" customHeight="1" x14ac:dyDescent="0.2">
      <c r="C4" s="96" t="s">
        <v>33</v>
      </c>
    </row>
    <row r="5" spans="1:6" x14ac:dyDescent="0.2">
      <c r="A5" s="98"/>
      <c r="B5" s="98"/>
    </row>
    <row r="6" spans="1:6" ht="16.5" customHeight="1" x14ac:dyDescent="0.2">
      <c r="A6" s="130" t="s">
        <v>92</v>
      </c>
      <c r="B6" s="131"/>
      <c r="C6" s="95" t="s">
        <v>63</v>
      </c>
      <c r="D6" s="95" t="s">
        <v>80</v>
      </c>
      <c r="E6" s="95" t="s">
        <v>81</v>
      </c>
      <c r="F6" s="95" t="s">
        <v>82</v>
      </c>
    </row>
    <row r="7" spans="1:6" ht="45" x14ac:dyDescent="0.2">
      <c r="C7" s="96" t="s">
        <v>32</v>
      </c>
      <c r="D7" s="97" t="s">
        <v>35</v>
      </c>
      <c r="E7" s="97" t="s">
        <v>58</v>
      </c>
      <c r="F7" s="135">
        <v>3.5</v>
      </c>
    </row>
    <row r="8" spans="1:6" ht="45" customHeight="1" x14ac:dyDescent="0.2">
      <c r="C8" s="96" t="s">
        <v>34</v>
      </c>
      <c r="D8" s="97" t="s">
        <v>35</v>
      </c>
      <c r="E8" s="97" t="s">
        <v>36</v>
      </c>
      <c r="F8" s="135">
        <v>3.44</v>
      </c>
    </row>
    <row r="9" spans="1:6" ht="45" customHeight="1" x14ac:dyDescent="0.2">
      <c r="C9" s="96" t="s">
        <v>33</v>
      </c>
      <c r="D9" s="97" t="s">
        <v>45</v>
      </c>
      <c r="E9" s="97" t="s">
        <v>36</v>
      </c>
      <c r="F9" s="135">
        <v>3.5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2025-02-20T06:17:16Z</dcterms:modified>
</cp:coreProperties>
</file>