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/>
  <xr:revisionPtr revIDLastSave="0" documentId="13_ncr:1_{C2724289-BB93-4700-A3DD-DF3CF346B5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１－２" sheetId="1" r:id="rId1"/>
  </sheets>
  <definedNames>
    <definedName name="_xlnm.Print_Area" localSheetId="0">'１－２'!$B$2:$I$32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E27" i="1"/>
  <c r="E28" i="1"/>
  <c r="D11" i="1"/>
  <c r="D25" i="1"/>
  <c r="E26" i="1"/>
  <c r="D23" i="1" l="1"/>
  <c r="D20" i="1"/>
</calcChain>
</file>

<file path=xl/sharedStrings.xml><?xml version="1.0" encoding="utf-8"?>
<sst xmlns="http://schemas.openxmlformats.org/spreadsheetml/2006/main" count="34" uniqueCount="23">
  <si>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</si>
  <si>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</si>
  <si>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</si>
  <si>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</si>
  <si>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</si>
  <si>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</si>
  <si>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</si>
  <si>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</si>
  <si>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</si>
  <si>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</si>
  <si>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</si>
  <si>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</si>
  <si>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</si>
  <si>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</si>
  <si>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</si>
  <si>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</si>
  <si>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</si>
  <si>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</si>
  <si>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(c)指定設備</t>
    <rPh sb="1" eb="3">
      <t>シテイ</t>
    </rPh>
    <rPh sb="3" eb="5">
      <t>セツビ</t>
    </rPh>
    <phoneticPr fontId="2"/>
  </si>
  <si>
    <t>(d)ＥＭＳ機器</t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</si>
  <si>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</si>
  <si>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設備費</t>
    <rPh sb="0" eb="1">
      <t>セツ</t>
    </rPh>
    <rPh sb="1" eb="2">
      <t>ビ</t>
    </rPh>
    <rPh sb="2" eb="3">
      <t>ヒ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</si>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</sst>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3" xfId="0" applyFont="1" applyBorder="1" applyAlignment="1">
      <alignment horizontal="center" vertical="center"/>
    </xf>
    <xf numFmtId="38" fontId="10" fillId="0" borderId="22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9" fillId="0" borderId="12" xfId="0" applyNumberFormat="1" applyFont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9" fillId="0" borderId="13" xfId="2" applyNumberFormat="1" applyFont="1" applyFill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176" fontId="9" fillId="0" borderId="13" xfId="0" applyNumberFormat="1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176" fontId="10" fillId="0" borderId="25" xfId="0" applyNumberFormat="1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10" xfId="2" applyFont="1" applyFill="1" applyBorder="1" applyAlignment="1">
      <alignment horizontal="center" vertical="center"/>
    </xf>
    <xf numFmtId="38" fontId="12" fillId="0" borderId="18" xfId="2" applyFont="1" applyFill="1" applyBorder="1" applyAlignment="1">
      <alignment horizontal="center" vertical="center"/>
    </xf>
    <xf numFmtId="38" fontId="12" fillId="0" borderId="5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38" fontId="12" fillId="0" borderId="1" xfId="2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0" borderId="1" xfId="2" applyFont="1" applyFill="1" applyBorder="1" applyAlignment="1">
      <alignment horizontal="center"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38" fontId="12" fillId="0" borderId="15" xfId="2" applyFont="1" applyFill="1" applyBorder="1" applyAlignment="1">
      <alignment vertical="center"/>
    </xf>
    <xf numFmtId="0" fontId="12" fillId="0" borderId="16" xfId="0" applyFont="1" applyBorder="1" applyAlignment="1">
      <alignment vertical="center"/>
    </xf>
    <xf numFmtId="38" fontId="12" fillId="0" borderId="23" xfId="2" applyFont="1" applyFill="1" applyBorder="1" applyAlignment="1">
      <alignment vertical="center"/>
    </xf>
    <xf numFmtId="0" fontId="12" fillId="0" borderId="24" xfId="0" applyFont="1" applyBorder="1" applyAlignment="1">
      <alignment vertical="center"/>
    </xf>
    <xf numFmtId="38" fontId="12" fillId="0" borderId="19" xfId="2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38" fontId="10" fillId="0" borderId="14" xfId="2" applyFont="1" applyFill="1" applyBorder="1" applyAlignment="1">
      <alignment vertical="center"/>
    </xf>
    <xf numFmtId="176" fontId="10" fillId="2" borderId="2" xfId="2" applyNumberFormat="1" applyFont="1" applyFill="1" applyBorder="1" applyAlignment="1">
      <alignment vertical="center"/>
    </xf>
    <xf numFmtId="177" fontId="10" fillId="0" borderId="5" xfId="2" applyNumberFormat="1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12" fillId="0" borderId="10" xfId="2" applyFont="1" applyFill="1" applyBorder="1" applyAlignment="1">
      <alignment horizontal="left" vertical="center" wrapText="1"/>
    </xf>
    <xf numFmtId="38" fontId="12" fillId="0" borderId="5" xfId="2" applyFont="1" applyFill="1" applyBorder="1" applyAlignment="1">
      <alignment horizontal="left" vertical="center" wrapText="1"/>
    </xf>
    <xf numFmtId="176" fontId="10" fillId="0" borderId="5" xfId="2" applyNumberFormat="1" applyFont="1" applyFill="1" applyBorder="1" applyAlignment="1">
      <alignment horizontal="center" vertical="center"/>
    </xf>
    <xf numFmtId="176" fontId="10" fillId="0" borderId="14" xfId="2" applyNumberFormat="1" applyFont="1" applyFill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106018</xdr:rowOff>
    </xdr:from>
    <xdr:to>
      <xdr:col>7</xdr:col>
      <xdr:colOff>1496786</xdr:colOff>
      <xdr:row>24</xdr:row>
      <xdr:rowOff>0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8352385" y="1742077"/>
          <a:ext cx="1156607" cy="10736794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615249</xdr:colOff>
      <xdr:row>17</xdr:row>
      <xdr:rowOff>196871</xdr:rowOff>
    </xdr:from>
    <xdr:to>
      <xdr:col>7</xdr:col>
      <xdr:colOff>482623</xdr:colOff>
      <xdr:row>19</xdr:row>
      <xdr:rowOff>220244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432414" y="4430941"/>
          <a:ext cx="2160000" cy="513703"/>
        </a:xfrm>
        <a:prstGeom prst="wedgeRectCallout">
          <a:avLst>
            <a:gd name="adj1" fmla="val 64612"/>
            <a:gd name="adj2" fmla="val -9217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277600</xdr:colOff>
      <xdr:row>27</xdr:row>
      <xdr:rowOff>359987</xdr:rowOff>
    </xdr:from>
    <xdr:to>
      <xdr:col>7</xdr:col>
      <xdr:colOff>228600</xdr:colOff>
      <xdr:row>29</xdr:row>
      <xdr:rowOff>3191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5178645" y="7622078"/>
          <a:ext cx="2288955" cy="474477"/>
        </a:xfrm>
        <a:prstGeom prst="wedgeRectCallout">
          <a:avLst>
            <a:gd name="adj1" fmla="val -75534"/>
            <a:gd name="adj2" fmla="val 20129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6</xdr:col>
      <xdr:colOff>695436</xdr:colOff>
      <xdr:row>24</xdr:row>
      <xdr:rowOff>0</xdr:rowOff>
    </xdr:from>
    <xdr:to>
      <xdr:col>7</xdr:col>
      <xdr:colOff>482623</xdr:colOff>
      <xdr:row>25</xdr:row>
      <xdr:rowOff>267286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9CA666B8-950F-45F6-85F1-08EC316EA649}"/>
            </a:ext>
          </a:extLst>
        </xdr:cNvPr>
        <xdr:cNvSpPr>
          <a:spLocks noChangeArrowheads="1"/>
        </xdr:cNvSpPr>
      </xdr:nvSpPr>
      <xdr:spPr bwMode="auto">
        <a:xfrm>
          <a:off x="5512601" y="6115878"/>
          <a:ext cx="2079813" cy="512451"/>
        </a:xfrm>
        <a:prstGeom prst="wedgeRectCallout">
          <a:avLst>
            <a:gd name="adj1" fmla="val 82558"/>
            <a:gd name="adj2" fmla="val -57643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経費の計上がない場合でも必ず</a:t>
          </a:r>
          <a:r>
            <a:rPr lang="en-US" altLang="ja-JP" sz="1200" b="0" i="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”</a:t>
          </a:r>
          <a:r>
            <a:rPr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“を記入すること</a:t>
          </a:r>
        </a:p>
      </xdr:txBody>
    </xdr:sp>
    <xdr:clientData/>
  </xdr:twoCellAnchor>
  <xdr:twoCellAnchor>
    <xdr:from>
      <xdr:col>5</xdr:col>
      <xdr:colOff>38100</xdr:colOff>
      <xdr:row>6</xdr:row>
      <xdr:rowOff>48431</xdr:rowOff>
    </xdr:from>
    <xdr:to>
      <xdr:col>7</xdr:col>
      <xdr:colOff>1388636</xdr:colOff>
      <xdr:row>9</xdr:row>
      <xdr:rowOff>190498</xdr:rowOff>
    </xdr:to>
    <xdr:sp macro="" textlink="">
      <xdr:nvSpPr>
        <xdr:cNvPr id="8" name="四角形吹き出し 21">
          <a:extLst>
            <a:ext uri="{FF2B5EF4-FFF2-40B4-BE49-F238E27FC236}">
              <a16:creationId xmlns:a16="http://schemas.microsoft.com/office/drawing/2014/main" id="{07C8ACBC-5E66-4D64-8E7B-C57C8C9270CF}"/>
            </a:ext>
          </a:extLst>
        </xdr:cNvPr>
        <xdr:cNvSpPr/>
      </xdr:nvSpPr>
      <xdr:spPr bwMode="auto">
        <a:xfrm>
          <a:off x="5154386" y="1449967"/>
          <a:ext cx="4140000" cy="876852"/>
        </a:xfrm>
        <a:prstGeom prst="wedgeRectCallout">
          <a:avLst>
            <a:gd name="adj1" fmla="val -1538"/>
            <a:gd name="adj2" fmla="val -8824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・各項目は、新旧設備図面と関連付けて記述のこと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注意すること</a:t>
          </a:r>
        </a:p>
      </xdr:txBody>
    </xdr:sp>
    <xdr:clientData/>
  </xdr:twoCellAnchor>
  <xdr:twoCellAnchor>
    <xdr:from>
      <xdr:col>2</xdr:col>
      <xdr:colOff>472437</xdr:colOff>
      <xdr:row>7</xdr:row>
      <xdr:rowOff>186691</xdr:rowOff>
    </xdr:from>
    <xdr:to>
      <xdr:col>3</xdr:col>
      <xdr:colOff>1660028</xdr:colOff>
      <xdr:row>10</xdr:row>
      <xdr:rowOff>22013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62F32EB-9807-44D7-BC7B-9641B5DB7C02}"/>
            </a:ext>
          </a:extLst>
        </xdr:cNvPr>
        <xdr:cNvSpPr>
          <a:spLocks noChangeArrowheads="1"/>
        </xdr:cNvSpPr>
      </xdr:nvSpPr>
      <xdr:spPr bwMode="auto">
        <a:xfrm>
          <a:off x="785401" y="1833155"/>
          <a:ext cx="2153698" cy="570108"/>
        </a:xfrm>
        <a:prstGeom prst="wedgeRectCallout">
          <a:avLst>
            <a:gd name="adj1" fmla="val 70127"/>
            <a:gd name="adj2" fmla="val 24747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</a:t>
          </a:r>
          <a:r>
            <a:rPr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(d)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の補助対象外の金額は</a:t>
          </a:r>
          <a:endParaRPr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税込みで記入すること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2:H32"/>
  <sheetViews>
    <sheetView showGridLines="0" tabSelected="1" view="pageBreakPreview" zoomScale="70" zoomScaleNormal="85" zoomScaleSheetLayoutView="70" workbookViewId="0"/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109375" style="1" customWidth="1"/>
    <col min="4" max="4" width="29.44140625" style="1" customWidth="1"/>
    <col min="5" max="5" width="19.109375" style="1" customWidth="1"/>
    <col min="6" max="6" width="3" style="2" customWidth="1"/>
    <col min="7" max="7" width="33.4414062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15</v>
      </c>
      <c r="D3" s="3"/>
    </row>
    <row r="4" spans="3:8" ht="20.399999999999999" customHeight="1" x14ac:dyDescent="0.2"/>
    <row r="5" spans="3:8" ht="21" customHeight="1" x14ac:dyDescent="0.2">
      <c r="C5" s="55" t="s">
        <v>6</v>
      </c>
      <c r="D5" s="54" t="s">
        <v>13</v>
      </c>
      <c r="E5" s="54" t="s">
        <v>7</v>
      </c>
      <c r="F5" s="56" t="s">
        <v>5</v>
      </c>
      <c r="G5" s="57"/>
      <c r="H5" s="58"/>
    </row>
    <row r="6" spans="3:8" ht="21" customHeight="1" x14ac:dyDescent="0.2">
      <c r="C6" s="55"/>
      <c r="D6" s="55"/>
      <c r="E6" s="55"/>
      <c r="F6" s="56" t="s">
        <v>8</v>
      </c>
      <c r="G6" s="58"/>
      <c r="H6" s="5" t="s">
        <v>9</v>
      </c>
    </row>
    <row r="7" spans="3:8" ht="19.649999999999999" customHeight="1" x14ac:dyDescent="0.2">
      <c r="C7" s="50" t="s">
        <v>20</v>
      </c>
      <c r="D7" s="60" t="s">
        <v>16</v>
      </c>
      <c r="E7" s="30" t="s">
        <v>0</v>
      </c>
      <c r="F7" s="31"/>
      <c r="G7" s="32"/>
      <c r="H7" s="17"/>
    </row>
    <row r="8" spans="3:8" ht="19.649999999999999" customHeight="1" x14ac:dyDescent="0.2">
      <c r="C8" s="8"/>
      <c r="D8" s="60"/>
      <c r="E8" s="15">
        <v>0</v>
      </c>
      <c r="F8" s="35"/>
      <c r="G8" s="10"/>
      <c r="H8" s="21"/>
    </row>
    <row r="9" spans="3:8" ht="19.649999999999999" customHeight="1" x14ac:dyDescent="0.2">
      <c r="C9" s="6"/>
      <c r="D9" s="49">
        <v>0</v>
      </c>
      <c r="E9" s="30" t="s">
        <v>1</v>
      </c>
      <c r="F9" s="41"/>
      <c r="G9" s="42"/>
      <c r="H9" s="22">
        <v>0</v>
      </c>
    </row>
    <row r="10" spans="3:8" ht="19.649999999999999" customHeight="1" x14ac:dyDescent="0.2">
      <c r="C10" s="6"/>
      <c r="D10" s="7"/>
      <c r="E10" s="14">
        <v>0</v>
      </c>
      <c r="F10" s="33"/>
      <c r="G10" s="34"/>
      <c r="H10" s="20">
        <v>0</v>
      </c>
    </row>
    <row r="11" spans="3:8" ht="19.649999999999999" customHeight="1" x14ac:dyDescent="0.2">
      <c r="C11" s="11" t="s">
        <v>10</v>
      </c>
      <c r="D11" s="16">
        <f>SUM(D9:D10)</f>
        <v>0</v>
      </c>
      <c r="E11" s="12"/>
      <c r="F11" s="43"/>
      <c r="G11" s="44"/>
      <c r="H11" s="23"/>
    </row>
    <row r="12" spans="3:8" ht="32.4" customHeight="1" x14ac:dyDescent="0.2">
      <c r="C12" s="51" t="s">
        <v>21</v>
      </c>
      <c r="D12" s="59" t="s">
        <v>18</v>
      </c>
      <c r="E12" s="28" t="s">
        <v>0</v>
      </c>
      <c r="F12" s="31"/>
      <c r="G12" s="32"/>
      <c r="H12" s="17"/>
    </row>
    <row r="13" spans="3:8" ht="19.649999999999999" customHeight="1" x14ac:dyDescent="0.2">
      <c r="C13" s="6"/>
      <c r="D13" s="60"/>
      <c r="E13" s="61">
        <v>53000000</v>
      </c>
      <c r="F13" s="52"/>
      <c r="H13" s="53"/>
    </row>
    <row r="14" spans="3:8" ht="19.649999999999999" customHeight="1" x14ac:dyDescent="0.2">
      <c r="C14" s="6"/>
      <c r="D14" s="14">
        <v>60000000</v>
      </c>
      <c r="E14" s="61"/>
      <c r="F14" s="35"/>
      <c r="G14" s="10"/>
      <c r="H14" s="19"/>
    </row>
    <row r="15" spans="3:8" ht="19.649999999999999" customHeight="1" x14ac:dyDescent="0.2">
      <c r="C15" s="6"/>
      <c r="D15" s="47"/>
      <c r="E15" s="62"/>
      <c r="F15" s="41">
        <v>1</v>
      </c>
      <c r="G15" s="42" t="s">
        <v>12</v>
      </c>
      <c r="H15" s="18">
        <v>53000000</v>
      </c>
    </row>
    <row r="16" spans="3:8" ht="19.649999999999999" customHeight="1" x14ac:dyDescent="0.2">
      <c r="C16" s="8"/>
      <c r="D16" s="60" t="s">
        <v>16</v>
      </c>
      <c r="E16" s="30" t="s">
        <v>0</v>
      </c>
      <c r="F16" s="35"/>
      <c r="G16" s="10"/>
      <c r="H16" s="21"/>
    </row>
    <row r="17" spans="3:8" ht="19.649999999999999" customHeight="1" x14ac:dyDescent="0.2">
      <c r="C17" s="6"/>
      <c r="D17" s="60"/>
      <c r="E17" s="15">
        <v>5000000</v>
      </c>
      <c r="F17" s="41">
        <v>1</v>
      </c>
      <c r="G17" s="42" t="s">
        <v>12</v>
      </c>
      <c r="H17" s="18">
        <v>5000000</v>
      </c>
    </row>
    <row r="18" spans="3:8" ht="19.649999999999999" customHeight="1" x14ac:dyDescent="0.2">
      <c r="C18" s="6"/>
      <c r="D18" s="14">
        <v>5000000</v>
      </c>
      <c r="E18" s="30" t="s">
        <v>1</v>
      </c>
      <c r="F18" s="35"/>
      <c r="G18" s="10"/>
      <c r="H18" s="19"/>
    </row>
    <row r="19" spans="3:8" ht="19.649999999999999" customHeight="1" x14ac:dyDescent="0.2">
      <c r="C19" s="9"/>
      <c r="D19" s="7"/>
      <c r="E19" s="14">
        <v>0</v>
      </c>
      <c r="F19" s="33"/>
      <c r="G19" s="34"/>
      <c r="H19" s="20">
        <v>0</v>
      </c>
    </row>
    <row r="20" spans="3:8" ht="19.649999999999999" customHeight="1" x14ac:dyDescent="0.2">
      <c r="C20" s="11" t="s">
        <v>10</v>
      </c>
      <c r="D20" s="16">
        <f>SUM(D14:D18)</f>
        <v>65000000</v>
      </c>
      <c r="E20" s="12"/>
      <c r="F20" s="43"/>
      <c r="G20" s="44"/>
      <c r="H20" s="23"/>
    </row>
    <row r="21" spans="3:8" ht="32.4" customHeight="1" x14ac:dyDescent="0.2">
      <c r="C21" s="51" t="s">
        <v>22</v>
      </c>
      <c r="D21" s="59" t="s">
        <v>19</v>
      </c>
      <c r="E21" s="28" t="s">
        <v>0</v>
      </c>
      <c r="F21" s="35"/>
      <c r="G21" s="32"/>
      <c r="H21" s="17"/>
    </row>
    <row r="22" spans="3:8" ht="19.649999999999999" customHeight="1" x14ac:dyDescent="0.2">
      <c r="C22" s="6"/>
      <c r="D22" s="60"/>
      <c r="E22" s="15">
        <v>1800000</v>
      </c>
      <c r="F22" s="41">
        <v>1</v>
      </c>
      <c r="G22" s="42" t="s">
        <v>12</v>
      </c>
      <c r="H22" s="18">
        <v>1800000</v>
      </c>
    </row>
    <row r="23" spans="3:8" ht="19.649999999999999" customHeight="1" x14ac:dyDescent="0.2">
      <c r="C23" s="6"/>
      <c r="D23" s="14">
        <f>SUM(E22,E24)</f>
        <v>1800000</v>
      </c>
      <c r="E23" s="29" t="s">
        <v>1</v>
      </c>
      <c r="F23" s="45"/>
      <c r="G23" s="46"/>
      <c r="H23" s="24"/>
    </row>
    <row r="24" spans="3:8" ht="19.649999999999999" customHeight="1" x14ac:dyDescent="0.2">
      <c r="C24" s="6"/>
      <c r="D24" s="7"/>
      <c r="E24" s="14">
        <v>0</v>
      </c>
      <c r="F24" s="33">
        <v>1</v>
      </c>
      <c r="G24" s="34" t="s">
        <v>12</v>
      </c>
      <c r="H24" s="25">
        <v>0</v>
      </c>
    </row>
    <row r="25" spans="3:8" ht="19.649999999999999" customHeight="1" x14ac:dyDescent="0.2">
      <c r="C25" s="11" t="s">
        <v>10</v>
      </c>
      <c r="D25" s="16">
        <f>SUM(D23:D24)</f>
        <v>1800000</v>
      </c>
      <c r="E25" s="12"/>
      <c r="F25" s="43"/>
      <c r="G25" s="44"/>
      <c r="H25" s="23"/>
    </row>
    <row r="26" spans="3:8" ht="32.4" customHeight="1" x14ac:dyDescent="0.2">
      <c r="C26" s="56" t="s">
        <v>11</v>
      </c>
      <c r="D26" s="58"/>
      <c r="E26" s="13">
        <f>SUM(E8,E13,E17,E22)</f>
        <v>59800000</v>
      </c>
      <c r="F26" s="36"/>
      <c r="G26" s="37"/>
      <c r="H26" s="26"/>
    </row>
    <row r="27" spans="3:8" ht="32.4" customHeight="1" x14ac:dyDescent="0.2">
      <c r="C27" s="56" t="s">
        <v>4</v>
      </c>
      <c r="D27" s="58"/>
      <c r="E27" s="48">
        <f>SUM(E10,E19,E24)</f>
        <v>0</v>
      </c>
      <c r="F27" s="36"/>
      <c r="G27" s="37"/>
      <c r="H27" s="26"/>
    </row>
    <row r="28" spans="3:8" ht="32.4" customHeight="1" x14ac:dyDescent="0.2">
      <c r="C28" s="56" t="s">
        <v>2</v>
      </c>
      <c r="D28" s="58"/>
      <c r="E28" s="48">
        <f>E26/10</f>
        <v>5980000</v>
      </c>
      <c r="F28" s="38"/>
      <c r="G28" s="39"/>
      <c r="H28" s="27"/>
    </row>
    <row r="29" spans="3:8" ht="32.4" customHeight="1" x14ac:dyDescent="0.2">
      <c r="C29" s="56" t="s">
        <v>3</v>
      </c>
      <c r="D29" s="58"/>
      <c r="E29" s="13">
        <f>SUM(E26:E28)</f>
        <v>65780000</v>
      </c>
      <c r="F29" s="36"/>
      <c r="G29" s="40"/>
      <c r="H29" s="27"/>
    </row>
    <row r="30" spans="3:8" ht="32.4" customHeight="1" x14ac:dyDescent="0.2">
      <c r="C30" s="10" t="s">
        <v>14</v>
      </c>
    </row>
    <row r="31" spans="3:8" ht="21.6" customHeight="1" x14ac:dyDescent="0.2">
      <c r="C31" s="10" t="s">
        <v>17</v>
      </c>
    </row>
    <row r="32" spans="3:8" ht="21.6" customHeight="1" x14ac:dyDescent="0.2"/>
  </sheetData>
  <mergeCells count="14">
    <mergeCell ref="C29:D29"/>
    <mergeCell ref="D21:D22"/>
    <mergeCell ref="C5:C6"/>
    <mergeCell ref="C26:D26"/>
    <mergeCell ref="C27:D27"/>
    <mergeCell ref="C28:D28"/>
    <mergeCell ref="E5:E6"/>
    <mergeCell ref="F5:H5"/>
    <mergeCell ref="F6:G6"/>
    <mergeCell ref="D12:D13"/>
    <mergeCell ref="D16:D17"/>
    <mergeCell ref="D7:D8"/>
    <mergeCell ref="D5:D6"/>
    <mergeCell ref="E13:E15"/>
  </mergeCells>
  <phoneticPr fontId="2"/>
  <printOptions horizontalCentered="1"/>
  <pageMargins left="0.78" right="0.23622047244094491" top="0.39" bottom="0.19685039370078741" header="0.31496062992125984" footer="0.31496062992125984"/>
  <pageSetup paperSize="9" scale="7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１－２</vt:lpstr>
      <vt:lpstr>'１－２'!Print_Area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2024-05-27T04:08:47Z</dcterms:modified>
</cp:coreProperties>
</file>