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030_課題\指定設備\製品情報証明書\tenpu9\"/>
    </mc:Choice>
  </mc:AlternateContent>
  <xr:revisionPtr revIDLastSave="0" documentId="13_ncr:1_{9F2CFC03-C13F-4A98-AE1F-A87C87D6BF55}" xr6:coauthVersionLast="47" xr6:coauthVersionMax="47" xr10:uidLastSave="{00000000-0000-0000-0000-000000000000}"/>
  <workbookProtection workbookAlgorithmName="SHA-512" workbookHashValue="Kazc4jFayi/ReMd5BLHu0uKbKLEZU1q/ttveVMqsyH8saJV2eRRpNBSJZ1hwj7+wLdxaqNVHiGDixAfWa8FrRQ==" workbookSaltValue="MvoD1KYB7hPOT6JHZZu55w==" workbookSpinCount="100000" lockStructure="1"/>
  <bookViews>
    <workbookView xWindow="28680" yWindow="480" windowWidth="29040" windowHeight="15840" tabRatio="763"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O46" i="12" l="1"/>
  <c r="Y46" i="12" l="1"/>
  <c r="L18" i="9" l="1"/>
  <c r="V21" i="12"/>
  <c r="V25" i="12" s="1"/>
  <c r="V20" i="12"/>
  <c r="V17" i="12"/>
  <c r="V22" i="12" l="1"/>
  <c r="J21" i="12"/>
  <c r="J20" i="12"/>
  <c r="J17" i="12"/>
  <c r="X22" i="9"/>
  <c r="X21" i="9"/>
  <c r="X18" i="9"/>
  <c r="L21" i="9"/>
  <c r="L23" i="9" s="1"/>
  <c r="X23" i="9" l="1"/>
  <c r="X26" i="9"/>
  <c r="J22" i="12"/>
  <c r="V24" i="12"/>
  <c r="J25" i="12"/>
  <c r="L26" i="9"/>
  <c r="X50" i="9" s="1"/>
  <c r="M50" i="9" s="1"/>
  <c r="V26" i="12" l="1"/>
  <c r="J24" i="12"/>
  <c r="J26" i="12" l="1"/>
</calcChain>
</file>

<file path=xl/sharedStrings.xml><?xml version="1.0" encoding="utf-8"?>
<sst xmlns="http://schemas.openxmlformats.org/spreadsheetml/2006/main" count="437" uniqueCount="247">
  <si>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</si>
  <si>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</si>
  <si>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</si>
  <si>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</si>
  <si>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</si>
  <si>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</si>
  <si>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</si>
  <si>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</si>
  <si>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</si>
  <si>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</si>
  <si>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</si>
  <si>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</si>
  <si>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</si>
  <si>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</si>
  <si>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</si>
  <si>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</si>
  <si>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</si>
  <si>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</si>
  <si>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</si>
  <si>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</si>
  <si>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</si>
  <si>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</si>
  <si>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</si>
  <si>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</si>
  <si>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</si>
  <si>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</si>
  <si>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</si>
  <si>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</si>
  <si>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</si>
  <si>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</si>
  <si>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</si>
  <si>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</si>
  <si>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</si>
  <si>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</si>
  <si>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</si>
  <si>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</si>
  <si>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</si>
  <si>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</si>
  <si>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</si>
  <si>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</si>
  <si>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</si>
  <si>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</si>
  <si>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</si>
  <si>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</si>
  <si>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</si>
  <si>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</si>
  <si>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</si>
  <si>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</si>
  <si>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</si>
  <si>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</si>
  <si>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</si>
  <si>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</si>
  <si>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</si>
  <si>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</si>
  <si>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</si>
  <si>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</si>
  <si>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</si>
  <si>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</si>
  <si>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</si>
  <si>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</si>
  <si>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</si>
  <si>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</si>
  <si>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</si>
  <si>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</si>
  <si>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</si>
  <si>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</si>
  <si>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</si>
  <si>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</si>
  <si>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</si>
  <si>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</si>
  <si>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</si>
  <si>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</si>
  <si>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</si>
  <si>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</si>
  <si>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</si>
  <si>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</si>
  <si>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</si>
  <si>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</si>
  <si>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</si>
  <si>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</si>
  <si>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</si>
  <si>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</si>
  <si>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</si>
  <si>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</si>
  <si>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</si>
  <si>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</si>
  <si>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</si>
  <si>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</si>
  <si>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</si>
  <si>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</si>
  <si>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</si>
  <si>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</si>
  <si>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</si>
  <si>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</si>
  <si>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</si>
  <si>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</si>
  <si>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</si>
  <si>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</si>
  <si>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</si>
  <si>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</si>
  <si>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</si>
  <si>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</si>
  <si>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</si>
  <si>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</si>
  <si>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</si>
  <si>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</si>
  <si>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</si>
  <si>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</si>
  <si>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</si>
  <si>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</si>
  <si>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</si>
  <si>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</si>
  <si>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</si>
  <si>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</si>
  <si>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</si>
  <si>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</si>
  <si>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</si>
  <si>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</si>
  <si>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</si>
  <si>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</si>
  <si>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</si>
  <si>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</si>
  <si>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</si>
  <si>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</si>
  <si>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</si>
  <si>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</si>
  <si>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</si>
  <si>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</si>
  <si>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</si>
  <si>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</si>
  <si>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</si>
  <si>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</si>
  <si>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</si>
  <si>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</si>
  <si>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</si>
  <si>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</si>
  <si>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</si>
  <si>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</si>
  <si>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</si>
  <si>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</si>
  <si>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</si>
  <si>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</si>
  <si>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</si>
  <si>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</si>
  <si>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</si>
  <si>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</si>
  <si>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</si>
  <si>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</si>
  <si>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</si>
  <si>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</si>
  <si>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</si>
  <si>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</si>
  <si>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</si>
  <si>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</si>
  <si>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</si>
  <si>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</si>
  <si>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</si>
  <si>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</si>
  <si>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</si>
  <si>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</si>
  <si>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</si>
  <si>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</si>
  <si>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</si>
  <si>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</si>
  <si>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</si>
  <si>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</si>
  <si>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</si>
  <si>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</si>
  <si>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</si>
  <si>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</si>
  <si>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</si>
  <si>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</si>
  <si>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</si>
  <si>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</si>
  <si>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</si>
  <si>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</si>
  <si>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</si>
  <si>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</si>
  <si>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</si>
  <si>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</si>
  <si>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</si>
  <si>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</si>
  <si>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</si>
  <si>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</si>
  <si>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</si>
  <si>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</si>
  <si>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</si>
  <si>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</si>
  <si>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</si>
  <si>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</si>
  <si>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</si>
  <si>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</si>
  <si>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</si>
  <si>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</si>
  <si>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</si>
  <si>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</si>
  <si>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</si>
  <si>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</si>
  <si>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</si>
  <si>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</si>
  <si>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</si>
  <si>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</si>
  <si>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</si>
  <si>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</si>
  <si>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</si>
  <si>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</si>
  <si>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</si>
  <si>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</si>
  <si>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</si>
  <si>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</si>
  <si>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</si>
  <si>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</si>
  <si>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</si>
  <si>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</si>
  <si>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</si>
  <si>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</si>
  <si>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</si>
  <si>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</si>
  <si>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</si>
  <si>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</si>
  <si>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</si>
  <si>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</si>
  <si>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</si>
  <si>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</si>
  <si>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</si>
  <si>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</si>
  <si>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</si>
  <si>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</si>
  <si>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</si>
  <si>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</si>
  <si>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サーボプレス</t>
  </si>
  <si>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</si>
  <si>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</si>
  <si>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(C)指定設備導入事業</t>
    <rPh sb="3" eb="7">
      <t>シテイセツビ</t>
    </rPh>
    <rPh sb="7" eb="11">
      <t>ドウニュウジギョウ</t>
    </rPh>
    <phoneticPr fontId="1"/>
  </si>
  <si>
    <t>(C)指定設備導入事業の申請に係る製品情報証明書</t>
    <rPh sb="3" eb="11">
      <t>シテイセツビドウニュウジギョウ</t>
    </rPh>
    <phoneticPr fontId="1"/>
  </si>
  <si>
    <t>令和４年度補正予算 省エネルギー投資促進支援事業費補助金</t>
    <rPh sb="7" eb="9">
      <t>ヨサン</t>
    </rPh>
    <phoneticPr fontId="1"/>
  </si>
  <si>
    <t>　　２０２３年４月２４日（月）</t>
  </si>
  <si>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40">
      <t>シテイセツビドウニュウジギョウ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</si>
  <si>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</si>
  <si>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</si>
  <si>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加工条件における加工物材質を25字以内で入力してください。
　例：アルミ 等</t>
    <rPh sb="0" eb="2">
      <t>カコウ</t>
    </rPh>
    <rPh sb="2" eb="4">
      <t>ジョウケン</t>
    </rPh>
    <rPh sb="8" eb="10">
      <t>カコウ</t>
    </rPh>
    <rPh sb="10" eb="11">
      <t>ブツ</t>
    </rPh>
    <rPh sb="11" eb="13">
      <t>ザイシツ</t>
    </rPh>
    <rPh sb="16" eb="17">
      <t>ジ</t>
    </rPh>
    <rPh sb="17" eb="19">
      <t>イナイ</t>
    </rPh>
    <rPh sb="20" eb="22">
      <t>ニュウリョク</t>
    </rPh>
    <rPh sb="31" eb="32">
      <t>レイ</t>
    </rPh>
    <rPh sb="37" eb="38">
      <t>ナド</t>
    </rPh>
    <phoneticPr fontId="1"/>
  </si>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</sst>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Red]\-#,##0.0"/>
    <numFmt numFmtId="181" formatCode="#,##0.000;[Red]\-#,##0.0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22">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4" xfId="0" applyFont="1" applyBorder="1" applyAlignment="1">
      <alignment horizontal="center"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lignment vertical="center"/>
    </xf>
    <xf numFmtId="0" fontId="2" fillId="0" borderId="0" xfId="0" applyFont="1" applyAlignment="1">
      <alignment horizontal="center" vertical="center"/>
    </xf>
    <xf numFmtId="0" fontId="14" fillId="0" borderId="10" xfId="2" applyFont="1" applyBorder="1">
      <alignment vertical="center"/>
    </xf>
    <xf numFmtId="0" fontId="3" fillId="0" borderId="0" xfId="2" applyFont="1">
      <alignment vertical="center"/>
    </xf>
    <xf numFmtId="0" fontId="2" fillId="0" borderId="0" xfId="2" applyFont="1" applyAlignment="1">
      <alignment horizontal="center" vertical="center"/>
    </xf>
    <xf numFmtId="0" fontId="2" fillId="0" borderId="0" xfId="2" applyFont="1">
      <alignment vertical="center"/>
    </xf>
    <xf numFmtId="0" fontId="3" fillId="0" borderId="38" xfId="0" applyFont="1" applyBorder="1">
      <alignment vertical="center"/>
    </xf>
    <xf numFmtId="0" fontId="2" fillId="7" borderId="6" xfId="2" applyFont="1" applyFill="1" applyBorder="1" applyAlignment="1">
      <alignment horizontal="center" vertical="center"/>
    </xf>
    <xf numFmtId="0" fontId="2" fillId="0" borderId="6" xfId="2" applyFont="1" applyBorder="1" applyAlignment="1">
      <alignment vertical="center" wrapText="1"/>
    </xf>
    <xf numFmtId="0" fontId="17" fillId="0" borderId="0" xfId="0" applyFont="1">
      <alignment vertical="center"/>
    </xf>
    <xf numFmtId="0" fontId="0" fillId="0" borderId="38" xfId="0" applyBorder="1">
      <alignmen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wrapText="1"/>
    </xf>
    <xf numFmtId="0" fontId="2" fillId="0" borderId="19" xfId="0" applyFont="1" applyBorder="1" applyAlignment="1">
      <alignment horizontal="center" vertical="center" wrapText="1"/>
    </xf>
    <xf numFmtId="0" fontId="4" fillId="0" borderId="38" xfId="0" applyFont="1" applyBorder="1">
      <alignment vertical="center"/>
    </xf>
    <xf numFmtId="0" fontId="21" fillId="0" borderId="0" xfId="0" applyFont="1">
      <alignment vertical="center"/>
    </xf>
    <xf numFmtId="0" fontId="19" fillId="0" borderId="0" xfId="0" applyFont="1">
      <alignment vertical="center"/>
    </xf>
    <xf numFmtId="0" fontId="5" fillId="0" borderId="0" xfId="0" applyFont="1">
      <alignment vertical="center"/>
    </xf>
    <xf numFmtId="0" fontId="17" fillId="0" borderId="41" xfId="0" applyFont="1" applyBorder="1">
      <alignment vertical="center"/>
    </xf>
    <xf numFmtId="0" fontId="17" fillId="0" borderId="40" xfId="0" applyFont="1" applyBorder="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Alignment="1">
      <alignment vertical="center" wrapText="1"/>
    </xf>
    <xf numFmtId="0" fontId="2" fillId="0" borderId="40" xfId="0" applyFont="1" applyBorder="1" applyAlignment="1">
      <alignment horizontal="center" vertical="center"/>
    </xf>
    <xf numFmtId="0" fontId="23" fillId="0" borderId="0" xfId="0" applyFont="1" applyAlignment="1">
      <alignment horizontal="left" vertical="center"/>
    </xf>
    <xf numFmtId="0" fontId="2" fillId="0" borderId="37" xfId="0" applyFont="1" applyBorder="1">
      <alignment vertical="center"/>
    </xf>
    <xf numFmtId="0" fontId="2" fillId="0" borderId="41" xfId="0" applyFont="1" applyBorder="1">
      <alignment vertical="center"/>
    </xf>
    <xf numFmtId="0" fontId="2"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 vertical="center"/>
    </xf>
    <xf numFmtId="0" fontId="5" fillId="0" borderId="38" xfId="0" applyFont="1" applyBorder="1" applyAlignment="1">
      <alignment horizontal="centerContinuous" vertical="center"/>
    </xf>
    <xf numFmtId="0" fontId="2" fillId="0" borderId="38" xfId="0" applyFont="1" applyBorder="1" applyAlignment="1">
      <alignment horizontal="center" vertical="center" shrinkToFit="1"/>
    </xf>
    <xf numFmtId="0" fontId="0" fillId="0" borderId="10" xfId="0" applyBorder="1">
      <alignment vertical="center"/>
    </xf>
    <xf numFmtId="0" fontId="2" fillId="0" borderId="38" xfId="0" applyFont="1" applyBorder="1" applyAlignment="1">
      <alignment horizontal="center" vertical="center"/>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38" xfId="0" applyFont="1" applyBorder="1" applyAlignment="1">
      <alignment horizontal="lef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0" fillId="0" borderId="6" xfId="2" applyFont="1" applyBorder="1" applyAlignment="1">
      <alignment vertical="center" wrapText="1"/>
    </xf>
    <xf numFmtId="0" fontId="19"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pplyAlignment="1">
      <alignment horizontal="center" vertical="center"/>
    </xf>
    <xf numFmtId="0" fontId="17" fillId="0" borderId="0" xfId="0" applyFont="1" applyAlignment="1">
      <alignment horizontal="center" vertical="center"/>
    </xf>
    <xf numFmtId="0" fontId="22" fillId="0" borderId="0" xfId="0" applyFont="1">
      <alignment vertical="center"/>
    </xf>
    <xf numFmtId="0" fontId="17" fillId="0" borderId="0" xfId="0" applyFont="1" applyAlignment="1">
      <alignment horizontal="right" vertical="center"/>
    </xf>
    <xf numFmtId="0" fontId="24" fillId="0" borderId="0" xfId="0" applyFont="1" applyAlignment="1">
      <alignment vertical="center" wrapText="1"/>
    </xf>
    <xf numFmtId="0" fontId="17" fillId="0" borderId="0" xfId="0" applyFont="1" applyAlignment="1">
      <alignment vertical="center" wrapText="1"/>
    </xf>
    <xf numFmtId="0" fontId="2" fillId="0" borderId="41" xfId="0" applyFont="1" applyBorder="1" applyAlignment="1">
      <alignment horizontal="left" vertical="center" wrapText="1"/>
    </xf>
    <xf numFmtId="0" fontId="5" fillId="0" borderId="0" xfId="0" applyFont="1" applyAlignment="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20" fillId="0" borderId="0" xfId="0" applyFont="1">
      <alignment vertical="center"/>
    </xf>
    <xf numFmtId="0" fontId="12" fillId="0" borderId="10" xfId="2" applyFont="1" applyBorder="1">
      <alignment vertical="center"/>
    </xf>
    <xf numFmtId="0" fontId="16" fillId="0" borderId="0" xfId="2" applyFont="1">
      <alignment vertical="center"/>
    </xf>
    <xf numFmtId="0" fontId="2" fillId="0" borderId="0" xfId="2" applyFont="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5" borderId="0" xfId="0" applyFont="1" applyFill="1">
      <alignment vertical="center"/>
    </xf>
    <xf numFmtId="0" fontId="17"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6" xfId="2" quotePrefix="1"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lignment horizontal="center" vertical="center" wrapText="1"/>
    </xf>
    <xf numFmtId="0" fontId="3" fillId="7" borderId="6"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0" borderId="21"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left" vertical="center"/>
    </xf>
    <xf numFmtId="0" fontId="10" fillId="0" borderId="0" xfId="0" applyFont="1">
      <alignmen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2" fillId="0" borderId="0" xfId="0" applyFont="1" applyAlignment="1">
      <alignment horizontal="left" vertical="top"/>
    </xf>
    <xf numFmtId="0" fontId="29"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31" fillId="0" borderId="0" xfId="0" applyFont="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8" borderId="14" xfId="0" applyFont="1" applyFill="1" applyBorder="1" applyAlignment="1">
      <alignment horizontal="center" vertical="center" shrinkToFit="1"/>
    </xf>
    <xf numFmtId="0" fontId="2" fillId="8" borderId="15" xfId="0" applyFont="1" applyFill="1" applyBorder="1" applyAlignment="1">
      <alignment horizontal="center" vertical="center" shrinkToFit="1"/>
    </xf>
    <xf numFmtId="0" fontId="2" fillId="8"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8" borderId="7" xfId="0" applyFont="1" applyFill="1" applyBorder="1" applyAlignment="1">
      <alignment horizontal="center" vertical="center" shrinkToFit="1"/>
    </xf>
    <xf numFmtId="0" fontId="2" fillId="8" borderId="17" xfId="0" applyFont="1" applyFill="1" applyBorder="1" applyAlignment="1">
      <alignment horizontal="center" vertical="center" shrinkToFit="1"/>
    </xf>
    <xf numFmtId="0" fontId="2" fillId="8"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13"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0" fillId="0" borderId="6" xfId="0"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wrapText="1"/>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2" fillId="3" borderId="6" xfId="0" applyFont="1" applyFill="1" applyBorder="1" applyAlignment="1">
      <alignment horizontal="center" vertical="center" shrinkToFit="1"/>
    </xf>
    <xf numFmtId="178" fontId="2" fillId="4" borderId="23" xfId="1" applyNumberFormat="1" applyFont="1" applyFill="1" applyBorder="1" applyAlignment="1">
      <alignment horizontal="center" vertical="center"/>
    </xf>
    <xf numFmtId="0" fontId="2" fillId="7" borderId="20" xfId="2" applyFont="1" applyFill="1" applyBorder="1" applyAlignment="1">
      <alignment horizontal="center" vertical="center"/>
    </xf>
    <xf numFmtId="0" fontId="2" fillId="7" borderId="24" xfId="2" applyFont="1" applyFill="1" applyBorder="1" applyAlignment="1">
      <alignment horizontal="center" vertical="center"/>
    </xf>
    <xf numFmtId="0" fontId="3" fillId="7" borderId="37" xfId="2" applyFont="1" applyFill="1" applyBorder="1" applyAlignment="1">
      <alignment horizontal="center" vertical="center"/>
    </xf>
    <xf numFmtId="0" fontId="3" fillId="7" borderId="41" xfId="2" applyFont="1" applyFill="1" applyBorder="1" applyAlignment="1">
      <alignment horizontal="center" vertical="center"/>
    </xf>
    <xf numFmtId="0" fontId="3" fillId="7" borderId="29" xfId="2" applyFont="1" applyFill="1" applyBorder="1" applyAlignment="1">
      <alignment horizontal="center" vertical="center"/>
    </xf>
    <xf numFmtId="0" fontId="3" fillId="7" borderId="11" xfId="2" applyFont="1" applyFill="1" applyBorder="1" applyAlignment="1">
      <alignment horizontal="center" vertical="center"/>
    </xf>
    <xf numFmtId="0" fontId="3" fillId="7" borderId="40" xfId="2" applyFont="1" applyFill="1" applyBorder="1" applyAlignment="1">
      <alignment horizontal="center" vertical="center"/>
    </xf>
    <xf numFmtId="0" fontId="3" fillId="7" borderId="39" xfId="2" applyFont="1" applyFill="1" applyBorder="1" applyAlignment="1">
      <alignment horizontal="center" vertical="center"/>
    </xf>
    <xf numFmtId="179" fontId="2" fillId="4" borderId="20" xfId="1" applyNumberFormat="1" applyFont="1" applyFill="1" applyBorder="1" applyAlignment="1">
      <alignment horizontal="center" vertical="center"/>
    </xf>
    <xf numFmtId="177" fontId="2" fillId="0" borderId="6" xfId="0" applyNumberFormat="1" applyFont="1" applyBorder="1" applyAlignment="1">
      <alignment horizontal="center" vertical="center"/>
    </xf>
    <xf numFmtId="0" fontId="3" fillId="7" borderId="6" xfId="2" applyFont="1" applyFill="1" applyBorder="1" applyAlignment="1">
      <alignment horizontal="center"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6" fillId="2" borderId="20" xfId="0" applyFont="1" applyFill="1" applyBorder="1" applyAlignment="1">
      <alignment horizontal="center" vertical="center" shrinkToFit="1"/>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left" vertical="center" wrapText="1"/>
    </xf>
    <xf numFmtId="0" fontId="2" fillId="8" borderId="6" xfId="2" applyFont="1" applyFill="1" applyBorder="1" applyAlignment="1">
      <alignment horizontal="center" vertical="center" wrapText="1"/>
    </xf>
    <xf numFmtId="0" fontId="10" fillId="0" borderId="6" xfId="2" applyFont="1" applyBorder="1" applyAlignment="1">
      <alignment horizontal="left" vertical="center" wrapText="1"/>
    </xf>
    <xf numFmtId="0" fontId="0" fillId="0" borderId="6" xfId="0" applyBorder="1" applyAlignment="1">
      <alignment horizontal="left" vertical="center" wrapText="1"/>
    </xf>
    <xf numFmtId="0" fontId="3" fillId="7" borderId="20" xfId="2" applyFont="1" applyFill="1" applyBorder="1" applyAlignment="1">
      <alignment horizontal="center" vertical="center"/>
    </xf>
    <xf numFmtId="0" fontId="3" fillId="7" borderId="12" xfId="2" applyFont="1" applyFill="1" applyBorder="1" applyAlignment="1">
      <alignment horizontal="center" vertical="center"/>
    </xf>
    <xf numFmtId="0" fontId="3" fillId="7" borderId="20" xfId="2" applyFont="1" applyFill="1" applyBorder="1" applyAlignment="1">
      <alignment horizontal="center" vertical="center" wrapText="1"/>
    </xf>
    <xf numFmtId="0" fontId="3" fillId="7" borderId="12"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3" fillId="7" borderId="29" xfId="2" applyFont="1" applyFill="1" applyBorder="1" applyAlignment="1">
      <alignment horizontal="center" vertical="center" wrapText="1"/>
    </xf>
    <xf numFmtId="0" fontId="3" fillId="7" borderId="39" xfId="2" applyFont="1" applyFill="1" applyBorder="1" applyAlignment="1">
      <alignment horizontal="center" vertical="center" wrapText="1"/>
    </xf>
    <xf numFmtId="0" fontId="2" fillId="4" borderId="0" xfId="0" applyFont="1" applyFill="1" applyAlignment="1">
      <alignment horizontal="left" vertical="center" shrinkToFit="1"/>
    </xf>
    <xf numFmtId="0" fontId="2" fillId="0" borderId="6" xfId="2" quotePrefix="1" applyFont="1" applyBorder="1" applyAlignment="1">
      <alignment horizontal="center" vertical="center"/>
    </xf>
    <xf numFmtId="0" fontId="10" fillId="0" borderId="6" xfId="2" applyFont="1" applyBorder="1" applyAlignment="1">
      <alignment horizontal="center" vertical="center"/>
    </xf>
    <xf numFmtId="0" fontId="2" fillId="0" borderId="6" xfId="2" applyFont="1" applyBorder="1" applyAlignment="1">
      <alignment horizontal="center" vertical="center" textRotation="255"/>
    </xf>
    <xf numFmtId="0" fontId="2" fillId="2"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lignment horizontal="center" vertical="center" textRotation="255" shrinkToFit="1"/>
    </xf>
    <xf numFmtId="0" fontId="17" fillId="10" borderId="37" xfId="0" applyFont="1" applyFill="1" applyBorder="1" applyAlignment="1">
      <alignment horizontal="center" vertical="center"/>
    </xf>
    <xf numFmtId="0" fontId="17" fillId="10" borderId="41" xfId="0" applyFont="1" applyFill="1" applyBorder="1" applyAlignment="1">
      <alignment horizontal="center" vertical="center"/>
    </xf>
    <xf numFmtId="0" fontId="17" fillId="10" borderId="29" xfId="0" applyFont="1" applyFill="1" applyBorder="1" applyAlignment="1">
      <alignment horizontal="center" vertical="center"/>
    </xf>
    <xf numFmtId="0" fontId="17" fillId="10" borderId="11" xfId="0" applyFont="1" applyFill="1" applyBorder="1" applyAlignment="1">
      <alignment horizontal="center" vertical="center"/>
    </xf>
    <xf numFmtId="0" fontId="17" fillId="10" borderId="40" xfId="0" applyFont="1" applyFill="1" applyBorder="1" applyAlignment="1">
      <alignment horizontal="center" vertical="center"/>
    </xf>
    <xf numFmtId="0" fontId="17" fillId="10" borderId="39" xfId="0" applyFont="1" applyFill="1" applyBorder="1" applyAlignment="1">
      <alignment horizontal="center" vertical="center"/>
    </xf>
    <xf numFmtId="0" fontId="17" fillId="10" borderId="6" xfId="0" applyFont="1" applyFill="1" applyBorder="1" applyAlignment="1">
      <alignment horizontal="left" vertical="center" wrapText="1"/>
    </xf>
    <xf numFmtId="0" fontId="22" fillId="2" borderId="6" xfId="0" applyFont="1" applyFill="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2" fillId="0" borderId="23" xfId="0" applyFont="1" applyBorder="1" applyAlignment="1">
      <alignment horizontal="center" vertical="center"/>
    </xf>
    <xf numFmtId="0" fontId="10" fillId="0" borderId="0" xfId="0" applyFont="1" applyAlignment="1">
      <alignment horizontal="left" vertical="center" wrapText="1"/>
    </xf>
    <xf numFmtId="0" fontId="25" fillId="0" borderId="0" xfId="0" quotePrefix="1" applyFont="1" applyAlignment="1">
      <alignment horizontal="center" vertical="center"/>
    </xf>
    <xf numFmtId="0" fontId="2" fillId="4" borderId="6" xfId="2" applyFont="1" applyFill="1" applyBorder="1" applyAlignment="1">
      <alignment horizontal="center" vertical="center" textRotation="255" wrapText="1"/>
    </xf>
    <xf numFmtId="0" fontId="2" fillId="0" borderId="6" xfId="0" applyFont="1" applyBorder="1" applyAlignment="1">
      <alignment horizontal="left" vertical="center" wrapText="1"/>
    </xf>
    <xf numFmtId="0" fontId="22" fillId="2" borderId="6" xfId="0" applyFont="1" applyFill="1" applyBorder="1" applyAlignment="1">
      <alignment horizontal="left" vertical="center"/>
    </xf>
    <xf numFmtId="0" fontId="17" fillId="9" borderId="37" xfId="0" applyFont="1" applyFill="1" applyBorder="1" applyAlignment="1">
      <alignment horizontal="center" vertical="center" wrapText="1"/>
    </xf>
    <xf numFmtId="0" fontId="17" fillId="9" borderId="41"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38"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9" xfId="0" applyFont="1" applyFill="1" applyBorder="1" applyAlignment="1">
      <alignment horizontal="center" vertical="center" wrapText="1"/>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80" fontId="2" fillId="4" borderId="23" xfId="1" applyNumberFormat="1" applyFont="1" applyFill="1" applyBorder="1" applyAlignment="1" applyProtection="1">
      <alignment horizontal="center" vertical="center" shrinkToFit="1"/>
      <protection locked="0"/>
    </xf>
    <xf numFmtId="181"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6" fontId="2" fillId="4" borderId="6" xfId="1" applyNumberFormat="1" applyFont="1" applyFill="1" applyBorder="1" applyAlignment="1" applyProtection="1">
      <alignment horizontal="center" vertical="center" wrapText="1"/>
    </xf>
    <xf numFmtId="0" fontId="2" fillId="5" borderId="6" xfId="0" applyFont="1" applyFill="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1"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3822448</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3559185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3560045</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9" t="s">
        <v>235</v>
      </c>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row>
    <row r="3" spans="3:34" ht="13.5" customHeight="1" x14ac:dyDescent="0.2">
      <c r="C3" s="119" t="s">
        <v>233</v>
      </c>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row>
    <row r="4" spans="3:34" ht="5.25" customHeight="1" x14ac:dyDescent="0.2">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row>
    <row r="5" spans="3:34" ht="13.5" customHeight="1" x14ac:dyDescent="0.2">
      <c r="C5" s="119" t="s">
        <v>176</v>
      </c>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3:34" ht="6" customHeight="1" x14ac:dyDescent="0.2">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row>
    <row r="7" spans="3:34" ht="15" customHeight="1" x14ac:dyDescent="0.2">
      <c r="C7" s="114" t="s">
        <v>211</v>
      </c>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H7" s="2"/>
    </row>
    <row r="8" spans="3:34" ht="5.25" customHeight="1" x14ac:dyDescent="0.2">
      <c r="C8" s="109"/>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H8" s="2"/>
    </row>
    <row r="9" spans="3:34" ht="13.5" customHeight="1" x14ac:dyDescent="0.2">
      <c r="C9" s="118" t="s">
        <v>237</v>
      </c>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8"/>
      <c r="AH9" s="2"/>
    </row>
    <row r="10" spans="3:34" x14ac:dyDescent="0.2">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8"/>
      <c r="AH10" s="2"/>
    </row>
    <row r="11" spans="3:34" x14ac:dyDescent="0.2">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8"/>
      <c r="AH11" s="2"/>
    </row>
    <row r="12" spans="3:34" ht="6" customHeight="1" x14ac:dyDescent="0.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
      <c r="AH12" s="2"/>
    </row>
    <row r="13" spans="3:34" ht="13.5" customHeight="1" x14ac:dyDescent="0.2">
      <c r="C13" s="81" t="s">
        <v>136</v>
      </c>
      <c r="D13" s="117" t="s">
        <v>129</v>
      </c>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8"/>
      <c r="AH13" s="2"/>
    </row>
    <row r="14" spans="3:34" ht="13.5" customHeight="1" x14ac:dyDescent="0.2">
      <c r="C14" s="81"/>
      <c r="D14" s="118" t="s">
        <v>242</v>
      </c>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8"/>
      <c r="AH14" s="2"/>
    </row>
    <row r="15" spans="3:34" x14ac:dyDescent="0.2">
      <c r="C15" s="81"/>
      <c r="D15" s="118"/>
      <c r="E15" s="118"/>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8"/>
      <c r="AH15" s="2"/>
    </row>
    <row r="16" spans="3:34" ht="13.5" customHeight="1" x14ac:dyDescent="0.2">
      <c r="C16" s="81"/>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8"/>
      <c r="AH16" s="2"/>
    </row>
    <row r="17" spans="3:34" ht="13.5" customHeight="1" x14ac:dyDescent="0.2">
      <c r="C17" s="81"/>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8"/>
      <c r="AH17" s="2"/>
    </row>
    <row r="18" spans="3:34" ht="6" customHeight="1" x14ac:dyDescent="0.2">
      <c r="C18" s="81"/>
      <c r="D18" s="82"/>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8"/>
      <c r="AH18" s="2"/>
    </row>
    <row r="19" spans="3:34" ht="13.5" customHeight="1" x14ac:dyDescent="0.2">
      <c r="C19" s="81" t="s">
        <v>137</v>
      </c>
      <c r="D19" s="117" t="s">
        <v>130</v>
      </c>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8"/>
      <c r="AH19" s="2"/>
    </row>
    <row r="20" spans="3:34" ht="13.5" customHeight="1" x14ac:dyDescent="0.2">
      <c r="C20" s="81"/>
      <c r="D20" s="118" t="s">
        <v>243</v>
      </c>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8"/>
      <c r="AH20" s="2"/>
    </row>
    <row r="21" spans="3:34" x14ac:dyDescent="0.2">
      <c r="C21" s="81"/>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8"/>
      <c r="AH21" s="2"/>
    </row>
    <row r="22" spans="3:34" x14ac:dyDescent="0.2">
      <c r="C22" s="81"/>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8"/>
      <c r="AH22" s="2"/>
    </row>
    <row r="23" spans="3:34" ht="13.5" customHeight="1" x14ac:dyDescent="0.2">
      <c r="C23" s="81"/>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8"/>
      <c r="AH23" s="2"/>
    </row>
    <row r="24" spans="3:34" ht="7.5" customHeight="1" x14ac:dyDescent="0.2">
      <c r="C24" s="81"/>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8"/>
      <c r="AH24" s="2"/>
    </row>
    <row r="25" spans="3:34" ht="13.5" customHeight="1" x14ac:dyDescent="0.2">
      <c r="C25" s="118" t="s">
        <v>212</v>
      </c>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18"/>
      <c r="AB25" s="118"/>
      <c r="AC25" s="118"/>
      <c r="AD25" s="8"/>
      <c r="AH25" s="2"/>
    </row>
    <row r="26" spans="3:34" x14ac:dyDescent="0.2">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118"/>
      <c r="AC26" s="118"/>
      <c r="AD26" s="8"/>
      <c r="AH26" s="2"/>
    </row>
    <row r="27" spans="3:34" ht="13.5" customHeight="1" x14ac:dyDescent="0.2">
      <c r="C27" s="81"/>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8"/>
      <c r="AH27" s="2"/>
    </row>
    <row r="28" spans="3:34" ht="15" customHeight="1" x14ac:dyDescent="0.2">
      <c r="C28" s="114" t="s">
        <v>227</v>
      </c>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8"/>
      <c r="AH28" s="2"/>
    </row>
    <row r="29" spans="3:34" ht="5.25" customHeight="1" x14ac:dyDescent="0.2">
      <c r="C29" s="109"/>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H29" s="2"/>
    </row>
    <row r="30" spans="3:34" ht="13.5" customHeight="1" x14ac:dyDescent="0.2">
      <c r="C30" s="118" t="s">
        <v>213</v>
      </c>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H30" s="2"/>
    </row>
    <row r="31" spans="3:34" x14ac:dyDescent="0.2">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H31" s="2"/>
    </row>
    <row r="32" spans="3:34" x14ac:dyDescent="0.2">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H32" s="2"/>
    </row>
    <row r="33" spans="3:34" x14ac:dyDescent="0.2">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c r="AC33" s="118"/>
      <c r="AH33" s="2"/>
    </row>
    <row r="34" spans="3:34" ht="13.5" customHeight="1" x14ac:dyDescent="0.2">
      <c r="C34" s="108" t="s">
        <v>64</v>
      </c>
      <c r="D34" s="118" t="s">
        <v>246</v>
      </c>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H34" s="2"/>
    </row>
    <row r="35" spans="3:34" x14ac:dyDescent="0.2">
      <c r="C35" s="10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H35" s="2"/>
    </row>
    <row r="36" spans="3:34" ht="13.5" customHeight="1" x14ac:dyDescent="0.2">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H36" s="2"/>
    </row>
    <row r="37" spans="3:34" ht="15" customHeight="1" x14ac:dyDescent="0.2">
      <c r="C37" s="114" t="s">
        <v>135</v>
      </c>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74"/>
      <c r="AH37" s="2"/>
    </row>
    <row r="38" spans="3:34" ht="5.25" customHeight="1" x14ac:dyDescent="0.2">
      <c r="C38" s="109"/>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H38" s="2"/>
    </row>
    <row r="39" spans="3:34" ht="13.5" customHeight="1" x14ac:dyDescent="0.2">
      <c r="C39" s="118" t="s">
        <v>214</v>
      </c>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row>
    <row r="40" spans="3:34" x14ac:dyDescent="0.2">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row>
    <row r="41" spans="3:34" ht="13.5" customHeight="1" x14ac:dyDescent="0.2">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row>
    <row r="42" spans="3:34" x14ac:dyDescent="0.2">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row>
    <row r="43" spans="3:34" ht="13.5" customHeight="1" x14ac:dyDescent="0.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row>
    <row r="44" spans="3:34" ht="13.5" customHeight="1" x14ac:dyDescent="0.2">
      <c r="C44" s="110" t="s">
        <v>64</v>
      </c>
      <c r="D44" s="118" t="s">
        <v>206</v>
      </c>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row>
    <row r="45" spans="3:34" ht="13.5" customHeight="1" x14ac:dyDescent="0.2">
      <c r="C45" s="110"/>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row>
    <row r="46" spans="3:34" ht="6.75" customHeight="1" x14ac:dyDescent="0.2">
      <c r="C46" s="110"/>
      <c r="D46" s="82"/>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3:34" ht="13.5" customHeight="1" x14ac:dyDescent="0.2">
      <c r="C47" s="117" t="s">
        <v>232</v>
      </c>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8"/>
      <c r="AH47" s="2"/>
    </row>
    <row r="48" spans="3:34" x14ac:dyDescent="0.2">
      <c r="C48" s="105" t="s">
        <v>236</v>
      </c>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8"/>
      <c r="AH48" s="2"/>
    </row>
    <row r="49" spans="3:34" ht="7.5" customHeight="1" x14ac:dyDescent="0.2">
      <c r="C49" s="82"/>
      <c r="D49" s="11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
      <c r="AH49" s="2"/>
    </row>
    <row r="50" spans="3:34" x14ac:dyDescent="0.2">
      <c r="C50" s="117" t="s">
        <v>207</v>
      </c>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8"/>
      <c r="AH50" s="2"/>
    </row>
    <row r="51" spans="3:34" ht="4.5" customHeight="1" x14ac:dyDescent="0.2">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8"/>
      <c r="AH51" s="2"/>
    </row>
    <row r="52" spans="3:34" ht="13.5" customHeight="1" x14ac:dyDescent="0.2">
      <c r="C52" s="81" t="s">
        <v>136</v>
      </c>
      <c r="D52" s="118" t="s">
        <v>215</v>
      </c>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8"/>
      <c r="AH52" s="2"/>
    </row>
    <row r="53" spans="3:34" x14ac:dyDescent="0.2">
      <c r="C53" s="82"/>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8"/>
      <c r="AH53" s="2"/>
    </row>
    <row r="54" spans="3:34" ht="13.5" customHeight="1" x14ac:dyDescent="0.2">
      <c r="C54" s="81" t="s">
        <v>137</v>
      </c>
      <c r="D54" s="118" t="s">
        <v>177</v>
      </c>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8"/>
      <c r="AH54" s="2"/>
    </row>
    <row r="55" spans="3:34" x14ac:dyDescent="0.2">
      <c r="C55" s="81"/>
      <c r="D55" s="118"/>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8"/>
      <c r="AH55" s="2"/>
    </row>
    <row r="56" spans="3:34" x14ac:dyDescent="0.2">
      <c r="C56" s="82"/>
      <c r="D56" s="105" t="s">
        <v>178</v>
      </c>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
      <c r="AH56" s="2"/>
    </row>
    <row r="57" spans="3:34" ht="13.5" customHeight="1" x14ac:dyDescent="0.2">
      <c r="C57" s="82"/>
      <c r="D57" s="105"/>
      <c r="E57" s="118" t="s">
        <v>216</v>
      </c>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8"/>
      <c r="AH57" s="2"/>
    </row>
    <row r="58" spans="3:34" x14ac:dyDescent="0.2">
      <c r="C58" s="82"/>
      <c r="D58" s="105"/>
      <c r="E58" s="118"/>
      <c r="F58" s="118"/>
      <c r="G58" s="118"/>
      <c r="H58" s="118"/>
      <c r="I58" s="118"/>
      <c r="J58" s="118"/>
      <c r="K58" s="118"/>
      <c r="L58" s="118"/>
      <c r="M58" s="118"/>
      <c r="N58" s="118"/>
      <c r="O58" s="118"/>
      <c r="P58" s="118"/>
      <c r="Q58" s="118"/>
      <c r="R58" s="118"/>
      <c r="S58" s="118"/>
      <c r="T58" s="118"/>
      <c r="U58" s="118"/>
      <c r="V58" s="118"/>
      <c r="W58" s="118"/>
      <c r="X58" s="118"/>
      <c r="Y58" s="118"/>
      <c r="Z58" s="118"/>
      <c r="AA58" s="118"/>
      <c r="AB58" s="118"/>
      <c r="AC58" s="118"/>
      <c r="AD58" s="8"/>
      <c r="AH58" s="2"/>
    </row>
    <row r="59" spans="3:34" x14ac:dyDescent="0.2">
      <c r="C59" s="82"/>
      <c r="D59" s="105"/>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8"/>
      <c r="AH59" s="2"/>
    </row>
    <row r="60" spans="3:34" x14ac:dyDescent="0.2">
      <c r="C60" s="82"/>
      <c r="D60" s="105"/>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8"/>
      <c r="AH60" s="2"/>
    </row>
    <row r="61" spans="3:34" x14ac:dyDescent="0.2">
      <c r="C61" s="82"/>
      <c r="D61" s="105" t="s">
        <v>179</v>
      </c>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
      <c r="AH61" s="2"/>
    </row>
    <row r="62" spans="3:34" ht="13.5" customHeight="1" x14ac:dyDescent="0.2">
      <c r="C62" s="82"/>
      <c r="D62" s="105"/>
      <c r="E62" s="118" t="s">
        <v>231</v>
      </c>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8"/>
      <c r="AH62" s="2"/>
    </row>
    <row r="63" spans="3:34" x14ac:dyDescent="0.2">
      <c r="C63" s="82"/>
      <c r="D63" s="111"/>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8"/>
      <c r="AH63" s="2"/>
    </row>
    <row r="64" spans="3:34" x14ac:dyDescent="0.2">
      <c r="C64" s="82"/>
      <c r="D64" s="82"/>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8"/>
      <c r="AH64" s="2"/>
    </row>
    <row r="65" spans="2:34" ht="13.5" customHeight="1" x14ac:dyDescent="0.2">
      <c r="C65" s="82"/>
      <c r="D65" s="10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8"/>
      <c r="AH65" s="2"/>
    </row>
    <row r="66" spans="2:34" ht="13.5" customHeight="1" x14ac:dyDescent="0.2">
      <c r="C66" s="82"/>
      <c r="D66" s="82" t="s">
        <v>64</v>
      </c>
      <c r="E66" s="118" t="s">
        <v>180</v>
      </c>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8"/>
      <c r="AH66" s="2"/>
    </row>
    <row r="67" spans="2:34" ht="13.5" customHeight="1" x14ac:dyDescent="0.2">
      <c r="C67" s="82"/>
      <c r="D67" s="82"/>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8"/>
      <c r="AH67" s="2"/>
    </row>
    <row r="68" spans="2:34" ht="13.5" customHeight="1" x14ac:dyDescent="0.2">
      <c r="C68" s="82"/>
      <c r="D68" s="82"/>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8"/>
      <c r="AH68" s="2"/>
    </row>
    <row r="69" spans="2:34" x14ac:dyDescent="0.2">
      <c r="B69" s="115" t="s">
        <v>181</v>
      </c>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row>
  </sheetData>
  <sheetProtection algorithmName="SHA-512" hashValue="/AGhOjT2DfyF7sfhnLi8ltO1Z9imNqaoEu7PwWQ0u2WTcZxXZEf+0wMMX1MqIyQtoxf+NVfZwogpwR6VjBkseg==" saltValue="jZZKaEThp/dsjq2JYxhi0A==" spinCount="100000" sheet="1" objects="1" scenarios="1" selectLockedCells="1"/>
  <mergeCells count="24">
    <mergeCell ref="D14:AC17"/>
    <mergeCell ref="D19:AC19"/>
    <mergeCell ref="D20:AC23"/>
    <mergeCell ref="C25:AC26"/>
    <mergeCell ref="D13:AC13"/>
    <mergeCell ref="C2:AC2"/>
    <mergeCell ref="C5:AC5"/>
    <mergeCell ref="C7:AC7"/>
    <mergeCell ref="C9:AC11"/>
    <mergeCell ref="C3:AC3"/>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228</v>
      </c>
      <c r="AH2" s="2"/>
    </row>
    <row r="3" spans="3:34" x14ac:dyDescent="0.2">
      <c r="C3" s="2" t="s">
        <v>229</v>
      </c>
      <c r="AH3" s="2"/>
    </row>
    <row r="4" spans="3:34" ht="13.25" x14ac:dyDescent="0.2">
      <c r="AH4" s="2"/>
    </row>
    <row r="5" spans="3:34" ht="32.25" customHeight="1" x14ac:dyDescent="0.2">
      <c r="C5" s="151" t="s">
        <v>138</v>
      </c>
      <c r="D5" s="151"/>
      <c r="E5" s="151"/>
      <c r="F5" s="152" t="s">
        <v>182</v>
      </c>
      <c r="G5" s="153"/>
      <c r="H5" s="153"/>
      <c r="I5" s="153"/>
      <c r="J5" s="153"/>
      <c r="K5" s="153"/>
      <c r="L5" s="153"/>
      <c r="M5" s="153"/>
      <c r="N5" s="153"/>
      <c r="O5" s="153"/>
      <c r="P5" s="153"/>
      <c r="Q5" s="153"/>
      <c r="R5" s="153"/>
      <c r="S5" s="153"/>
      <c r="T5" s="154"/>
      <c r="U5" s="155" t="s">
        <v>183</v>
      </c>
      <c r="V5" s="155"/>
      <c r="W5" s="155"/>
      <c r="X5" s="155"/>
      <c r="Y5" s="155"/>
      <c r="Z5" s="155"/>
      <c r="AA5" s="155"/>
      <c r="AB5" s="155"/>
      <c r="AC5" s="155"/>
      <c r="AH5" s="2"/>
    </row>
    <row r="6" spans="3:34" ht="6" customHeight="1" x14ac:dyDescent="0.2">
      <c r="C6" s="156" t="s">
        <v>131</v>
      </c>
      <c r="D6" s="156"/>
      <c r="E6" s="157"/>
      <c r="F6" s="133"/>
      <c r="G6" s="134"/>
      <c r="H6" s="134"/>
      <c r="I6" s="134"/>
      <c r="J6" s="134"/>
      <c r="K6" s="134"/>
      <c r="L6" s="134"/>
      <c r="M6" s="134"/>
      <c r="N6" s="134"/>
      <c r="O6" s="134"/>
      <c r="P6" s="134"/>
      <c r="Q6" s="134"/>
      <c r="R6" s="134"/>
      <c r="S6" s="134"/>
      <c r="T6" s="135"/>
      <c r="U6" s="137" t="s">
        <v>218</v>
      </c>
      <c r="V6" s="137"/>
      <c r="W6" s="137"/>
      <c r="X6" s="137"/>
      <c r="Y6" s="137"/>
      <c r="Z6" s="137"/>
      <c r="AA6" s="137"/>
      <c r="AB6" s="137"/>
      <c r="AC6" s="138"/>
      <c r="AH6" s="2"/>
    </row>
    <row r="7" spans="3:34" ht="13.5" customHeight="1" x14ac:dyDescent="0.2">
      <c r="C7" s="156"/>
      <c r="D7" s="156"/>
      <c r="E7" s="156"/>
      <c r="F7" s="144" t="s">
        <v>184</v>
      </c>
      <c r="G7" s="124"/>
      <c r="H7" s="124"/>
      <c r="I7" s="124"/>
      <c r="J7" s="124"/>
      <c r="K7" s="124"/>
      <c r="L7" s="124"/>
      <c r="M7" s="124"/>
      <c r="N7" s="124"/>
      <c r="O7" s="124"/>
      <c r="P7" s="124"/>
      <c r="Q7" s="124"/>
      <c r="R7" s="124"/>
      <c r="S7" s="124"/>
      <c r="T7" s="145"/>
      <c r="U7" s="139"/>
      <c r="V7" s="121"/>
      <c r="W7" s="121"/>
      <c r="X7" s="121"/>
      <c r="Y7" s="121"/>
      <c r="Z7" s="121"/>
      <c r="AA7" s="121"/>
      <c r="AB7" s="121"/>
      <c r="AC7" s="140"/>
      <c r="AH7" s="2"/>
    </row>
    <row r="8" spans="3:34" ht="13.5" customHeight="1" x14ac:dyDescent="0.2">
      <c r="C8" s="156"/>
      <c r="D8" s="156"/>
      <c r="E8" s="156"/>
      <c r="F8" s="139" t="s">
        <v>217</v>
      </c>
      <c r="G8" s="121"/>
      <c r="H8" s="121"/>
      <c r="I8" s="121"/>
      <c r="J8" s="121"/>
      <c r="K8" s="121"/>
      <c r="L8" s="121"/>
      <c r="M8" s="121"/>
      <c r="N8" s="121"/>
      <c r="O8" s="121"/>
      <c r="P8" s="121"/>
      <c r="Q8" s="121"/>
      <c r="R8" s="121"/>
      <c r="S8" s="121"/>
      <c r="T8" s="140"/>
      <c r="U8" s="139"/>
      <c r="V8" s="121"/>
      <c r="W8" s="121"/>
      <c r="X8" s="121"/>
      <c r="Y8" s="121"/>
      <c r="Z8" s="121"/>
      <c r="AA8" s="121"/>
      <c r="AB8" s="121"/>
      <c r="AC8" s="140"/>
      <c r="AH8" s="2"/>
    </row>
    <row r="9" spans="3:34" x14ac:dyDescent="0.2">
      <c r="C9" s="156"/>
      <c r="D9" s="156"/>
      <c r="E9" s="156"/>
      <c r="F9" s="139"/>
      <c r="G9" s="121"/>
      <c r="H9" s="121"/>
      <c r="I9" s="121"/>
      <c r="J9" s="121"/>
      <c r="K9" s="121"/>
      <c r="L9" s="121"/>
      <c r="M9" s="121"/>
      <c r="N9" s="121"/>
      <c r="O9" s="121"/>
      <c r="P9" s="121"/>
      <c r="Q9" s="121"/>
      <c r="R9" s="121"/>
      <c r="S9" s="121"/>
      <c r="T9" s="140"/>
      <c r="U9" s="139"/>
      <c r="V9" s="121"/>
      <c r="W9" s="121"/>
      <c r="X9" s="121"/>
      <c r="Y9" s="121"/>
      <c r="Z9" s="121"/>
      <c r="AA9" s="121"/>
      <c r="AB9" s="121"/>
      <c r="AC9" s="140"/>
      <c r="AH9" s="2"/>
    </row>
    <row r="10" spans="3:34" x14ac:dyDescent="0.2">
      <c r="C10" s="156"/>
      <c r="D10" s="156"/>
      <c r="E10" s="156"/>
      <c r="F10" s="139"/>
      <c r="G10" s="121"/>
      <c r="H10" s="121"/>
      <c r="I10" s="121"/>
      <c r="J10" s="121"/>
      <c r="K10" s="121"/>
      <c r="L10" s="121"/>
      <c r="M10" s="121"/>
      <c r="N10" s="121"/>
      <c r="O10" s="121"/>
      <c r="P10" s="121"/>
      <c r="Q10" s="121"/>
      <c r="R10" s="121"/>
      <c r="S10" s="121"/>
      <c r="T10" s="140"/>
      <c r="U10" s="139"/>
      <c r="V10" s="121"/>
      <c r="W10" s="121"/>
      <c r="X10" s="121"/>
      <c r="Y10" s="121"/>
      <c r="Z10" s="121"/>
      <c r="AA10" s="121"/>
      <c r="AB10" s="121"/>
      <c r="AC10" s="140"/>
      <c r="AH10" s="2"/>
    </row>
    <row r="11" spans="3:34" x14ac:dyDescent="0.2">
      <c r="C11" s="156"/>
      <c r="D11" s="156"/>
      <c r="E11" s="156"/>
      <c r="F11" s="1"/>
      <c r="T11" s="4"/>
      <c r="U11" s="139"/>
      <c r="V11" s="121"/>
      <c r="W11" s="121"/>
      <c r="X11" s="121"/>
      <c r="Y11" s="121"/>
      <c r="Z11" s="121"/>
      <c r="AA11" s="121"/>
      <c r="AB11" s="121"/>
      <c r="AC11" s="140"/>
      <c r="AH11" s="2"/>
    </row>
    <row r="12" spans="3:34" x14ac:dyDescent="0.2">
      <c r="C12" s="156"/>
      <c r="D12" s="156"/>
      <c r="E12" s="156"/>
      <c r="F12" s="144" t="s">
        <v>185</v>
      </c>
      <c r="G12" s="124"/>
      <c r="H12" s="124"/>
      <c r="I12" s="124"/>
      <c r="J12" s="124"/>
      <c r="K12" s="124"/>
      <c r="L12" s="124"/>
      <c r="M12" s="124"/>
      <c r="N12" s="124"/>
      <c r="O12" s="124"/>
      <c r="P12" s="124"/>
      <c r="Q12" s="124"/>
      <c r="R12" s="124"/>
      <c r="S12" s="124"/>
      <c r="T12" s="145"/>
      <c r="U12" s="139"/>
      <c r="V12" s="121"/>
      <c r="W12" s="121"/>
      <c r="X12" s="121"/>
      <c r="Y12" s="121"/>
      <c r="Z12" s="121"/>
      <c r="AA12" s="121"/>
      <c r="AB12" s="121"/>
      <c r="AC12" s="140"/>
      <c r="AH12" s="2"/>
    </row>
    <row r="13" spans="3:34" ht="13.5" customHeight="1" x14ac:dyDescent="0.2">
      <c r="C13" s="156"/>
      <c r="D13" s="156"/>
      <c r="E13" s="156"/>
      <c r="F13" s="158" t="s">
        <v>196</v>
      </c>
      <c r="G13" s="146"/>
      <c r="H13" s="146"/>
      <c r="I13" s="146"/>
      <c r="J13" s="146"/>
      <c r="K13" s="146"/>
      <c r="L13" s="146"/>
      <c r="M13" s="146"/>
      <c r="N13" s="146"/>
      <c r="O13" s="146"/>
      <c r="P13" s="146"/>
      <c r="Q13" s="146"/>
      <c r="R13" s="146"/>
      <c r="S13" s="146"/>
      <c r="T13" s="147"/>
      <c r="U13" s="139"/>
      <c r="V13" s="121"/>
      <c r="W13" s="121"/>
      <c r="X13" s="121"/>
      <c r="Y13" s="121"/>
      <c r="Z13" s="121"/>
      <c r="AA13" s="121"/>
      <c r="AB13" s="121"/>
      <c r="AC13" s="140"/>
      <c r="AH13" s="2"/>
    </row>
    <row r="14" spans="3:34" ht="15.75" customHeight="1" x14ac:dyDescent="0.2">
      <c r="C14" s="156"/>
      <c r="D14" s="156"/>
      <c r="E14" s="156"/>
      <c r="F14" s="158"/>
      <c r="G14" s="146"/>
      <c r="H14" s="146"/>
      <c r="I14" s="146"/>
      <c r="J14" s="146"/>
      <c r="K14" s="146"/>
      <c r="L14" s="146"/>
      <c r="M14" s="146"/>
      <c r="N14" s="146"/>
      <c r="O14" s="146"/>
      <c r="P14" s="146"/>
      <c r="Q14" s="146"/>
      <c r="R14" s="146"/>
      <c r="S14" s="146"/>
      <c r="T14" s="147"/>
      <c r="U14" s="139"/>
      <c r="V14" s="121"/>
      <c r="W14" s="121"/>
      <c r="X14" s="121"/>
      <c r="Y14" s="121"/>
      <c r="Z14" s="121"/>
      <c r="AA14" s="121"/>
      <c r="AB14" s="121"/>
      <c r="AC14" s="140"/>
      <c r="AH14" s="2"/>
    </row>
    <row r="15" spans="3:34" x14ac:dyDescent="0.2">
      <c r="C15" s="156"/>
      <c r="D15" s="156"/>
      <c r="E15" s="156"/>
      <c r="F15" s="1"/>
      <c r="T15" s="4"/>
      <c r="U15" s="139"/>
      <c r="V15" s="121"/>
      <c r="W15" s="121"/>
      <c r="X15" s="121"/>
      <c r="Y15" s="121"/>
      <c r="Z15" s="121"/>
      <c r="AA15" s="121"/>
      <c r="AB15" s="121"/>
      <c r="AC15" s="140"/>
      <c r="AH15" s="2"/>
    </row>
    <row r="16" spans="3:34" x14ac:dyDescent="0.2">
      <c r="C16" s="156"/>
      <c r="D16" s="156"/>
      <c r="E16" s="156"/>
      <c r="F16" s="5"/>
      <c r="G16" s="6"/>
      <c r="H16" s="6"/>
      <c r="I16" s="6"/>
      <c r="J16" s="6"/>
      <c r="K16" s="6"/>
      <c r="L16" s="6"/>
      <c r="M16" s="6"/>
      <c r="N16" s="6"/>
      <c r="O16" s="6"/>
      <c r="P16" s="6"/>
      <c r="Q16" s="6"/>
      <c r="R16" s="6"/>
      <c r="S16" s="6"/>
      <c r="T16" s="7"/>
      <c r="U16" s="139"/>
      <c r="V16" s="121"/>
      <c r="W16" s="121"/>
      <c r="X16" s="121"/>
      <c r="Y16" s="121"/>
      <c r="Z16" s="121"/>
      <c r="AA16" s="121"/>
      <c r="AB16" s="121"/>
      <c r="AC16" s="140"/>
      <c r="AH16" s="2"/>
    </row>
    <row r="17" spans="3:34" ht="6" customHeight="1" x14ac:dyDescent="0.2">
      <c r="C17" s="125" t="s">
        <v>132</v>
      </c>
      <c r="D17" s="126"/>
      <c r="E17" s="126"/>
      <c r="F17" s="133"/>
      <c r="G17" s="134"/>
      <c r="H17" s="134"/>
      <c r="I17" s="134"/>
      <c r="J17" s="134"/>
      <c r="K17" s="134"/>
      <c r="L17" s="134"/>
      <c r="M17" s="134"/>
      <c r="N17" s="134"/>
      <c r="O17" s="134"/>
      <c r="P17" s="134"/>
      <c r="Q17" s="134"/>
      <c r="R17" s="134"/>
      <c r="S17" s="134"/>
      <c r="T17" s="135"/>
      <c r="U17" s="136" t="s">
        <v>221</v>
      </c>
      <c r="V17" s="137"/>
      <c r="W17" s="137"/>
      <c r="X17" s="137"/>
      <c r="Y17" s="137"/>
      <c r="Z17" s="137"/>
      <c r="AA17" s="137"/>
      <c r="AB17" s="137"/>
      <c r="AC17" s="138"/>
      <c r="AH17" s="2"/>
    </row>
    <row r="18" spans="3:34" x14ac:dyDescent="0.2">
      <c r="C18" s="127"/>
      <c r="D18" s="128"/>
      <c r="E18" s="128"/>
      <c r="F18" s="144" t="s">
        <v>184</v>
      </c>
      <c r="G18" s="124"/>
      <c r="H18" s="124"/>
      <c r="I18" s="124"/>
      <c r="J18" s="124"/>
      <c r="K18" s="124"/>
      <c r="L18" s="124"/>
      <c r="M18" s="124"/>
      <c r="N18" s="124"/>
      <c r="O18" s="124"/>
      <c r="P18" s="124"/>
      <c r="Q18" s="124"/>
      <c r="R18" s="124"/>
      <c r="S18" s="124"/>
      <c r="T18" s="145"/>
      <c r="U18" s="139"/>
      <c r="V18" s="121"/>
      <c r="W18" s="121"/>
      <c r="X18" s="121"/>
      <c r="Y18" s="121"/>
      <c r="Z18" s="121"/>
      <c r="AA18" s="121"/>
      <c r="AB18" s="121"/>
      <c r="AC18" s="140"/>
      <c r="AH18" s="2"/>
    </row>
    <row r="19" spans="3:34" ht="13.5" customHeight="1" x14ac:dyDescent="0.2">
      <c r="C19" s="127"/>
      <c r="D19" s="128"/>
      <c r="E19" s="129"/>
      <c r="F19" s="121" t="s">
        <v>219</v>
      </c>
      <c r="G19" s="121"/>
      <c r="H19" s="121"/>
      <c r="I19" s="121"/>
      <c r="J19" s="121"/>
      <c r="K19" s="121"/>
      <c r="L19" s="121"/>
      <c r="M19" s="121"/>
      <c r="N19" s="121"/>
      <c r="O19" s="121"/>
      <c r="P19" s="121"/>
      <c r="Q19" s="121"/>
      <c r="R19" s="121"/>
      <c r="S19" s="121"/>
      <c r="T19" s="140"/>
      <c r="U19" s="139"/>
      <c r="V19" s="121"/>
      <c r="W19" s="121"/>
      <c r="X19" s="121"/>
      <c r="Y19" s="121"/>
      <c r="Z19" s="121"/>
      <c r="AA19" s="121"/>
      <c r="AB19" s="121"/>
      <c r="AC19" s="140"/>
      <c r="AH19" s="2"/>
    </row>
    <row r="20" spans="3:34" x14ac:dyDescent="0.2">
      <c r="C20" s="127"/>
      <c r="D20" s="128"/>
      <c r="E20" s="129"/>
      <c r="F20" s="121"/>
      <c r="G20" s="121"/>
      <c r="H20" s="121"/>
      <c r="I20" s="121"/>
      <c r="J20" s="121"/>
      <c r="K20" s="121"/>
      <c r="L20" s="121"/>
      <c r="M20" s="121"/>
      <c r="N20" s="121"/>
      <c r="O20" s="121"/>
      <c r="P20" s="121"/>
      <c r="Q20" s="121"/>
      <c r="R20" s="121"/>
      <c r="S20" s="121"/>
      <c r="T20" s="140"/>
      <c r="U20" s="139"/>
      <c r="V20" s="121"/>
      <c r="W20" s="121"/>
      <c r="X20" s="121"/>
      <c r="Y20" s="121"/>
      <c r="Z20" s="121"/>
      <c r="AA20" s="121"/>
      <c r="AB20" s="121"/>
      <c r="AC20" s="140"/>
      <c r="AH20" s="2"/>
    </row>
    <row r="21" spans="3:34" x14ac:dyDescent="0.2">
      <c r="C21" s="127"/>
      <c r="D21" s="128"/>
      <c r="E21" s="129"/>
      <c r="T21" s="4"/>
      <c r="U21" s="139"/>
      <c r="V21" s="121"/>
      <c r="W21" s="121"/>
      <c r="X21" s="121"/>
      <c r="Y21" s="121"/>
      <c r="Z21" s="121"/>
      <c r="AA21" s="121"/>
      <c r="AB21" s="121"/>
      <c r="AC21" s="140"/>
      <c r="AH21" s="2"/>
    </row>
    <row r="22" spans="3:34" x14ac:dyDescent="0.2">
      <c r="C22" s="127"/>
      <c r="D22" s="128"/>
      <c r="E22" s="129"/>
      <c r="F22" s="144" t="s">
        <v>185</v>
      </c>
      <c r="G22" s="124"/>
      <c r="H22" s="124"/>
      <c r="I22" s="124"/>
      <c r="J22" s="124"/>
      <c r="K22" s="124"/>
      <c r="L22" s="124"/>
      <c r="M22" s="124"/>
      <c r="N22" s="124"/>
      <c r="O22" s="124"/>
      <c r="P22" s="124"/>
      <c r="Q22" s="124"/>
      <c r="R22" s="124"/>
      <c r="S22" s="124"/>
      <c r="T22" s="145"/>
      <c r="U22" s="139"/>
      <c r="V22" s="121"/>
      <c r="W22" s="121"/>
      <c r="X22" s="121"/>
      <c r="Y22" s="121"/>
      <c r="Z22" s="121"/>
      <c r="AA22" s="121"/>
      <c r="AB22" s="121"/>
      <c r="AC22" s="140"/>
      <c r="AH22" s="2"/>
    </row>
    <row r="23" spans="3:34" ht="15.75" customHeight="1" x14ac:dyDescent="0.2">
      <c r="C23" s="127"/>
      <c r="D23" s="128"/>
      <c r="E23" s="129"/>
      <c r="F23" s="146" t="s">
        <v>186</v>
      </c>
      <c r="G23" s="146"/>
      <c r="H23" s="146"/>
      <c r="I23" s="146"/>
      <c r="J23" s="146"/>
      <c r="K23" s="146"/>
      <c r="L23" s="146"/>
      <c r="M23" s="146"/>
      <c r="N23" s="146"/>
      <c r="O23" s="146"/>
      <c r="P23" s="146"/>
      <c r="Q23" s="146"/>
      <c r="R23" s="146"/>
      <c r="S23" s="146"/>
      <c r="T23" s="147"/>
      <c r="U23" s="139"/>
      <c r="V23" s="121"/>
      <c r="W23" s="121"/>
      <c r="X23" s="121"/>
      <c r="Y23" s="121"/>
      <c r="Z23" s="121"/>
      <c r="AA23" s="121"/>
      <c r="AB23" s="121"/>
      <c r="AC23" s="140"/>
      <c r="AH23" s="2"/>
    </row>
    <row r="24" spans="3:34" ht="15.75" customHeight="1" x14ac:dyDescent="0.2">
      <c r="C24" s="127"/>
      <c r="D24" s="128"/>
      <c r="E24" s="129"/>
      <c r="F24" s="146"/>
      <c r="G24" s="146"/>
      <c r="H24" s="146"/>
      <c r="I24" s="146"/>
      <c r="J24" s="146"/>
      <c r="K24" s="146"/>
      <c r="L24" s="146"/>
      <c r="M24" s="146"/>
      <c r="N24" s="146"/>
      <c r="O24" s="146"/>
      <c r="P24" s="146"/>
      <c r="Q24" s="146"/>
      <c r="R24" s="146"/>
      <c r="S24" s="146"/>
      <c r="T24" s="147"/>
      <c r="U24" s="139"/>
      <c r="V24" s="121"/>
      <c r="W24" s="121"/>
      <c r="X24" s="121"/>
      <c r="Y24" s="121"/>
      <c r="Z24" s="121"/>
      <c r="AA24" s="121"/>
      <c r="AB24" s="121"/>
      <c r="AC24" s="140"/>
      <c r="AH24" s="2"/>
    </row>
    <row r="25" spans="3:34" ht="13.5" customHeight="1" x14ac:dyDescent="0.2">
      <c r="C25" s="127"/>
      <c r="D25" s="128"/>
      <c r="E25" s="129"/>
      <c r="F25" s="8"/>
      <c r="G25" s="42"/>
      <c r="H25" s="42"/>
      <c r="I25" s="42"/>
      <c r="J25" s="42"/>
      <c r="K25" s="42"/>
      <c r="L25" s="42"/>
      <c r="M25" s="42"/>
      <c r="N25" s="42"/>
      <c r="O25" s="42"/>
      <c r="P25" s="42"/>
      <c r="Q25" s="42"/>
      <c r="R25" s="42"/>
      <c r="S25" s="42"/>
      <c r="T25" s="43"/>
      <c r="U25" s="139"/>
      <c r="V25" s="121"/>
      <c r="W25" s="121"/>
      <c r="X25" s="121"/>
      <c r="Y25" s="121"/>
      <c r="Z25" s="121"/>
      <c r="AA25" s="121"/>
      <c r="AB25" s="121"/>
      <c r="AC25" s="140"/>
      <c r="AH25" s="2"/>
    </row>
    <row r="26" spans="3:34" ht="13.5" customHeight="1" x14ac:dyDescent="0.2">
      <c r="C26" s="127"/>
      <c r="D26" s="128"/>
      <c r="E26" s="129"/>
      <c r="F26" s="148" t="s">
        <v>187</v>
      </c>
      <c r="G26" s="149"/>
      <c r="H26" s="149"/>
      <c r="I26" s="149"/>
      <c r="J26" s="149"/>
      <c r="K26" s="149"/>
      <c r="L26" s="149"/>
      <c r="M26" s="149"/>
      <c r="N26" s="149"/>
      <c r="O26" s="149"/>
      <c r="P26" s="149"/>
      <c r="Q26" s="149"/>
      <c r="R26" s="149"/>
      <c r="S26" s="149"/>
      <c r="T26" s="150"/>
      <c r="U26" s="139"/>
      <c r="V26" s="121"/>
      <c r="W26" s="121"/>
      <c r="X26" s="121"/>
      <c r="Y26" s="121"/>
      <c r="Z26" s="121"/>
      <c r="AA26" s="121"/>
      <c r="AB26" s="121"/>
      <c r="AC26" s="140"/>
      <c r="AH26" s="2"/>
    </row>
    <row r="27" spans="3:34" ht="13.5" customHeight="1" x14ac:dyDescent="0.2">
      <c r="C27" s="127"/>
      <c r="D27" s="128"/>
      <c r="E27" s="129"/>
      <c r="F27" s="121" t="s">
        <v>220</v>
      </c>
      <c r="G27" s="121"/>
      <c r="H27" s="121"/>
      <c r="I27" s="121"/>
      <c r="J27" s="121"/>
      <c r="K27" s="121"/>
      <c r="L27" s="121"/>
      <c r="M27" s="121"/>
      <c r="N27" s="121"/>
      <c r="O27" s="121"/>
      <c r="P27" s="121"/>
      <c r="Q27" s="121"/>
      <c r="R27" s="121"/>
      <c r="S27" s="121"/>
      <c r="T27" s="140"/>
      <c r="U27" s="139"/>
      <c r="V27" s="121"/>
      <c r="W27" s="121"/>
      <c r="X27" s="121"/>
      <c r="Y27" s="121"/>
      <c r="Z27" s="121"/>
      <c r="AA27" s="121"/>
      <c r="AB27" s="121"/>
      <c r="AC27" s="140"/>
      <c r="AH27" s="2"/>
    </row>
    <row r="28" spans="3:34" x14ac:dyDescent="0.2">
      <c r="C28" s="127"/>
      <c r="D28" s="128"/>
      <c r="E28" s="129"/>
      <c r="F28" s="121"/>
      <c r="G28" s="121"/>
      <c r="H28" s="121"/>
      <c r="I28" s="121"/>
      <c r="J28" s="121"/>
      <c r="K28" s="121"/>
      <c r="L28" s="121"/>
      <c r="M28" s="121"/>
      <c r="N28" s="121"/>
      <c r="O28" s="121"/>
      <c r="P28" s="121"/>
      <c r="Q28" s="121"/>
      <c r="R28" s="121"/>
      <c r="S28" s="121"/>
      <c r="T28" s="140"/>
      <c r="U28" s="139"/>
      <c r="V28" s="121"/>
      <c r="W28" s="121"/>
      <c r="X28" s="121"/>
      <c r="Y28" s="121"/>
      <c r="Z28" s="121"/>
      <c r="AA28" s="121"/>
      <c r="AB28" s="121"/>
      <c r="AC28" s="140"/>
      <c r="AH28" s="2"/>
    </row>
    <row r="29" spans="3:34" x14ac:dyDescent="0.2">
      <c r="C29" s="127"/>
      <c r="D29" s="128"/>
      <c r="E29" s="129"/>
      <c r="F29" s="121"/>
      <c r="G29" s="121"/>
      <c r="H29" s="121"/>
      <c r="I29" s="121"/>
      <c r="J29" s="121"/>
      <c r="K29" s="121"/>
      <c r="L29" s="121"/>
      <c r="M29" s="121"/>
      <c r="N29" s="121"/>
      <c r="O29" s="121"/>
      <c r="P29" s="121"/>
      <c r="Q29" s="121"/>
      <c r="R29" s="121"/>
      <c r="S29" s="121"/>
      <c r="T29" s="140"/>
      <c r="U29" s="139"/>
      <c r="V29" s="121"/>
      <c r="W29" s="121"/>
      <c r="X29" s="121"/>
      <c r="Y29" s="121"/>
      <c r="Z29" s="121"/>
      <c r="AA29" s="121"/>
      <c r="AB29" s="121"/>
      <c r="AC29" s="140"/>
      <c r="AH29" s="2"/>
    </row>
    <row r="30" spans="3:34" x14ac:dyDescent="0.2">
      <c r="C30" s="127"/>
      <c r="D30" s="128"/>
      <c r="E30" s="129"/>
      <c r="F30" s="121"/>
      <c r="G30" s="121"/>
      <c r="H30" s="121"/>
      <c r="I30" s="121"/>
      <c r="J30" s="121"/>
      <c r="K30" s="121"/>
      <c r="L30" s="121"/>
      <c r="M30" s="121"/>
      <c r="N30" s="121"/>
      <c r="O30" s="121"/>
      <c r="P30" s="121"/>
      <c r="Q30" s="121"/>
      <c r="R30" s="121"/>
      <c r="S30" s="121"/>
      <c r="T30" s="140"/>
      <c r="U30" s="139"/>
      <c r="V30" s="121"/>
      <c r="W30" s="121"/>
      <c r="X30" s="121"/>
      <c r="Y30" s="121"/>
      <c r="Z30" s="121"/>
      <c r="AA30" s="121"/>
      <c r="AB30" s="121"/>
      <c r="AC30" s="140"/>
      <c r="AH30" s="2"/>
    </row>
    <row r="31" spans="3:34" x14ac:dyDescent="0.2">
      <c r="C31" s="130"/>
      <c r="D31" s="131"/>
      <c r="E31" s="132"/>
      <c r="F31" s="6"/>
      <c r="G31" s="6"/>
      <c r="H31" s="6"/>
      <c r="I31" s="6"/>
      <c r="J31" s="6"/>
      <c r="K31" s="6"/>
      <c r="L31" s="6"/>
      <c r="M31" s="6"/>
      <c r="N31" s="6"/>
      <c r="O31" s="6"/>
      <c r="P31" s="6"/>
      <c r="Q31" s="6"/>
      <c r="R31" s="6"/>
      <c r="S31" s="6"/>
      <c r="T31" s="7"/>
      <c r="U31" s="141"/>
      <c r="V31" s="142"/>
      <c r="W31" s="142"/>
      <c r="X31" s="142"/>
      <c r="Y31" s="142"/>
      <c r="Z31" s="142"/>
      <c r="AA31" s="142"/>
      <c r="AB31" s="142"/>
      <c r="AC31" s="143"/>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20" t="s">
        <v>154</v>
      </c>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row>
    <row r="35" spans="3:34" ht="6.75" customHeight="1" x14ac:dyDescent="0.2">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3:34" ht="13.5" customHeight="1" x14ac:dyDescent="0.2">
      <c r="C36" s="83" t="s">
        <v>197</v>
      </c>
      <c r="D36" s="118" t="s">
        <v>244</v>
      </c>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76"/>
    </row>
    <row r="37" spans="3:34" x14ac:dyDescent="0.2">
      <c r="C37" s="76"/>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76"/>
    </row>
    <row r="38" spans="3:34" x14ac:dyDescent="0.2">
      <c r="C38" s="76"/>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76"/>
    </row>
    <row r="39" spans="3:34" ht="13.5" customHeight="1" x14ac:dyDescent="0.2">
      <c r="C39" s="83" t="s">
        <v>197</v>
      </c>
      <c r="D39" s="121" t="s">
        <v>198</v>
      </c>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76"/>
    </row>
    <row r="40" spans="3:34" x14ac:dyDescent="0.2">
      <c r="C40" s="76"/>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76"/>
    </row>
    <row r="41" spans="3:34" ht="13.5" customHeight="1" x14ac:dyDescent="0.2">
      <c r="C41" s="31"/>
      <c r="D41" s="2" t="s">
        <v>64</v>
      </c>
      <c r="E41" s="121" t="s">
        <v>245</v>
      </c>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row>
    <row r="42" spans="3:34" x14ac:dyDescent="0.2">
      <c r="C42" s="3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row>
    <row r="43" spans="3:34" ht="13.5" customHeight="1" x14ac:dyDescent="0.2">
      <c r="C43" s="90" t="s">
        <v>197</v>
      </c>
      <c r="D43" s="122" t="s">
        <v>199</v>
      </c>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row>
    <row r="44" spans="3:34" ht="15.75" customHeight="1" x14ac:dyDescent="0.2">
      <c r="C44" s="77"/>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row>
    <row r="45" spans="3:34" ht="15.75" customHeight="1" x14ac:dyDescent="0.2">
      <c r="C45" s="77"/>
      <c r="D45" s="8" t="s">
        <v>64</v>
      </c>
      <c r="E45" s="121" t="s">
        <v>210</v>
      </c>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row>
    <row r="46" spans="3:34" ht="15.75" customHeight="1" x14ac:dyDescent="0.2">
      <c r="C46" s="77"/>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3:34" ht="13.5" customHeight="1" x14ac:dyDescent="0.2">
      <c r="C47" s="90" t="s">
        <v>197</v>
      </c>
      <c r="D47" s="121" t="s">
        <v>222</v>
      </c>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row>
    <row r="48" spans="3:34" x14ac:dyDescent="0.2">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row>
    <row r="49" spans="2:34" ht="13.5" customHeight="1" x14ac:dyDescent="0.2">
      <c r="C49" s="77"/>
      <c r="D49" s="84" t="s">
        <v>64</v>
      </c>
      <c r="E49" s="123" t="s">
        <v>223</v>
      </c>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row>
    <row r="50" spans="2:34" x14ac:dyDescent="0.2">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row>
    <row r="52" spans="2:34" x14ac:dyDescent="0.2">
      <c r="C52" s="2" t="s">
        <v>188</v>
      </c>
    </row>
    <row r="53" spans="2:34" s="2" customFormat="1" x14ac:dyDescent="0.2">
      <c r="AH53"/>
    </row>
    <row r="54" spans="2:34" ht="13.5" customHeight="1" x14ac:dyDescent="0.2">
      <c r="C54" s="124" t="s">
        <v>189</v>
      </c>
      <c r="D54" s="124"/>
      <c r="E54" s="124"/>
      <c r="F54" s="124"/>
      <c r="G54" s="124"/>
      <c r="H54" s="116" t="s">
        <v>190</v>
      </c>
      <c r="I54" s="116"/>
      <c r="J54" s="122" t="s">
        <v>200</v>
      </c>
      <c r="K54" s="122"/>
      <c r="L54" s="122"/>
      <c r="M54" s="122"/>
      <c r="N54" s="122"/>
      <c r="O54" s="122"/>
      <c r="P54" s="122"/>
      <c r="Q54" s="122"/>
      <c r="R54" s="122"/>
      <c r="S54" s="122"/>
      <c r="T54" s="122"/>
      <c r="U54" s="122"/>
      <c r="V54" s="122"/>
      <c r="W54" s="122"/>
      <c r="X54" s="122"/>
      <c r="Y54" s="122"/>
      <c r="Z54" s="122"/>
      <c r="AA54" s="122"/>
      <c r="AB54" s="122"/>
      <c r="AC54" s="122"/>
    </row>
    <row r="55" spans="2:34" x14ac:dyDescent="0.2">
      <c r="C55" s="124"/>
      <c r="D55" s="124"/>
      <c r="E55" s="124"/>
      <c r="F55" s="124"/>
      <c r="G55" s="124"/>
      <c r="H55" s="116"/>
      <c r="I55" s="116"/>
      <c r="J55" s="122"/>
      <c r="K55" s="122"/>
      <c r="L55" s="122"/>
      <c r="M55" s="122"/>
      <c r="N55" s="122"/>
      <c r="O55" s="122"/>
      <c r="P55" s="122"/>
      <c r="Q55" s="122"/>
      <c r="R55" s="122"/>
      <c r="S55" s="122"/>
      <c r="T55" s="122"/>
      <c r="U55" s="122"/>
      <c r="V55" s="122"/>
      <c r="W55" s="122"/>
      <c r="X55" s="122"/>
      <c r="Y55" s="122"/>
      <c r="Z55" s="122"/>
      <c r="AA55" s="122"/>
      <c r="AB55" s="122"/>
      <c r="AC55" s="122"/>
    </row>
    <row r="56" spans="2:34" x14ac:dyDescent="0.2">
      <c r="J56" s="20"/>
      <c r="K56" s="20"/>
      <c r="L56" s="20"/>
      <c r="M56" s="20"/>
      <c r="N56" s="20"/>
      <c r="O56" s="20"/>
      <c r="P56" s="20"/>
      <c r="Q56" s="20"/>
      <c r="R56" s="20"/>
      <c r="S56" s="20"/>
      <c r="T56" s="20"/>
      <c r="U56" s="20"/>
      <c r="V56" s="20"/>
      <c r="W56" s="20"/>
      <c r="X56" s="20"/>
      <c r="Y56" s="20"/>
      <c r="Z56" s="20"/>
      <c r="AA56" s="20"/>
      <c r="AB56" s="20"/>
      <c r="AC56" s="20"/>
    </row>
    <row r="57" spans="2:34" x14ac:dyDescent="0.2">
      <c r="J57" s="20"/>
      <c r="K57" s="20"/>
      <c r="L57" s="20"/>
      <c r="M57" s="20"/>
      <c r="N57" s="20"/>
      <c r="O57" s="20"/>
      <c r="P57" s="20"/>
      <c r="Q57" s="20"/>
      <c r="R57" s="20"/>
      <c r="S57" s="20"/>
      <c r="T57" s="20"/>
      <c r="U57" s="20"/>
      <c r="V57" s="20"/>
      <c r="W57" s="20"/>
      <c r="X57" s="20"/>
      <c r="Y57" s="20"/>
      <c r="Z57" s="20"/>
      <c r="AA57" s="20"/>
      <c r="AB57" s="20"/>
      <c r="AC57" s="20"/>
    </row>
    <row r="60" spans="2:34" x14ac:dyDescent="0.2">
      <c r="B60" s="115" t="s">
        <v>191</v>
      </c>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16"/>
      <c r="AD60" s="116"/>
    </row>
  </sheetData>
  <sheetProtection algorithmName="SHA-512" hashValue="1KXUf8nmMi8cNKXSgA0k7iJ8bQ/WGtKvKioShvyVACTYh/+bDf/9QMIuv0hVkleJKrg7Q/dZkpbrdUzI4o4XJQ==" saltValue="fhhkQEgnicpmvP1QJMy/6w=="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3" width="1.81640625" style="2" customWidth="1"/>
    <col min="4" max="36" width="3.08984375" style="2" customWidth="1"/>
    <col min="37" max="37" width="2.90625" style="2" customWidth="1"/>
    <col min="38" max="38" width="2.90625" style="2"/>
    <col min="39" max="39" width="8.36328125" style="2" customWidth="1"/>
    <col min="40" max="40" width="3.36328125" style="23" bestFit="1" customWidth="1"/>
    <col min="41" max="41" width="3.81640625" style="23" customWidth="1"/>
    <col min="42" max="42" width="8.90625" style="2" customWidth="1"/>
    <col min="43" max="43" width="10" style="2" bestFit="1" customWidth="1"/>
    <col min="44" max="44" width="7.6328125" style="23" customWidth="1"/>
    <col min="45" max="45" width="9.08984375" style="2" bestFit="1" customWidth="1"/>
    <col min="46" max="46" width="11.08984375" style="2" customWidth="1"/>
    <col min="47" max="47" width="75.453125" style="2" customWidth="1"/>
    <col min="48" max="48" width="20.81640625" style="2" customWidth="1"/>
    <col min="49" max="51" width="2.90625" style="2"/>
    <col min="52" max="58" width="0" style="2" hidden="1" customWidth="1"/>
    <col min="59"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L2" s="6"/>
      <c r="AM2" s="6"/>
      <c r="AN2" s="45"/>
      <c r="AO2" s="45"/>
      <c r="AP2" s="6"/>
      <c r="AQ2" s="6"/>
      <c r="AR2" s="45"/>
      <c r="AS2" s="6"/>
      <c r="AT2" s="6"/>
      <c r="AU2" s="6"/>
      <c r="AV2" s="6"/>
      <c r="AW2" s="6"/>
    </row>
    <row r="3" spans="3:56" s="11" customFormat="1" ht="20.25" customHeight="1" x14ac:dyDescent="0.2">
      <c r="C3" s="50"/>
      <c r="D3" s="10"/>
      <c r="E3" s="159" t="s">
        <v>235</v>
      </c>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04" t="s">
        <v>64</v>
      </c>
      <c r="AI3" s="51"/>
      <c r="AL3" s="78" t="s">
        <v>139</v>
      </c>
      <c r="AM3" s="79"/>
      <c r="AN3" s="26"/>
      <c r="AO3" s="26"/>
      <c r="AP3" s="27"/>
      <c r="AQ3" s="27"/>
      <c r="AR3" s="26"/>
      <c r="AS3" s="26"/>
      <c r="AT3" s="27"/>
      <c r="AU3" s="80"/>
      <c r="AV3" s="26"/>
      <c r="AW3" s="28"/>
    </row>
    <row r="4" spans="3:56" s="11" customFormat="1" ht="20.25" customHeight="1" x14ac:dyDescent="0.2">
      <c r="C4" s="50"/>
      <c r="D4" s="10"/>
      <c r="E4" s="159" t="s">
        <v>234</v>
      </c>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0"/>
      <c r="AI4" s="52"/>
      <c r="AL4" s="24"/>
      <c r="AM4" s="25" t="s">
        <v>147</v>
      </c>
      <c r="AN4" s="26"/>
      <c r="AO4" s="26"/>
      <c r="AP4" s="27"/>
      <c r="AQ4" s="27"/>
      <c r="AR4" s="26"/>
      <c r="AS4" s="26"/>
      <c r="AT4" s="27"/>
      <c r="AU4" s="44"/>
      <c r="AV4" s="26"/>
      <c r="AW4" s="28"/>
    </row>
    <row r="5" spans="3:56" ht="33" customHeight="1" thickBot="1" x14ac:dyDescent="0.25">
      <c r="C5" s="221" t="s">
        <v>205</v>
      </c>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3"/>
      <c r="AJ5" s="11"/>
      <c r="AL5" s="24"/>
      <c r="AM5" s="29" t="s">
        <v>103</v>
      </c>
      <c r="AN5" s="208" t="s">
        <v>69</v>
      </c>
      <c r="AO5" s="208"/>
      <c r="AP5" s="208"/>
      <c r="AQ5" s="208"/>
      <c r="AR5" s="101" t="s">
        <v>116</v>
      </c>
      <c r="AS5" s="101" t="s">
        <v>117</v>
      </c>
      <c r="AT5" s="102" t="s">
        <v>70</v>
      </c>
      <c r="AU5" s="101" t="s">
        <v>71</v>
      </c>
      <c r="AW5" s="4"/>
      <c r="BA5" s="185"/>
      <c r="BB5" s="185"/>
      <c r="BC5" s="185"/>
      <c r="BD5" s="185"/>
    </row>
    <row r="6" spans="3:56" ht="20.25" customHeight="1" x14ac:dyDescent="0.2">
      <c r="C6" s="1"/>
      <c r="D6" s="160" t="s">
        <v>0</v>
      </c>
      <c r="E6" s="161"/>
      <c r="F6" s="161"/>
      <c r="G6" s="161"/>
      <c r="H6" s="161"/>
      <c r="I6" s="161"/>
      <c r="J6" s="161"/>
      <c r="K6" s="161"/>
      <c r="L6" s="161"/>
      <c r="M6" s="161"/>
      <c r="N6" s="161"/>
      <c r="O6" s="162" t="s">
        <v>156</v>
      </c>
      <c r="P6" s="163"/>
      <c r="Q6" s="163"/>
      <c r="R6" s="163"/>
      <c r="S6" s="163"/>
      <c r="T6" s="163"/>
      <c r="U6" s="163"/>
      <c r="V6" s="163"/>
      <c r="W6" s="163"/>
      <c r="X6" s="163"/>
      <c r="Y6" s="163"/>
      <c r="Z6" s="163"/>
      <c r="AA6" s="163"/>
      <c r="AB6" s="163"/>
      <c r="AC6" s="163"/>
      <c r="AD6" s="163"/>
      <c r="AE6" s="163"/>
      <c r="AF6" s="163"/>
      <c r="AG6" s="163"/>
      <c r="AH6" s="164"/>
      <c r="AI6" s="53"/>
      <c r="AJ6" s="11"/>
      <c r="AL6" s="24"/>
      <c r="AM6" s="225" t="s">
        <v>104</v>
      </c>
      <c r="AN6" s="92" t="s">
        <v>105</v>
      </c>
      <c r="AO6" s="184" t="s">
        <v>106</v>
      </c>
      <c r="AP6" s="184"/>
      <c r="AQ6" s="184"/>
      <c r="AR6" s="92" t="s">
        <v>99</v>
      </c>
      <c r="AS6" s="92" t="s">
        <v>118</v>
      </c>
      <c r="AT6" s="92" t="s">
        <v>73</v>
      </c>
      <c r="AU6" s="30" t="s">
        <v>102</v>
      </c>
      <c r="AW6" s="4"/>
      <c r="BA6" s="12"/>
      <c r="BB6" s="13" t="s">
        <v>142</v>
      </c>
      <c r="BC6" s="13" t="s">
        <v>143</v>
      </c>
      <c r="BD6" s="13" t="s">
        <v>144</v>
      </c>
    </row>
    <row r="7" spans="3:56" ht="20.25" customHeight="1" x14ac:dyDescent="0.2">
      <c r="C7" s="1"/>
      <c r="D7" s="165" t="s">
        <v>36</v>
      </c>
      <c r="E7" s="166"/>
      <c r="F7" s="166"/>
      <c r="G7" s="166"/>
      <c r="H7" s="166"/>
      <c r="I7" s="166"/>
      <c r="J7" s="166"/>
      <c r="K7" s="166"/>
      <c r="L7" s="166"/>
      <c r="M7" s="166"/>
      <c r="N7" s="166"/>
      <c r="O7" s="167" t="s">
        <v>157</v>
      </c>
      <c r="P7" s="168"/>
      <c r="Q7" s="168"/>
      <c r="R7" s="168"/>
      <c r="S7" s="168"/>
      <c r="T7" s="168"/>
      <c r="U7" s="168"/>
      <c r="V7" s="168"/>
      <c r="W7" s="168"/>
      <c r="X7" s="168"/>
      <c r="Y7" s="168"/>
      <c r="Z7" s="168"/>
      <c r="AA7" s="168"/>
      <c r="AB7" s="168"/>
      <c r="AC7" s="168"/>
      <c r="AD7" s="168"/>
      <c r="AE7" s="168"/>
      <c r="AF7" s="168"/>
      <c r="AG7" s="168"/>
      <c r="AH7" s="169"/>
      <c r="AI7" s="53"/>
      <c r="AJ7" s="11"/>
      <c r="AL7" s="24"/>
      <c r="AM7" s="225"/>
      <c r="AN7" s="92" t="s">
        <v>105</v>
      </c>
      <c r="AO7" s="184" t="s">
        <v>107</v>
      </c>
      <c r="AP7" s="184"/>
      <c r="AQ7" s="184"/>
      <c r="AR7" s="92" t="s">
        <v>99</v>
      </c>
      <c r="AS7" s="92" t="s">
        <v>118</v>
      </c>
      <c r="AT7" s="92" t="s">
        <v>73</v>
      </c>
      <c r="AU7" s="62" t="s">
        <v>195</v>
      </c>
      <c r="AW7" s="4"/>
    </row>
    <row r="8" spans="3:56" ht="20.25" customHeight="1" x14ac:dyDescent="0.2">
      <c r="C8" s="1"/>
      <c r="D8" s="172" t="s">
        <v>37</v>
      </c>
      <c r="E8" s="173"/>
      <c r="F8" s="173"/>
      <c r="G8" s="173"/>
      <c r="H8" s="173"/>
      <c r="I8" s="173"/>
      <c r="J8" s="173"/>
      <c r="K8" s="173"/>
      <c r="L8" s="173"/>
      <c r="M8" s="173"/>
      <c r="N8" s="173"/>
      <c r="O8" s="91" t="s">
        <v>38</v>
      </c>
      <c r="P8" s="174" t="s">
        <v>140</v>
      </c>
      <c r="Q8" s="175"/>
      <c r="R8" s="175"/>
      <c r="S8" s="175"/>
      <c r="T8" s="175"/>
      <c r="U8" s="175"/>
      <c r="V8" s="175"/>
      <c r="W8" s="175"/>
      <c r="X8" s="175"/>
      <c r="Y8" s="175"/>
      <c r="Z8" s="175"/>
      <c r="AA8" s="175"/>
      <c r="AB8" s="175"/>
      <c r="AC8" s="175"/>
      <c r="AD8" s="175"/>
      <c r="AE8" s="175"/>
      <c r="AF8" s="175"/>
      <c r="AG8" s="175"/>
      <c r="AH8" s="176"/>
      <c r="AI8" s="53"/>
      <c r="AJ8" s="11"/>
      <c r="AL8" s="24"/>
      <c r="AM8" s="225"/>
      <c r="AN8" s="92" t="s">
        <v>105</v>
      </c>
      <c r="AO8" s="184" t="s">
        <v>108</v>
      </c>
      <c r="AP8" s="184"/>
      <c r="AQ8" s="184"/>
      <c r="AR8" s="92" t="s">
        <v>74</v>
      </c>
      <c r="AS8" s="92" t="s">
        <v>75</v>
      </c>
      <c r="AT8" s="92" t="s">
        <v>73</v>
      </c>
      <c r="AU8" s="30" t="s">
        <v>141</v>
      </c>
      <c r="AW8" s="4"/>
    </row>
    <row r="9" spans="3:56" customFormat="1" ht="20.25" customHeight="1" thickBot="1" x14ac:dyDescent="0.25">
      <c r="C9" s="54"/>
      <c r="D9" s="177" t="s">
        <v>2</v>
      </c>
      <c r="E9" s="178"/>
      <c r="F9" s="178"/>
      <c r="G9" s="178"/>
      <c r="H9" s="178"/>
      <c r="I9" s="178"/>
      <c r="J9" s="178"/>
      <c r="K9" s="178"/>
      <c r="L9" s="178"/>
      <c r="M9" s="178"/>
      <c r="N9" s="178"/>
      <c r="O9" s="14" t="s">
        <v>39</v>
      </c>
      <c r="P9" s="179" t="s">
        <v>230</v>
      </c>
      <c r="Q9" s="180"/>
      <c r="R9" s="180"/>
      <c r="S9" s="180"/>
      <c r="T9" s="180"/>
      <c r="U9" s="180"/>
      <c r="V9" s="180"/>
      <c r="W9" s="180"/>
      <c r="X9" s="180"/>
      <c r="Y9" s="180"/>
      <c r="Z9" s="180"/>
      <c r="AA9" s="180"/>
      <c r="AB9" s="180"/>
      <c r="AC9" s="180"/>
      <c r="AD9" s="180"/>
      <c r="AE9" s="180"/>
      <c r="AF9" s="180"/>
      <c r="AG9" s="180"/>
      <c r="AH9" s="181"/>
      <c r="AI9" s="53"/>
      <c r="AJ9" s="11"/>
      <c r="AL9" s="24"/>
      <c r="AM9" s="225"/>
      <c r="AN9" s="189" t="s">
        <v>105</v>
      </c>
      <c r="AO9" s="189" t="s">
        <v>109</v>
      </c>
      <c r="AP9" s="189"/>
      <c r="AQ9" s="189"/>
      <c r="AR9" s="189" t="s">
        <v>76</v>
      </c>
      <c r="AS9" s="189" t="s">
        <v>77</v>
      </c>
      <c r="AT9" s="189" t="s">
        <v>73</v>
      </c>
      <c r="AU9" s="224" t="s">
        <v>146</v>
      </c>
      <c r="AV9" s="31"/>
      <c r="AW9" s="32"/>
    </row>
    <row r="10" spans="3:56" ht="20.25" customHeight="1" x14ac:dyDescent="0.2">
      <c r="C10" s="1"/>
      <c r="AI10" s="4"/>
      <c r="AJ10" s="11"/>
      <c r="AL10" s="24"/>
      <c r="AM10" s="186"/>
      <c r="AN10" s="186"/>
      <c r="AO10" s="186"/>
      <c r="AP10" s="186"/>
      <c r="AQ10" s="186"/>
      <c r="AR10" s="186"/>
      <c r="AS10" s="186"/>
      <c r="AT10" s="186"/>
      <c r="AU10" s="224"/>
      <c r="AV10" s="26"/>
      <c r="AW10" s="4"/>
    </row>
    <row r="11" spans="3:56" customFormat="1" ht="20.25" customHeight="1" x14ac:dyDescent="0.2">
      <c r="C11" s="54"/>
      <c r="D11" s="100" t="s">
        <v>3</v>
      </c>
      <c r="E11" s="170" t="s">
        <v>45</v>
      </c>
      <c r="F11" s="170"/>
      <c r="G11" s="170"/>
      <c r="H11" s="170"/>
      <c r="I11" s="170"/>
      <c r="J11" s="170"/>
      <c r="L11" s="91" t="s">
        <v>40</v>
      </c>
      <c r="M11" s="171" t="s">
        <v>158</v>
      </c>
      <c r="N11" s="171"/>
      <c r="O11" s="171"/>
      <c r="P11" s="171"/>
      <c r="Q11" s="171"/>
      <c r="R11" s="171"/>
      <c r="S11" s="171"/>
      <c r="T11" s="171"/>
      <c r="U11" s="171"/>
      <c r="V11" s="171"/>
      <c r="W11" s="171"/>
      <c r="X11" s="171"/>
      <c r="Y11" s="171"/>
      <c r="Z11" s="171"/>
      <c r="AA11" s="171"/>
      <c r="AB11" s="171"/>
      <c r="AC11" s="171"/>
      <c r="AD11" s="171"/>
      <c r="AE11" s="171"/>
      <c r="AF11" s="171"/>
      <c r="AG11" s="171"/>
      <c r="AH11" s="171"/>
      <c r="AI11" s="53"/>
      <c r="AJ11" s="11"/>
      <c r="AK11" s="2"/>
      <c r="AL11" s="24"/>
      <c r="AM11" s="2"/>
      <c r="AN11" s="23"/>
      <c r="AO11" s="23"/>
      <c r="AP11" s="2"/>
      <c r="AQ11" s="2"/>
      <c r="AR11" s="23"/>
      <c r="AS11" s="2"/>
      <c r="AT11" s="2"/>
      <c r="AU11" s="2"/>
      <c r="AV11" s="2"/>
      <c r="AW11" s="32"/>
    </row>
    <row r="12" spans="3:56" customFormat="1" ht="20.25" customHeight="1" x14ac:dyDescent="0.2">
      <c r="C12" s="54"/>
      <c r="D12" s="100" t="s">
        <v>4</v>
      </c>
      <c r="E12" s="170" t="s">
        <v>54</v>
      </c>
      <c r="F12" s="170"/>
      <c r="G12" s="170"/>
      <c r="H12" s="170"/>
      <c r="I12" s="170"/>
      <c r="J12" s="170"/>
      <c r="L12" s="91" t="s">
        <v>41</v>
      </c>
      <c r="M12" s="171" t="s">
        <v>159</v>
      </c>
      <c r="N12" s="171"/>
      <c r="O12" s="171"/>
      <c r="P12" s="171"/>
      <c r="Q12" s="171"/>
      <c r="R12" s="171"/>
      <c r="S12" s="171"/>
      <c r="T12" s="171"/>
      <c r="U12" s="171"/>
      <c r="V12" s="171"/>
      <c r="W12" s="171"/>
      <c r="X12" s="171"/>
      <c r="Y12" s="171"/>
      <c r="Z12" s="171"/>
      <c r="AA12" s="171"/>
      <c r="AB12" s="171"/>
      <c r="AC12" s="171"/>
      <c r="AD12" s="171"/>
      <c r="AE12" s="171"/>
      <c r="AF12" s="171"/>
      <c r="AG12" s="171"/>
      <c r="AH12" s="171"/>
      <c r="AI12" s="53"/>
      <c r="AJ12" s="11"/>
      <c r="AK12" s="2"/>
      <c r="AL12" s="24"/>
      <c r="AM12" s="25" t="s">
        <v>148</v>
      </c>
      <c r="AN12" s="23"/>
      <c r="AO12" s="23"/>
      <c r="AP12" s="2"/>
      <c r="AQ12" s="2"/>
      <c r="AR12" s="23"/>
      <c r="AS12" s="2"/>
      <c r="AT12" s="2"/>
      <c r="AU12" s="2" t="s">
        <v>149</v>
      </c>
      <c r="AV12" s="2"/>
      <c r="AW12" s="32"/>
    </row>
    <row r="13" spans="3:56" customFormat="1" ht="20.25"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4"/>
      <c r="AM13" s="198" t="s">
        <v>103</v>
      </c>
      <c r="AN13" s="200" t="s">
        <v>69</v>
      </c>
      <c r="AO13" s="201"/>
      <c r="AP13" s="201"/>
      <c r="AQ13" s="202"/>
      <c r="AR13" s="232" t="s">
        <v>116</v>
      </c>
      <c r="AS13" s="233" t="s">
        <v>117</v>
      </c>
      <c r="AT13" s="228" t="s">
        <v>70</v>
      </c>
      <c r="AU13" s="230" t="s">
        <v>71</v>
      </c>
      <c r="AV13" s="228" t="s">
        <v>72</v>
      </c>
      <c r="AW13" s="32"/>
    </row>
    <row r="14" spans="3:56" customFormat="1" ht="20.25" customHeight="1" x14ac:dyDescent="0.2">
      <c r="C14" s="54"/>
      <c r="D14" s="2"/>
      <c r="E14" s="2"/>
      <c r="F14" s="2"/>
      <c r="G14" s="2"/>
      <c r="H14" s="2"/>
      <c r="I14" s="2"/>
      <c r="J14" s="2"/>
      <c r="K14" s="2"/>
      <c r="L14" s="207" t="s">
        <v>46</v>
      </c>
      <c r="M14" s="207"/>
      <c r="N14" s="207"/>
      <c r="O14" s="207"/>
      <c r="P14" s="207"/>
      <c r="Q14" s="207"/>
      <c r="R14" s="207"/>
      <c r="S14" s="207"/>
      <c r="T14" s="207"/>
      <c r="U14" s="207"/>
      <c r="V14" s="207"/>
      <c r="W14" s="2"/>
      <c r="X14" s="185" t="s">
        <v>21</v>
      </c>
      <c r="Y14" s="185"/>
      <c r="Z14" s="185"/>
      <c r="AA14" s="185"/>
      <c r="AB14" s="185"/>
      <c r="AC14" s="185"/>
      <c r="AD14" s="185"/>
      <c r="AE14" s="185"/>
      <c r="AF14" s="185"/>
      <c r="AG14" s="185"/>
      <c r="AH14" s="185"/>
      <c r="AI14" s="55"/>
      <c r="AL14" s="24"/>
      <c r="AM14" s="199"/>
      <c r="AN14" s="203"/>
      <c r="AO14" s="204"/>
      <c r="AP14" s="204"/>
      <c r="AQ14" s="205"/>
      <c r="AR14" s="232"/>
      <c r="AS14" s="234"/>
      <c r="AT14" s="229"/>
      <c r="AU14" s="231"/>
      <c r="AV14" s="229"/>
      <c r="AW14" s="32"/>
    </row>
    <row r="15" spans="3:56" customFormat="1" ht="20.25" customHeight="1" x14ac:dyDescent="0.2">
      <c r="C15" s="54"/>
      <c r="D15" s="91" t="s">
        <v>5</v>
      </c>
      <c r="E15" s="196" t="s">
        <v>16</v>
      </c>
      <c r="F15" s="196"/>
      <c r="G15" s="196"/>
      <c r="H15" s="196"/>
      <c r="I15" s="196"/>
      <c r="J15" s="196"/>
      <c r="K15" s="2"/>
      <c r="L15" s="91" t="s">
        <v>17</v>
      </c>
      <c r="M15" s="171" t="s">
        <v>166</v>
      </c>
      <c r="N15" s="171"/>
      <c r="O15" s="171"/>
      <c r="P15" s="171"/>
      <c r="Q15" s="171"/>
      <c r="R15" s="171"/>
      <c r="S15" s="171"/>
      <c r="T15" s="171"/>
      <c r="U15" s="171"/>
      <c r="V15" s="171"/>
      <c r="W15" s="2"/>
      <c r="X15" s="91" t="s">
        <v>18</v>
      </c>
      <c r="Y15" s="171" t="s">
        <v>167</v>
      </c>
      <c r="Z15" s="171"/>
      <c r="AA15" s="171"/>
      <c r="AB15" s="171"/>
      <c r="AC15" s="171"/>
      <c r="AD15" s="171"/>
      <c r="AE15" s="171"/>
      <c r="AF15" s="171"/>
      <c r="AG15" s="171"/>
      <c r="AH15" s="171"/>
      <c r="AI15" s="53"/>
      <c r="AL15" s="24"/>
      <c r="AM15" s="268" t="s">
        <v>175</v>
      </c>
      <c r="AN15" s="184" t="s">
        <v>78</v>
      </c>
      <c r="AO15" s="184" t="s">
        <v>110</v>
      </c>
      <c r="AP15" s="184"/>
      <c r="AQ15" s="184"/>
      <c r="AR15" s="184" t="s">
        <v>79</v>
      </c>
      <c r="AS15" s="184" t="s">
        <v>118</v>
      </c>
      <c r="AT15" s="184" t="s">
        <v>73</v>
      </c>
      <c r="AU15" s="226" t="s">
        <v>239</v>
      </c>
      <c r="AV15" s="184" t="s">
        <v>73</v>
      </c>
      <c r="AW15" s="32"/>
    </row>
    <row r="16" spans="3:56" customFormat="1" ht="20.25" customHeight="1" x14ac:dyDescent="0.2">
      <c r="C16" s="54"/>
      <c r="D16" s="91" t="s">
        <v>6</v>
      </c>
      <c r="E16" s="244" t="s">
        <v>47</v>
      </c>
      <c r="F16" s="196" t="s">
        <v>7</v>
      </c>
      <c r="G16" s="196"/>
      <c r="H16" s="196" t="s">
        <v>8</v>
      </c>
      <c r="I16" s="196"/>
      <c r="J16" s="196"/>
      <c r="K16" s="2"/>
      <c r="L16" s="16" t="s">
        <v>19</v>
      </c>
      <c r="M16" s="206">
        <v>50</v>
      </c>
      <c r="N16" s="206"/>
      <c r="O16" s="206"/>
      <c r="P16" s="206"/>
      <c r="Q16" s="206"/>
      <c r="R16" s="206"/>
      <c r="S16" s="187" t="s">
        <v>32</v>
      </c>
      <c r="T16" s="187"/>
      <c r="U16" s="187"/>
      <c r="V16" s="187"/>
      <c r="W16" s="2"/>
      <c r="X16" s="94" t="s">
        <v>34</v>
      </c>
      <c r="Y16" s="206">
        <v>45</v>
      </c>
      <c r="Z16" s="206"/>
      <c r="AA16" s="206"/>
      <c r="AB16" s="206"/>
      <c r="AC16" s="206"/>
      <c r="AD16" s="206"/>
      <c r="AE16" s="187" t="s">
        <v>32</v>
      </c>
      <c r="AF16" s="187"/>
      <c r="AG16" s="187"/>
      <c r="AH16" s="187"/>
      <c r="AI16" s="55"/>
      <c r="AL16" s="24"/>
      <c r="AM16" s="268"/>
      <c r="AN16" s="184"/>
      <c r="AO16" s="184"/>
      <c r="AP16" s="184"/>
      <c r="AQ16" s="184"/>
      <c r="AR16" s="184"/>
      <c r="AS16" s="184"/>
      <c r="AT16" s="184"/>
      <c r="AU16" s="226"/>
      <c r="AV16" s="184"/>
      <c r="AW16" s="32"/>
    </row>
    <row r="17" spans="3:49" customFormat="1" ht="20.25" customHeight="1" x14ac:dyDescent="0.2">
      <c r="C17" s="54"/>
      <c r="D17" s="91" t="s">
        <v>10</v>
      </c>
      <c r="E17" s="244"/>
      <c r="F17" s="196"/>
      <c r="G17" s="196"/>
      <c r="H17" s="196" t="s">
        <v>56</v>
      </c>
      <c r="I17" s="196"/>
      <c r="J17" s="196"/>
      <c r="K17" s="2"/>
      <c r="L17" s="16" t="s">
        <v>25</v>
      </c>
      <c r="M17" s="197">
        <v>300</v>
      </c>
      <c r="N17" s="197"/>
      <c r="O17" s="197"/>
      <c r="P17" s="197"/>
      <c r="Q17" s="197"/>
      <c r="R17" s="197"/>
      <c r="S17" s="188" t="s">
        <v>55</v>
      </c>
      <c r="T17" s="188"/>
      <c r="U17" s="188"/>
      <c r="V17" s="188"/>
      <c r="W17" s="17"/>
      <c r="X17" s="95" t="s">
        <v>20</v>
      </c>
      <c r="Y17" s="197">
        <v>270</v>
      </c>
      <c r="Z17" s="197"/>
      <c r="AA17" s="197"/>
      <c r="AB17" s="197"/>
      <c r="AC17" s="197"/>
      <c r="AD17" s="197"/>
      <c r="AE17" s="188" t="s">
        <v>55</v>
      </c>
      <c r="AF17" s="188"/>
      <c r="AG17" s="188"/>
      <c r="AH17" s="188"/>
      <c r="AI17" s="55"/>
      <c r="AL17" s="24"/>
      <c r="AM17" s="268"/>
      <c r="AN17" s="185" t="s">
        <v>111</v>
      </c>
      <c r="AO17" s="185" t="s">
        <v>112</v>
      </c>
      <c r="AP17" s="185"/>
      <c r="AQ17" s="185"/>
      <c r="AR17" s="189" t="s">
        <v>41</v>
      </c>
      <c r="AS17" s="189" t="s">
        <v>118</v>
      </c>
      <c r="AT17" s="189" t="s">
        <v>73</v>
      </c>
      <c r="AU17" s="226" t="s">
        <v>240</v>
      </c>
      <c r="AV17" s="189" t="s">
        <v>73</v>
      </c>
      <c r="AW17" s="32"/>
    </row>
    <row r="18" spans="3:49" customFormat="1" ht="20.25" customHeight="1" x14ac:dyDescent="0.2">
      <c r="C18" s="54"/>
      <c r="D18" s="91" t="s">
        <v>11</v>
      </c>
      <c r="E18" s="244"/>
      <c r="F18" s="196"/>
      <c r="G18" s="196"/>
      <c r="H18" s="196" t="s">
        <v>9</v>
      </c>
      <c r="I18" s="196"/>
      <c r="J18" s="196"/>
      <c r="K18" s="2"/>
      <c r="L18" s="218">
        <f>IF(OR(M16="",M17=""),"",ROUNDDOWN(M16*M17/3600,3))</f>
        <v>4.1660000000000004</v>
      </c>
      <c r="M18" s="219"/>
      <c r="N18" s="219"/>
      <c r="O18" s="219"/>
      <c r="P18" s="219"/>
      <c r="Q18" s="219"/>
      <c r="R18" s="220"/>
      <c r="S18" s="194" t="s">
        <v>33</v>
      </c>
      <c r="T18" s="194"/>
      <c r="U18" s="194"/>
      <c r="V18" s="194"/>
      <c r="W18" s="2"/>
      <c r="X18" s="218">
        <f>IF(OR(Y16="",Y17=""),"",ROUNDDOWN(Y16*Y17/3600,3))</f>
        <v>3.375</v>
      </c>
      <c r="Y18" s="219"/>
      <c r="Z18" s="219"/>
      <c r="AA18" s="219"/>
      <c r="AB18" s="219"/>
      <c r="AC18" s="219"/>
      <c r="AD18" s="220"/>
      <c r="AE18" s="194" t="s">
        <v>33</v>
      </c>
      <c r="AF18" s="194"/>
      <c r="AG18" s="194"/>
      <c r="AH18" s="194"/>
      <c r="AI18" s="55"/>
      <c r="AL18" s="24"/>
      <c r="AM18" s="268"/>
      <c r="AN18" s="185"/>
      <c r="AO18" s="185"/>
      <c r="AP18" s="185"/>
      <c r="AQ18" s="185"/>
      <c r="AR18" s="186"/>
      <c r="AS18" s="186"/>
      <c r="AT18" s="186"/>
      <c r="AU18" s="227"/>
      <c r="AV18" s="186"/>
      <c r="AW18" s="32"/>
    </row>
    <row r="19" spans="3:49" customFormat="1" ht="20.25" customHeight="1" x14ac:dyDescent="0.2">
      <c r="C19" s="54"/>
      <c r="D19" s="91" t="s">
        <v>12</v>
      </c>
      <c r="E19" s="244"/>
      <c r="F19" s="196" t="s">
        <v>15</v>
      </c>
      <c r="G19" s="196"/>
      <c r="H19" s="196" t="s">
        <v>8</v>
      </c>
      <c r="I19" s="196"/>
      <c r="J19" s="196"/>
      <c r="K19" s="1"/>
      <c r="L19" s="18" t="s">
        <v>22</v>
      </c>
      <c r="M19" s="206">
        <v>10</v>
      </c>
      <c r="N19" s="206"/>
      <c r="O19" s="206"/>
      <c r="P19" s="206"/>
      <c r="Q19" s="206"/>
      <c r="R19" s="206"/>
      <c r="S19" s="187" t="s">
        <v>32</v>
      </c>
      <c r="T19" s="187"/>
      <c r="U19" s="187"/>
      <c r="V19" s="187"/>
      <c r="W19" s="2"/>
      <c r="X19" s="94" t="s">
        <v>23</v>
      </c>
      <c r="Y19" s="206">
        <v>8</v>
      </c>
      <c r="Z19" s="206"/>
      <c r="AA19" s="206"/>
      <c r="AB19" s="206"/>
      <c r="AC19" s="206"/>
      <c r="AD19" s="206"/>
      <c r="AE19" s="187" t="s">
        <v>32</v>
      </c>
      <c r="AF19" s="187"/>
      <c r="AG19" s="187"/>
      <c r="AH19" s="187"/>
      <c r="AI19" s="55"/>
      <c r="AL19" s="24"/>
      <c r="AM19" s="268"/>
      <c r="AN19" s="156" t="s">
        <v>113</v>
      </c>
      <c r="AO19" s="156" t="s">
        <v>115</v>
      </c>
      <c r="AP19" s="186"/>
      <c r="AQ19" s="186"/>
      <c r="AR19" s="156" t="s">
        <v>114</v>
      </c>
      <c r="AS19" s="189" t="s">
        <v>118</v>
      </c>
      <c r="AT19" s="189" t="s">
        <v>73</v>
      </c>
      <c r="AU19" s="269" t="s">
        <v>241</v>
      </c>
      <c r="AV19" s="156" t="s">
        <v>73</v>
      </c>
      <c r="AW19" s="32"/>
    </row>
    <row r="20" spans="3:49" customFormat="1" ht="20.25" customHeight="1" x14ac:dyDescent="0.2">
      <c r="C20" s="54"/>
      <c r="D20" s="91" t="s">
        <v>13</v>
      </c>
      <c r="E20" s="244"/>
      <c r="F20" s="196"/>
      <c r="G20" s="196"/>
      <c r="H20" s="196" t="s">
        <v>56</v>
      </c>
      <c r="I20" s="196"/>
      <c r="J20" s="196"/>
      <c r="K20" s="17"/>
      <c r="L20" s="19" t="s">
        <v>24</v>
      </c>
      <c r="M20" s="197">
        <v>30</v>
      </c>
      <c r="N20" s="197"/>
      <c r="O20" s="197"/>
      <c r="P20" s="197"/>
      <c r="Q20" s="197"/>
      <c r="R20" s="197"/>
      <c r="S20" s="265" t="s">
        <v>55</v>
      </c>
      <c r="T20" s="265"/>
      <c r="U20" s="265"/>
      <c r="V20" s="265"/>
      <c r="W20" s="17"/>
      <c r="X20" s="103" t="s">
        <v>35</v>
      </c>
      <c r="Y20" s="197">
        <v>30</v>
      </c>
      <c r="Z20" s="197"/>
      <c r="AA20" s="197"/>
      <c r="AB20" s="197"/>
      <c r="AC20" s="197"/>
      <c r="AD20" s="197"/>
      <c r="AE20" s="265" t="s">
        <v>55</v>
      </c>
      <c r="AF20" s="265"/>
      <c r="AG20" s="265"/>
      <c r="AH20" s="265"/>
      <c r="AI20" s="55"/>
      <c r="AL20" s="24"/>
      <c r="AM20" s="268"/>
      <c r="AN20" s="186"/>
      <c r="AO20" s="186"/>
      <c r="AP20" s="186"/>
      <c r="AQ20" s="186"/>
      <c r="AR20" s="186"/>
      <c r="AS20" s="186"/>
      <c r="AT20" s="186"/>
      <c r="AU20" s="269"/>
      <c r="AV20" s="186"/>
      <c r="AW20" s="32"/>
    </row>
    <row r="21" spans="3:49" ht="20.25" customHeight="1" x14ac:dyDescent="0.2">
      <c r="C21" s="1"/>
      <c r="D21" s="91" t="s">
        <v>14</v>
      </c>
      <c r="E21" s="244"/>
      <c r="F21" s="196"/>
      <c r="G21" s="196"/>
      <c r="H21" s="196" t="s">
        <v>9</v>
      </c>
      <c r="I21" s="196"/>
      <c r="J21" s="196"/>
      <c r="K21" s="17"/>
      <c r="L21" s="218">
        <f>IF(OR(M19="",M20=""),"",ROUNDDOWN(M19*M20/3600,3))</f>
        <v>8.3000000000000004E-2</v>
      </c>
      <c r="M21" s="219"/>
      <c r="N21" s="219"/>
      <c r="O21" s="219"/>
      <c r="P21" s="219"/>
      <c r="Q21" s="219"/>
      <c r="R21" s="220"/>
      <c r="S21" s="195" t="s">
        <v>33</v>
      </c>
      <c r="T21" s="195"/>
      <c r="U21" s="195"/>
      <c r="V21" s="195"/>
      <c r="W21" s="17"/>
      <c r="X21" s="218">
        <f>IF(OR(Y19="",Y20=""),"",ROUNDDOWN(Y19*Y20/3600,3))</f>
        <v>6.6000000000000003E-2</v>
      </c>
      <c r="Y21" s="219"/>
      <c r="Z21" s="219"/>
      <c r="AA21" s="219"/>
      <c r="AB21" s="219"/>
      <c r="AC21" s="219"/>
      <c r="AD21" s="220"/>
      <c r="AE21" s="195" t="s">
        <v>33</v>
      </c>
      <c r="AF21" s="195"/>
      <c r="AG21" s="195"/>
      <c r="AH21" s="195"/>
      <c r="AI21" s="55"/>
      <c r="AJ21"/>
      <c r="AL21" s="24"/>
      <c r="AM21" s="268"/>
      <c r="AN21" s="186"/>
      <c r="AO21" s="186"/>
      <c r="AP21" s="186"/>
      <c r="AQ21" s="186"/>
      <c r="AR21" s="186"/>
      <c r="AS21" s="186"/>
      <c r="AT21" s="186"/>
      <c r="AU21" s="269"/>
      <c r="AV21" s="186"/>
      <c r="AW21" s="4"/>
    </row>
    <row r="22" spans="3:49" ht="20.25" customHeight="1" x14ac:dyDescent="0.2">
      <c r="C22" s="1"/>
      <c r="D22" s="91" t="s">
        <v>26</v>
      </c>
      <c r="E22" s="212" t="s">
        <v>67</v>
      </c>
      <c r="F22" s="212"/>
      <c r="G22" s="212"/>
      <c r="H22" s="212"/>
      <c r="I22" s="212"/>
      <c r="J22" s="212"/>
      <c r="L22" s="241">
        <f>IF(AND(M17="",M20=""),"",M17+M20)</f>
        <v>330</v>
      </c>
      <c r="M22" s="242"/>
      <c r="N22" s="242"/>
      <c r="O22" s="242"/>
      <c r="P22" s="242"/>
      <c r="Q22" s="242"/>
      <c r="R22" s="243"/>
      <c r="S22" s="185" t="s">
        <v>55</v>
      </c>
      <c r="T22" s="185"/>
      <c r="U22" s="185"/>
      <c r="V22" s="185"/>
      <c r="X22" s="241">
        <f>IF(AND(Y17="",Y20=""),"",Y17+Y20)</f>
        <v>300</v>
      </c>
      <c r="Y22" s="242"/>
      <c r="Z22" s="242"/>
      <c r="AA22" s="242"/>
      <c r="AB22" s="242"/>
      <c r="AC22" s="242"/>
      <c r="AD22" s="243"/>
      <c r="AE22" s="185" t="s">
        <v>55</v>
      </c>
      <c r="AF22" s="185"/>
      <c r="AG22" s="185"/>
      <c r="AH22" s="185"/>
      <c r="AI22" s="55"/>
      <c r="AJ22"/>
      <c r="AL22" s="24"/>
      <c r="AM22" s="268"/>
      <c r="AN22" s="91" t="s">
        <v>80</v>
      </c>
      <c r="AO22" s="238" t="s">
        <v>81</v>
      </c>
      <c r="AP22" s="185" t="s">
        <v>7</v>
      </c>
      <c r="AQ22" s="92" t="s">
        <v>82</v>
      </c>
      <c r="AR22" s="92" t="s">
        <v>119</v>
      </c>
      <c r="AS22" s="92" t="s">
        <v>121</v>
      </c>
      <c r="AT22" s="92" t="s">
        <v>83</v>
      </c>
      <c r="AU22" s="33" t="s">
        <v>150</v>
      </c>
      <c r="AV22" s="91" t="s">
        <v>105</v>
      </c>
      <c r="AW22" s="4"/>
    </row>
    <row r="23" spans="3:49" ht="20.25" customHeight="1" x14ac:dyDescent="0.2">
      <c r="C23" s="1"/>
      <c r="D23" s="91" t="s">
        <v>27</v>
      </c>
      <c r="E23" s="212" t="s">
        <v>68</v>
      </c>
      <c r="F23" s="212"/>
      <c r="G23" s="212"/>
      <c r="H23" s="212"/>
      <c r="I23" s="212"/>
      <c r="J23" s="212"/>
      <c r="K23" s="20"/>
      <c r="L23" s="213">
        <f>IF(AND(L18="",L21=""),"",IF(AND(L18&lt;&gt;"",L21=""),L18,IF(AND(L18="",L21&lt;&gt;""),L21,L18+L21)))</f>
        <v>4.2490000000000006</v>
      </c>
      <c r="M23" s="213"/>
      <c r="N23" s="213"/>
      <c r="O23" s="213"/>
      <c r="P23" s="213"/>
      <c r="Q23" s="213"/>
      <c r="R23" s="213"/>
      <c r="S23" s="185" t="s">
        <v>33</v>
      </c>
      <c r="T23" s="185"/>
      <c r="U23" s="185"/>
      <c r="V23" s="185"/>
      <c r="X23" s="213">
        <f>IF(AND(X18="",X21=""),"",IF(AND(X18&lt;&gt;"",X21=""),X18,IF(AND(X18="",X21&lt;&gt;""),X21,X18+X21)))</f>
        <v>3.4409999999999998</v>
      </c>
      <c r="Y23" s="213"/>
      <c r="Z23" s="213"/>
      <c r="AA23" s="213"/>
      <c r="AB23" s="213"/>
      <c r="AC23" s="213"/>
      <c r="AD23" s="213"/>
      <c r="AE23" s="185" t="s">
        <v>33</v>
      </c>
      <c r="AF23" s="185"/>
      <c r="AG23" s="185"/>
      <c r="AH23" s="185"/>
      <c r="AI23" s="55"/>
      <c r="AJ23"/>
      <c r="AL23" s="24"/>
      <c r="AM23" s="268"/>
      <c r="AN23" s="91" t="s">
        <v>84</v>
      </c>
      <c r="AO23" s="238"/>
      <c r="AP23" s="185"/>
      <c r="AQ23" s="92" t="s">
        <v>85</v>
      </c>
      <c r="AR23" s="92" t="s">
        <v>120</v>
      </c>
      <c r="AS23" s="92" t="s">
        <v>121</v>
      </c>
      <c r="AT23" s="92" t="s">
        <v>86</v>
      </c>
      <c r="AU23" s="33" t="s">
        <v>151</v>
      </c>
      <c r="AV23" s="91" t="s">
        <v>105</v>
      </c>
      <c r="AW23" s="4"/>
    </row>
    <row r="24" spans="3:49" ht="20.25" hidden="1" customHeight="1" x14ac:dyDescent="0.2">
      <c r="C24" s="1"/>
      <c r="D24" s="100" t="s">
        <v>28</v>
      </c>
      <c r="E24" s="212" t="s">
        <v>30</v>
      </c>
      <c r="F24" s="212"/>
      <c r="G24" s="212"/>
      <c r="H24" s="212"/>
      <c r="I24" s="212"/>
      <c r="J24" s="212"/>
      <c r="K24" s="20"/>
      <c r="L24" s="34" t="s">
        <v>20</v>
      </c>
      <c r="M24" s="240" t="s">
        <v>65</v>
      </c>
      <c r="N24" s="240"/>
      <c r="O24" s="240"/>
      <c r="P24" s="240"/>
      <c r="Q24" s="240"/>
      <c r="R24" s="240"/>
      <c r="S24" s="239" t="s">
        <v>66</v>
      </c>
      <c r="T24" s="239"/>
      <c r="U24" s="239"/>
      <c r="V24" s="239"/>
      <c r="X24" s="34" t="s">
        <v>20</v>
      </c>
      <c r="Y24" s="240" t="s">
        <v>65</v>
      </c>
      <c r="Z24" s="240"/>
      <c r="AA24" s="240"/>
      <c r="AB24" s="240"/>
      <c r="AC24" s="240"/>
      <c r="AD24" s="240"/>
      <c r="AE24" s="239" t="s">
        <v>66</v>
      </c>
      <c r="AF24" s="239"/>
      <c r="AG24" s="239"/>
      <c r="AH24" s="239"/>
      <c r="AI24" s="56"/>
      <c r="AJ24"/>
      <c r="AL24" s="24"/>
      <c r="AM24" s="268"/>
      <c r="AN24" s="91"/>
      <c r="AO24" s="238"/>
      <c r="AP24" s="185"/>
      <c r="AQ24" s="92" t="s">
        <v>88</v>
      </c>
      <c r="AR24" s="92" t="s">
        <v>89</v>
      </c>
      <c r="AS24" s="13"/>
      <c r="AT24" s="13"/>
      <c r="AU24" s="33"/>
      <c r="AV24" s="13"/>
      <c r="AW24" s="4"/>
    </row>
    <row r="25" spans="3:49" ht="20.25" hidden="1" customHeight="1" x14ac:dyDescent="0.2">
      <c r="C25" s="1"/>
      <c r="D25" s="100" t="s">
        <v>29</v>
      </c>
      <c r="E25" s="212" t="s">
        <v>31</v>
      </c>
      <c r="F25" s="212"/>
      <c r="G25" s="212"/>
      <c r="H25" s="212"/>
      <c r="I25" s="212"/>
      <c r="J25" s="212"/>
      <c r="K25" s="20"/>
      <c r="L25" s="240" t="s">
        <v>65</v>
      </c>
      <c r="M25" s="240"/>
      <c r="N25" s="240"/>
      <c r="O25" s="240"/>
      <c r="P25" s="240"/>
      <c r="Q25" s="240"/>
      <c r="R25" s="240"/>
      <c r="S25" s="239" t="s">
        <v>66</v>
      </c>
      <c r="T25" s="239"/>
      <c r="U25" s="239"/>
      <c r="V25" s="239"/>
      <c r="X25" s="240" t="s">
        <v>65</v>
      </c>
      <c r="Y25" s="240"/>
      <c r="Z25" s="240"/>
      <c r="AA25" s="240"/>
      <c r="AB25" s="240"/>
      <c r="AC25" s="240"/>
      <c r="AD25" s="240"/>
      <c r="AE25" s="239" t="s">
        <v>66</v>
      </c>
      <c r="AF25" s="239"/>
      <c r="AG25" s="239"/>
      <c r="AH25" s="239"/>
      <c r="AI25" s="56"/>
      <c r="AJ25"/>
      <c r="AL25" s="24"/>
      <c r="AM25" s="268"/>
      <c r="AN25" s="91"/>
      <c r="AO25" s="238"/>
      <c r="AP25" s="185"/>
      <c r="AQ25" s="91"/>
      <c r="AR25" s="91"/>
      <c r="AS25" s="13"/>
      <c r="AT25" s="13"/>
      <c r="AU25" s="33"/>
      <c r="AV25" s="13"/>
      <c r="AW25" s="4"/>
    </row>
    <row r="26" spans="3:49" ht="20.25" customHeight="1" x14ac:dyDescent="0.2">
      <c r="C26" s="1"/>
      <c r="D26" s="100" t="s">
        <v>50</v>
      </c>
      <c r="E26" s="212" t="s">
        <v>48</v>
      </c>
      <c r="F26" s="212"/>
      <c r="G26" s="212"/>
      <c r="H26" s="212"/>
      <c r="I26" s="212"/>
      <c r="J26" s="212"/>
      <c r="K26" s="20"/>
      <c r="L26" s="213">
        <f>IFERROR(ROUNDDOWN(((M16*M17+M19*M20)/L22),3),"")</f>
        <v>46.363</v>
      </c>
      <c r="M26" s="213"/>
      <c r="N26" s="213"/>
      <c r="O26" s="213"/>
      <c r="P26" s="213"/>
      <c r="Q26" s="213"/>
      <c r="R26" s="213"/>
      <c r="S26" s="214" t="s">
        <v>63</v>
      </c>
      <c r="T26" s="214"/>
      <c r="U26" s="214"/>
      <c r="V26" s="214"/>
      <c r="X26" s="213">
        <f>IFERROR(ROUNDDOWN(((Y16*Y17+Y19*Y20)/X22),3),"")</f>
        <v>41.3</v>
      </c>
      <c r="Y26" s="213"/>
      <c r="Z26" s="213"/>
      <c r="AA26" s="213"/>
      <c r="AB26" s="213"/>
      <c r="AC26" s="213"/>
      <c r="AD26" s="213"/>
      <c r="AE26" s="214" t="s">
        <v>63</v>
      </c>
      <c r="AF26" s="214"/>
      <c r="AG26" s="214"/>
      <c r="AH26" s="214"/>
      <c r="AI26" s="57"/>
      <c r="AJ26"/>
      <c r="AL26" s="24"/>
      <c r="AM26" s="268"/>
      <c r="AN26" s="91" t="s">
        <v>87</v>
      </c>
      <c r="AO26" s="238"/>
      <c r="AP26" s="185"/>
      <c r="AQ26" s="92" t="s">
        <v>88</v>
      </c>
      <c r="AR26" s="184" t="s">
        <v>89</v>
      </c>
      <c r="AS26" s="184"/>
      <c r="AT26" s="92" t="s">
        <v>90</v>
      </c>
      <c r="AU26" s="33" t="s">
        <v>122</v>
      </c>
      <c r="AV26" s="93" t="s">
        <v>124</v>
      </c>
      <c r="AW26" s="4"/>
    </row>
    <row r="27" spans="3:49" ht="20.25" hidden="1" customHeight="1" x14ac:dyDescent="0.2">
      <c r="C27" s="1"/>
      <c r="D27" s="35" t="s">
        <v>51</v>
      </c>
      <c r="E27" s="215" t="s">
        <v>49</v>
      </c>
      <c r="F27" s="215"/>
      <c r="G27" s="215"/>
      <c r="H27" s="215"/>
      <c r="I27" s="215"/>
      <c r="J27" s="215"/>
      <c r="K27" s="20"/>
      <c r="L27" s="216" t="s">
        <v>65</v>
      </c>
      <c r="M27" s="216"/>
      <c r="N27" s="216"/>
      <c r="O27" s="216"/>
      <c r="P27" s="216"/>
      <c r="Q27" s="216"/>
      <c r="R27" s="216"/>
      <c r="S27" s="217" t="s">
        <v>66</v>
      </c>
      <c r="T27" s="217"/>
      <c r="U27" s="217"/>
      <c r="V27" s="217"/>
      <c r="X27" s="216" t="s">
        <v>65</v>
      </c>
      <c r="Y27" s="216"/>
      <c r="Z27" s="216"/>
      <c r="AA27" s="216"/>
      <c r="AB27" s="216"/>
      <c r="AC27" s="216"/>
      <c r="AD27" s="216"/>
      <c r="AE27" s="217" t="s">
        <v>66</v>
      </c>
      <c r="AF27" s="217"/>
      <c r="AG27" s="217"/>
      <c r="AH27" s="217"/>
      <c r="AI27" s="56"/>
      <c r="AJ27"/>
      <c r="AL27" s="24"/>
      <c r="AM27" s="268"/>
      <c r="AN27" s="91"/>
      <c r="AO27" s="238"/>
      <c r="AP27" s="91"/>
      <c r="AQ27" s="91"/>
      <c r="AR27" s="91"/>
      <c r="AS27" s="13"/>
      <c r="AT27" s="13"/>
      <c r="AU27" s="33"/>
      <c r="AV27" s="13"/>
      <c r="AW27" s="4"/>
    </row>
    <row r="28" spans="3:49" ht="20.25" customHeight="1" x14ac:dyDescent="0.2">
      <c r="C28" s="1"/>
      <c r="AI28" s="4"/>
      <c r="AJ28"/>
      <c r="AL28" s="1"/>
      <c r="AM28" s="268"/>
      <c r="AN28" s="190" t="s">
        <v>91</v>
      </c>
      <c r="AO28" s="238"/>
      <c r="AP28" s="185" t="s">
        <v>92</v>
      </c>
      <c r="AQ28" s="190" t="s">
        <v>82</v>
      </c>
      <c r="AR28" s="190" t="s">
        <v>208</v>
      </c>
      <c r="AS28" s="190" t="s">
        <v>121</v>
      </c>
      <c r="AT28" s="190" t="s">
        <v>83</v>
      </c>
      <c r="AU28" s="192" t="s">
        <v>194</v>
      </c>
      <c r="AV28" s="187" t="s">
        <v>105</v>
      </c>
      <c r="AW28" s="4"/>
    </row>
    <row r="29" spans="3:49" ht="20.25" customHeight="1" x14ac:dyDescent="0.2">
      <c r="C29" s="1"/>
      <c r="D29" s="124" t="s">
        <v>53</v>
      </c>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58"/>
      <c r="AJ29"/>
      <c r="AL29" s="1"/>
      <c r="AM29" s="268"/>
      <c r="AN29" s="191"/>
      <c r="AO29" s="238"/>
      <c r="AP29" s="185"/>
      <c r="AQ29" s="191"/>
      <c r="AR29" s="191"/>
      <c r="AS29" s="191"/>
      <c r="AT29" s="191"/>
      <c r="AU29" s="193"/>
      <c r="AV29" s="194"/>
      <c r="AW29" s="4"/>
    </row>
    <row r="30" spans="3:49" ht="20.25" customHeight="1" x14ac:dyDescent="0.2">
      <c r="C30" s="1"/>
      <c r="D30" s="124" t="s">
        <v>52</v>
      </c>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58"/>
      <c r="AJ30"/>
      <c r="AL30" s="1"/>
      <c r="AM30" s="268"/>
      <c r="AN30" s="184" t="s">
        <v>93</v>
      </c>
      <c r="AO30" s="238"/>
      <c r="AP30" s="185"/>
      <c r="AQ30" s="184" t="s">
        <v>85</v>
      </c>
      <c r="AR30" s="184" t="s">
        <v>209</v>
      </c>
      <c r="AS30" s="184" t="s">
        <v>121</v>
      </c>
      <c r="AT30" s="184" t="s">
        <v>86</v>
      </c>
      <c r="AU30" s="182" t="s">
        <v>193</v>
      </c>
      <c r="AV30" s="185" t="s">
        <v>105</v>
      </c>
      <c r="AW30" s="4"/>
    </row>
    <row r="31" spans="3:49" ht="20.25" customHeight="1" x14ac:dyDescent="0.2">
      <c r="C31" s="1"/>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58"/>
      <c r="AJ31"/>
      <c r="AL31" s="1"/>
      <c r="AM31" s="268"/>
      <c r="AN31" s="184"/>
      <c r="AO31" s="238"/>
      <c r="AP31" s="185"/>
      <c r="AQ31" s="184"/>
      <c r="AR31" s="184"/>
      <c r="AS31" s="184"/>
      <c r="AT31" s="184"/>
      <c r="AU31" s="183"/>
      <c r="AV31" s="185"/>
      <c r="AW31" s="4"/>
    </row>
    <row r="32" spans="3:49" ht="20.25" customHeight="1" x14ac:dyDescent="0.2">
      <c r="C32" s="1"/>
      <c r="AI32" s="4"/>
      <c r="AJ32"/>
      <c r="AL32" s="1"/>
      <c r="AM32" s="268"/>
      <c r="AN32" s="92" t="s">
        <v>94</v>
      </c>
      <c r="AO32" s="238"/>
      <c r="AP32" s="185"/>
      <c r="AQ32" s="92" t="s">
        <v>88</v>
      </c>
      <c r="AR32" s="184" t="s">
        <v>89</v>
      </c>
      <c r="AS32" s="184"/>
      <c r="AT32" s="92" t="s">
        <v>90</v>
      </c>
      <c r="AU32" s="33" t="s">
        <v>123</v>
      </c>
      <c r="AV32" s="93" t="s">
        <v>125</v>
      </c>
      <c r="AW32" s="4"/>
    </row>
    <row r="33" spans="3:49" ht="18.75" customHeight="1" x14ac:dyDescent="0.2">
      <c r="C33" s="1"/>
      <c r="F33" s="124" t="s">
        <v>58</v>
      </c>
      <c r="G33" s="124"/>
      <c r="H33" s="211">
        <v>2023</v>
      </c>
      <c r="I33" s="211"/>
      <c r="J33" s="85" t="s">
        <v>59</v>
      </c>
      <c r="K33" s="112">
        <v>3</v>
      </c>
      <c r="L33" s="85" t="s">
        <v>61</v>
      </c>
      <c r="M33" s="112">
        <v>27</v>
      </c>
      <c r="N33" s="85" t="s">
        <v>60</v>
      </c>
      <c r="AI33" s="4"/>
      <c r="AJ33"/>
      <c r="AL33" s="1"/>
      <c r="AM33" s="268"/>
      <c r="AN33" s="184" t="s">
        <v>95</v>
      </c>
      <c r="AO33" s="184" t="s">
        <v>96</v>
      </c>
      <c r="AP33" s="184"/>
      <c r="AQ33" s="184"/>
      <c r="AR33" s="184" t="s">
        <v>89</v>
      </c>
      <c r="AS33" s="184"/>
      <c r="AT33" s="184" t="s">
        <v>86</v>
      </c>
      <c r="AU33" s="224" t="s">
        <v>226</v>
      </c>
      <c r="AV33" s="236" t="s">
        <v>126</v>
      </c>
      <c r="AW33" s="4"/>
    </row>
    <row r="34" spans="3:49" ht="20.25" customHeight="1" x14ac:dyDescent="0.2">
      <c r="C34" s="1"/>
      <c r="AI34" s="4"/>
      <c r="AJ34"/>
      <c r="AL34" s="1"/>
      <c r="AM34" s="268"/>
      <c r="AN34" s="184"/>
      <c r="AO34" s="184"/>
      <c r="AP34" s="184"/>
      <c r="AQ34" s="184"/>
      <c r="AR34" s="184"/>
      <c r="AS34" s="184"/>
      <c r="AT34" s="184"/>
      <c r="AU34" s="224"/>
      <c r="AV34" s="236"/>
      <c r="AW34" s="4"/>
    </row>
    <row r="35" spans="3:49" ht="20.25" customHeight="1" x14ac:dyDescent="0.2">
      <c r="C35" s="1"/>
      <c r="F35" s="120" t="s">
        <v>42</v>
      </c>
      <c r="G35" s="120"/>
      <c r="H35" s="120"/>
      <c r="I35" s="235" t="s">
        <v>170</v>
      </c>
      <c r="J35" s="235"/>
      <c r="K35" s="235"/>
      <c r="L35" s="235"/>
      <c r="M35" s="235"/>
      <c r="N35" s="235"/>
      <c r="O35" s="235"/>
      <c r="P35" s="235"/>
      <c r="Q35" s="235"/>
      <c r="R35" s="235"/>
      <c r="S35" s="235"/>
      <c r="T35" s="235"/>
      <c r="U35" s="235"/>
      <c r="V35" s="235"/>
      <c r="X35" s="22"/>
      <c r="Y35" s="3"/>
      <c r="Z35" s="3"/>
      <c r="AA35" s="3"/>
      <c r="AB35" s="3"/>
      <c r="AC35" s="3"/>
      <c r="AD35" s="3"/>
      <c r="AE35" s="3"/>
      <c r="AF35" s="3"/>
      <c r="AG35" s="3"/>
      <c r="AH35" s="3"/>
      <c r="AI35" s="36"/>
      <c r="AJ35"/>
      <c r="AL35" s="1"/>
      <c r="AM35" s="268"/>
      <c r="AN35" s="184" t="s">
        <v>97</v>
      </c>
      <c r="AO35" s="184" t="s">
        <v>98</v>
      </c>
      <c r="AP35" s="184"/>
      <c r="AQ35" s="184"/>
      <c r="AR35" s="184" t="s">
        <v>89</v>
      </c>
      <c r="AS35" s="184"/>
      <c r="AT35" s="184" t="s">
        <v>90</v>
      </c>
      <c r="AU35" s="224" t="s">
        <v>152</v>
      </c>
      <c r="AV35" s="236" t="s">
        <v>127</v>
      </c>
      <c r="AW35" s="4"/>
    </row>
    <row r="36" spans="3:49" ht="20.25" customHeight="1" x14ac:dyDescent="0.2">
      <c r="C36" s="1"/>
      <c r="AI36" s="4"/>
      <c r="AL36" s="1"/>
      <c r="AM36" s="268"/>
      <c r="AN36" s="184"/>
      <c r="AO36" s="184"/>
      <c r="AP36" s="184"/>
      <c r="AQ36" s="184"/>
      <c r="AR36" s="184"/>
      <c r="AS36" s="184"/>
      <c r="AT36" s="184"/>
      <c r="AU36" s="224"/>
      <c r="AV36" s="236"/>
      <c r="AW36" s="4"/>
    </row>
    <row r="37" spans="3:49" ht="20.25" customHeight="1" x14ac:dyDescent="0.2">
      <c r="C37" s="1"/>
      <c r="F37" s="120" t="s">
        <v>1</v>
      </c>
      <c r="G37" s="120"/>
      <c r="H37" s="120"/>
      <c r="I37" s="209" t="s">
        <v>171</v>
      </c>
      <c r="J37" s="209"/>
      <c r="K37" s="209"/>
      <c r="L37" s="209"/>
      <c r="M37" s="209"/>
      <c r="N37" s="209"/>
      <c r="O37" s="3"/>
      <c r="P37" s="22"/>
      <c r="Q37" s="3"/>
      <c r="R37" s="120" t="s">
        <v>62</v>
      </c>
      <c r="S37" s="120"/>
      <c r="T37" s="120"/>
      <c r="U37" s="120"/>
      <c r="V37" s="120"/>
      <c r="W37" s="210" t="s">
        <v>172</v>
      </c>
      <c r="X37" s="210"/>
      <c r="Y37" s="210"/>
      <c r="Z37" s="210"/>
      <c r="AA37" s="210"/>
      <c r="AB37" s="210"/>
      <c r="AC37" s="210"/>
      <c r="AD37" s="210"/>
      <c r="AE37" s="210"/>
      <c r="AF37" s="210"/>
      <c r="AG37" s="3"/>
      <c r="AH37" s="3"/>
      <c r="AI37" s="36"/>
      <c r="AL37" s="1"/>
      <c r="AM37" s="268"/>
      <c r="AN37" s="184" t="s">
        <v>100</v>
      </c>
      <c r="AO37" s="237" t="s">
        <v>101</v>
      </c>
      <c r="AP37" s="237"/>
      <c r="AQ37" s="237"/>
      <c r="AR37" s="184" t="s">
        <v>89</v>
      </c>
      <c r="AS37" s="184"/>
      <c r="AT37" s="184" t="s">
        <v>90</v>
      </c>
      <c r="AU37" s="224" t="s">
        <v>153</v>
      </c>
      <c r="AV37" s="236" t="s">
        <v>128</v>
      </c>
      <c r="AW37" s="4"/>
    </row>
    <row r="38" spans="3:49" ht="20.25" customHeight="1" x14ac:dyDescent="0.2">
      <c r="C38" s="1"/>
      <c r="R38" s="122"/>
      <c r="S38" s="122"/>
      <c r="T38" s="122"/>
      <c r="U38" s="122"/>
      <c r="V38" s="122"/>
      <c r="W38" s="122"/>
      <c r="X38" s="122"/>
      <c r="Y38" s="122"/>
      <c r="Z38" s="122"/>
      <c r="AA38" s="122"/>
      <c r="AB38" s="122"/>
      <c r="AC38" s="122"/>
      <c r="AD38" s="122"/>
      <c r="AE38" s="122"/>
      <c r="AF38" s="122"/>
      <c r="AG38" s="122"/>
      <c r="AH38" s="122"/>
      <c r="AI38" s="59"/>
      <c r="AL38" s="1"/>
      <c r="AM38" s="268"/>
      <c r="AN38" s="184"/>
      <c r="AO38" s="237"/>
      <c r="AP38" s="237"/>
      <c r="AQ38" s="237"/>
      <c r="AR38" s="184"/>
      <c r="AS38" s="184"/>
      <c r="AT38" s="184"/>
      <c r="AU38" s="224"/>
      <c r="AV38" s="236"/>
      <c r="AW38" s="36"/>
    </row>
    <row r="39" spans="3:49" ht="16.5" customHeight="1" x14ac:dyDescent="0.2">
      <c r="C39" s="1"/>
      <c r="F39" s="120" t="s">
        <v>43</v>
      </c>
      <c r="G39" s="120"/>
      <c r="H39" s="120"/>
      <c r="I39" s="235" t="s">
        <v>173</v>
      </c>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3"/>
      <c r="AH39" s="3"/>
      <c r="AI39" s="36"/>
      <c r="AL39" s="1"/>
      <c r="AW39" s="4"/>
    </row>
    <row r="40" spans="3:49" ht="20.25" customHeight="1" x14ac:dyDescent="0.2">
      <c r="C40" s="1"/>
      <c r="AI40" s="4"/>
      <c r="AL40" s="1"/>
      <c r="AM40" s="38" t="s">
        <v>133</v>
      </c>
      <c r="AV40" s="3"/>
      <c r="AW40" s="4"/>
    </row>
    <row r="41" spans="3:49" ht="18" customHeight="1" x14ac:dyDescent="0.2">
      <c r="C41" s="1"/>
      <c r="F41" s="120" t="s">
        <v>44</v>
      </c>
      <c r="G41" s="120"/>
      <c r="H41" s="120"/>
      <c r="I41" s="235" t="s">
        <v>173</v>
      </c>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3"/>
      <c r="AH41" s="3"/>
      <c r="AI41" s="36"/>
      <c r="AL41" s="1"/>
      <c r="AM41" s="31" t="s">
        <v>168</v>
      </c>
      <c r="AV41" s="3"/>
      <c r="AW41" s="4"/>
    </row>
    <row r="42" spans="3:49" ht="20.25" customHeight="1" x14ac:dyDescent="0.2">
      <c r="C42" s="1"/>
      <c r="D42" s="20"/>
      <c r="E42" s="20"/>
      <c r="F42" s="20"/>
      <c r="G42" s="20"/>
      <c r="H42" s="20"/>
      <c r="I42" s="20"/>
      <c r="J42" s="20"/>
      <c r="K42" s="20"/>
      <c r="L42" s="20"/>
      <c r="M42" s="20"/>
      <c r="N42" s="20"/>
      <c r="O42" s="20"/>
      <c r="P42" s="20"/>
      <c r="Q42" s="20"/>
      <c r="AI42" s="4"/>
      <c r="AL42" s="1"/>
      <c r="AM42" s="31" t="s">
        <v>169</v>
      </c>
      <c r="AV42" s="3"/>
      <c r="AW42" s="4"/>
    </row>
    <row r="43" spans="3:49" ht="18" customHeight="1" x14ac:dyDescent="0.2">
      <c r="C43" s="1"/>
      <c r="D43" s="266" t="s">
        <v>238</v>
      </c>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89"/>
      <c r="AJ43" s="20"/>
      <c r="AL43" s="1"/>
      <c r="AM43" s="31" t="s">
        <v>204</v>
      </c>
      <c r="AV43" s="3"/>
      <c r="AW43" s="4"/>
    </row>
    <row r="44" spans="3:49" ht="20.25" customHeight="1" x14ac:dyDescent="0.2">
      <c r="C44" s="1"/>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89"/>
      <c r="AJ44" s="20"/>
      <c r="AL44" s="1"/>
      <c r="AM44" s="31" t="s">
        <v>134</v>
      </c>
      <c r="AN44" s="2"/>
      <c r="AO44" s="2"/>
      <c r="AR44" s="2"/>
      <c r="AV44" s="3"/>
      <c r="AW44" s="4"/>
    </row>
    <row r="45" spans="3:49" ht="20.25" customHeight="1" x14ac:dyDescent="0.2">
      <c r="C45" s="1"/>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89"/>
      <c r="AJ45" s="20"/>
      <c r="AL45" s="1"/>
      <c r="AM45" s="31" t="s">
        <v>155</v>
      </c>
      <c r="AN45" s="2"/>
      <c r="AO45" s="2"/>
      <c r="AR45" s="2"/>
      <c r="AV45" s="3"/>
      <c r="AW45" s="4"/>
    </row>
    <row r="46" spans="3:49" ht="20.25" customHeight="1" x14ac:dyDescent="0.2">
      <c r="C46" s="1"/>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59"/>
      <c r="AL46" s="1"/>
      <c r="AM46" s="31"/>
      <c r="AN46" s="2"/>
      <c r="AO46" s="2"/>
      <c r="AR46" s="2"/>
      <c r="AV46" s="3"/>
      <c r="AW46" s="4"/>
    </row>
    <row r="47" spans="3:49" ht="20.25" customHeight="1" x14ac:dyDescent="0.2">
      <c r="C47" s="253" t="s">
        <v>192</v>
      </c>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5"/>
      <c r="AL47" s="1"/>
      <c r="AM47" s="37"/>
      <c r="AN47" s="3"/>
      <c r="AO47" s="3"/>
      <c r="AP47" s="3"/>
      <c r="AQ47" s="3"/>
      <c r="AR47" s="3"/>
      <c r="AS47" s="3"/>
      <c r="AT47" s="3"/>
      <c r="AU47" s="3"/>
      <c r="AV47" s="3"/>
      <c r="AW47" s="4"/>
    </row>
    <row r="48" spans="3:49" ht="20.25" customHeight="1" x14ac:dyDescent="0.2">
      <c r="C48" s="97"/>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9"/>
      <c r="AL48" s="1"/>
      <c r="AM48" s="37"/>
      <c r="AN48" s="3"/>
      <c r="AO48" s="3"/>
      <c r="AP48" s="3"/>
      <c r="AQ48" s="3"/>
      <c r="AR48" s="3"/>
      <c r="AS48" s="3"/>
      <c r="AT48" s="3"/>
      <c r="AU48" s="3"/>
      <c r="AV48" s="3"/>
      <c r="AW48" s="4"/>
    </row>
    <row r="49" spans="3:49" ht="20.25" customHeight="1" thickBot="1" x14ac:dyDescent="0.25">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9"/>
      <c r="AL49" s="1"/>
      <c r="AM49" s="37"/>
      <c r="AN49" s="3"/>
      <c r="AO49" s="3"/>
      <c r="AP49" s="3"/>
      <c r="AQ49" s="3"/>
      <c r="AR49" s="3"/>
      <c r="AS49" s="3"/>
      <c r="AT49" s="3"/>
      <c r="AU49" s="3"/>
      <c r="AV49" s="3"/>
      <c r="AW49" s="4"/>
    </row>
    <row r="50" spans="3:49" ht="20.25" customHeight="1" x14ac:dyDescent="0.2">
      <c r="C50" s="1"/>
      <c r="D50" s="96"/>
      <c r="F50" s="259" t="s">
        <v>160</v>
      </c>
      <c r="G50" s="260"/>
      <c r="H50" s="260"/>
      <c r="I50" s="260"/>
      <c r="J50" s="260"/>
      <c r="K50" s="260"/>
      <c r="L50" s="260"/>
      <c r="M50" s="259" t="str">
        <f>IF(($X$50=""),"",IF(($X$50="OK"),"OK","NG"))</f>
        <v>OK</v>
      </c>
      <c r="N50" s="260"/>
      <c r="O50" s="263"/>
      <c r="P50" s="96"/>
      <c r="R50" s="256" t="s">
        <v>161</v>
      </c>
      <c r="S50" s="256"/>
      <c r="T50" s="256"/>
      <c r="U50" s="256"/>
      <c r="V50" s="256"/>
      <c r="W50" s="256"/>
      <c r="X50" s="256" t="str">
        <f>IF(OR($L$26="",$X$26=""),"",IF(($L$26-$X$26*$X$22/$L$22)&gt;0,"OK","NG"))</f>
        <v>OK</v>
      </c>
      <c r="Y50" s="256"/>
      <c r="Z50" s="256"/>
      <c r="AI50" s="4"/>
      <c r="AL50" s="1"/>
      <c r="AN50" s="3"/>
      <c r="AO50" s="3"/>
      <c r="AP50" s="3"/>
      <c r="AQ50" s="3"/>
      <c r="AR50" s="3"/>
      <c r="AS50" s="3"/>
      <c r="AT50" s="3"/>
      <c r="AU50" s="3"/>
      <c r="AV50" s="3"/>
      <c r="AW50" s="4"/>
    </row>
    <row r="51" spans="3:49" ht="20.25" customHeight="1" thickBot="1" x14ac:dyDescent="0.25">
      <c r="C51" s="1"/>
      <c r="D51" s="46"/>
      <c r="F51" s="261"/>
      <c r="G51" s="262"/>
      <c r="H51" s="262"/>
      <c r="I51" s="262"/>
      <c r="J51" s="262"/>
      <c r="K51" s="262"/>
      <c r="L51" s="262"/>
      <c r="M51" s="261"/>
      <c r="N51" s="262"/>
      <c r="O51" s="264"/>
      <c r="P51" s="20"/>
      <c r="R51" s="86"/>
      <c r="S51" s="86"/>
      <c r="T51" s="86"/>
      <c r="U51" s="86"/>
      <c r="V51" s="86"/>
      <c r="W51" s="86"/>
      <c r="X51" s="86"/>
      <c r="Y51" s="86"/>
      <c r="Z51" s="86"/>
      <c r="AI51" s="4"/>
      <c r="AL51" s="1"/>
      <c r="AW51" s="4"/>
    </row>
    <row r="52" spans="3:49" ht="20.25" customHeight="1" x14ac:dyDescent="0.2">
      <c r="C52" s="1"/>
      <c r="D52" s="96"/>
      <c r="AA52" s="96"/>
      <c r="AB52" s="96"/>
      <c r="AC52" s="96"/>
      <c r="AD52" s="96"/>
      <c r="AE52" s="96"/>
      <c r="AF52" s="96"/>
      <c r="AG52" s="96"/>
      <c r="AH52" s="96"/>
      <c r="AI52" s="59"/>
      <c r="AL52" s="1"/>
      <c r="AW52" s="4"/>
    </row>
    <row r="53" spans="3:49" ht="20.25" customHeight="1" x14ac:dyDescent="0.2">
      <c r="C53" s="1"/>
      <c r="D53" s="96"/>
      <c r="AA53" s="96"/>
      <c r="AB53" s="96"/>
      <c r="AC53" s="96"/>
      <c r="AD53" s="96"/>
      <c r="AE53" s="96"/>
      <c r="AF53" s="96"/>
      <c r="AG53" s="96"/>
      <c r="AH53" s="96"/>
      <c r="AI53" s="59"/>
      <c r="AL53" s="1"/>
      <c r="AW53" s="4"/>
    </row>
    <row r="54" spans="3:49" ht="20.25" customHeight="1" x14ac:dyDescent="0.2">
      <c r="C54" s="1"/>
      <c r="AI54" s="4"/>
      <c r="AJ54" s="39"/>
      <c r="AL54" s="1"/>
      <c r="AM54" s="31"/>
      <c r="AW54" s="4"/>
    </row>
    <row r="55" spans="3:49" ht="20.25" customHeight="1" x14ac:dyDescent="0.2">
      <c r="C55" s="5"/>
      <c r="D55" s="6"/>
      <c r="E55" s="60"/>
      <c r="F55" s="6"/>
      <c r="G55" s="6"/>
      <c r="H55" s="6"/>
      <c r="I55" s="6"/>
      <c r="J55" s="6"/>
      <c r="K55" s="6"/>
      <c r="L55" s="6"/>
      <c r="M55" s="6"/>
      <c r="N55" s="6"/>
      <c r="O55" s="6"/>
      <c r="P55" s="6"/>
      <c r="Q55" s="6"/>
      <c r="R55" s="6"/>
      <c r="S55" s="6"/>
      <c r="T55" s="6"/>
      <c r="U55" s="6"/>
      <c r="V55" s="6"/>
      <c r="W55" s="6"/>
      <c r="X55" s="6"/>
      <c r="Y55" s="6"/>
      <c r="Z55" s="6"/>
      <c r="AA55" s="6"/>
      <c r="AB55" s="60"/>
      <c r="AC55" s="60"/>
      <c r="AD55" s="60"/>
      <c r="AE55" s="60"/>
      <c r="AF55" s="60"/>
      <c r="AG55" s="60"/>
      <c r="AH55" s="60"/>
      <c r="AI55" s="61"/>
      <c r="AJ55" s="96"/>
      <c r="AL55" s="5"/>
      <c r="AM55" s="41"/>
      <c r="AN55" s="45"/>
      <c r="AO55" s="45"/>
      <c r="AP55" s="6"/>
      <c r="AQ55" s="6"/>
      <c r="AR55" s="45"/>
      <c r="AS55" s="6"/>
      <c r="AT55" s="6"/>
      <c r="AU55" s="6"/>
      <c r="AV55" s="6"/>
      <c r="AW55" s="7"/>
    </row>
    <row r="56" spans="3:49" ht="20.25" customHeight="1" x14ac:dyDescent="0.2">
      <c r="E56" s="96"/>
      <c r="AB56" s="96"/>
      <c r="AC56" s="96"/>
      <c r="AD56" s="96"/>
      <c r="AE56" s="96"/>
      <c r="AF56" s="96"/>
      <c r="AG56" s="96"/>
      <c r="AH56" s="96"/>
      <c r="AI56" s="96"/>
      <c r="AJ56" s="96"/>
      <c r="AM56" s="31"/>
    </row>
    <row r="57" spans="3:49" ht="20.25" customHeight="1" x14ac:dyDescent="0.2">
      <c r="C57" s="47"/>
      <c r="D57" s="72"/>
      <c r="E57" s="63" t="s">
        <v>162</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5"/>
      <c r="AK57" s="48"/>
      <c r="AL57" s="48"/>
      <c r="AM57" s="40"/>
      <c r="AN57" s="66"/>
      <c r="AO57" s="66"/>
      <c r="AP57" s="48"/>
      <c r="AQ57" s="48"/>
      <c r="AR57" s="66"/>
      <c r="AS57" s="48"/>
      <c r="AT57" s="48"/>
      <c r="AU57" s="48"/>
      <c r="AV57" s="48"/>
      <c r="AW57" s="49"/>
    </row>
    <row r="58" spans="3:49" ht="20.25" customHeight="1" x14ac:dyDescent="0.2">
      <c r="C58" s="1"/>
      <c r="D58" s="96"/>
      <c r="E58" s="257" t="s">
        <v>225</v>
      </c>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39"/>
      <c r="AW58" s="4"/>
    </row>
    <row r="59" spans="3:49" ht="20.25" customHeight="1" x14ac:dyDescent="0.2">
      <c r="C59" s="1"/>
      <c r="D59" s="96"/>
      <c r="E59" s="258"/>
      <c r="F59" s="258"/>
      <c r="G59" s="258"/>
      <c r="H59" s="258"/>
      <c r="I59" s="258"/>
      <c r="J59" s="258"/>
      <c r="K59" s="258"/>
      <c r="L59" s="258"/>
      <c r="M59" s="258"/>
      <c r="N59" s="258"/>
      <c r="O59" s="258"/>
      <c r="P59" s="258"/>
      <c r="Q59" s="258"/>
      <c r="R59" s="258"/>
      <c r="S59" s="258"/>
      <c r="T59" s="258"/>
      <c r="U59" s="258"/>
      <c r="V59" s="258"/>
      <c r="W59" s="258"/>
      <c r="X59" s="258"/>
      <c r="Y59" s="258"/>
      <c r="Z59" s="258"/>
      <c r="AA59" s="258"/>
      <c r="AB59" s="258"/>
      <c r="AC59" s="258"/>
      <c r="AD59" s="258"/>
      <c r="AE59" s="258"/>
      <c r="AF59" s="258"/>
      <c r="AG59" s="258"/>
      <c r="AH59" s="258"/>
      <c r="AI59" s="258"/>
      <c r="AJ59" s="39"/>
      <c r="AW59" s="4"/>
    </row>
    <row r="60" spans="3:49" ht="20.25" customHeight="1" x14ac:dyDescent="0.2">
      <c r="C60" s="1"/>
      <c r="D60" s="39"/>
      <c r="E60" s="252" t="s">
        <v>163</v>
      </c>
      <c r="F60" s="252"/>
      <c r="G60" s="252"/>
      <c r="H60" s="252"/>
      <c r="I60" s="252"/>
      <c r="J60" s="252"/>
      <c r="K60" s="270" t="s">
        <v>164</v>
      </c>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39"/>
      <c r="AN60" s="31"/>
      <c r="AO60" s="2"/>
      <c r="AW60" s="4"/>
    </row>
    <row r="61" spans="3:49" ht="20.25" customHeight="1" x14ac:dyDescent="0.2">
      <c r="C61" s="1"/>
      <c r="D61" s="73"/>
      <c r="E61" s="271" t="s">
        <v>165</v>
      </c>
      <c r="F61" s="272"/>
      <c r="G61" s="272"/>
      <c r="H61" s="272"/>
      <c r="I61" s="272"/>
      <c r="J61" s="273"/>
      <c r="K61" s="280" t="s">
        <v>224</v>
      </c>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39"/>
      <c r="AN61" s="31"/>
      <c r="AO61" s="2"/>
      <c r="AW61" s="4"/>
    </row>
    <row r="62" spans="3:49" ht="20.25" customHeight="1" x14ac:dyDescent="0.2">
      <c r="C62" s="1"/>
      <c r="D62" s="39"/>
      <c r="E62" s="274"/>
      <c r="F62" s="275"/>
      <c r="G62" s="275"/>
      <c r="H62" s="275"/>
      <c r="I62" s="275"/>
      <c r="J62" s="276"/>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39"/>
      <c r="AM62" s="67"/>
      <c r="AN62" s="31"/>
      <c r="AO62" s="2"/>
      <c r="AW62" s="4"/>
    </row>
    <row r="63" spans="3:49" ht="20.25" customHeight="1" x14ac:dyDescent="0.2">
      <c r="C63" s="1"/>
      <c r="D63" s="39"/>
      <c r="E63" s="277"/>
      <c r="F63" s="278"/>
      <c r="G63" s="278"/>
      <c r="H63" s="278"/>
      <c r="I63" s="278"/>
      <c r="J63" s="279"/>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39"/>
      <c r="AM63" s="67"/>
      <c r="AN63" s="67"/>
      <c r="AO63" s="31"/>
      <c r="AW63" s="4"/>
    </row>
    <row r="64" spans="3:49" ht="20.25" customHeight="1" x14ac:dyDescent="0.2">
      <c r="C64" s="1"/>
      <c r="D64" s="39"/>
      <c r="E64" s="245" t="s">
        <v>161</v>
      </c>
      <c r="F64" s="246"/>
      <c r="G64" s="246"/>
      <c r="H64" s="246"/>
      <c r="I64" s="246"/>
      <c r="J64" s="247"/>
      <c r="K64" s="251" t="s">
        <v>203</v>
      </c>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39"/>
      <c r="AL64" s="31"/>
      <c r="AM64" s="67"/>
      <c r="AN64" s="67"/>
      <c r="AO64" s="31"/>
      <c r="AW64" s="4"/>
    </row>
    <row r="65" spans="3:57" ht="20.25" customHeight="1" x14ac:dyDescent="0.2">
      <c r="C65" s="1"/>
      <c r="D65" s="39"/>
      <c r="E65" s="248"/>
      <c r="F65" s="249"/>
      <c r="G65" s="249"/>
      <c r="H65" s="249"/>
      <c r="I65" s="249"/>
      <c r="J65" s="250"/>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39"/>
      <c r="AL65" s="31"/>
      <c r="AM65" s="67"/>
      <c r="AN65" s="67"/>
      <c r="AO65" s="31"/>
      <c r="AW65" s="4"/>
    </row>
    <row r="66" spans="3:57" ht="20.25" customHeight="1" x14ac:dyDescent="0.2">
      <c r="C66" s="1"/>
      <c r="D66" s="39"/>
      <c r="E66" s="281"/>
      <c r="F66" s="281"/>
      <c r="G66" s="281"/>
      <c r="H66" s="281"/>
      <c r="I66" s="281"/>
      <c r="J66" s="281"/>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39"/>
      <c r="AL66" s="31"/>
      <c r="AN66" s="67"/>
      <c r="AO66" s="67"/>
      <c r="AW66" s="4"/>
    </row>
    <row r="67" spans="3:57" ht="20.25" customHeight="1" x14ac:dyDescent="0.2">
      <c r="C67" s="1"/>
      <c r="D67" s="39"/>
      <c r="E67" s="281"/>
      <c r="F67" s="281"/>
      <c r="G67" s="281"/>
      <c r="H67" s="281"/>
      <c r="I67" s="281"/>
      <c r="J67" s="281"/>
      <c r="K67" s="282"/>
      <c r="L67" s="282"/>
      <c r="M67" s="282"/>
      <c r="N67" s="282"/>
      <c r="O67" s="282"/>
      <c r="P67" s="282"/>
      <c r="Q67" s="282"/>
      <c r="R67" s="282"/>
      <c r="S67" s="282"/>
      <c r="T67" s="282"/>
      <c r="U67" s="282"/>
      <c r="V67" s="282"/>
      <c r="W67" s="282"/>
      <c r="X67" s="282"/>
      <c r="Y67" s="282"/>
      <c r="Z67" s="282"/>
      <c r="AA67" s="282"/>
      <c r="AB67" s="282"/>
      <c r="AC67" s="282"/>
      <c r="AD67" s="282"/>
      <c r="AE67" s="282"/>
      <c r="AF67" s="282"/>
      <c r="AG67" s="282"/>
      <c r="AH67" s="282"/>
      <c r="AI67" s="282"/>
      <c r="AJ67" s="39"/>
      <c r="AN67" s="67"/>
      <c r="AO67" s="31"/>
      <c r="AW67" s="4"/>
    </row>
    <row r="68" spans="3:57" ht="20.25" customHeight="1" x14ac:dyDescent="0.2">
      <c r="C68" s="1"/>
      <c r="D68" s="39"/>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39"/>
      <c r="AW68" s="4"/>
    </row>
    <row r="69" spans="3:57" ht="20.25" customHeight="1" x14ac:dyDescent="0.2">
      <c r="C69" s="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W69" s="4"/>
    </row>
    <row r="70" spans="3:57" ht="20.25" customHeight="1" x14ac:dyDescent="0.2">
      <c r="C70" s="1"/>
      <c r="E70" s="69"/>
      <c r="F70" s="31"/>
      <c r="G70" s="70"/>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W70" s="4"/>
    </row>
    <row r="71" spans="3:57" ht="20.25" customHeight="1" x14ac:dyDescent="0.2">
      <c r="C71" s="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W71" s="4"/>
    </row>
    <row r="72" spans="3:57" ht="20.25" customHeight="1" x14ac:dyDescent="0.2">
      <c r="C72" s="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W72" s="4"/>
    </row>
    <row r="73" spans="3:57" ht="20.25" customHeight="1" x14ac:dyDescent="0.2">
      <c r="C73" s="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W73" s="4"/>
    </row>
    <row r="74" spans="3:57" ht="20.25" customHeight="1" x14ac:dyDescent="0.2">
      <c r="C74" s="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W74" s="4"/>
    </row>
    <row r="75" spans="3:57" ht="20.25" customHeight="1" x14ac:dyDescent="0.2">
      <c r="C75" s="5"/>
      <c r="D75" s="6"/>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6"/>
      <c r="AK75" s="6"/>
      <c r="AL75" s="6"/>
      <c r="AM75" s="6"/>
      <c r="AN75" s="45"/>
      <c r="AO75" s="45"/>
      <c r="AP75" s="6"/>
      <c r="AQ75" s="6"/>
      <c r="AR75" s="45"/>
      <c r="AS75" s="6"/>
      <c r="AT75" s="6"/>
      <c r="AU75" s="6"/>
      <c r="AV75" s="6"/>
      <c r="AW75" s="7"/>
    </row>
    <row r="78" spans="3:57" ht="20.25" customHeight="1" x14ac:dyDescent="0.2">
      <c r="D78" s="267" t="s">
        <v>174</v>
      </c>
      <c r="E78" s="267"/>
      <c r="F78" s="267"/>
      <c r="G78" s="267"/>
      <c r="H78" s="267"/>
      <c r="I78" s="267"/>
      <c r="J78" s="267"/>
      <c r="K78" s="267"/>
      <c r="L78" s="267"/>
      <c r="M78" s="267"/>
      <c r="N78" s="267"/>
      <c r="O78" s="267"/>
      <c r="P78" s="267"/>
      <c r="Q78" s="267"/>
      <c r="R78" s="267"/>
      <c r="S78" s="267"/>
      <c r="T78" s="267"/>
      <c r="U78" s="267"/>
      <c r="V78" s="267"/>
      <c r="W78" s="267"/>
      <c r="X78" s="267"/>
      <c r="Y78" s="267"/>
      <c r="Z78" s="267"/>
      <c r="AA78" s="267"/>
      <c r="AB78" s="267"/>
      <c r="AC78" s="267"/>
      <c r="AD78" s="267"/>
      <c r="AE78" s="267"/>
      <c r="AF78" s="267"/>
      <c r="AG78" s="267"/>
      <c r="AH78" s="267"/>
      <c r="AI78" s="267"/>
      <c r="AJ78" s="267"/>
      <c r="AK78" s="267"/>
      <c r="AL78" s="267"/>
      <c r="AM78" s="267"/>
      <c r="AN78" s="267"/>
      <c r="AO78" s="267"/>
      <c r="AP78" s="267"/>
      <c r="AQ78" s="267"/>
      <c r="AR78" s="267"/>
      <c r="AS78" s="267"/>
      <c r="AT78" s="267"/>
      <c r="AU78" s="267"/>
      <c r="AV78" s="267"/>
      <c r="AW78" s="267"/>
      <c r="AX78" s="267"/>
      <c r="AY78" s="267"/>
      <c r="AZ78" s="267"/>
      <c r="BA78" s="267"/>
      <c r="BB78" s="267"/>
      <c r="BC78" s="267"/>
      <c r="BD78" s="267"/>
      <c r="BE78" s="267"/>
    </row>
  </sheetData>
  <sheetProtection algorithmName="SHA-512" hashValue="ylusXJJOhNpo+/aS8KQtBjkk/JQtNneD7gNmDOVz9nSCt2oN4gB3I1UyApTMP5aTNA9XUv5Uof3N5kbmoNHGZQ==" saltValue="1ZWCtA88lU9j0Pj5jVkDPA==" spinCount="100000" sheet="1" objects="1" scenarios="1" selectLockedCells="1"/>
  <mergeCells count="193">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 ref="S19:V19"/>
    <mergeCell ref="Y19:AD19"/>
    <mergeCell ref="AE19:AH19"/>
    <mergeCell ref="H20:J20"/>
    <mergeCell ref="M20:R20"/>
    <mergeCell ref="S20:V20"/>
    <mergeCell ref="H18:J18"/>
    <mergeCell ref="L18:R18"/>
    <mergeCell ref="S18:V18"/>
    <mergeCell ref="X18:AD18"/>
    <mergeCell ref="Y20:AD20"/>
    <mergeCell ref="AE20:AH20"/>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E3:AG3"/>
    <mergeCell ref="E4:AG4"/>
    <mergeCell ref="D6:N6"/>
    <mergeCell ref="O6:AH6"/>
    <mergeCell ref="D7:N7"/>
    <mergeCell ref="O7:AH7"/>
    <mergeCell ref="E12:J12"/>
    <mergeCell ref="M12:AH12"/>
    <mergeCell ref="D8:N8"/>
    <mergeCell ref="P8:AH8"/>
    <mergeCell ref="D9:N9"/>
    <mergeCell ref="P9:AH9"/>
    <mergeCell ref="E11:J11"/>
    <mergeCell ref="M11:AH11"/>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7"/>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hidden="1" customWidth="1"/>
    <col min="34" max="34" width="3.08984375" style="2" hidden="1" customWidth="1"/>
    <col min="35" max="35" width="9" style="2" hidden="1" customWidth="1"/>
    <col min="36" max="36" width="21.1796875" style="2" hidden="1" customWidth="1"/>
    <col min="37" max="37" width="13" style="2" hidden="1" customWidth="1"/>
    <col min="38" max="38" width="16.08984375" style="2" hidden="1" customWidth="1"/>
    <col min="39" max="39" width="2.90625" style="2" hidden="1" customWidth="1"/>
    <col min="40" max="43" width="0" style="2" hidden="1" customWidth="1"/>
    <col min="44" max="16384" width="2.90625" style="2"/>
  </cols>
  <sheetData>
    <row r="1" spans="2:42" ht="9" customHeight="1" x14ac:dyDescent="0.2"/>
    <row r="2" spans="2:42" s="11" customFormat="1" ht="20.25" customHeight="1" x14ac:dyDescent="0.2">
      <c r="B2" s="10"/>
      <c r="C2" s="159" t="s">
        <v>235</v>
      </c>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04" t="s">
        <v>64</v>
      </c>
    </row>
    <row r="3" spans="2:42" s="11" customFormat="1" ht="20.25" customHeight="1" x14ac:dyDescent="0.2">
      <c r="B3" s="10"/>
      <c r="C3" s="159" t="s">
        <v>234</v>
      </c>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0"/>
    </row>
    <row r="4" spans="2:42" ht="20.25" customHeight="1" thickBot="1" x14ac:dyDescent="0.25">
      <c r="AI4" s="185"/>
      <c r="AJ4" s="185"/>
      <c r="AK4" s="185"/>
      <c r="AL4" s="185"/>
    </row>
    <row r="5" spans="2:42" ht="20.25" customHeight="1" x14ac:dyDescent="0.2">
      <c r="B5" s="160" t="s">
        <v>0</v>
      </c>
      <c r="C5" s="161"/>
      <c r="D5" s="161"/>
      <c r="E5" s="161"/>
      <c r="F5" s="161"/>
      <c r="G5" s="161"/>
      <c r="H5" s="161"/>
      <c r="I5" s="161"/>
      <c r="J5" s="161"/>
      <c r="K5" s="161"/>
      <c r="L5" s="161"/>
      <c r="M5" s="286"/>
      <c r="N5" s="287"/>
      <c r="O5" s="287"/>
      <c r="P5" s="287"/>
      <c r="Q5" s="287"/>
      <c r="R5" s="287"/>
      <c r="S5" s="287"/>
      <c r="T5" s="287"/>
      <c r="U5" s="287"/>
      <c r="V5" s="287"/>
      <c r="W5" s="287"/>
      <c r="X5" s="287"/>
      <c r="Y5" s="287"/>
      <c r="Z5" s="287"/>
      <c r="AA5" s="287"/>
      <c r="AB5" s="287"/>
      <c r="AC5" s="287"/>
      <c r="AD5" s="287"/>
      <c r="AE5" s="287"/>
      <c r="AF5" s="288"/>
      <c r="AI5" s="12"/>
      <c r="AJ5" s="13" t="s">
        <v>142</v>
      </c>
      <c r="AK5" s="13" t="s">
        <v>143</v>
      </c>
      <c r="AL5" s="13" t="s">
        <v>144</v>
      </c>
    </row>
    <row r="6" spans="2:42" ht="20.25" customHeight="1" x14ac:dyDescent="0.2">
      <c r="B6" s="165" t="s">
        <v>36</v>
      </c>
      <c r="C6" s="166"/>
      <c r="D6" s="166"/>
      <c r="E6" s="166"/>
      <c r="F6" s="166"/>
      <c r="G6" s="166"/>
      <c r="H6" s="166"/>
      <c r="I6" s="166"/>
      <c r="J6" s="166"/>
      <c r="K6" s="166"/>
      <c r="L6" s="166"/>
      <c r="M6" s="283"/>
      <c r="N6" s="284"/>
      <c r="O6" s="284"/>
      <c r="P6" s="284"/>
      <c r="Q6" s="284"/>
      <c r="R6" s="284"/>
      <c r="S6" s="284"/>
      <c r="T6" s="284"/>
      <c r="U6" s="284"/>
      <c r="V6" s="284"/>
      <c r="W6" s="284"/>
      <c r="X6" s="284"/>
      <c r="Y6" s="284"/>
      <c r="Z6" s="284"/>
      <c r="AA6" s="284"/>
      <c r="AB6" s="284"/>
      <c r="AC6" s="284"/>
      <c r="AD6" s="284"/>
      <c r="AE6" s="284"/>
      <c r="AF6" s="285"/>
    </row>
    <row r="7" spans="2:42" ht="20.25" customHeight="1" x14ac:dyDescent="0.2">
      <c r="B7" s="172" t="s">
        <v>37</v>
      </c>
      <c r="C7" s="173"/>
      <c r="D7" s="173"/>
      <c r="E7" s="173"/>
      <c r="F7" s="173"/>
      <c r="G7" s="173"/>
      <c r="H7" s="173"/>
      <c r="I7" s="173"/>
      <c r="J7" s="173"/>
      <c r="K7" s="173"/>
      <c r="L7" s="173"/>
      <c r="M7" s="91" t="s">
        <v>38</v>
      </c>
      <c r="N7" s="174" t="s">
        <v>201</v>
      </c>
      <c r="O7" s="175"/>
      <c r="P7" s="175"/>
      <c r="Q7" s="175"/>
      <c r="R7" s="175"/>
      <c r="S7" s="175"/>
      <c r="T7" s="175"/>
      <c r="U7" s="175"/>
      <c r="V7" s="175"/>
      <c r="W7" s="175"/>
      <c r="X7" s="175"/>
      <c r="Y7" s="175"/>
      <c r="Z7" s="175"/>
      <c r="AA7" s="175"/>
      <c r="AB7" s="175"/>
      <c r="AC7" s="175"/>
      <c r="AD7" s="175"/>
      <c r="AE7" s="175"/>
      <c r="AF7" s="176"/>
    </row>
    <row r="8" spans="2:42" customFormat="1" ht="20.25" customHeight="1" thickBot="1" x14ac:dyDescent="0.25">
      <c r="B8" s="177" t="s">
        <v>2</v>
      </c>
      <c r="C8" s="178"/>
      <c r="D8" s="178"/>
      <c r="E8" s="178"/>
      <c r="F8" s="178"/>
      <c r="G8" s="178"/>
      <c r="H8" s="178"/>
      <c r="I8" s="178"/>
      <c r="J8" s="178"/>
      <c r="K8" s="178"/>
      <c r="L8" s="178"/>
      <c r="M8" s="14" t="s">
        <v>39</v>
      </c>
      <c r="N8" s="293"/>
      <c r="O8" s="294"/>
      <c r="P8" s="294"/>
      <c r="Q8" s="294"/>
      <c r="R8" s="294"/>
      <c r="S8" s="294"/>
      <c r="T8" s="294"/>
      <c r="U8" s="294"/>
      <c r="V8" s="294"/>
      <c r="W8" s="294"/>
      <c r="X8" s="294"/>
      <c r="Y8" s="294"/>
      <c r="Z8" s="294"/>
      <c r="AA8" s="294"/>
      <c r="AB8" s="294"/>
      <c r="AC8" s="294"/>
      <c r="AD8" s="294"/>
      <c r="AE8" s="294"/>
      <c r="AF8" s="295"/>
      <c r="AI8" s="2"/>
      <c r="AJ8" s="2"/>
      <c r="AK8" s="2"/>
      <c r="AL8" s="2"/>
    </row>
    <row r="10" spans="2:42" customFormat="1" ht="20.25" customHeight="1" x14ac:dyDescent="0.2">
      <c r="B10" s="100" t="s">
        <v>3</v>
      </c>
      <c r="C10" s="170" t="s">
        <v>45</v>
      </c>
      <c r="D10" s="170"/>
      <c r="E10" s="170"/>
      <c r="F10" s="170"/>
      <c r="G10" s="170"/>
      <c r="H10" s="170"/>
      <c r="J10" s="91" t="s">
        <v>40</v>
      </c>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
      <c r="AH10" s="2"/>
      <c r="AI10" s="2"/>
      <c r="AJ10" s="2"/>
      <c r="AK10" s="2"/>
      <c r="AL10" s="2"/>
      <c r="AM10" s="2"/>
      <c r="AN10" s="2"/>
      <c r="AO10" s="2"/>
      <c r="AP10" s="2"/>
    </row>
    <row r="11" spans="2:42" customFormat="1" ht="20.25" customHeight="1" x14ac:dyDescent="0.2">
      <c r="B11" s="100" t="s">
        <v>4</v>
      </c>
      <c r="C11" s="170" t="s">
        <v>54</v>
      </c>
      <c r="D11" s="170"/>
      <c r="E11" s="170"/>
      <c r="F11" s="170"/>
      <c r="G11" s="170"/>
      <c r="H11" s="170"/>
      <c r="J11" s="91" t="s">
        <v>41</v>
      </c>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
      <c r="AH11" s="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07" t="s">
        <v>46</v>
      </c>
      <c r="K13" s="207"/>
      <c r="L13" s="207"/>
      <c r="M13" s="207"/>
      <c r="N13" s="207"/>
      <c r="O13" s="207"/>
      <c r="P13" s="207"/>
      <c r="Q13" s="207"/>
      <c r="R13" s="207"/>
      <c r="S13" s="207"/>
      <c r="T13" s="207"/>
      <c r="U13" s="2"/>
      <c r="V13" s="185" t="s">
        <v>21</v>
      </c>
      <c r="W13" s="185"/>
      <c r="X13" s="185"/>
      <c r="Y13" s="185"/>
      <c r="Z13" s="185"/>
      <c r="AA13" s="185"/>
      <c r="AB13" s="185"/>
      <c r="AC13" s="185"/>
      <c r="AD13" s="185"/>
      <c r="AE13" s="185"/>
      <c r="AF13" s="185"/>
      <c r="AG13" s="15"/>
    </row>
    <row r="14" spans="2:42" customFormat="1" ht="20.25" customHeight="1" x14ac:dyDescent="0.2">
      <c r="B14" s="91" t="s">
        <v>5</v>
      </c>
      <c r="C14" s="290" t="s">
        <v>16</v>
      </c>
      <c r="D14" s="291"/>
      <c r="E14" s="291"/>
      <c r="F14" s="291"/>
      <c r="G14" s="291"/>
      <c r="H14" s="292"/>
      <c r="I14" s="2"/>
      <c r="J14" s="91" t="s">
        <v>17</v>
      </c>
      <c r="K14" s="289"/>
      <c r="L14" s="289"/>
      <c r="M14" s="289"/>
      <c r="N14" s="289"/>
      <c r="O14" s="289"/>
      <c r="P14" s="289"/>
      <c r="Q14" s="289"/>
      <c r="R14" s="289"/>
      <c r="S14" s="289"/>
      <c r="T14" s="289"/>
      <c r="U14" s="2"/>
      <c r="V14" s="91" t="s">
        <v>18</v>
      </c>
      <c r="W14" s="289"/>
      <c r="X14" s="289"/>
      <c r="Y14" s="289"/>
      <c r="Z14" s="289"/>
      <c r="AA14" s="289"/>
      <c r="AB14" s="289"/>
      <c r="AC14" s="289"/>
      <c r="AD14" s="289"/>
      <c r="AE14" s="289"/>
      <c r="AF14" s="289"/>
      <c r="AG14" s="15"/>
    </row>
    <row r="15" spans="2:42" customFormat="1" ht="20.25" customHeight="1" x14ac:dyDescent="0.2">
      <c r="B15" s="91" t="s">
        <v>6</v>
      </c>
      <c r="C15" s="301" t="s">
        <v>47</v>
      </c>
      <c r="D15" s="304" t="s">
        <v>7</v>
      </c>
      <c r="E15" s="305"/>
      <c r="F15" s="310" t="s">
        <v>8</v>
      </c>
      <c r="G15" s="311"/>
      <c r="H15" s="312"/>
      <c r="I15" s="2"/>
      <c r="J15" s="16" t="s">
        <v>19</v>
      </c>
      <c r="K15" s="300"/>
      <c r="L15" s="300"/>
      <c r="M15" s="300"/>
      <c r="N15" s="300"/>
      <c r="O15" s="300"/>
      <c r="P15" s="300"/>
      <c r="Q15" s="187" t="s">
        <v>32</v>
      </c>
      <c r="R15" s="187"/>
      <c r="S15" s="187"/>
      <c r="T15" s="187"/>
      <c r="U15" s="2"/>
      <c r="V15" s="94" t="s">
        <v>34</v>
      </c>
      <c r="W15" s="300"/>
      <c r="X15" s="300"/>
      <c r="Y15" s="300"/>
      <c r="Z15" s="300"/>
      <c r="AA15" s="300"/>
      <c r="AB15" s="300"/>
      <c r="AC15" s="187" t="s">
        <v>32</v>
      </c>
      <c r="AD15" s="187"/>
      <c r="AE15" s="187"/>
      <c r="AF15" s="187"/>
      <c r="AG15" s="15"/>
    </row>
    <row r="16" spans="2:42" customFormat="1" ht="20.25" customHeight="1" x14ac:dyDescent="0.2">
      <c r="B16" s="91" t="s">
        <v>10</v>
      </c>
      <c r="C16" s="302"/>
      <c r="D16" s="306"/>
      <c r="E16" s="307"/>
      <c r="F16" s="296" t="s">
        <v>56</v>
      </c>
      <c r="G16" s="297"/>
      <c r="H16" s="298"/>
      <c r="I16" s="2"/>
      <c r="J16" s="16" t="s">
        <v>25</v>
      </c>
      <c r="K16" s="299"/>
      <c r="L16" s="299"/>
      <c r="M16" s="299"/>
      <c r="N16" s="299"/>
      <c r="O16" s="299"/>
      <c r="P16" s="299"/>
      <c r="Q16" s="188" t="s">
        <v>55</v>
      </c>
      <c r="R16" s="188"/>
      <c r="S16" s="188"/>
      <c r="T16" s="188"/>
      <c r="U16" s="17"/>
      <c r="V16" s="95" t="s">
        <v>20</v>
      </c>
      <c r="W16" s="299"/>
      <c r="X16" s="299"/>
      <c r="Y16" s="299"/>
      <c r="Z16" s="299"/>
      <c r="AA16" s="299"/>
      <c r="AB16" s="299"/>
      <c r="AC16" s="188" t="s">
        <v>55</v>
      </c>
      <c r="AD16" s="188"/>
      <c r="AE16" s="188"/>
      <c r="AF16" s="188"/>
      <c r="AG16" s="15"/>
    </row>
    <row r="17" spans="2:38" customFormat="1" ht="20.25" customHeight="1" x14ac:dyDescent="0.2">
      <c r="B17" s="91" t="s">
        <v>11</v>
      </c>
      <c r="C17" s="302"/>
      <c r="D17" s="308"/>
      <c r="E17" s="309"/>
      <c r="F17" s="313" t="s">
        <v>9</v>
      </c>
      <c r="G17" s="314"/>
      <c r="H17" s="315"/>
      <c r="I17" s="2"/>
      <c r="J17" s="218" t="str">
        <f>IF(OR(K15="",K16=""),"",ROUNDDOWN(K15*K16/3600,3))</f>
        <v/>
      </c>
      <c r="K17" s="219"/>
      <c r="L17" s="219"/>
      <c r="M17" s="219"/>
      <c r="N17" s="219"/>
      <c r="O17" s="219"/>
      <c r="P17" s="220"/>
      <c r="Q17" s="194" t="s">
        <v>33</v>
      </c>
      <c r="R17" s="194"/>
      <c r="S17" s="194"/>
      <c r="T17" s="194"/>
      <c r="U17" s="2"/>
      <c r="V17" s="218" t="str">
        <f>IF(OR(W15="",W16=""),"",ROUNDDOWN(W15*W16/3600,3))</f>
        <v/>
      </c>
      <c r="W17" s="219"/>
      <c r="X17" s="219"/>
      <c r="Y17" s="219"/>
      <c r="Z17" s="219"/>
      <c r="AA17" s="219"/>
      <c r="AB17" s="220"/>
      <c r="AC17" s="194" t="s">
        <v>33</v>
      </c>
      <c r="AD17" s="194"/>
      <c r="AE17" s="194"/>
      <c r="AF17" s="194"/>
      <c r="AG17" s="15"/>
    </row>
    <row r="18" spans="2:38" customFormat="1" ht="20.25" customHeight="1" x14ac:dyDescent="0.2">
      <c r="B18" s="91" t="s">
        <v>12</v>
      </c>
      <c r="C18" s="302"/>
      <c r="D18" s="304" t="s">
        <v>15</v>
      </c>
      <c r="E18" s="305"/>
      <c r="F18" s="310" t="s">
        <v>8</v>
      </c>
      <c r="G18" s="311"/>
      <c r="H18" s="312"/>
      <c r="I18" s="1"/>
      <c r="J18" s="18" t="s">
        <v>22</v>
      </c>
      <c r="K18" s="300"/>
      <c r="L18" s="300"/>
      <c r="M18" s="300"/>
      <c r="N18" s="300"/>
      <c r="O18" s="300"/>
      <c r="P18" s="300"/>
      <c r="Q18" s="187" t="s">
        <v>32</v>
      </c>
      <c r="R18" s="187"/>
      <c r="S18" s="187"/>
      <c r="T18" s="187"/>
      <c r="U18" s="2"/>
      <c r="V18" s="94" t="s">
        <v>23</v>
      </c>
      <c r="W18" s="300"/>
      <c r="X18" s="300"/>
      <c r="Y18" s="300"/>
      <c r="Z18" s="300"/>
      <c r="AA18" s="300"/>
      <c r="AB18" s="300"/>
      <c r="AC18" s="187" t="s">
        <v>32</v>
      </c>
      <c r="AD18" s="187"/>
      <c r="AE18" s="187"/>
      <c r="AF18" s="187"/>
      <c r="AG18" s="15"/>
    </row>
    <row r="19" spans="2:38" customFormat="1" ht="20.25" customHeight="1" x14ac:dyDescent="0.2">
      <c r="B19" s="91" t="s">
        <v>13</v>
      </c>
      <c r="C19" s="302"/>
      <c r="D19" s="306"/>
      <c r="E19" s="307"/>
      <c r="F19" s="296" t="s">
        <v>56</v>
      </c>
      <c r="G19" s="297"/>
      <c r="H19" s="298"/>
      <c r="I19" s="17"/>
      <c r="J19" s="19" t="s">
        <v>24</v>
      </c>
      <c r="K19" s="299"/>
      <c r="L19" s="299"/>
      <c r="M19" s="299"/>
      <c r="N19" s="299"/>
      <c r="O19" s="299"/>
      <c r="P19" s="299"/>
      <c r="Q19" s="265" t="s">
        <v>55</v>
      </c>
      <c r="R19" s="265"/>
      <c r="S19" s="265"/>
      <c r="T19" s="265"/>
      <c r="U19" s="17"/>
      <c r="V19" s="103" t="s">
        <v>35</v>
      </c>
      <c r="W19" s="299"/>
      <c r="X19" s="299"/>
      <c r="Y19" s="299"/>
      <c r="Z19" s="299"/>
      <c r="AA19" s="299"/>
      <c r="AB19" s="299"/>
      <c r="AC19" s="265" t="s">
        <v>55</v>
      </c>
      <c r="AD19" s="265"/>
      <c r="AE19" s="265"/>
      <c r="AF19" s="265"/>
      <c r="AG19" s="15"/>
    </row>
    <row r="20" spans="2:38" ht="20.25" customHeight="1" x14ac:dyDescent="0.2">
      <c r="B20" s="91" t="s">
        <v>14</v>
      </c>
      <c r="C20" s="303"/>
      <c r="D20" s="308"/>
      <c r="E20" s="309"/>
      <c r="F20" s="313" t="s">
        <v>9</v>
      </c>
      <c r="G20" s="314"/>
      <c r="H20" s="315"/>
      <c r="I20" s="17"/>
      <c r="J20" s="218" t="str">
        <f>IF(OR(K18="",K19=""),"",ROUNDDOWN(K18*K19/3600,3))</f>
        <v/>
      </c>
      <c r="K20" s="219"/>
      <c r="L20" s="219"/>
      <c r="M20" s="219"/>
      <c r="N20" s="219"/>
      <c r="O20" s="219"/>
      <c r="P20" s="220"/>
      <c r="Q20" s="195" t="s">
        <v>33</v>
      </c>
      <c r="R20" s="195"/>
      <c r="S20" s="195"/>
      <c r="T20" s="195"/>
      <c r="U20" s="17"/>
      <c r="V20" s="218" t="str">
        <f>IF(OR(W18="",W19=""),"",ROUNDDOWN(W18*W19/3600,3))</f>
        <v/>
      </c>
      <c r="W20" s="219"/>
      <c r="X20" s="219"/>
      <c r="Y20" s="219"/>
      <c r="Z20" s="219"/>
      <c r="AA20" s="219"/>
      <c r="AB20" s="220"/>
      <c r="AC20" s="195" t="s">
        <v>33</v>
      </c>
      <c r="AD20" s="195"/>
      <c r="AE20" s="195"/>
      <c r="AF20" s="195"/>
      <c r="AG20"/>
      <c r="AH20"/>
      <c r="AI20"/>
      <c r="AJ20"/>
      <c r="AK20"/>
      <c r="AL20"/>
    </row>
    <row r="21" spans="2:38" ht="20.25" customHeight="1" x14ac:dyDescent="0.2">
      <c r="B21" s="91" t="s">
        <v>26</v>
      </c>
      <c r="C21" s="212" t="s">
        <v>67</v>
      </c>
      <c r="D21" s="212"/>
      <c r="E21" s="212"/>
      <c r="F21" s="212"/>
      <c r="G21" s="212"/>
      <c r="H21" s="212"/>
      <c r="J21" s="241" t="str">
        <f>IF(AND(K16="",K19=""),"",K16+K19)</f>
        <v/>
      </c>
      <c r="K21" s="242"/>
      <c r="L21" s="242"/>
      <c r="M21" s="242"/>
      <c r="N21" s="242"/>
      <c r="O21" s="242"/>
      <c r="P21" s="243"/>
      <c r="Q21" s="185" t="s">
        <v>55</v>
      </c>
      <c r="R21" s="185"/>
      <c r="S21" s="185"/>
      <c r="T21" s="185"/>
      <c r="V21" s="241" t="str">
        <f>IF(AND(W16="",W19=""),"",W16+W19)</f>
        <v/>
      </c>
      <c r="W21" s="242"/>
      <c r="X21" s="242"/>
      <c r="Y21" s="242"/>
      <c r="Z21" s="242"/>
      <c r="AA21" s="242"/>
      <c r="AB21" s="243"/>
      <c r="AC21" s="185" t="s">
        <v>55</v>
      </c>
      <c r="AD21" s="185"/>
      <c r="AE21" s="185"/>
      <c r="AF21" s="185"/>
      <c r="AG21"/>
      <c r="AH21"/>
      <c r="AI21"/>
      <c r="AJ21"/>
      <c r="AK21"/>
      <c r="AL21"/>
    </row>
    <row r="22" spans="2:38" ht="20.25" customHeight="1" x14ac:dyDescent="0.2">
      <c r="B22" s="91" t="s">
        <v>27</v>
      </c>
      <c r="C22" s="212" t="s">
        <v>68</v>
      </c>
      <c r="D22" s="212"/>
      <c r="E22" s="212"/>
      <c r="F22" s="212"/>
      <c r="G22" s="212"/>
      <c r="H22" s="212"/>
      <c r="I22" s="20"/>
      <c r="J22" s="213" t="str">
        <f>IF(AND(J17="",J20=""),"",IF(AND(J17&lt;&gt;"",J20=""),J17,IF(AND(J17="",J20&lt;&gt;""),J20,J17+J20)))</f>
        <v/>
      </c>
      <c r="K22" s="213"/>
      <c r="L22" s="213"/>
      <c r="M22" s="213"/>
      <c r="N22" s="213"/>
      <c r="O22" s="213"/>
      <c r="P22" s="213"/>
      <c r="Q22" s="185" t="s">
        <v>33</v>
      </c>
      <c r="R22" s="185"/>
      <c r="S22" s="185"/>
      <c r="T22" s="185"/>
      <c r="V22" s="213" t="str">
        <f>IF(AND(V17="",V20=""),"",IF(AND(V17&lt;&gt;"",V20=""),V17,IF(AND(V17="",V20&lt;&gt;""),V20,V17+V20)))</f>
        <v/>
      </c>
      <c r="W22" s="213"/>
      <c r="X22" s="213"/>
      <c r="Y22" s="213"/>
      <c r="Z22" s="213"/>
      <c r="AA22" s="213"/>
      <c r="AB22" s="213"/>
      <c r="AC22" s="185" t="s">
        <v>33</v>
      </c>
      <c r="AD22" s="185"/>
      <c r="AE22" s="185"/>
      <c r="AF22" s="185"/>
      <c r="AG22"/>
      <c r="AH22"/>
      <c r="AI22"/>
      <c r="AJ22"/>
      <c r="AK22"/>
      <c r="AL22"/>
    </row>
    <row r="23" spans="2:38" ht="20.25" hidden="1" customHeight="1" x14ac:dyDescent="0.2">
      <c r="B23" s="100" t="s">
        <v>28</v>
      </c>
      <c r="C23" s="212" t="s">
        <v>30</v>
      </c>
      <c r="D23" s="212"/>
      <c r="E23" s="212"/>
      <c r="F23" s="212"/>
      <c r="G23" s="212"/>
      <c r="H23" s="212"/>
      <c r="I23" s="20"/>
      <c r="J23" s="21" t="s">
        <v>145</v>
      </c>
      <c r="K23" s="316"/>
      <c r="L23" s="316"/>
      <c r="M23" s="316"/>
      <c r="N23" s="316"/>
      <c r="O23" s="316"/>
      <c r="P23" s="316"/>
      <c r="Q23" s="185"/>
      <c r="R23" s="185"/>
      <c r="S23" s="185"/>
      <c r="T23" s="185"/>
      <c r="V23" s="21" t="s">
        <v>145</v>
      </c>
      <c r="W23" s="316"/>
      <c r="X23" s="316"/>
      <c r="Y23" s="316"/>
      <c r="Z23" s="316"/>
      <c r="AA23" s="316"/>
      <c r="AB23" s="316"/>
      <c r="AC23" s="185"/>
      <c r="AD23" s="185"/>
      <c r="AE23" s="185"/>
      <c r="AF23" s="185"/>
      <c r="AG23"/>
      <c r="AH23"/>
      <c r="AI23" t="s">
        <v>57</v>
      </c>
      <c r="AJ23"/>
      <c r="AK23"/>
      <c r="AL23"/>
    </row>
    <row r="24" spans="2:38" ht="20.25" hidden="1" customHeight="1" x14ac:dyDescent="0.2">
      <c r="B24" s="100" t="s">
        <v>29</v>
      </c>
      <c r="C24" s="212" t="s">
        <v>31</v>
      </c>
      <c r="D24" s="212"/>
      <c r="E24" s="212"/>
      <c r="F24" s="212"/>
      <c r="G24" s="212"/>
      <c r="H24" s="212"/>
      <c r="I24" s="20"/>
      <c r="J24" s="240" t="str">
        <f>IFERROR(ROUNDDOWN(J22/K23,3),"")</f>
        <v/>
      </c>
      <c r="K24" s="240"/>
      <c r="L24" s="240"/>
      <c r="M24" s="240"/>
      <c r="N24" s="240"/>
      <c r="O24" s="240"/>
      <c r="P24" s="240"/>
      <c r="Q24" s="214" t="s">
        <v>63</v>
      </c>
      <c r="R24" s="214"/>
      <c r="S24" s="214"/>
      <c r="T24" s="214"/>
      <c r="V24" s="240" t="str">
        <f>IFERROR(ROUNDDOWN(V22/W23,3),"")</f>
        <v/>
      </c>
      <c r="W24" s="240"/>
      <c r="X24" s="240"/>
      <c r="Y24" s="240"/>
      <c r="Z24" s="240"/>
      <c r="AA24" s="240"/>
      <c r="AB24" s="240"/>
      <c r="AC24" s="214" t="s">
        <v>63</v>
      </c>
      <c r="AD24" s="214"/>
      <c r="AE24" s="214"/>
      <c r="AF24" s="214"/>
      <c r="AG24"/>
      <c r="AH24"/>
      <c r="AI24" t="s">
        <v>57</v>
      </c>
      <c r="AJ24"/>
      <c r="AK24"/>
      <c r="AL24"/>
    </row>
    <row r="25" spans="2:38" ht="20.25" customHeight="1" x14ac:dyDescent="0.2">
      <c r="B25" s="100" t="s">
        <v>50</v>
      </c>
      <c r="C25" s="212" t="s">
        <v>48</v>
      </c>
      <c r="D25" s="212"/>
      <c r="E25" s="212"/>
      <c r="F25" s="212"/>
      <c r="G25" s="212"/>
      <c r="H25" s="212"/>
      <c r="I25" s="20"/>
      <c r="J25" s="213" t="str">
        <f>IFERROR(ROUNDDOWN(((K15*K16+K18*K19)/J21),3),"")</f>
        <v/>
      </c>
      <c r="K25" s="213"/>
      <c r="L25" s="213"/>
      <c r="M25" s="213"/>
      <c r="N25" s="213"/>
      <c r="O25" s="213"/>
      <c r="P25" s="213"/>
      <c r="Q25" s="214" t="s">
        <v>63</v>
      </c>
      <c r="R25" s="214"/>
      <c r="S25" s="214"/>
      <c r="T25" s="214"/>
      <c r="V25" s="213" t="str">
        <f>IFERROR(ROUNDDOWN(((W15*W16+W18*W19)/V21),3),"")</f>
        <v/>
      </c>
      <c r="W25" s="213"/>
      <c r="X25" s="213"/>
      <c r="Y25" s="213"/>
      <c r="Z25" s="213"/>
      <c r="AA25" s="213"/>
      <c r="AB25" s="213"/>
      <c r="AC25" s="214" t="s">
        <v>63</v>
      </c>
      <c r="AD25" s="214"/>
      <c r="AE25" s="214"/>
      <c r="AF25" s="214"/>
      <c r="AG25"/>
      <c r="AH25"/>
      <c r="AI25"/>
      <c r="AJ25"/>
      <c r="AK25"/>
      <c r="AL25"/>
    </row>
    <row r="26" spans="2:38" ht="20.25" hidden="1" customHeight="1" x14ac:dyDescent="0.2">
      <c r="B26" s="100" t="s">
        <v>51</v>
      </c>
      <c r="C26" s="212" t="s">
        <v>49</v>
      </c>
      <c r="D26" s="212"/>
      <c r="E26" s="212"/>
      <c r="F26" s="212"/>
      <c r="G26" s="212"/>
      <c r="H26" s="212"/>
      <c r="I26" s="20"/>
      <c r="J26" s="213" t="str">
        <f>IFERROR(ROUNDDOWN(J21/K23,3),"")</f>
        <v/>
      </c>
      <c r="K26" s="213"/>
      <c r="L26" s="213"/>
      <c r="M26" s="213"/>
      <c r="N26" s="213"/>
      <c r="O26" s="213"/>
      <c r="P26" s="213"/>
      <c r="Q26" s="317" t="s">
        <v>55</v>
      </c>
      <c r="R26" s="317"/>
      <c r="S26" s="317"/>
      <c r="T26" s="317"/>
      <c r="V26" s="213" t="str">
        <f>IFERROR(ROUNDDOWN(V21/W23,3),"")</f>
        <v/>
      </c>
      <c r="W26" s="213"/>
      <c r="X26" s="213"/>
      <c r="Y26" s="213"/>
      <c r="Z26" s="213"/>
      <c r="AA26" s="213"/>
      <c r="AB26" s="213"/>
      <c r="AC26" s="317" t="s">
        <v>55</v>
      </c>
      <c r="AD26" s="317"/>
      <c r="AE26" s="317"/>
      <c r="AF26" s="317"/>
      <c r="AG26"/>
      <c r="AH26"/>
      <c r="AI26" t="s">
        <v>57</v>
      </c>
      <c r="AJ26"/>
      <c r="AK26"/>
      <c r="AL26"/>
    </row>
    <row r="27" spans="2:38" ht="20.25" customHeight="1" x14ac:dyDescent="0.2">
      <c r="AG27"/>
      <c r="AH27"/>
      <c r="AI27"/>
      <c r="AJ27"/>
      <c r="AK27"/>
      <c r="AL27"/>
    </row>
    <row r="28" spans="2:38" ht="20.25" customHeight="1" x14ac:dyDescent="0.2">
      <c r="B28" s="124" t="s">
        <v>53</v>
      </c>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c r="AH28"/>
      <c r="AI28"/>
      <c r="AJ28"/>
      <c r="AK28"/>
      <c r="AL28"/>
    </row>
    <row r="29" spans="2:38" ht="20.25" customHeight="1" x14ac:dyDescent="0.2">
      <c r="B29" s="124" t="s">
        <v>52</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c r="AH29"/>
      <c r="AI29"/>
      <c r="AJ29"/>
      <c r="AK29"/>
      <c r="AL29"/>
    </row>
    <row r="30" spans="2:38" ht="18.75" customHeight="1" x14ac:dyDescent="0.2">
      <c r="AG30"/>
      <c r="AH30"/>
      <c r="AI30"/>
      <c r="AJ30"/>
      <c r="AK30"/>
      <c r="AL30"/>
    </row>
    <row r="31" spans="2:38" ht="20.25" customHeight="1" x14ac:dyDescent="0.2">
      <c r="D31" s="124" t="s">
        <v>58</v>
      </c>
      <c r="E31" s="124"/>
      <c r="F31" s="211">
        <v>2023</v>
      </c>
      <c r="G31" s="211"/>
      <c r="H31" s="2" t="s">
        <v>59</v>
      </c>
      <c r="I31" s="9"/>
      <c r="J31" s="2" t="s">
        <v>61</v>
      </c>
      <c r="K31" s="9"/>
      <c r="L31" s="2" t="s">
        <v>60</v>
      </c>
      <c r="AG31"/>
      <c r="AH31"/>
      <c r="AI31"/>
      <c r="AJ31"/>
      <c r="AK31"/>
      <c r="AL31"/>
    </row>
    <row r="32" spans="2:38" ht="20.25" customHeight="1" x14ac:dyDescent="0.2">
      <c r="AG32"/>
      <c r="AH32"/>
      <c r="AI32"/>
      <c r="AJ32"/>
      <c r="AK32"/>
      <c r="AL32"/>
    </row>
    <row r="33" spans="2:34" ht="20.25" customHeight="1" x14ac:dyDescent="0.2">
      <c r="D33" s="120" t="s">
        <v>42</v>
      </c>
      <c r="E33" s="120"/>
      <c r="F33" s="120"/>
      <c r="G33" s="318"/>
      <c r="H33" s="318"/>
      <c r="I33" s="318"/>
      <c r="J33" s="318"/>
      <c r="K33" s="318"/>
      <c r="L33" s="318"/>
      <c r="M33" s="318"/>
      <c r="N33" s="318"/>
      <c r="O33" s="318"/>
      <c r="P33" s="318"/>
      <c r="Q33" s="318"/>
      <c r="R33" s="318"/>
      <c r="S33" s="318"/>
      <c r="T33" s="318"/>
      <c r="U33" s="3"/>
      <c r="V33" s="22"/>
      <c r="W33" s="3"/>
      <c r="X33" s="3"/>
      <c r="Y33" s="3"/>
      <c r="Z33" s="3"/>
      <c r="AA33" s="3"/>
      <c r="AB33" s="3"/>
      <c r="AC33" s="3"/>
      <c r="AD33" s="3"/>
      <c r="AE33" s="3"/>
      <c r="AF33" s="3"/>
    </row>
    <row r="35" spans="2:34" ht="20.25" customHeight="1" x14ac:dyDescent="0.2">
      <c r="D35" s="120" t="s">
        <v>1</v>
      </c>
      <c r="E35" s="120"/>
      <c r="F35" s="120"/>
      <c r="G35" s="318"/>
      <c r="H35" s="318"/>
      <c r="I35" s="318"/>
      <c r="J35" s="318"/>
      <c r="K35" s="318"/>
      <c r="L35" s="318"/>
      <c r="M35" s="3"/>
      <c r="N35" s="22"/>
      <c r="O35" s="3"/>
      <c r="P35" s="120" t="s">
        <v>62</v>
      </c>
      <c r="Q35" s="120"/>
      <c r="R35" s="120"/>
      <c r="S35" s="120"/>
      <c r="T35" s="120"/>
      <c r="U35" s="319"/>
      <c r="V35" s="319"/>
      <c r="W35" s="319"/>
      <c r="X35" s="319"/>
      <c r="Y35" s="319"/>
      <c r="Z35" s="319"/>
      <c r="AA35" s="319"/>
      <c r="AB35" s="319"/>
      <c r="AC35" s="319"/>
      <c r="AD35" s="319"/>
      <c r="AE35" s="3"/>
      <c r="AF35" s="3"/>
      <c r="AG35" s="20"/>
    </row>
    <row r="36" spans="2:34" ht="16.5" customHeight="1" x14ac:dyDescent="0.2">
      <c r="P36" s="122"/>
      <c r="Q36" s="122"/>
      <c r="R36" s="122"/>
      <c r="S36" s="122"/>
      <c r="T36" s="122"/>
      <c r="U36" s="122"/>
      <c r="V36" s="122"/>
      <c r="W36" s="122"/>
      <c r="X36" s="122"/>
      <c r="Y36" s="122"/>
      <c r="Z36" s="122"/>
      <c r="AA36" s="122"/>
      <c r="AB36" s="122"/>
      <c r="AC36" s="122"/>
      <c r="AD36" s="122"/>
      <c r="AE36" s="122"/>
      <c r="AF36" s="122"/>
    </row>
    <row r="37" spans="2:34" ht="20.25" customHeight="1" x14ac:dyDescent="0.2">
      <c r="D37" s="120" t="s">
        <v>43</v>
      </c>
      <c r="E37" s="120"/>
      <c r="F37" s="120"/>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
      <c r="AF37" s="3"/>
    </row>
    <row r="38" spans="2:34" ht="18" customHeight="1" x14ac:dyDescent="0.2"/>
    <row r="39" spans="2:34" ht="20.25" customHeight="1" x14ac:dyDescent="0.2">
      <c r="D39" s="120" t="s">
        <v>44</v>
      </c>
      <c r="E39" s="120"/>
      <c r="F39" s="120"/>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
      <c r="AF39" s="3"/>
    </row>
    <row r="40" spans="2:34" ht="18" customHeight="1" x14ac:dyDescent="0.2">
      <c r="B40" s="20"/>
      <c r="C40" s="20"/>
      <c r="D40" s="20"/>
      <c r="E40" s="20"/>
      <c r="F40" s="20"/>
      <c r="G40" s="20"/>
      <c r="H40" s="20"/>
      <c r="I40" s="20"/>
      <c r="J40" s="20"/>
      <c r="K40" s="20"/>
      <c r="L40" s="20"/>
      <c r="M40" s="20"/>
      <c r="N40" s="20"/>
      <c r="O40" s="20"/>
    </row>
    <row r="41" spans="2:34" ht="20.25" customHeight="1" x14ac:dyDescent="0.2">
      <c r="B41" s="266" t="s">
        <v>238</v>
      </c>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row>
    <row r="42" spans="2:34" ht="20.25" customHeight="1" x14ac:dyDescent="0.2">
      <c r="B42" s="266"/>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row>
    <row r="43" spans="2:34" ht="20.25" customHeight="1" x14ac:dyDescent="0.2">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row>
    <row r="44" spans="2:34" ht="20.25" customHeight="1" x14ac:dyDescent="0.15">
      <c r="B44" s="321" t="s">
        <v>202</v>
      </c>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row>
    <row r="45" spans="2:34" ht="20.25" customHeight="1" thickBot="1" x14ac:dyDescent="0.25"/>
    <row r="46" spans="2:34" ht="20.25" customHeight="1" x14ac:dyDescent="0.2">
      <c r="H46" s="259" t="s">
        <v>160</v>
      </c>
      <c r="I46" s="260"/>
      <c r="J46" s="260"/>
      <c r="K46" s="260"/>
      <c r="L46" s="260"/>
      <c r="M46" s="260"/>
      <c r="N46" s="260"/>
      <c r="O46" s="259" t="str">
        <f>IF(Y46="","",IF(Y46="OK","OK","NG"))</f>
        <v/>
      </c>
      <c r="P46" s="260"/>
      <c r="Q46" s="263"/>
      <c r="R46" s="96"/>
      <c r="S46" s="256" t="s">
        <v>161</v>
      </c>
      <c r="T46" s="256"/>
      <c r="U46" s="256"/>
      <c r="V46" s="256"/>
      <c r="W46" s="256"/>
      <c r="X46" s="256"/>
      <c r="Y46" s="256" t="str">
        <f>IF(OR($J$25="",$V$25=""),"",IF(($J$25-$V$25*$V$21/$J$21)&gt;0,"OK","NG"))</f>
        <v/>
      </c>
      <c r="Z46" s="256"/>
    </row>
    <row r="47" spans="2:34" ht="20.25" customHeight="1" thickBot="1" x14ac:dyDescent="0.25">
      <c r="H47" s="261"/>
      <c r="I47" s="262"/>
      <c r="J47" s="262"/>
      <c r="K47" s="262"/>
      <c r="L47" s="262"/>
      <c r="M47" s="262"/>
      <c r="N47" s="262"/>
      <c r="O47" s="261"/>
      <c r="P47" s="262"/>
      <c r="Q47" s="264"/>
      <c r="R47" s="20"/>
      <c r="S47" s="320"/>
      <c r="T47" s="320"/>
      <c r="U47" s="320"/>
      <c r="V47" s="320"/>
      <c r="W47" s="320"/>
      <c r="X47" s="320"/>
      <c r="Y47" s="320"/>
      <c r="Z47" s="320"/>
    </row>
  </sheetData>
  <sheetProtection algorithmName="SHA-512" hashValue="KDVPki7YSZHiCMqIUZh48ICAwYMjYT2rngXc/vhp7FkF3/99wvWDuJLdadiqiwWRR16mhXs3WuzYUvydiZo1mQ==" saltValue="9ZRhRNApMEMNsa9C6VUGdw==" spinCount="100000" sheet="1" objects="1" scenarios="1" selectLockedCells="1"/>
  <mergeCells count="106">
    <mergeCell ref="S47:X47"/>
    <mergeCell ref="D39:F39"/>
    <mergeCell ref="G39:AD39"/>
    <mergeCell ref="H46:N47"/>
    <mergeCell ref="O46:Q47"/>
    <mergeCell ref="S46:X46"/>
    <mergeCell ref="Y46:Z46"/>
    <mergeCell ref="Y47:Z47"/>
    <mergeCell ref="B44:AH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2:H22"/>
    <mergeCell ref="J22:P22"/>
    <mergeCell ref="Q22:T22"/>
    <mergeCell ref="V22:AB22"/>
    <mergeCell ref="AC22:AF22"/>
    <mergeCell ref="C21:H21"/>
    <mergeCell ref="J21:P21"/>
    <mergeCell ref="Q21:T21"/>
    <mergeCell ref="V21:AB21"/>
    <mergeCell ref="AC21:AF21"/>
    <mergeCell ref="Q19:T19"/>
    <mergeCell ref="V17:AB17"/>
    <mergeCell ref="W19:AB19"/>
    <mergeCell ref="AC19:AF19"/>
    <mergeCell ref="F20:H20"/>
    <mergeCell ref="J20:P20"/>
    <mergeCell ref="Q20:T20"/>
    <mergeCell ref="V20:AB20"/>
    <mergeCell ref="AC20:AF2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J13:T13"/>
    <mergeCell ref="V13:AF13"/>
    <mergeCell ref="C14:H14"/>
    <mergeCell ref="K14:T14"/>
    <mergeCell ref="W14:AF14"/>
    <mergeCell ref="B7:L7"/>
    <mergeCell ref="N7:AF7"/>
    <mergeCell ref="B8:L8"/>
    <mergeCell ref="N8:AF8"/>
    <mergeCell ref="C10:H10"/>
    <mergeCell ref="K10:AF10"/>
    <mergeCell ref="B6:L6"/>
    <mergeCell ref="M6:AF6"/>
    <mergeCell ref="C2:AE2"/>
    <mergeCell ref="C3:AE3"/>
    <mergeCell ref="AI4:AL4"/>
    <mergeCell ref="B5:L5"/>
    <mergeCell ref="M5:AF5"/>
    <mergeCell ref="C11:H11"/>
    <mergeCell ref="K11:AF11"/>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2023-03-15T03:11:15Z</dcterms:modified>
</cp:coreProperties>
</file>