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G:\共有ドライブ\1部_地域PF\004_R5年度\20_SIIホームページ\04_資料公開用\"/>
    </mc:Choice>
  </mc:AlternateContent>
  <xr:revisionPtr revIDLastSave="0" documentId="13_ncr:1_{087512B3-45A4-4EA3-B5CC-5B56213E303A}" xr6:coauthVersionLast="47" xr6:coauthVersionMax="47" xr10:uidLastSave="{00000000-0000-0000-0000-000000000000}"/>
  <workbookProtection workbookAlgorithmName="SHA-512" workbookHashValue="sSY2WItjrzd/QKnXaZRKYbyOFd9SInRXJpoOwAC2YOe6tZYNFscci3gjYWiP2nnKfPuwh1hZSbR7a4FZKdwycQ==" workbookSaltValue="uZ+aP83+UVVigLFl817p4A==" workbookSpinCount="100000" lockStructure="1"/>
  <bookViews>
    <workbookView xWindow="-110" yWindow="-110" windowWidth="19420" windowHeight="10420" tabRatio="747" xr2:uid="{6B72EAA8-BF42-42CF-A55D-CE16C166F2D6}"/>
  </bookViews>
  <sheets>
    <sheet name="支援見積作成ツール " sheetId="22" r:id="rId1"/>
    <sheet name="メニュー一覧" sheetId="4" state="hidden" r:id="rId2"/>
    <sheet name="メニュー一覧2" sheetId="9" state="hidden" r:id="rId3"/>
  </sheets>
  <definedNames>
    <definedName name="EMS" localSheetId="0">テーブル6[EMS]</definedName>
    <definedName name="EMS">テーブル6[EMS]</definedName>
    <definedName name="EMS." localSheetId="0">テーブル18[EMS.]</definedName>
    <definedName name="EMS.">テーブル18[EMS.]</definedName>
    <definedName name="_xlnm.Print_Area" localSheetId="1">メニュー一覧!$A$1:$E$217</definedName>
    <definedName name="_xlnm.Print_Area" localSheetId="0">'支援見積作成ツール '!$A$2:$AE$73</definedName>
    <definedName name="コンプレッサ・エア配管・エア機器" localSheetId="0">テーブル9[コンプレッサ・エア配管・エア機器]</definedName>
    <definedName name="コンプレッサ・エア配管・エア機器">テーブル9[コンプレッサ・エア配管・エア機器]</definedName>
    <definedName name="コンプレッサ・エア配管・エア機器." localSheetId="0">テーブル21[コンプレッサ・エア配管・エア機器.]</definedName>
    <definedName name="コンプレッサ・エア配管・エア機器.">テーブル21[コンプレッサ・エア配管・エア機器.]</definedName>
    <definedName name="ショーケース" localSheetId="0">テーブル12[ショーケース]</definedName>
    <definedName name="ショーケース">テーブル12[ショーケース]</definedName>
    <definedName name="ショーケース." localSheetId="0">テーブル23[ショーケース.]</definedName>
    <definedName name="ショーケース.">テーブル23[ショーケース.]</definedName>
    <definedName name="その他" localSheetId="0">テーブル13[その他]</definedName>
    <definedName name="その他">テーブル13[その他]</definedName>
    <definedName name="その他." localSheetId="0">テーブル24[その他.]</definedName>
    <definedName name="その他.">テーブル24[その他.]</definedName>
    <definedName name="ボイラー・給湯設備・蒸気配管" localSheetId="0">テーブル8[ボイラー・給湯設備・蒸気配管]</definedName>
    <definedName name="ボイラー・給湯設備・蒸気配管">テーブル8[ボイラー・給湯設備・蒸気配管]</definedName>
    <definedName name="ボイラー・給湯設備・蒸気配管." localSheetId="0">テーブル20[ボイラー・給湯設備・蒸気配管.]</definedName>
    <definedName name="ボイラー・給湯設備・蒸気配管.">テーブル20[ボイラー・給湯設備・蒸気配管.]</definedName>
    <definedName name="ポンプ・ファン" localSheetId="0">テーブル25[ポンプ・ファン]</definedName>
    <definedName name="ポンプ・ファン">テーブル25[ポンプ・ファン]</definedName>
    <definedName name="ポンプ・ファン." localSheetId="0">テーブル26[ポンプ・ファン.]</definedName>
    <definedName name="ポンプ・ファン.">テーブル26[ポンプ・ファン.]</definedName>
    <definedName name="空調" localSheetId="0">テーブル1[空調]</definedName>
    <definedName name="空調">テーブル1[空調]</definedName>
    <definedName name="空調." localSheetId="0">テーブル10[空調.]</definedName>
    <definedName name="空調.">テーブル10[空調.]</definedName>
    <definedName name="工業炉・乾燥炉" localSheetId="0">テーブル4[工業炉・乾燥炉]</definedName>
    <definedName name="工業炉・乾燥炉">テーブル4[工業炉・乾燥炉]</definedName>
    <definedName name="工業炉・乾燥炉." localSheetId="0">テーブル16[工業炉・乾燥炉.]</definedName>
    <definedName name="工業炉・乾燥炉.">テーブル16[工業炉・乾燥炉.]</definedName>
    <definedName name="受変電設備" localSheetId="0">テーブル5[受変電設備]</definedName>
    <definedName name="受変電設備">テーブル5[受変電設備]</definedName>
    <definedName name="受変電設備." localSheetId="0">テーブル17[受変電設備.]</definedName>
    <definedName name="受変電設備.">テーブル17[受変電設備.]</definedName>
    <definedName name="照明" localSheetId="0">テーブル2[照明]</definedName>
    <definedName name="照明">テーブル2[照明]</definedName>
    <definedName name="照明." localSheetId="0">テーブル14[照明.]</definedName>
    <definedName name="照明.">テーブル14[照明.]</definedName>
    <definedName name="生産設備" localSheetId="0">テーブル7[生産設備]</definedName>
    <definedName name="生産設備">テーブル7[生産設備]</definedName>
    <definedName name="生産設備." localSheetId="0">テーブル19[生産設備.]</definedName>
    <definedName name="生産設備.">テーブル19[生産設備.]</definedName>
    <definedName name="設備名">メニュー一覧2!$A$3:$M$3</definedName>
    <definedName name="設備名2">メニュー一覧2!$A$20:$M$20</definedName>
    <definedName name="同上">テーブル11[同上]</definedName>
    <definedName name="同上.">テーブル22[同上.]</definedName>
    <definedName name="冷凍冷蔵庫" localSheetId="0">テーブル3[冷凍冷蔵庫]</definedName>
    <definedName name="冷凍冷蔵庫">テーブル3[冷凍冷蔵庫]</definedName>
    <definedName name="冷凍冷蔵庫." localSheetId="0">テーブル15[冷凍冷蔵庫.]</definedName>
    <definedName name="冷凍冷蔵庫.">テーブル15[冷凍冷蔵庫.]</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0" i="22" l="1"/>
  <c r="Q70" i="22" s="1"/>
  <c r="K64" i="22"/>
  <c r="H64" i="22"/>
  <c r="Q64" i="22" s="1"/>
  <c r="K54" i="22"/>
  <c r="H54" i="22"/>
  <c r="K32" i="22"/>
  <c r="H32" i="22"/>
  <c r="Q32" i="22" s="1"/>
  <c r="Q54" i="22" l="1"/>
  <c r="F72" i="22"/>
  <c r="N72" i="22" s="1"/>
</calcChain>
</file>

<file path=xl/sharedStrings.xml><?xml version="1.0" encoding="utf-8"?>
<sst xmlns="http://schemas.openxmlformats.org/spreadsheetml/2006/main" count="661" uniqueCount="307">
  <si>
    <t>業種</t>
    <rPh sb="0" eb="2">
      <t>ギョウシュ</t>
    </rPh>
    <phoneticPr fontId="2"/>
  </si>
  <si>
    <t>製造業</t>
    <rPh sb="0" eb="3">
      <t>セイゾウギョウ</t>
    </rPh>
    <phoneticPr fontId="2"/>
  </si>
  <si>
    <t>支援メニュー一覧</t>
    <rPh sb="0" eb="2">
      <t>シエン</t>
    </rPh>
    <rPh sb="6" eb="8">
      <t>イチラン</t>
    </rPh>
    <phoneticPr fontId="2"/>
  </si>
  <si>
    <t>１－１．設備投資</t>
    <rPh sb="4" eb="8">
      <t>セツビトウシ</t>
    </rPh>
    <phoneticPr fontId="2"/>
  </si>
  <si>
    <t>設備</t>
    <rPh sb="0" eb="2">
      <t>セツビ</t>
    </rPh>
    <phoneticPr fontId="2"/>
  </si>
  <si>
    <t>内容</t>
    <rPh sb="0" eb="2">
      <t>ナイヨウ</t>
    </rPh>
    <phoneticPr fontId="2"/>
  </si>
  <si>
    <t>空調</t>
    <rPh sb="0" eb="2">
      <t>クウチョウ</t>
    </rPh>
    <phoneticPr fontId="2"/>
  </si>
  <si>
    <t>インバータの導入</t>
    <phoneticPr fontId="2"/>
  </si>
  <si>
    <t>照明</t>
    <rPh sb="0" eb="2">
      <t>ショウメイ</t>
    </rPh>
    <phoneticPr fontId="2"/>
  </si>
  <si>
    <t>個別スイッチ設置</t>
    <phoneticPr fontId="2"/>
  </si>
  <si>
    <t>高効率設備への更新</t>
    <phoneticPr fontId="2"/>
  </si>
  <si>
    <t>受変電設備</t>
    <phoneticPr fontId="2"/>
  </si>
  <si>
    <t>変圧器の小型化</t>
    <phoneticPr fontId="2"/>
  </si>
  <si>
    <t>EMS</t>
    <phoneticPr fontId="2"/>
  </si>
  <si>
    <t>ボイラー、
給湯設備、
蒸気配管</t>
    <phoneticPr fontId="2"/>
  </si>
  <si>
    <t>コンプレッサ、
エア配管、
エア機器</t>
    <phoneticPr fontId="2"/>
  </si>
  <si>
    <t>インバータの導入</t>
  </si>
  <si>
    <t>ショーケース</t>
    <phoneticPr fontId="2"/>
  </si>
  <si>
    <t>１－２．運用改善</t>
    <rPh sb="4" eb="8">
      <t>ウンヨウカイゼン</t>
    </rPh>
    <phoneticPr fontId="2"/>
  </si>
  <si>
    <t>設定温度の適正化</t>
    <phoneticPr fontId="2"/>
  </si>
  <si>
    <t>管理標準の整備</t>
    <rPh sb="0" eb="4">
      <t>カンリヒョウジュン</t>
    </rPh>
    <rPh sb="5" eb="7">
      <t>セイビ</t>
    </rPh>
    <phoneticPr fontId="2"/>
  </si>
  <si>
    <t>冷凍冷蔵庫</t>
    <phoneticPr fontId="2"/>
  </si>
  <si>
    <t>冷気漏れ対策</t>
    <phoneticPr fontId="2"/>
  </si>
  <si>
    <t>空気比の適正化</t>
    <phoneticPr fontId="2"/>
  </si>
  <si>
    <t>排熱の回収</t>
    <phoneticPr fontId="2"/>
  </si>
  <si>
    <t>受変電設備</t>
    <rPh sb="0" eb="5">
      <t>ジュヘンデンセツビ</t>
    </rPh>
    <phoneticPr fontId="2"/>
  </si>
  <si>
    <t>変圧器の統合</t>
    <phoneticPr fontId="2"/>
  </si>
  <si>
    <t>デマンド監視制御装置の活用(日負荷線図の活用を含む）</t>
    <phoneticPr fontId="2"/>
  </si>
  <si>
    <t>待機電力の削減</t>
    <phoneticPr fontId="2"/>
  </si>
  <si>
    <t>ボイラー、
給湯設備、
蒸気配管</t>
  </si>
  <si>
    <t>蒸気圧力の適正化</t>
    <phoneticPr fontId="2"/>
  </si>
  <si>
    <t>運転台数の削減</t>
    <phoneticPr fontId="2"/>
  </si>
  <si>
    <t>吐出圧力の低減</t>
    <phoneticPr fontId="2"/>
  </si>
  <si>
    <t>吸気温度の低減</t>
    <phoneticPr fontId="2"/>
  </si>
  <si>
    <t>取組内容</t>
    <rPh sb="0" eb="1">
      <t>ト</t>
    </rPh>
    <rPh sb="1" eb="2">
      <t>ク</t>
    </rPh>
    <rPh sb="2" eb="4">
      <t>ナイヨウ</t>
    </rPh>
    <phoneticPr fontId="2"/>
  </si>
  <si>
    <t>省エネのための体制構築</t>
    <rPh sb="0" eb="1">
      <t>ショウ</t>
    </rPh>
    <rPh sb="7" eb="11">
      <t>タイセイコウチク</t>
    </rPh>
    <phoneticPr fontId="2"/>
  </si>
  <si>
    <t>支援先負担金額</t>
    <rPh sb="0" eb="7">
      <t>シエンサキフタンキンガク</t>
    </rPh>
    <phoneticPr fontId="2"/>
  </si>
  <si>
    <t>支援費用</t>
    <rPh sb="0" eb="4">
      <t>シエンヒヨウ</t>
    </rPh>
    <phoneticPr fontId="2"/>
  </si>
  <si>
    <t>＝</t>
    <phoneticPr fontId="2"/>
  </si>
  <si>
    <t>円</t>
    <rPh sb="0" eb="1">
      <t>エン</t>
    </rPh>
    <phoneticPr fontId="2"/>
  </si>
  <si>
    <t>×</t>
    <phoneticPr fontId="2"/>
  </si>
  <si>
    <t>h</t>
  </si>
  <si>
    <t>合計</t>
    <rPh sb="0" eb="2">
      <t>ゴウケイ</t>
    </rPh>
    <phoneticPr fontId="2"/>
  </si>
  <si>
    <t>時間</t>
    <rPh sb="0" eb="2">
      <t>ジカン</t>
    </rPh>
    <phoneticPr fontId="2"/>
  </si>
  <si>
    <t>提案内容</t>
    <rPh sb="0" eb="4">
      <t>テイアンナイヨウ</t>
    </rPh>
    <phoneticPr fontId="2"/>
  </si>
  <si>
    <t>空調</t>
  </si>
  <si>
    <t>生産設備</t>
  </si>
  <si>
    <t>〇〇工場</t>
    <rPh sb="2" eb="4">
      <t>コウジョウ</t>
    </rPh>
    <phoneticPr fontId="2"/>
  </si>
  <si>
    <t>事業所名</t>
    <rPh sb="0" eb="4">
      <t>ジギョウショメイ</t>
    </rPh>
    <phoneticPr fontId="2"/>
  </si>
  <si>
    <t>株式会社●●</t>
    <rPh sb="0" eb="4">
      <t>カブシキカイシャ</t>
    </rPh>
    <phoneticPr fontId="2"/>
  </si>
  <si>
    <t>支援対象者名</t>
    <rPh sb="0" eb="6">
      <t>シエンタイショウシャメイ</t>
    </rPh>
    <phoneticPr fontId="2"/>
  </si>
  <si>
    <t>２．その他の支援取組</t>
    <rPh sb="4" eb="5">
      <t>タ</t>
    </rPh>
    <rPh sb="6" eb="10">
      <t>シエントリクミ</t>
    </rPh>
    <phoneticPr fontId="2"/>
  </si>
  <si>
    <t>１ー１．設備投資改善</t>
    <rPh sb="4" eb="8">
      <t>セツビトウシ</t>
    </rPh>
    <rPh sb="8" eb="10">
      <t>カイゼン</t>
    </rPh>
    <phoneticPr fontId="2"/>
  </si>
  <si>
    <t>遮熱フィルム、ブラインド、カーテンの取付</t>
    <phoneticPr fontId="2"/>
  </si>
  <si>
    <t>タスクアンビエント照明の導入</t>
    <rPh sb="9" eb="11">
      <t>ショウメイ</t>
    </rPh>
    <rPh sb="12" eb="14">
      <t>ドウニュウ</t>
    </rPh>
    <phoneticPr fontId="2"/>
  </si>
  <si>
    <t>バーナー燃焼装置の改良</t>
    <rPh sb="4" eb="8">
      <t>ネンショウソウチ</t>
    </rPh>
    <rPh sb="9" eb="11">
      <t>カイリョウ</t>
    </rPh>
    <phoneticPr fontId="2"/>
  </si>
  <si>
    <t>燃料の変更</t>
    <rPh sb="0" eb="2">
      <t>ネンリョウ</t>
    </rPh>
    <rPh sb="3" eb="5">
      <t>ヘンコウ</t>
    </rPh>
    <phoneticPr fontId="2"/>
  </si>
  <si>
    <t>装置停止時の供給Air・冷却水の遮断</t>
    <rPh sb="0" eb="2">
      <t>ソウチ</t>
    </rPh>
    <rPh sb="2" eb="4">
      <t>テイシ</t>
    </rPh>
    <rPh sb="4" eb="5">
      <t>ジ</t>
    </rPh>
    <rPh sb="6" eb="8">
      <t>キョウキュウ</t>
    </rPh>
    <rPh sb="12" eb="15">
      <t>レイキャクスイ</t>
    </rPh>
    <rPh sb="16" eb="18">
      <t>シャダン</t>
    </rPh>
    <phoneticPr fontId="2"/>
  </si>
  <si>
    <t>生産ラインの改修</t>
    <rPh sb="0" eb="2">
      <t>セイサン</t>
    </rPh>
    <rPh sb="6" eb="8">
      <t>カイシュウ</t>
    </rPh>
    <phoneticPr fontId="2"/>
  </si>
  <si>
    <t>空気系統の効率化</t>
    <rPh sb="0" eb="4">
      <t>クウキケイトウ</t>
    </rPh>
    <rPh sb="5" eb="8">
      <t>コウリツカ</t>
    </rPh>
    <phoneticPr fontId="2"/>
  </si>
  <si>
    <t>圧縮空気利用機器の電気化</t>
    <rPh sb="0" eb="4">
      <t>アッシュククウキ</t>
    </rPh>
    <rPh sb="4" eb="8">
      <t>リヨウキキ</t>
    </rPh>
    <rPh sb="9" eb="12">
      <t>デンキカ</t>
    </rPh>
    <phoneticPr fontId="2"/>
  </si>
  <si>
    <t>エアブローのパルス化</t>
    <rPh sb="9" eb="10">
      <t>カ</t>
    </rPh>
    <phoneticPr fontId="2"/>
  </si>
  <si>
    <t>ポンプ系統の改善</t>
    <rPh sb="3" eb="5">
      <t>ケイトウ</t>
    </rPh>
    <rPh sb="6" eb="8">
      <t>カイゼン</t>
    </rPh>
    <phoneticPr fontId="2"/>
  </si>
  <si>
    <t>設定温度・湿度の適正化</t>
    <rPh sb="5" eb="7">
      <t>シツド</t>
    </rPh>
    <phoneticPr fontId="2"/>
  </si>
  <si>
    <t>分散起動</t>
    <rPh sb="0" eb="4">
      <t>ブンサンキドウ</t>
    </rPh>
    <phoneticPr fontId="2"/>
  </si>
  <si>
    <t>庫内の保管量適正化</t>
    <rPh sb="0" eb="1">
      <t>コ</t>
    </rPh>
    <rPh sb="1" eb="2">
      <t>ナイ</t>
    </rPh>
    <rPh sb="3" eb="5">
      <t>ホカン</t>
    </rPh>
    <rPh sb="5" eb="6">
      <t>リョウ</t>
    </rPh>
    <rPh sb="6" eb="8">
      <t>テキセイ</t>
    </rPh>
    <rPh sb="8" eb="9">
      <t>カ</t>
    </rPh>
    <phoneticPr fontId="2"/>
  </si>
  <si>
    <t>扉の開閉会数減・開時間短縮、デフロスト回数の削減</t>
    <rPh sb="0" eb="1">
      <t>トビラ</t>
    </rPh>
    <rPh sb="2" eb="4">
      <t>カイヘイ</t>
    </rPh>
    <rPh sb="4" eb="5">
      <t>カイ</t>
    </rPh>
    <rPh sb="5" eb="6">
      <t>スウ</t>
    </rPh>
    <rPh sb="6" eb="7">
      <t>ゲン</t>
    </rPh>
    <rPh sb="8" eb="9">
      <t>カイ</t>
    </rPh>
    <rPh sb="9" eb="11">
      <t>ジカン</t>
    </rPh>
    <rPh sb="11" eb="13">
      <t>タンシュク</t>
    </rPh>
    <rPh sb="19" eb="21">
      <t>カイスウ</t>
    </rPh>
    <rPh sb="22" eb="24">
      <t>サクゲン</t>
    </rPh>
    <phoneticPr fontId="2"/>
  </si>
  <si>
    <t>熱交換機の保守管理</t>
    <rPh sb="0" eb="3">
      <t>ネツコウカン</t>
    </rPh>
    <rPh sb="3" eb="4">
      <t>キ</t>
    </rPh>
    <rPh sb="5" eb="7">
      <t>ホシュ</t>
    </rPh>
    <rPh sb="7" eb="9">
      <t>カンリ</t>
    </rPh>
    <phoneticPr fontId="2"/>
  </si>
  <si>
    <t>三相負荷の平準化(三相電源の不平衡化改善)</t>
    <rPh sb="0" eb="2">
      <t>サンソウ</t>
    </rPh>
    <rPh sb="2" eb="4">
      <t>フカ</t>
    </rPh>
    <rPh sb="5" eb="8">
      <t>ヘイジュンカ</t>
    </rPh>
    <rPh sb="9" eb="11">
      <t>サンソウ</t>
    </rPh>
    <rPh sb="11" eb="13">
      <t>デンゲン</t>
    </rPh>
    <rPh sb="14" eb="17">
      <t>フヘイコウ</t>
    </rPh>
    <rPh sb="17" eb="18">
      <t>カ</t>
    </rPh>
    <rPh sb="18" eb="20">
      <t>カイゼン</t>
    </rPh>
    <phoneticPr fontId="2"/>
  </si>
  <si>
    <t>低負荷時の変圧器の停止(台数制御)</t>
    <rPh sb="0" eb="3">
      <t>テイフカ</t>
    </rPh>
    <rPh sb="3" eb="4">
      <t>ジ</t>
    </rPh>
    <rPh sb="5" eb="8">
      <t>ヘンアツキ</t>
    </rPh>
    <rPh sb="9" eb="11">
      <t>テイシ</t>
    </rPh>
    <rPh sb="12" eb="14">
      <t>ダイスウ</t>
    </rPh>
    <rPh sb="14" eb="16">
      <t>セイギョ</t>
    </rPh>
    <phoneticPr fontId="2"/>
  </si>
  <si>
    <t>負荷の同時起動の改善</t>
    <rPh sb="0" eb="2">
      <t>フカ</t>
    </rPh>
    <rPh sb="3" eb="5">
      <t>ドウジ</t>
    </rPh>
    <rPh sb="5" eb="7">
      <t>キドウ</t>
    </rPh>
    <rPh sb="8" eb="10">
      <t>カイゼン</t>
    </rPh>
    <phoneticPr fontId="2"/>
  </si>
  <si>
    <t>計測計量計画の作成支援</t>
    <rPh sb="0" eb="4">
      <t>ケイソクケイリョウ</t>
    </rPh>
    <rPh sb="4" eb="6">
      <t>ケイカク</t>
    </rPh>
    <rPh sb="7" eb="11">
      <t>サクセイシエン</t>
    </rPh>
    <phoneticPr fontId="2"/>
  </si>
  <si>
    <t>計測点の追加（運用改善のため）</t>
    <rPh sb="0" eb="2">
      <t>ケイソク</t>
    </rPh>
    <rPh sb="2" eb="3">
      <t>テン</t>
    </rPh>
    <rPh sb="4" eb="6">
      <t>ツイカ</t>
    </rPh>
    <rPh sb="7" eb="11">
      <t>ウンヨウカイゼン</t>
    </rPh>
    <phoneticPr fontId="2"/>
  </si>
  <si>
    <t>設備運転の最適化</t>
    <rPh sb="0" eb="2">
      <t>セツビ</t>
    </rPh>
    <rPh sb="2" eb="4">
      <t>ウンテン</t>
    </rPh>
    <rPh sb="5" eb="8">
      <t>サイテキカ</t>
    </rPh>
    <phoneticPr fontId="2"/>
  </si>
  <si>
    <t>設定温度の適正化</t>
    <rPh sb="0" eb="2">
      <t>セッテイ</t>
    </rPh>
    <rPh sb="2" eb="4">
      <t>オンド</t>
    </rPh>
    <rPh sb="5" eb="8">
      <t>テキセイカ</t>
    </rPh>
    <phoneticPr fontId="2"/>
  </si>
  <si>
    <t>ストップ弁や減圧弁の削減</t>
    <rPh sb="4" eb="5">
      <t>ベン</t>
    </rPh>
    <rPh sb="6" eb="8">
      <t>ゲンアツ</t>
    </rPh>
    <rPh sb="8" eb="9">
      <t>ベン</t>
    </rPh>
    <rPh sb="10" eb="12">
      <t>サクゲン</t>
    </rPh>
    <phoneticPr fontId="2"/>
  </si>
  <si>
    <t>フィルターの清掃</t>
    <rPh sb="6" eb="8">
      <t>セイソウ</t>
    </rPh>
    <phoneticPr fontId="2"/>
  </si>
  <si>
    <t>庫内設定温度の見直し</t>
    <rPh sb="0" eb="2">
      <t>コナイ</t>
    </rPh>
    <rPh sb="2" eb="4">
      <t>セッテイ</t>
    </rPh>
    <rPh sb="4" eb="6">
      <t>オンド</t>
    </rPh>
    <rPh sb="7" eb="9">
      <t>ミナオ</t>
    </rPh>
    <phoneticPr fontId="2"/>
  </si>
  <si>
    <t>全社運用ルールの整備</t>
    <rPh sb="0" eb="2">
      <t>ゼンシャ</t>
    </rPh>
    <rPh sb="2" eb="4">
      <t>ウンヨウ</t>
    </rPh>
    <rPh sb="8" eb="10">
      <t>セイビ</t>
    </rPh>
    <phoneticPr fontId="2"/>
  </si>
  <si>
    <t>（税抜き）</t>
    <rPh sb="1" eb="2">
      <t>ゼイ</t>
    </rPh>
    <rPh sb="2" eb="3">
      <t>ヌ</t>
    </rPh>
    <phoneticPr fontId="2"/>
  </si>
  <si>
    <t>照明</t>
  </si>
  <si>
    <t>冷凍冷蔵庫</t>
  </si>
  <si>
    <t>受変電設備</t>
  </si>
  <si>
    <t>EMS</t>
  </si>
  <si>
    <t>ショーケース</t>
  </si>
  <si>
    <t>その他</t>
  </si>
  <si>
    <t>遮熱フィルム、ブラインド、カーテンの取付</t>
  </si>
  <si>
    <t>個別スイッチ設置</t>
  </si>
  <si>
    <t>高効率設備への更新</t>
  </si>
  <si>
    <t>変圧器の小型化</t>
  </si>
  <si>
    <t>空気比の適正化</t>
  </si>
  <si>
    <t>運転台数の削減</t>
  </si>
  <si>
    <t>工業炉・乾燥炉</t>
    <phoneticPr fontId="2"/>
  </si>
  <si>
    <t>ボイラー・給湯設備・蒸気配管</t>
    <phoneticPr fontId="2"/>
  </si>
  <si>
    <t>コンプレッサ・エア配管・エア機器</t>
    <phoneticPr fontId="2"/>
  </si>
  <si>
    <t>ファンの風量絞込み</t>
  </si>
  <si>
    <t>室内への熱排気対策</t>
  </si>
  <si>
    <t>点灯区分の細分化</t>
  </si>
  <si>
    <t>蛍光灯用安定器のHf化</t>
  </si>
  <si>
    <t>予熱時間の短縮</t>
  </si>
  <si>
    <t>設定温度範囲の適正化</t>
  </si>
  <si>
    <t>間欠運転、交互運転</t>
  </si>
  <si>
    <t>季節による設定温度変更</t>
  </si>
  <si>
    <t>外気冷房活用</t>
  </si>
  <si>
    <t>省エネベルトへの交換</t>
  </si>
  <si>
    <t>室外機クランクケースヒータの不要時停止</t>
    <rPh sb="0" eb="1">
      <t>シツ</t>
    </rPh>
    <phoneticPr fontId="2"/>
  </si>
  <si>
    <t>室外機の清掃</t>
    <rPh sb="4" eb="6">
      <t>セイソウ</t>
    </rPh>
    <phoneticPr fontId="2"/>
  </si>
  <si>
    <t>蒸気配管漏れの対策</t>
  </si>
  <si>
    <t>運転時間の短縮　（立ち上げ時間の変更）</t>
  </si>
  <si>
    <t>エア源の変更</t>
  </si>
  <si>
    <t>自然光の導入</t>
    <rPh sb="0" eb="3">
      <t>シゼンコウ</t>
    </rPh>
    <rPh sb="4" eb="6">
      <t>ドウニュウ</t>
    </rPh>
    <phoneticPr fontId="2"/>
  </si>
  <si>
    <t>室内機の清掃</t>
    <rPh sb="1" eb="2">
      <t>ナイ</t>
    </rPh>
    <rPh sb="4" eb="6">
      <t>セイソウ</t>
    </rPh>
    <phoneticPr fontId="2"/>
  </si>
  <si>
    <t>窓の断熱強化</t>
    <rPh sb="0" eb="1">
      <t>マド</t>
    </rPh>
    <rPh sb="2" eb="4">
      <t>ダンネツ</t>
    </rPh>
    <rPh sb="4" eb="6">
      <t>キョウカ</t>
    </rPh>
    <phoneticPr fontId="2"/>
  </si>
  <si>
    <t>運転時間の見直し</t>
    <rPh sb="0" eb="4">
      <t>ウンテンジカン</t>
    </rPh>
    <rPh sb="5" eb="7">
      <t>ミナオ</t>
    </rPh>
    <phoneticPr fontId="2"/>
  </si>
  <si>
    <t>インバータ周波数の緩和</t>
    <rPh sb="5" eb="8">
      <t>シュウハスウ</t>
    </rPh>
    <rPh sb="9" eb="11">
      <t>カンワ</t>
    </rPh>
    <phoneticPr fontId="2"/>
  </si>
  <si>
    <t>省エネ実施計画書の策定</t>
    <rPh sb="0" eb="1">
      <t>ショウ</t>
    </rPh>
    <rPh sb="3" eb="5">
      <t>ジッシ</t>
    </rPh>
    <rPh sb="5" eb="8">
      <t>ケイカクショ</t>
    </rPh>
    <rPh sb="9" eb="11">
      <t>サクテイ</t>
    </rPh>
    <phoneticPr fontId="2"/>
  </si>
  <si>
    <t>配線系統の調査</t>
    <rPh sb="0" eb="4">
      <t>ハイセンケイトウ</t>
    </rPh>
    <rPh sb="5" eb="7">
      <t>チョウサ</t>
    </rPh>
    <phoneticPr fontId="2"/>
  </si>
  <si>
    <t>蒸気ドレンの回収</t>
    <phoneticPr fontId="2"/>
  </si>
  <si>
    <t>変圧器の統廃合</t>
    <rPh sb="0" eb="3">
      <t>ヘンアツキ</t>
    </rPh>
    <rPh sb="4" eb="7">
      <t>トウハイゴウ</t>
    </rPh>
    <phoneticPr fontId="2"/>
  </si>
  <si>
    <t>人感・照度センサーの導入</t>
    <rPh sb="0" eb="2">
      <t>ジンカン</t>
    </rPh>
    <rPh sb="3" eb="5">
      <t>ショウド</t>
    </rPh>
    <rPh sb="10" eb="12">
      <t>ドウニュウ</t>
    </rPh>
    <phoneticPr fontId="2"/>
  </si>
  <si>
    <t>台数
箇所</t>
    <rPh sb="0" eb="2">
      <t>ダイスウ</t>
    </rPh>
    <rPh sb="3" eb="5">
      <t>カショ</t>
    </rPh>
    <phoneticPr fontId="2"/>
  </si>
  <si>
    <t>冷水・温水温度の適正化</t>
    <rPh sb="0" eb="2">
      <t>レイスイ</t>
    </rPh>
    <rPh sb="3" eb="5">
      <t>オンスイ</t>
    </rPh>
    <rPh sb="5" eb="7">
      <t>オンド</t>
    </rPh>
    <rPh sb="8" eb="11">
      <t>テキセイカ</t>
    </rPh>
    <phoneticPr fontId="2"/>
  </si>
  <si>
    <t>冷却水温度の適正化</t>
    <rPh sb="0" eb="3">
      <t>レイキャクスイ</t>
    </rPh>
    <rPh sb="3" eb="5">
      <t>オンド</t>
    </rPh>
    <rPh sb="6" eb="9">
      <t>テキセイカ</t>
    </rPh>
    <phoneticPr fontId="2"/>
  </si>
  <si>
    <t>空調</t>
    <rPh sb="0" eb="2">
      <t>クウチョウ</t>
    </rPh>
    <phoneticPr fontId="2"/>
  </si>
  <si>
    <t>冷凍冷蔵庫</t>
    <rPh sb="0" eb="5">
      <t>レイトウレイゾウコ</t>
    </rPh>
    <phoneticPr fontId="2"/>
  </si>
  <si>
    <t>高効率設備への更新</t>
    <rPh sb="3" eb="5">
      <t>セツビ</t>
    </rPh>
    <phoneticPr fontId="2"/>
  </si>
  <si>
    <t>工業炉、乾燥炉</t>
  </si>
  <si>
    <t>生産設備</t>
    <rPh sb="0" eb="4">
      <t>セイサンセツビ</t>
    </rPh>
    <phoneticPr fontId="2"/>
  </si>
  <si>
    <t>高効率設備への更新</t>
    <rPh sb="3" eb="5">
      <t>セツビ</t>
    </rPh>
    <phoneticPr fontId="2"/>
  </si>
  <si>
    <t>高効率設備への更新</t>
    <rPh sb="0" eb="1">
      <t>コウ</t>
    </rPh>
    <rPh sb="1" eb="3">
      <t>コウリツ</t>
    </rPh>
    <rPh sb="3" eb="5">
      <t>セツビ</t>
    </rPh>
    <rPh sb="7" eb="9">
      <t>コウシン</t>
    </rPh>
    <phoneticPr fontId="2"/>
  </si>
  <si>
    <t>内容詳細</t>
    <rPh sb="0" eb="4">
      <t>ナイヨウショウサイ</t>
    </rPh>
    <phoneticPr fontId="2"/>
  </si>
  <si>
    <t>デマンド監視制御装置の導入</t>
  </si>
  <si>
    <t>デマンド監視制御装置の導入</t>
    <phoneticPr fontId="2"/>
  </si>
  <si>
    <t>稼働台数削減、運転停止</t>
    <phoneticPr fontId="2"/>
  </si>
  <si>
    <t>エリアごとの照度適正化</t>
    <rPh sb="6" eb="8">
      <t>ショウド</t>
    </rPh>
    <rPh sb="8" eb="10">
      <t>テキセイ</t>
    </rPh>
    <rPh sb="10" eb="11">
      <t>カ</t>
    </rPh>
    <phoneticPr fontId="2"/>
  </si>
  <si>
    <t>排熱の回収</t>
    <rPh sb="0" eb="2">
      <t>ハイネツ</t>
    </rPh>
    <rPh sb="3" eb="5">
      <t>カイシュウ</t>
    </rPh>
    <phoneticPr fontId="2"/>
  </si>
  <si>
    <t>不要時、休日における運転停止</t>
    <phoneticPr fontId="2"/>
  </si>
  <si>
    <t>設定圧力適正化</t>
    <phoneticPr fontId="2"/>
  </si>
  <si>
    <t>EMS</t>
    <phoneticPr fontId="2"/>
  </si>
  <si>
    <t>カーテン、ナイトカバー等の設置</t>
    <rPh sb="11" eb="12">
      <t>ナド</t>
    </rPh>
    <rPh sb="13" eb="15">
      <t>セッチ</t>
    </rPh>
    <phoneticPr fontId="2"/>
  </si>
  <si>
    <t>力率改善（進相コンデンサの導入）</t>
    <rPh sb="0" eb="4">
      <t>リキリツカイゼン</t>
    </rPh>
    <rPh sb="5" eb="7">
      <t>シンソウ</t>
    </rPh>
    <rPh sb="13" eb="15">
      <t>ドウニュウ</t>
    </rPh>
    <phoneticPr fontId="2"/>
  </si>
  <si>
    <t>詳細内容</t>
    <rPh sb="0" eb="4">
      <t>ショウサイナイヨウ</t>
    </rPh>
    <phoneticPr fontId="2"/>
  </si>
  <si>
    <t>空調.</t>
  </si>
  <si>
    <t>空調.</t>
    <phoneticPr fontId="2"/>
  </si>
  <si>
    <t>照明.</t>
    <phoneticPr fontId="2"/>
  </si>
  <si>
    <t>冷凍冷蔵庫.</t>
    <phoneticPr fontId="2"/>
  </si>
  <si>
    <t>工業炉・乾燥炉.</t>
    <phoneticPr fontId="2"/>
  </si>
  <si>
    <t>受変電設備.</t>
    <phoneticPr fontId="2"/>
  </si>
  <si>
    <t>EMS.</t>
    <phoneticPr fontId="2"/>
  </si>
  <si>
    <t>生産設備.</t>
  </si>
  <si>
    <t>生産設備.</t>
    <phoneticPr fontId="2"/>
  </si>
  <si>
    <t>ボイラー・給湯設備・蒸気配管.</t>
    <phoneticPr fontId="2"/>
  </si>
  <si>
    <t>コンプレッサ・エア配管・エア機器.</t>
    <phoneticPr fontId="2"/>
  </si>
  <si>
    <t>ショーケース.</t>
    <phoneticPr fontId="2"/>
  </si>
  <si>
    <t>その他.</t>
    <phoneticPr fontId="2"/>
  </si>
  <si>
    <t>設定温度の適正化</t>
  </si>
  <si>
    <t>稼働台数削減、運転停止</t>
  </si>
  <si>
    <t>冷気漏れ対策</t>
  </si>
  <si>
    <t>排熱の回収</t>
  </si>
  <si>
    <t>不要時、休日における運転停止</t>
  </si>
  <si>
    <t>変圧器の統合</t>
  </si>
  <si>
    <t>デマンド監視制御装置の活用(日負荷線図の活用を含む）</t>
  </si>
  <si>
    <t>待機電力の削減</t>
  </si>
  <si>
    <t>蒸気ドレンの回収</t>
  </si>
  <si>
    <t>蒸気圧力の適正化</t>
  </si>
  <si>
    <t>吐出圧力の低減</t>
  </si>
  <si>
    <t>吸気温度の低減</t>
  </si>
  <si>
    <t>設定圧力適正化</t>
  </si>
  <si>
    <t>その他を選んだ場合はこちらに
詳細を記入してください</t>
    <rPh sb="2" eb="3">
      <t>タ</t>
    </rPh>
    <rPh sb="4" eb="5">
      <t>エラ</t>
    </rPh>
    <rPh sb="7" eb="9">
      <t>バアイ</t>
    </rPh>
    <rPh sb="15" eb="17">
      <t>ショウサイ</t>
    </rPh>
    <rPh sb="18" eb="20">
      <t>キニュウ</t>
    </rPh>
    <phoneticPr fontId="2"/>
  </si>
  <si>
    <t>エアカーテンの導入</t>
    <rPh sb="7" eb="9">
      <t>ドウニュウ</t>
    </rPh>
    <phoneticPr fontId="2"/>
  </si>
  <si>
    <t>室外機の設置位置の検討</t>
    <rPh sb="0" eb="3">
      <t>シツガイキ</t>
    </rPh>
    <rPh sb="4" eb="8">
      <t>セッチイチ</t>
    </rPh>
    <rPh sb="9" eb="11">
      <t>ケントウ</t>
    </rPh>
    <phoneticPr fontId="2"/>
  </si>
  <si>
    <t>高効率設備への更新（LED・無電極ランプ等）</t>
    <rPh sb="0" eb="3">
      <t>コウコウリツ</t>
    </rPh>
    <rPh sb="3" eb="5">
      <t>セツビ</t>
    </rPh>
    <rPh sb="20" eb="21">
      <t>ナド</t>
    </rPh>
    <phoneticPr fontId="2"/>
  </si>
  <si>
    <t>高効率誘導灯への更新（LED・無電極ランプ等）</t>
    <rPh sb="0" eb="3">
      <t>コウコウリツ</t>
    </rPh>
    <rPh sb="3" eb="6">
      <t>ユウドウトウ</t>
    </rPh>
    <rPh sb="8" eb="10">
      <t>コウシン</t>
    </rPh>
    <phoneticPr fontId="2"/>
  </si>
  <si>
    <t>非常灯の蓄光タイプへの更新</t>
  </si>
  <si>
    <t>非常灯の蓄光タイプへの更新</t>
    <phoneticPr fontId="2"/>
  </si>
  <si>
    <t>シャワーヘッドの更新</t>
    <rPh sb="8" eb="10">
      <t>コウシン</t>
    </rPh>
    <phoneticPr fontId="2"/>
  </si>
  <si>
    <t>サーキュレーターの活用</t>
    <rPh sb="9" eb="11">
      <t>カツヨウ</t>
    </rPh>
    <phoneticPr fontId="2"/>
  </si>
  <si>
    <t>全熱交換器の適正運用</t>
    <rPh sb="0" eb="5">
      <t>ゼンネツコウカンキ</t>
    </rPh>
    <rPh sb="6" eb="10">
      <t>テキセイウンヨウ</t>
    </rPh>
    <phoneticPr fontId="2"/>
  </si>
  <si>
    <t>電圧変動率の改善</t>
    <rPh sb="0" eb="2">
      <t>デンアツ</t>
    </rPh>
    <rPh sb="2" eb="4">
      <t>ヘンドウ</t>
    </rPh>
    <rPh sb="4" eb="5">
      <t>リツ</t>
    </rPh>
    <rPh sb="6" eb="8">
      <t>カイゼン</t>
    </rPh>
    <phoneticPr fontId="2"/>
  </si>
  <si>
    <t>全熱交換機の整備</t>
    <rPh sb="0" eb="1">
      <t>ゼン</t>
    </rPh>
    <rPh sb="1" eb="2">
      <t>ネツ</t>
    </rPh>
    <rPh sb="2" eb="5">
      <t>コウカンキ</t>
    </rPh>
    <rPh sb="6" eb="8">
      <t>セイビ</t>
    </rPh>
    <phoneticPr fontId="2"/>
  </si>
  <si>
    <t>CO2計、温度・湿度計の設置</t>
  </si>
  <si>
    <t>CO2計、温度・湿度計の設置</t>
    <phoneticPr fontId="2"/>
  </si>
  <si>
    <t>変風量や変流量システムの導入</t>
    <rPh sb="0" eb="1">
      <t>ヘン</t>
    </rPh>
    <rPh sb="1" eb="3">
      <t>フウリョウ</t>
    </rPh>
    <rPh sb="4" eb="5">
      <t>ヘン</t>
    </rPh>
    <rPh sb="5" eb="7">
      <t>リュウリョウ</t>
    </rPh>
    <rPh sb="12" eb="14">
      <t>ドウニュウ</t>
    </rPh>
    <phoneticPr fontId="2"/>
  </si>
  <si>
    <t>配置の適正化と配電方式の変更によるロスの低減</t>
    <rPh sb="0" eb="2">
      <t>ハイチ</t>
    </rPh>
    <rPh sb="3" eb="6">
      <t>テキセイカ</t>
    </rPh>
    <rPh sb="7" eb="9">
      <t>ハイデン</t>
    </rPh>
    <rPh sb="9" eb="11">
      <t>ホウシキ</t>
    </rPh>
    <rPh sb="12" eb="14">
      <t>ヘンコウ</t>
    </rPh>
    <rPh sb="20" eb="22">
      <t>テイゲン</t>
    </rPh>
    <phoneticPr fontId="2"/>
  </si>
  <si>
    <t>台数制御のためのシステム導入</t>
    <rPh sb="0" eb="4">
      <t>ダイスウセイギョ</t>
    </rPh>
    <rPh sb="12" eb="14">
      <t>ドウニュウ</t>
    </rPh>
    <phoneticPr fontId="2"/>
  </si>
  <si>
    <t>ヒートパターンの改善</t>
    <rPh sb="8" eb="10">
      <t>カイゼン</t>
    </rPh>
    <phoneticPr fontId="2"/>
  </si>
  <si>
    <t>被冷却物・被加熱物の適正な配置</t>
    <rPh sb="0" eb="1">
      <t>ヒ</t>
    </rPh>
    <rPh sb="1" eb="3">
      <t>レイキャク</t>
    </rPh>
    <rPh sb="3" eb="4">
      <t>ブツ</t>
    </rPh>
    <rPh sb="5" eb="6">
      <t>ヒ</t>
    </rPh>
    <rPh sb="6" eb="8">
      <t>カネツ</t>
    </rPh>
    <rPh sb="8" eb="9">
      <t>ブツ</t>
    </rPh>
    <rPh sb="10" eb="12">
      <t>テキセイ</t>
    </rPh>
    <rPh sb="13" eb="15">
      <t>ハイチ</t>
    </rPh>
    <phoneticPr fontId="2"/>
  </si>
  <si>
    <t>反復工程における待ち時間の短縮</t>
    <rPh sb="0" eb="2">
      <t>ハンプク</t>
    </rPh>
    <rPh sb="2" eb="4">
      <t>コウテイ</t>
    </rPh>
    <rPh sb="8" eb="9">
      <t>マ</t>
    </rPh>
    <rPh sb="10" eb="12">
      <t>ジカン</t>
    </rPh>
    <rPh sb="13" eb="15">
      <t>タンシュク</t>
    </rPh>
    <phoneticPr fontId="2"/>
  </si>
  <si>
    <t>負荷の供給電圧見直し（供給電圧を上げる）</t>
    <rPh sb="0" eb="2">
      <t>フカ</t>
    </rPh>
    <rPh sb="3" eb="7">
      <t>キョウキュウデンアツ</t>
    </rPh>
    <rPh sb="7" eb="9">
      <t>ミナオ</t>
    </rPh>
    <rPh sb="11" eb="15">
      <t>キョウキュウデンアツ</t>
    </rPh>
    <rPh sb="16" eb="17">
      <t>ア</t>
    </rPh>
    <phoneticPr fontId="2"/>
  </si>
  <si>
    <t>不使用時の変圧器の電源遮断</t>
    <rPh sb="0" eb="4">
      <t>フシヨウジ</t>
    </rPh>
    <rPh sb="9" eb="13">
      <t>デンゲンシャダン</t>
    </rPh>
    <phoneticPr fontId="2"/>
  </si>
  <si>
    <t>外気取入量の適正化</t>
    <rPh sb="0" eb="2">
      <t>ガイキ</t>
    </rPh>
    <rPh sb="2" eb="3">
      <t>ト</t>
    </rPh>
    <rPh sb="3" eb="4">
      <t>イ</t>
    </rPh>
    <rPh sb="4" eb="5">
      <t>リョウ</t>
    </rPh>
    <rPh sb="6" eb="9">
      <t>テキセイカ</t>
    </rPh>
    <phoneticPr fontId="2"/>
  </si>
  <si>
    <t>エア漏れ対策</t>
  </si>
  <si>
    <t>エア漏れ対策</t>
    <phoneticPr fontId="2"/>
  </si>
  <si>
    <t>レシーバタンクの設置</t>
    <rPh sb="8" eb="10">
      <t>セッチ</t>
    </rPh>
    <phoneticPr fontId="2"/>
  </si>
  <si>
    <t>エコノマイザ、空気予熱器の設置</t>
    <rPh sb="7" eb="12">
      <t>クウキヨネツキ</t>
    </rPh>
    <rPh sb="13" eb="15">
      <t>セッチ</t>
    </rPh>
    <phoneticPr fontId="2"/>
  </si>
  <si>
    <t>アキュムレータの設置</t>
    <rPh sb="8" eb="10">
      <t>セッチ</t>
    </rPh>
    <phoneticPr fontId="2"/>
  </si>
  <si>
    <t>遮断弁の設置</t>
    <rPh sb="0" eb="3">
      <t>シャダンベン</t>
    </rPh>
    <rPh sb="4" eb="6">
      <t>セッチ</t>
    </rPh>
    <phoneticPr fontId="2"/>
  </si>
  <si>
    <t>インペラカット</t>
  </si>
  <si>
    <t>インペラカット</t>
    <phoneticPr fontId="2"/>
  </si>
  <si>
    <t>エネルギー管理体制の確立</t>
    <rPh sb="5" eb="9">
      <t>カンリタイセイ</t>
    </rPh>
    <rPh sb="10" eb="12">
      <t>カクリツ</t>
    </rPh>
    <phoneticPr fontId="2"/>
  </si>
  <si>
    <t>コンプレッサの統合</t>
  </si>
  <si>
    <t>コンプレッサの統合</t>
    <phoneticPr fontId="2"/>
  </si>
  <si>
    <t>エアブロー風量等の低減</t>
    <rPh sb="5" eb="7">
      <t>フウリョウ</t>
    </rPh>
    <rPh sb="7" eb="8">
      <t>ナド</t>
    </rPh>
    <rPh sb="9" eb="11">
      <t>テイゲン</t>
    </rPh>
    <phoneticPr fontId="2"/>
  </si>
  <si>
    <t>ダンパ制御機器の導入</t>
  </si>
  <si>
    <t>ダンパ制御機器の導入</t>
    <phoneticPr fontId="2"/>
  </si>
  <si>
    <t>保温対策の実施</t>
  </si>
  <si>
    <t>断熱対策の実施</t>
    <rPh sb="0" eb="2">
      <t>ダンネツ</t>
    </rPh>
    <rPh sb="2" eb="4">
      <t>タイサク</t>
    </rPh>
    <rPh sb="5" eb="7">
      <t>ジッシ</t>
    </rPh>
    <phoneticPr fontId="2"/>
  </si>
  <si>
    <t>ポンプ・ファン</t>
    <phoneticPr fontId="2"/>
  </si>
  <si>
    <t>配管・ダクト内の清掃（スラッジの解消）</t>
    <rPh sb="0" eb="2">
      <t>ハイカン</t>
    </rPh>
    <rPh sb="6" eb="7">
      <t>ナイ</t>
    </rPh>
    <rPh sb="8" eb="10">
      <t>セイソウ</t>
    </rPh>
    <rPh sb="16" eb="18">
      <t>カイショウ</t>
    </rPh>
    <phoneticPr fontId="2"/>
  </si>
  <si>
    <t>バルブの調整</t>
    <rPh sb="4" eb="6">
      <t>チョウセイ</t>
    </rPh>
    <phoneticPr fontId="2"/>
  </si>
  <si>
    <t>ポンプ・ファン.</t>
    <phoneticPr fontId="2"/>
  </si>
  <si>
    <t>支援希望</t>
    <rPh sb="0" eb="4">
      <t>シエンキボウ</t>
    </rPh>
    <phoneticPr fontId="2"/>
  </si>
  <si>
    <t>現場の省エネ意識の醸成や役員の意識改革に繋がるような全社的な省エネ実施計画書を策定する</t>
    <rPh sb="0" eb="2">
      <t>ゲンバ</t>
    </rPh>
    <rPh sb="3" eb="4">
      <t>ショウ</t>
    </rPh>
    <rPh sb="6" eb="8">
      <t>イシキ</t>
    </rPh>
    <rPh sb="9" eb="11">
      <t>ジョウセイ</t>
    </rPh>
    <rPh sb="12" eb="14">
      <t>ヤクイン</t>
    </rPh>
    <rPh sb="15" eb="19">
      <t>イシキカイカク</t>
    </rPh>
    <rPh sb="20" eb="21">
      <t>ツナ</t>
    </rPh>
    <rPh sb="26" eb="29">
      <t>ゼンシャテキ</t>
    </rPh>
    <rPh sb="30" eb="31">
      <t>ショウ</t>
    </rPh>
    <rPh sb="33" eb="35">
      <t>ジッシ</t>
    </rPh>
    <rPh sb="35" eb="38">
      <t>ケイカクショ</t>
    </rPh>
    <rPh sb="39" eb="41">
      <t>サクテイ</t>
    </rPh>
    <phoneticPr fontId="2"/>
  </si>
  <si>
    <t>蛍光灯用安定器のHf化</t>
    <phoneticPr fontId="2"/>
  </si>
  <si>
    <t>省エネ余地を把握するため、既存設備系統について調査後（配管、電気、機器の状態等）、計測を行い、エネルギー使用量の見える化を行う</t>
    <rPh sb="0" eb="1">
      <t>ショウ</t>
    </rPh>
    <rPh sb="3" eb="5">
      <t>ヨチ</t>
    </rPh>
    <rPh sb="6" eb="8">
      <t>ハアク</t>
    </rPh>
    <rPh sb="13" eb="15">
      <t>キソン</t>
    </rPh>
    <rPh sb="15" eb="17">
      <t>セツビ</t>
    </rPh>
    <rPh sb="17" eb="19">
      <t>ケイトウ</t>
    </rPh>
    <rPh sb="23" eb="25">
      <t>チョウサ</t>
    </rPh>
    <rPh sb="25" eb="26">
      <t>ゴ</t>
    </rPh>
    <rPh sb="27" eb="29">
      <t>ハイカン</t>
    </rPh>
    <rPh sb="30" eb="32">
      <t>デンキ</t>
    </rPh>
    <rPh sb="33" eb="35">
      <t>キキ</t>
    </rPh>
    <rPh sb="36" eb="38">
      <t>ジョウタイ</t>
    </rPh>
    <rPh sb="38" eb="39">
      <t>トウ</t>
    </rPh>
    <rPh sb="41" eb="43">
      <t>ケイソク</t>
    </rPh>
    <rPh sb="44" eb="45">
      <t>オコナ</t>
    </rPh>
    <rPh sb="52" eb="55">
      <t>シヨウリョウ</t>
    </rPh>
    <rPh sb="56" eb="57">
      <t>ミ</t>
    </rPh>
    <rPh sb="59" eb="60">
      <t>カ</t>
    </rPh>
    <rPh sb="61" eb="62">
      <t>オコナ</t>
    </rPh>
    <phoneticPr fontId="2"/>
  </si>
  <si>
    <t>省エネ余地を把握するため、計測を実施し（エネルギー量・温度・圧力測定、サーモグラフィ調査等）、エネルギー使用量の見える化を行う</t>
    <phoneticPr fontId="2"/>
  </si>
  <si>
    <t>省エネ効果を得るために、必要なスペックの見極め、ダウンサイジング、熱転換の見直し等も勘案し、導入設備の仕様を検討する</t>
    <phoneticPr fontId="2"/>
  </si>
  <si>
    <t>省エネ効果が高い（コスト優位性も含む）見積仕様書の作成を支援する</t>
  </si>
  <si>
    <t>省エネ効果が高い（コスト優位性も含む）見積仕様書の作成を支援する</t>
    <phoneticPr fontId="2"/>
  </si>
  <si>
    <t>支援先に適した省エネ設備の更新計画書の策定を支援する。（設備更新範囲、導入効果、更新のための条件等）</t>
    <phoneticPr fontId="2"/>
  </si>
  <si>
    <t>計測結果と見積内容を踏まえ、支援先が投資判断を行うために、省エネの費用対効果も考慮し、投資に係る優先順位付けを行う</t>
    <rPh sb="0" eb="2">
      <t>ケイソク</t>
    </rPh>
    <rPh sb="2" eb="4">
      <t>ケッカ</t>
    </rPh>
    <rPh sb="5" eb="7">
      <t>ミツモリ</t>
    </rPh>
    <rPh sb="7" eb="9">
      <t>ナイヨウ</t>
    </rPh>
    <rPh sb="10" eb="11">
      <t>フ</t>
    </rPh>
    <rPh sb="14" eb="16">
      <t>シエン</t>
    </rPh>
    <rPh sb="16" eb="17">
      <t>サキ</t>
    </rPh>
    <rPh sb="18" eb="20">
      <t>トウシ</t>
    </rPh>
    <rPh sb="20" eb="22">
      <t>ハンダン</t>
    </rPh>
    <rPh sb="23" eb="24">
      <t>オコナ</t>
    </rPh>
    <rPh sb="29" eb="30">
      <t>ショウ</t>
    </rPh>
    <rPh sb="33" eb="38">
      <t>ヒヨウタイコウカ</t>
    </rPh>
    <rPh sb="39" eb="41">
      <t>コウリョ</t>
    </rPh>
    <rPh sb="43" eb="45">
      <t>トウシ</t>
    </rPh>
    <rPh sb="46" eb="47">
      <t>カカ</t>
    </rPh>
    <rPh sb="48" eb="50">
      <t>ユウセン</t>
    </rPh>
    <rPh sb="50" eb="52">
      <t>ジュンイ</t>
    </rPh>
    <rPh sb="52" eb="53">
      <t>ヅ</t>
    </rPh>
    <rPh sb="55" eb="56">
      <t>オコナ</t>
    </rPh>
    <phoneticPr fontId="2"/>
  </si>
  <si>
    <t>省エネ設備の導入に際して、投資コストの低減施策として補助金や税制等の情報を提供する。</t>
    <phoneticPr fontId="2"/>
  </si>
  <si>
    <t>省エネ設備の導入スケジュールを策定する</t>
    <rPh sb="0" eb="1">
      <t>ショウ</t>
    </rPh>
    <rPh sb="3" eb="5">
      <t>セツビ</t>
    </rPh>
    <rPh sb="6" eb="8">
      <t>ドウニュウ</t>
    </rPh>
    <rPh sb="15" eb="17">
      <t>サクテイ</t>
    </rPh>
    <phoneticPr fontId="2"/>
  </si>
  <si>
    <t>省エネ設備の導入に際して、施工に立ち合い、導入後の運用開始に向けて、省エネ効果を高める設定等のアドバイスを行う</t>
    <rPh sb="0" eb="1">
      <t>ショウ</t>
    </rPh>
    <rPh sb="3" eb="5">
      <t>セツビ</t>
    </rPh>
    <rPh sb="6" eb="8">
      <t>ドウニュウ</t>
    </rPh>
    <rPh sb="9" eb="10">
      <t>サイ</t>
    </rPh>
    <rPh sb="13" eb="15">
      <t>セコウ</t>
    </rPh>
    <rPh sb="16" eb="17">
      <t>タ</t>
    </rPh>
    <rPh sb="18" eb="19">
      <t>ア</t>
    </rPh>
    <rPh sb="21" eb="23">
      <t>ドウニュウ</t>
    </rPh>
    <rPh sb="23" eb="24">
      <t>ゴ</t>
    </rPh>
    <rPh sb="25" eb="27">
      <t>ウンヨウ</t>
    </rPh>
    <rPh sb="27" eb="29">
      <t>カイシ</t>
    </rPh>
    <rPh sb="30" eb="31">
      <t>ム</t>
    </rPh>
    <rPh sb="34" eb="35">
      <t>ショウ</t>
    </rPh>
    <rPh sb="37" eb="39">
      <t>コウカ</t>
    </rPh>
    <rPh sb="40" eb="41">
      <t>タカ</t>
    </rPh>
    <rPh sb="43" eb="45">
      <t>セッテイ</t>
    </rPh>
    <rPh sb="45" eb="46">
      <t>トウ</t>
    </rPh>
    <rPh sb="53" eb="54">
      <t>オコナ</t>
    </rPh>
    <phoneticPr fontId="2"/>
  </si>
  <si>
    <t>省エネ設備への更新後の効果を評価し、更なる省エネ余地を把握するために計測を実施する（エネルギー量・温度・圧力測定、サーモグラフィ調査等）</t>
  </si>
  <si>
    <t>省エネ設備への更新後の効果を評価し、更なる省エネ余地を把握するために計測を実施する（エネルギー量・温度・圧力測定、サーモグラフィ調査等）</t>
    <phoneticPr fontId="2"/>
  </si>
  <si>
    <t>その他の省エネに係る支援（内容を編集してください）</t>
  </si>
  <si>
    <t>その他の省エネに係る支援（内容を編集してください）</t>
    <phoneticPr fontId="2"/>
  </si>
  <si>
    <t>省エネ設備の導入に必要な資金調達のための資金計画を策定支援する。必要に応じて、金融機関等の紹介（融資、ESCO、リース含む）やコスト低減を図るために補助金や税制に関する情報を提供する</t>
  </si>
  <si>
    <t>省エネ設備の導入に必要な資金調達のための資金計画を策定支援する。必要に応じて、金融機関等の紹介（融資、ESCO、リース含む）やコスト低減を図るために補助金や税制に関する情報を提供する</t>
    <phoneticPr fontId="2"/>
  </si>
  <si>
    <t>省エネ効果を高めるために、支援先に適した運用改善を検討し、必要となる概算費用や支援先の負担等も加味して、優先順位を付けた提案を行う</t>
    <rPh sb="0" eb="1">
      <t>ショウ</t>
    </rPh>
    <rPh sb="3" eb="5">
      <t>コウカ</t>
    </rPh>
    <rPh sb="6" eb="7">
      <t>タカ</t>
    </rPh>
    <rPh sb="13" eb="15">
      <t>シエン</t>
    </rPh>
    <rPh sb="15" eb="16">
      <t>サキ</t>
    </rPh>
    <rPh sb="17" eb="18">
      <t>テキ</t>
    </rPh>
    <rPh sb="20" eb="22">
      <t>ウンヨウ</t>
    </rPh>
    <rPh sb="22" eb="24">
      <t>カイゼン</t>
    </rPh>
    <rPh sb="25" eb="27">
      <t>ケントウ</t>
    </rPh>
    <rPh sb="29" eb="31">
      <t>ヒツヨウ</t>
    </rPh>
    <rPh sb="34" eb="36">
      <t>ガイサン</t>
    </rPh>
    <rPh sb="36" eb="38">
      <t>ヒヨウ</t>
    </rPh>
    <rPh sb="39" eb="41">
      <t>シエン</t>
    </rPh>
    <rPh sb="41" eb="42">
      <t>サキ</t>
    </rPh>
    <rPh sb="43" eb="45">
      <t>フタン</t>
    </rPh>
    <rPh sb="45" eb="46">
      <t>ナド</t>
    </rPh>
    <rPh sb="47" eb="49">
      <t>カミ</t>
    </rPh>
    <rPh sb="52" eb="54">
      <t>ユウセン</t>
    </rPh>
    <rPh sb="54" eb="56">
      <t>ジュンイ</t>
    </rPh>
    <rPh sb="57" eb="58">
      <t>ツ</t>
    </rPh>
    <rPh sb="60" eb="62">
      <t>テイアン</t>
    </rPh>
    <rPh sb="63" eb="64">
      <t>オコナ</t>
    </rPh>
    <phoneticPr fontId="2"/>
  </si>
  <si>
    <t>現場の省エネ意識が醸成され、運用改善が促されるような社内運用ルール・作業マニュアル・管理ツール等の書類整備の支援を行う</t>
    <rPh sb="0" eb="2">
      <t>ゲンバ</t>
    </rPh>
    <rPh sb="3" eb="4">
      <t>ショウ</t>
    </rPh>
    <rPh sb="6" eb="8">
      <t>イシキ</t>
    </rPh>
    <rPh sb="9" eb="11">
      <t>ジョウセイ</t>
    </rPh>
    <rPh sb="14" eb="16">
      <t>ウンヨウ</t>
    </rPh>
    <rPh sb="16" eb="18">
      <t>カイゼン</t>
    </rPh>
    <rPh sb="19" eb="20">
      <t>ウナガ</t>
    </rPh>
    <rPh sb="26" eb="28">
      <t>シャナイ</t>
    </rPh>
    <rPh sb="28" eb="30">
      <t>ウンヨウ</t>
    </rPh>
    <rPh sb="34" eb="36">
      <t>サギョウ</t>
    </rPh>
    <rPh sb="42" eb="44">
      <t>カンリ</t>
    </rPh>
    <rPh sb="47" eb="48">
      <t>ナド</t>
    </rPh>
    <rPh sb="49" eb="51">
      <t>ショルイ</t>
    </rPh>
    <rPh sb="51" eb="53">
      <t>セイビ</t>
    </rPh>
    <rPh sb="54" eb="56">
      <t>シエン</t>
    </rPh>
    <rPh sb="57" eb="58">
      <t>オコナ</t>
    </rPh>
    <phoneticPr fontId="2"/>
  </si>
  <si>
    <t>省エネおよび運用コスト低減に繋がる設備のチューニングを実施する</t>
    <rPh sb="0" eb="1">
      <t>ショウ</t>
    </rPh>
    <rPh sb="6" eb="8">
      <t>ウンヨウ</t>
    </rPh>
    <rPh sb="11" eb="13">
      <t>テイゲン</t>
    </rPh>
    <rPh sb="14" eb="15">
      <t>ツナ</t>
    </rPh>
    <rPh sb="17" eb="19">
      <t>セツビ</t>
    </rPh>
    <rPh sb="27" eb="29">
      <t>ジッシ</t>
    </rPh>
    <phoneticPr fontId="2"/>
  </si>
  <si>
    <t>運用改善後の効果を評価し、更なる省エネ余地を把握するため運用改善後の計測を実施する（エネルギー量・温度・圧力測定、サーモグラフィ調査等）</t>
    <phoneticPr fontId="2"/>
  </si>
  <si>
    <t>生産性向上、生産ラインの改善</t>
    <rPh sb="0" eb="5">
      <t>セイサンセイコウジョウ</t>
    </rPh>
    <phoneticPr fontId="2"/>
  </si>
  <si>
    <t>省エネに繋がる製品歩留まり向上を図るような提案を実施する</t>
    <phoneticPr fontId="2"/>
  </si>
  <si>
    <t>現場の省エネ意識が醸成され省エネやコスト低減に繋がるような全体的な運用ルールを整備する</t>
    <phoneticPr fontId="2"/>
  </si>
  <si>
    <t>省エネ委員会の設置など、継続的な省エネ改善を推進するための支援先の体制構築をフォローする</t>
    <rPh sb="0" eb="1">
      <t>ショウ</t>
    </rPh>
    <rPh sb="3" eb="6">
      <t>イインカイ</t>
    </rPh>
    <rPh sb="7" eb="9">
      <t>セッチ</t>
    </rPh>
    <rPh sb="12" eb="14">
      <t>ケイゾク</t>
    </rPh>
    <rPh sb="14" eb="15">
      <t>テキ</t>
    </rPh>
    <rPh sb="16" eb="17">
      <t>ショウ</t>
    </rPh>
    <rPh sb="19" eb="21">
      <t>カイゼン</t>
    </rPh>
    <rPh sb="22" eb="24">
      <t>スイシン</t>
    </rPh>
    <rPh sb="29" eb="31">
      <t>シエン</t>
    </rPh>
    <rPh sb="31" eb="32">
      <t>サキ</t>
    </rPh>
    <rPh sb="33" eb="35">
      <t>タイセイ</t>
    </rPh>
    <rPh sb="35" eb="37">
      <t>コウチク</t>
    </rPh>
    <phoneticPr fontId="2"/>
  </si>
  <si>
    <t>蓄熱システムの導入</t>
    <rPh sb="0" eb="2">
      <t>チクネツ</t>
    </rPh>
    <rPh sb="7" eb="9">
      <t>ドウニュウ</t>
    </rPh>
    <phoneticPr fontId="2"/>
  </si>
  <si>
    <t>温水貯槽の導入</t>
    <rPh sb="0" eb="2">
      <t>オンスイ</t>
    </rPh>
    <rPh sb="2" eb="4">
      <t>チョソウ</t>
    </rPh>
    <rPh sb="5" eb="7">
      <t>ドウニュウ</t>
    </rPh>
    <phoneticPr fontId="2"/>
  </si>
  <si>
    <t>水質改善とブローダウン低減</t>
    <rPh sb="0" eb="2">
      <t>スイシツ</t>
    </rPh>
    <rPh sb="2" eb="4">
      <t>カイゼン</t>
    </rPh>
    <rPh sb="11" eb="13">
      <t>テイゲン</t>
    </rPh>
    <phoneticPr fontId="2"/>
  </si>
  <si>
    <t>ボイラー容量の適正化</t>
    <rPh sb="7" eb="10">
      <t>テキセイカ</t>
    </rPh>
    <phoneticPr fontId="2"/>
  </si>
  <si>
    <t>ダンパの調整</t>
    <rPh sb="4" eb="6">
      <t>チョウセイ</t>
    </rPh>
    <phoneticPr fontId="2"/>
  </si>
  <si>
    <t>ルートの改善、配管・ダクトの密閉化</t>
    <rPh sb="4" eb="6">
      <t>カイゼン</t>
    </rPh>
    <rPh sb="7" eb="9">
      <t>ハイカン</t>
    </rPh>
    <rPh sb="14" eb="17">
      <t>ミッペイカ</t>
    </rPh>
    <phoneticPr fontId="2"/>
  </si>
  <si>
    <t>自動力率調整装置の導入</t>
    <rPh sb="0" eb="4">
      <t>ジドウリキリツ</t>
    </rPh>
    <rPh sb="4" eb="8">
      <t>チョウセイソウチ</t>
    </rPh>
    <rPh sb="9" eb="11">
      <t>ドウニュウ</t>
    </rPh>
    <phoneticPr fontId="2"/>
  </si>
  <si>
    <t>庫内照明の発熱低減</t>
    <rPh sb="0" eb="2">
      <t>コナイ</t>
    </rPh>
    <rPh sb="2" eb="4">
      <t>ショウメイ</t>
    </rPh>
    <rPh sb="5" eb="9">
      <t>ハツネツテイゲン</t>
    </rPh>
    <phoneticPr fontId="2"/>
  </si>
  <si>
    <t>稼働台数の適正化、台数制御</t>
    <rPh sb="0" eb="4">
      <t>カドウダイスウ</t>
    </rPh>
    <rPh sb="5" eb="8">
      <t>テキセイカ</t>
    </rPh>
    <phoneticPr fontId="2"/>
  </si>
  <si>
    <t>スチームトラップの点検・交換の実施</t>
    <rPh sb="9" eb="11">
      <t>テンケン</t>
    </rPh>
    <rPh sb="12" eb="14">
      <t>コウカン</t>
    </rPh>
    <rPh sb="15" eb="17">
      <t>ジッシ</t>
    </rPh>
    <phoneticPr fontId="2"/>
  </si>
  <si>
    <t>フラッシュ蒸気の回収</t>
    <rPh sb="5" eb="7">
      <t>ジョウキ</t>
    </rPh>
    <rPh sb="8" eb="10">
      <t>カイシュウ</t>
    </rPh>
    <phoneticPr fontId="2"/>
  </si>
  <si>
    <t>デフロスト回数の削減</t>
    <rPh sb="5" eb="7">
      <t>カイスウ</t>
    </rPh>
    <rPh sb="8" eb="10">
      <t>サクゲン</t>
    </rPh>
    <phoneticPr fontId="2"/>
  </si>
  <si>
    <t>室外機への散水、日射対策</t>
    <phoneticPr fontId="2"/>
  </si>
  <si>
    <t>不要空調エリアの空調削減・空調エリアの管理</t>
    <rPh sb="0" eb="2">
      <t>フヨウ</t>
    </rPh>
    <rPh sb="2" eb="4">
      <t>クウチョウ</t>
    </rPh>
    <rPh sb="8" eb="10">
      <t>クウチョウ</t>
    </rPh>
    <rPh sb="10" eb="12">
      <t>サクゲン</t>
    </rPh>
    <rPh sb="13" eb="15">
      <t>クウチョウ</t>
    </rPh>
    <rPh sb="19" eb="21">
      <t>カンリ</t>
    </rPh>
    <phoneticPr fontId="2"/>
  </si>
  <si>
    <t>不要照明の消灯・間引き、点灯時間の短縮</t>
    <rPh sb="8" eb="10">
      <t>マビ</t>
    </rPh>
    <rPh sb="12" eb="16">
      <t>テントウジカン</t>
    </rPh>
    <rPh sb="17" eb="19">
      <t>タンシュク</t>
    </rPh>
    <phoneticPr fontId="2"/>
  </si>
  <si>
    <t>室外機への散水、日射対策</t>
    <phoneticPr fontId="2"/>
  </si>
  <si>
    <t>設備運転の適性化（運転時間の短縮・停止含む）</t>
    <rPh sb="0" eb="2">
      <t>セツビ</t>
    </rPh>
    <rPh sb="2" eb="4">
      <t>ウンテン</t>
    </rPh>
    <rPh sb="5" eb="8">
      <t>テキセイカ</t>
    </rPh>
    <rPh sb="9" eb="13">
      <t>ウンテンジカン</t>
    </rPh>
    <rPh sb="14" eb="16">
      <t>タンシュク</t>
    </rPh>
    <rPh sb="17" eb="19">
      <t>テイシ</t>
    </rPh>
    <rPh sb="19" eb="20">
      <t>フク</t>
    </rPh>
    <phoneticPr fontId="2"/>
  </si>
  <si>
    <t>生産設備</t>
    <rPh sb="0" eb="4">
      <t>セイサンセツビ</t>
    </rPh>
    <phoneticPr fontId="2"/>
  </si>
  <si>
    <t>バーナーの保守・点検、容量の適正化</t>
    <rPh sb="5" eb="7">
      <t>ホシュ</t>
    </rPh>
    <rPh sb="8" eb="10">
      <t>テンケン</t>
    </rPh>
    <rPh sb="11" eb="13">
      <t>ヨウリョウ</t>
    </rPh>
    <rPh sb="14" eb="17">
      <t>テキセイカ</t>
    </rPh>
    <phoneticPr fontId="2"/>
  </si>
  <si>
    <t>資本金</t>
    <rPh sb="0" eb="3">
      <t>シホンキン</t>
    </rPh>
    <phoneticPr fontId="2"/>
  </si>
  <si>
    <t>従業員数</t>
    <rPh sb="0" eb="4">
      <t>ジュウギョウインスウ</t>
    </rPh>
    <phoneticPr fontId="2"/>
  </si>
  <si>
    <t>配管等の断熱補修、漏れ防止</t>
    <rPh sb="0" eb="2">
      <t>ハイカン</t>
    </rPh>
    <rPh sb="2" eb="3">
      <t>トウ</t>
    </rPh>
    <rPh sb="4" eb="6">
      <t>ダンネツ</t>
    </rPh>
    <rPh sb="6" eb="8">
      <t>ホシュウ</t>
    </rPh>
    <rPh sb="9" eb="10">
      <t>モ</t>
    </rPh>
    <rPh sb="11" eb="13">
      <t>ボウシ</t>
    </rPh>
    <phoneticPr fontId="2"/>
  </si>
  <si>
    <t>省エネ余地を把握するため、計測を実施し（エネルギー量・温度・圧力測定、サーモグラフィ調査等）、エネルギー使用量の見える化を行う</t>
  </si>
  <si>
    <t>訪問
時間</t>
    <rPh sb="0" eb="2">
      <t>ホウモン</t>
    </rPh>
    <rPh sb="3" eb="5">
      <t>ジカン</t>
    </rPh>
    <phoneticPr fontId="2"/>
  </si>
  <si>
    <t>３．報告会</t>
    <rPh sb="2" eb="5">
      <t>ホウコクカイ</t>
    </rPh>
    <phoneticPr fontId="2"/>
  </si>
  <si>
    <t>支援完了報告会</t>
    <rPh sb="0" eb="7">
      <t>シエンカンリョウホウコクカイ</t>
    </rPh>
    <phoneticPr fontId="2"/>
  </si>
  <si>
    <t>支援希望について完了したことを事業者と共に確認し、内容を取りまとめて報告する。計上時間のうちで事業者と相談のうえ、必要に応じて中間報告を実施することもある。</t>
    <rPh sb="0" eb="4">
      <t>シエンキボウ</t>
    </rPh>
    <rPh sb="8" eb="10">
      <t>カンリョウ</t>
    </rPh>
    <rPh sb="15" eb="18">
      <t>ジギョウシャ</t>
    </rPh>
    <rPh sb="19" eb="20">
      <t>トモ</t>
    </rPh>
    <rPh sb="21" eb="23">
      <t>カクニン</t>
    </rPh>
    <rPh sb="25" eb="27">
      <t>ナイヨウ</t>
    </rPh>
    <rPh sb="28" eb="29">
      <t>ト</t>
    </rPh>
    <rPh sb="34" eb="36">
      <t>ホウコク</t>
    </rPh>
    <rPh sb="39" eb="41">
      <t>ケイジョウ</t>
    </rPh>
    <rPh sb="41" eb="43">
      <t>ジカン</t>
    </rPh>
    <rPh sb="47" eb="50">
      <t>ジギョウシャ</t>
    </rPh>
    <rPh sb="51" eb="53">
      <t>ソウダン</t>
    </rPh>
    <rPh sb="57" eb="59">
      <t>ヒツヨウ</t>
    </rPh>
    <rPh sb="60" eb="61">
      <t>オウ</t>
    </rPh>
    <rPh sb="63" eb="65">
      <t>チュウカン</t>
    </rPh>
    <rPh sb="65" eb="67">
      <t>ホウコク</t>
    </rPh>
    <rPh sb="68" eb="70">
      <t>ジッシ</t>
    </rPh>
    <phoneticPr fontId="2"/>
  </si>
  <si>
    <t>省エネ設備の導入に際して、投資コストの低減施策として補助金や税制等の情報を提供する。</t>
  </si>
  <si>
    <t>運用改善後の効果を評価し、更なる省エネ余地を把握するため運用改善後の計測を実施する（エネルギー量・温度・圧力測定、サーモグラフィ調査等）</t>
  </si>
  <si>
    <t>省エネに繋がる製品歩留まり向上を図るような提案を実施する</t>
  </si>
  <si>
    <t>省エネ太郎</t>
    <rPh sb="0" eb="1">
      <t>ショウ</t>
    </rPh>
    <rPh sb="3" eb="5">
      <t>タロウ</t>
    </rPh>
    <phoneticPr fontId="2"/>
  </si>
  <si>
    <t>環境一郎</t>
    <rPh sb="0" eb="4">
      <t>カンキョウイチロウ</t>
    </rPh>
    <phoneticPr fontId="2"/>
  </si>
  <si>
    <t>支援完了報告会</t>
    <phoneticPr fontId="2"/>
  </si>
  <si>
    <t>資料
作成時間</t>
    <rPh sb="0" eb="2">
      <t>シリョウ</t>
    </rPh>
    <rPh sb="3" eb="5">
      <t>サクセイ</t>
    </rPh>
    <rPh sb="5" eb="7">
      <t>ジカン</t>
    </rPh>
    <phoneticPr fontId="2"/>
  </si>
  <si>
    <t>その他</t>
    <rPh sb="2" eb="3">
      <t>タ</t>
    </rPh>
    <phoneticPr fontId="2"/>
  </si>
  <si>
    <t>配管太さ、配管ルートの見直し（ループ化等含む）</t>
    <rPh sb="0" eb="3">
      <t>ハイカンフト</t>
    </rPh>
    <rPh sb="5" eb="7">
      <t>ハイカン</t>
    </rPh>
    <rPh sb="11" eb="13">
      <t>ミナオ</t>
    </rPh>
    <rPh sb="18" eb="19">
      <t>カ</t>
    </rPh>
    <rPh sb="19" eb="20">
      <t>ナド</t>
    </rPh>
    <rPh sb="20" eb="21">
      <t>フク</t>
    </rPh>
    <phoneticPr fontId="2"/>
  </si>
  <si>
    <t>+</t>
    <phoneticPr fontId="2"/>
  </si>
  <si>
    <t>（</t>
    <phoneticPr fontId="2"/>
  </si>
  <si>
    <t>h）</t>
    <phoneticPr fontId="2"/>
  </si>
  <si>
    <t>支援見積作成ツール</t>
    <rPh sb="0" eb="2">
      <t>シエン</t>
    </rPh>
    <rPh sb="2" eb="4">
      <t>ミツモリ</t>
    </rPh>
    <rPh sb="4" eb="6">
      <t>サクセイ</t>
    </rPh>
    <phoneticPr fontId="2"/>
  </si>
  <si>
    <t>同上</t>
    <rPh sb="0" eb="2">
      <t>ドウジョウ</t>
    </rPh>
    <phoneticPr fontId="2"/>
  </si>
  <si>
    <t>コンプレッサ・エア配管・エア機器</t>
  </si>
  <si>
    <t>同上.</t>
    <rPh sb="0" eb="2">
      <t>ドウジョウ</t>
    </rPh>
    <phoneticPr fontId="2"/>
  </si>
  <si>
    <t>ボイラー・給湯設備・蒸気配管</t>
  </si>
  <si>
    <t>室外機への散水、日射対策</t>
  </si>
  <si>
    <t>担当専門家</t>
    <rPh sb="0" eb="5">
      <t>タントウセンモンカ</t>
    </rPh>
    <phoneticPr fontId="2"/>
  </si>
  <si>
    <t>年間エネルギー使用量</t>
    <rPh sb="0" eb="2">
      <t>ネンカン</t>
    </rPh>
    <rPh sb="7" eb="10">
      <t>シヨウリョウ</t>
    </rPh>
    <phoneticPr fontId="2"/>
  </si>
  <si>
    <t>建物階数</t>
    <rPh sb="0" eb="4">
      <t>タテモノカイスウ</t>
    </rPh>
    <phoneticPr fontId="2"/>
  </si>
  <si>
    <t>延床面積</t>
    <rPh sb="0" eb="4">
      <t>ノベユカメンセキ</t>
    </rPh>
    <phoneticPr fontId="2"/>
  </si>
  <si>
    <t>30,000,000円</t>
    <rPh sb="10" eb="11">
      <t>エン</t>
    </rPh>
    <phoneticPr fontId="2"/>
  </si>
  <si>
    <t>85人</t>
    <rPh sb="2" eb="3">
      <t>ニン</t>
    </rPh>
    <phoneticPr fontId="2"/>
  </si>
  <si>
    <t>850㎡</t>
    <phoneticPr fontId="2"/>
  </si>
  <si>
    <t>地下　　階　　地上　2階</t>
    <rPh sb="0" eb="2">
      <t>チカ</t>
    </rPh>
    <rPh sb="4" eb="5">
      <t>カイ</t>
    </rPh>
    <rPh sb="7" eb="9">
      <t>チジョウ</t>
    </rPh>
    <rPh sb="11" eb="12">
      <t>カイ</t>
    </rPh>
    <phoneticPr fontId="2"/>
  </si>
  <si>
    <t>見積日</t>
    <rPh sb="0" eb="2">
      <t>ミツモリ</t>
    </rPh>
    <rPh sb="2" eb="3">
      <t>ビ</t>
    </rPh>
    <phoneticPr fontId="2"/>
  </si>
  <si>
    <t>見積日を入力。</t>
    <rPh sb="0" eb="3">
      <t>ミツモリビ</t>
    </rPh>
    <rPh sb="4" eb="6">
      <t>ニュウリョク</t>
    </rPh>
    <phoneticPr fontId="2"/>
  </si>
  <si>
    <t>従事する専門家名を入力。</t>
    <rPh sb="0" eb="2">
      <t>ジュウジ</t>
    </rPh>
    <rPh sb="4" eb="7">
      <t>センモンカ</t>
    </rPh>
    <rPh sb="7" eb="8">
      <t>メイ</t>
    </rPh>
    <rPh sb="9" eb="11">
      <t>ニュウリョク</t>
    </rPh>
    <phoneticPr fontId="2"/>
  </si>
  <si>
    <t>①特定の設備にとどまらない、事業所全体にかかる支援を希望される際に選択。選択肢にない場合は「その他の省エネに係る支援」を選択し、（）内を編集。ダブルクリックで編集が可能。
②訪問による支援時間、成果物があるのであれば資料作成時間を見積り入力。（支援対象者に丁寧に説明し、合意を得ること。）
③支援希望で選択した内容に合致する内容を選択。</t>
    <rPh sb="1" eb="3">
      <t>トクテイ</t>
    </rPh>
    <rPh sb="4" eb="6">
      <t>セツビ</t>
    </rPh>
    <rPh sb="14" eb="19">
      <t>ジギョウショゼンタイ</t>
    </rPh>
    <rPh sb="23" eb="25">
      <t>シエン</t>
    </rPh>
    <rPh sb="26" eb="28">
      <t>キボウ</t>
    </rPh>
    <rPh sb="31" eb="32">
      <t>サイ</t>
    </rPh>
    <rPh sb="33" eb="35">
      <t>センタク</t>
    </rPh>
    <rPh sb="151" eb="153">
      <t>センタク</t>
    </rPh>
    <rPh sb="155" eb="157">
      <t>ナイヨウ</t>
    </rPh>
    <rPh sb="158" eb="160">
      <t>ガッチ</t>
    </rPh>
    <rPh sb="162" eb="164">
      <t>ナイヨウ</t>
    </rPh>
    <rPh sb="165" eb="167">
      <t>センタク</t>
    </rPh>
    <phoneticPr fontId="2"/>
  </si>
  <si>
    <t>320kl</t>
    <phoneticPr fontId="2"/>
  </si>
  <si>
    <t>省エネ設備への更新後の効果を評価し、更なる省エネ余地を見える化する（省エネ効果、その他改善効果等）</t>
    <phoneticPr fontId="2"/>
  </si>
  <si>
    <t>年</t>
    <rPh sb="0" eb="1">
      <t>ネン</t>
    </rPh>
    <phoneticPr fontId="2"/>
  </si>
  <si>
    <t>日</t>
    <rPh sb="0" eb="1">
      <t>ヒ</t>
    </rPh>
    <phoneticPr fontId="2"/>
  </si>
  <si>
    <t>月</t>
    <rPh sb="0" eb="1">
      <t>ツキ</t>
    </rPh>
    <phoneticPr fontId="2"/>
  </si>
  <si>
    <t xml:space="preserve">①支援を実施する設備をプルダウンから選択。同じ設備で複数の支援を実施する場合は「同上」を選択。
②支援する設備の台数を入力。
③診断報告書の内容をもとに支援対象者が希望する支援内容をプルダウンから選択。設備ごとに異なったプルダウン内容が表示。選択肢にない場合は「その他の省エネに係る支援」を選択し、（）内を編集。ダブルクリックで編集が可能。
④訪問による支援時間、成果物があるのであれば資料作成時間を見積り入力。（支援対象者に丁寧に説明し、合意を得ること。）
⑤詳細内容をプルダウンから選択。基本的にはプルダウンから選択できる項目を支援すること。若干の変更がある場合はダブルクリックで変更も可能。全く選択肢に無い支援を支援対象者が希望する際はSIIに相談のうえ、「その他の省エネに係る支援」を選択し、（）内を編集。
</t>
    <rPh sb="1" eb="3">
      <t>シエン</t>
    </rPh>
    <rPh sb="4" eb="6">
      <t>ジッシ</t>
    </rPh>
    <rPh sb="8" eb="10">
      <t>セツビ</t>
    </rPh>
    <rPh sb="18" eb="20">
      <t>センタク</t>
    </rPh>
    <rPh sb="21" eb="22">
      <t>オナ</t>
    </rPh>
    <rPh sb="23" eb="25">
      <t>セツビ</t>
    </rPh>
    <rPh sb="26" eb="28">
      <t>フクスウ</t>
    </rPh>
    <rPh sb="29" eb="31">
      <t>シエン</t>
    </rPh>
    <rPh sb="32" eb="34">
      <t>ジッシ</t>
    </rPh>
    <rPh sb="36" eb="38">
      <t>バアイ</t>
    </rPh>
    <rPh sb="40" eb="42">
      <t>ドウジョウ</t>
    </rPh>
    <rPh sb="44" eb="46">
      <t>センタク</t>
    </rPh>
    <rPh sb="49" eb="51">
      <t>シエン</t>
    </rPh>
    <rPh sb="53" eb="55">
      <t>セツビ</t>
    </rPh>
    <rPh sb="56" eb="58">
      <t>ダイスウ</t>
    </rPh>
    <rPh sb="59" eb="61">
      <t>ニュウリョク</t>
    </rPh>
    <rPh sb="64" eb="69">
      <t>シンダンホウコクショ</t>
    </rPh>
    <rPh sb="70" eb="72">
      <t>ナイヨウ</t>
    </rPh>
    <rPh sb="76" eb="81">
      <t>シエンタイショウシャ</t>
    </rPh>
    <rPh sb="82" eb="84">
      <t>キボウ</t>
    </rPh>
    <rPh sb="86" eb="90">
      <t>シエンナイヨウ</t>
    </rPh>
    <rPh sb="98" eb="100">
      <t>センタク</t>
    </rPh>
    <rPh sb="101" eb="103">
      <t>セツビ</t>
    </rPh>
    <rPh sb="106" eb="107">
      <t>コト</t>
    </rPh>
    <rPh sb="115" eb="117">
      <t>ナイヨウ</t>
    </rPh>
    <rPh sb="118" eb="120">
      <t>ヒョウジ</t>
    </rPh>
    <rPh sb="121" eb="124">
      <t>センタクシ</t>
    </rPh>
    <rPh sb="127" eb="129">
      <t>バアイ</t>
    </rPh>
    <rPh sb="133" eb="134">
      <t>タ</t>
    </rPh>
    <rPh sb="135" eb="136">
      <t>ショウ</t>
    </rPh>
    <rPh sb="139" eb="140">
      <t>カカ</t>
    </rPh>
    <rPh sb="141" eb="143">
      <t>シエン</t>
    </rPh>
    <rPh sb="145" eb="147">
      <t>センタク</t>
    </rPh>
    <rPh sb="151" eb="152">
      <t>ナイ</t>
    </rPh>
    <rPh sb="153" eb="155">
      <t>ヘンシュウ</t>
    </rPh>
    <rPh sb="164" eb="166">
      <t>ヘンシュウ</t>
    </rPh>
    <rPh sb="167" eb="169">
      <t>カノウ</t>
    </rPh>
    <rPh sb="172" eb="174">
      <t>ホウモン</t>
    </rPh>
    <rPh sb="177" eb="181">
      <t>シエンジカン</t>
    </rPh>
    <rPh sb="182" eb="185">
      <t>セイカブツ</t>
    </rPh>
    <rPh sb="193" eb="197">
      <t>シリョウサクセイ</t>
    </rPh>
    <rPh sb="197" eb="199">
      <t>ジカン</t>
    </rPh>
    <rPh sb="200" eb="202">
      <t>ミツモリ</t>
    </rPh>
    <rPh sb="203" eb="205">
      <t>ニュウリョク</t>
    </rPh>
    <rPh sb="207" eb="212">
      <t>シエンタイショウシャ</t>
    </rPh>
    <rPh sb="213" eb="215">
      <t>テイネイ</t>
    </rPh>
    <rPh sb="216" eb="218">
      <t>セツメイ</t>
    </rPh>
    <rPh sb="220" eb="222">
      <t>ゴウイ</t>
    </rPh>
    <rPh sb="223" eb="224">
      <t>エ</t>
    </rPh>
    <rPh sb="231" eb="235">
      <t>ショウサイナイヨウ</t>
    </rPh>
    <rPh sb="243" eb="245">
      <t>センタク</t>
    </rPh>
    <rPh sb="246" eb="249">
      <t>キホンテキ</t>
    </rPh>
    <rPh sb="258" eb="260">
      <t>センタク</t>
    </rPh>
    <rPh sb="263" eb="265">
      <t>コウモク</t>
    </rPh>
    <rPh sb="266" eb="268">
      <t>シエン</t>
    </rPh>
    <rPh sb="273" eb="275">
      <t>ジャッカン</t>
    </rPh>
    <rPh sb="276" eb="278">
      <t>ヘンコウ</t>
    </rPh>
    <rPh sb="281" eb="283">
      <t>バアイ</t>
    </rPh>
    <rPh sb="292" eb="294">
      <t>ヘンコウ</t>
    </rPh>
    <rPh sb="295" eb="297">
      <t>カノウ</t>
    </rPh>
    <rPh sb="298" eb="299">
      <t>マッタ</t>
    </rPh>
    <rPh sb="300" eb="303">
      <t>センタクシ</t>
    </rPh>
    <rPh sb="304" eb="305">
      <t>ナ</t>
    </rPh>
    <rPh sb="306" eb="308">
      <t>シエン</t>
    </rPh>
    <rPh sb="309" eb="314">
      <t>シエンタイショウシャ</t>
    </rPh>
    <rPh sb="315" eb="317">
      <t>キボウ</t>
    </rPh>
    <rPh sb="319" eb="320">
      <t>サイ</t>
    </rPh>
    <rPh sb="325" eb="327">
      <t>ソウダン</t>
    </rPh>
    <phoneticPr fontId="2"/>
  </si>
  <si>
    <t xml:space="preserve">事前に登録した情報が事前反映される。
</t>
    <rPh sb="0" eb="2">
      <t>ジゼン</t>
    </rPh>
    <rPh sb="3" eb="5">
      <t>トウロク</t>
    </rPh>
    <rPh sb="7" eb="9">
      <t>ジョウホウ</t>
    </rPh>
    <rPh sb="10" eb="14">
      <t>ジゼンハンエイ</t>
    </rPh>
    <phoneticPr fontId="2"/>
  </si>
  <si>
    <t>今年度の必須項目なので必ず報告会を実施。時間を見積り入力すること。</t>
    <rPh sb="0" eb="3">
      <t>コンネンド</t>
    </rPh>
    <rPh sb="4" eb="8">
      <t>ヒッスコウモク</t>
    </rPh>
    <rPh sb="11" eb="12">
      <t>カナラ</t>
    </rPh>
    <rPh sb="13" eb="16">
      <t>ホウコクカイ</t>
    </rPh>
    <rPh sb="17" eb="19">
      <t>ジッシ</t>
    </rPh>
    <rPh sb="20" eb="22">
      <t>ジカン</t>
    </rPh>
    <rPh sb="23" eb="25">
      <t>ミツモリ</t>
    </rPh>
    <rPh sb="26" eb="28">
      <t>ニュウリョク</t>
    </rPh>
    <phoneticPr fontId="2"/>
  </si>
  <si>
    <t>yyyy</t>
    <phoneticPr fontId="2"/>
  </si>
  <si>
    <t>mm</t>
    <phoneticPr fontId="2"/>
  </si>
  <si>
    <t>dd</t>
    <phoneticPr fontId="2"/>
  </si>
  <si>
    <t>現時点の見積作成ツールのイメージです。（詳細仕様の変更があります。）
なお、実際はシステム入力となります。
黄色枠はプルダウンで選択。白枠は入力。</t>
    <rPh sb="0" eb="3">
      <t>ゲンジテン</t>
    </rPh>
    <rPh sb="4" eb="8">
      <t>ミツモリサクセイ</t>
    </rPh>
    <rPh sb="20" eb="24">
      <t>ショウサイシヨウ</t>
    </rPh>
    <rPh sb="25" eb="27">
      <t>ヘンコウ</t>
    </rPh>
    <rPh sb="38" eb="40">
      <t>ジッサイ</t>
    </rPh>
    <rPh sb="45" eb="47">
      <t>ニュウリョク</t>
    </rPh>
    <rPh sb="54" eb="57">
      <t>キイロワク</t>
    </rPh>
    <rPh sb="64" eb="66">
      <t>センタク</t>
    </rPh>
    <rPh sb="67" eb="69">
      <t>シロワク</t>
    </rPh>
    <rPh sb="70" eb="72">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</si>
</sst>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
    <numFmt numFmtId="177" formatCode="##&quot;年&quot;"/>
    <numFmt numFmtId="178" formatCode="##&quot;月&quot;"/>
    <numFmt numFmtId="179" formatCode="##&quot;日&quot;"/>
  </numFmts>
  <fonts count="24">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20"/>
      <color theme="1"/>
      <name val="游ゴシック"/>
      <family val="3"/>
      <charset val="128"/>
      <scheme val="minor"/>
    </font>
    <font>
      <sz val="11"/>
      <name val="游ゴシック"/>
      <family val="3"/>
      <charset val="128"/>
      <scheme val="minor"/>
    </font>
    <font>
      <sz val="10"/>
      <color theme="1"/>
      <name val="游ゴシック"/>
      <family val="2"/>
      <charset val="128"/>
      <scheme val="minor"/>
    </font>
    <font>
      <sz val="10"/>
      <name val="游ゴシック"/>
      <family val="3"/>
      <charset val="128"/>
      <scheme val="minor"/>
    </font>
    <font>
      <sz val="10"/>
      <color theme="1"/>
      <name val="游ゴシック"/>
      <family val="3"/>
      <charset val="128"/>
      <scheme val="minor"/>
    </font>
    <font>
      <sz val="10"/>
      <color rgb="FF00B0F0"/>
      <name val="游ゴシック"/>
      <family val="3"/>
      <charset val="128"/>
      <scheme val="minor"/>
    </font>
    <font>
      <b/>
      <sz val="11"/>
      <color theme="1"/>
      <name val="游ゴシック"/>
      <family val="3"/>
      <charset val="128"/>
      <scheme val="minor"/>
    </font>
    <font>
      <sz val="9"/>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sz val="14"/>
      <color theme="1"/>
      <name val="游ゴシック"/>
      <family val="3"/>
      <charset val="128"/>
      <scheme val="minor"/>
    </font>
    <font>
      <sz val="11"/>
      <name val="ＭＳ Ｐゴシック"/>
      <family val="3"/>
      <charset val="128"/>
    </font>
    <font>
      <sz val="12"/>
      <color theme="1"/>
      <name val="游ゴシック"/>
      <family val="3"/>
      <charset val="128"/>
      <scheme val="minor"/>
    </font>
    <font>
      <sz val="10"/>
      <color theme="5"/>
      <name val="游ゴシック"/>
      <family val="3"/>
      <charset val="128"/>
      <scheme val="minor"/>
    </font>
    <font>
      <sz val="12"/>
      <color theme="1"/>
      <name val="游ゴシック"/>
      <family val="2"/>
      <charset val="128"/>
      <scheme val="minor"/>
    </font>
    <font>
      <sz val="11"/>
      <color theme="0" tint="-0.14999847407452621"/>
      <name val="游ゴシック"/>
      <family val="3"/>
      <charset val="128"/>
      <scheme val="minor"/>
    </font>
    <font>
      <sz val="11"/>
      <color theme="1"/>
      <name val="Yu Gothic Medium"/>
      <family val="2"/>
      <charset val="128"/>
    </font>
    <font>
      <sz val="11"/>
      <color theme="1"/>
      <name val="Yu Gothic Medium"/>
      <family val="3"/>
      <charset val="128"/>
    </font>
    <font>
      <sz val="11"/>
      <color theme="1"/>
      <name val="游ゴシック"/>
      <family val="3"/>
      <charset val="128"/>
      <scheme val="minor"/>
    </font>
    <font>
      <b/>
      <sz val="12"/>
      <color rgb="FFFF0000"/>
      <name val="Yu Gothic Medium"/>
      <family val="2"/>
      <charset val="128"/>
    </font>
    <font>
      <b/>
      <sz val="12"/>
      <color rgb="FFFF0000"/>
      <name val="Yu Gothic Medium"/>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3499862666707357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top/>
      <bottom/>
      <diagonal/>
    </border>
  </borders>
  <cellStyleXfs count="4">
    <xf numFmtId="0" fontId="0" fillId="0" borderId="0">
      <alignment vertical="center"/>
    </xf>
    <xf numFmtId="38" fontId="1" fillId="0" borderId="0" applyFont="0" applyFill="0" applyBorder="0" applyAlignment="0" applyProtection="0">
      <alignment vertical="center"/>
    </xf>
    <xf numFmtId="38" fontId="14" fillId="0" borderId="0" applyFont="0" applyFill="0" applyBorder="0" applyAlignment="0" applyProtection="0"/>
    <xf numFmtId="6" fontId="14" fillId="0" borderId="0" applyFont="0" applyFill="0" applyBorder="0" applyAlignment="0" applyProtection="0"/>
  </cellStyleXfs>
  <cellXfs count="174">
    <xf numFmtId="0" fontId="0" fillId="0" borderId="0" xfId="0">
      <alignment vertical="center"/>
    </xf>
    <xf numFmtId="0" fontId="3" fillId="0" borderId="0" xfId="0" applyFont="1">
      <alignment vertical="center"/>
    </xf>
    <xf numFmtId="0" fontId="4" fillId="0" borderId="0" xfId="0" applyFont="1" applyAlignment="1">
      <alignment vertical="center" shrinkToFit="1"/>
    </xf>
    <xf numFmtId="0" fontId="0" fillId="5" borderId="1" xfId="0" applyFill="1" applyBorder="1">
      <alignment vertical="center"/>
    </xf>
    <xf numFmtId="0" fontId="4" fillId="5" borderId="1" xfId="0" applyFont="1" applyFill="1" applyBorder="1" applyAlignment="1">
      <alignment vertical="center" shrinkToFit="1"/>
    </xf>
    <xf numFmtId="0" fontId="6" fillId="0" borderId="1" xfId="0" applyFont="1" applyBorder="1" applyAlignment="1">
      <alignment vertical="center" shrinkToFit="1"/>
    </xf>
    <xf numFmtId="0" fontId="7" fillId="0" borderId="0" xfId="0" applyFont="1">
      <alignment vertical="center"/>
    </xf>
    <xf numFmtId="0" fontId="7" fillId="0" borderId="0" xfId="0" applyFont="1" applyAlignment="1">
      <alignment vertical="center" wrapText="1"/>
    </xf>
    <xf numFmtId="0" fontId="0" fillId="0" borderId="0" xfId="0" applyAlignment="1">
      <alignment vertical="center" shrinkToFit="1"/>
    </xf>
    <xf numFmtId="0" fontId="0" fillId="2" borderId="0" xfId="0" applyFill="1">
      <alignment vertical="center"/>
    </xf>
    <xf numFmtId="0" fontId="0" fillId="2" borderId="0" xfId="0" applyFill="1" applyAlignment="1">
      <alignment vertical="center" shrinkToFit="1"/>
    </xf>
    <xf numFmtId="0" fontId="0" fillId="2" borderId="0" xfId="0" applyFill="1" applyAlignment="1">
      <alignment horizontal="center" vertical="center"/>
    </xf>
    <xf numFmtId="0" fontId="0" fillId="2" borderId="6" xfId="0" applyFill="1" applyBorder="1">
      <alignment vertical="center"/>
    </xf>
    <xf numFmtId="0" fontId="0" fillId="2" borderId="8" xfId="0" applyFill="1" applyBorder="1">
      <alignment vertical="center"/>
    </xf>
    <xf numFmtId="0" fontId="0" fillId="2" borderId="8" xfId="0" applyFill="1" applyBorder="1" applyAlignment="1">
      <alignment vertical="center" shrinkToFit="1"/>
    </xf>
    <xf numFmtId="0" fontId="0" fillId="0" borderId="18" xfId="0" applyBorder="1">
      <alignment vertical="center"/>
    </xf>
    <xf numFmtId="0" fontId="0" fillId="6" borderId="18" xfId="0" applyFill="1" applyBorder="1" applyAlignment="1">
      <alignment vertical="center" shrinkToFit="1"/>
    </xf>
    <xf numFmtId="0" fontId="10" fillId="2" borderId="0" xfId="0" applyFont="1" applyFill="1" applyAlignment="1">
      <alignment horizontal="left" vertical="center"/>
    </xf>
    <xf numFmtId="0" fontId="10" fillId="2" borderId="8" xfId="0" applyFont="1" applyFill="1" applyBorder="1" applyAlignment="1">
      <alignment horizontal="left" vertical="center"/>
    </xf>
    <xf numFmtId="0" fontId="9" fillId="2" borderId="0" xfId="0" applyFont="1" applyFill="1" applyAlignment="1">
      <alignment horizontal="center" vertical="center"/>
    </xf>
    <xf numFmtId="0" fontId="11" fillId="2" borderId="0" xfId="0" applyFont="1" applyFill="1" applyAlignment="1">
      <alignment horizontal="right" vertical="center" shrinkToFit="1"/>
    </xf>
    <xf numFmtId="0" fontId="0" fillId="2" borderId="0" xfId="0" applyFill="1" applyAlignment="1"/>
    <xf numFmtId="0" fontId="12" fillId="2" borderId="0" xfId="0" applyFont="1" applyFill="1" applyAlignment="1">
      <alignment shrinkToFit="1"/>
    </xf>
    <xf numFmtId="0" fontId="0" fillId="2" borderId="0" xfId="0" applyFill="1" applyAlignment="1">
      <alignment shrinkToFit="1"/>
    </xf>
    <xf numFmtId="0" fontId="0" fillId="0" borderId="0" xfId="0" applyAlignment="1"/>
    <xf numFmtId="38" fontId="12" fillId="3" borderId="7" xfId="0" applyNumberFormat="1" applyFont="1" applyFill="1" applyBorder="1" applyAlignment="1">
      <alignment vertical="center" shrinkToFit="1"/>
    </xf>
    <xf numFmtId="0" fontId="13" fillId="4" borderId="6" xfId="0" applyFont="1" applyFill="1" applyBorder="1">
      <alignment vertical="center"/>
    </xf>
    <xf numFmtId="38" fontId="12" fillId="4" borderId="7" xfId="1" applyFont="1" applyFill="1" applyBorder="1" applyAlignment="1">
      <alignment vertical="center"/>
    </xf>
    <xf numFmtId="0" fontId="3" fillId="2" borderId="0" xfId="0" applyFont="1" applyFill="1" applyAlignment="1">
      <alignment horizontal="center" vertical="center"/>
    </xf>
    <xf numFmtId="38" fontId="11" fillId="2" borderId="18" xfId="1" applyFont="1" applyFill="1" applyBorder="1">
      <alignment vertical="center"/>
    </xf>
    <xf numFmtId="0" fontId="7" fillId="0" borderId="1" xfId="0" applyFont="1" applyBorder="1">
      <alignment vertical="center"/>
    </xf>
    <xf numFmtId="0" fontId="8" fillId="0" borderId="1" xfId="0" applyFont="1" applyBorder="1">
      <alignment vertical="center"/>
    </xf>
    <xf numFmtId="0" fontId="9" fillId="2" borderId="0" xfId="0" applyFont="1" applyFill="1" applyAlignment="1">
      <alignment vertical="center" shrinkToFit="1"/>
    </xf>
    <xf numFmtId="0" fontId="11" fillId="2" borderId="0" xfId="0" applyFont="1" applyFill="1" applyBorder="1">
      <alignment vertical="center"/>
    </xf>
    <xf numFmtId="0" fontId="9" fillId="2" borderId="0" xfId="0" applyFont="1" applyFill="1" applyAlignment="1">
      <alignment horizontal="center" wrapText="1"/>
    </xf>
    <xf numFmtId="0" fontId="0" fillId="2" borderId="0" xfId="0" applyFill="1" applyBorder="1">
      <alignment vertical="center"/>
    </xf>
    <xf numFmtId="0" fontId="0" fillId="2" borderId="0" xfId="0" applyFill="1" applyBorder="1" applyAlignment="1">
      <alignment horizontal="center" vertical="center"/>
    </xf>
    <xf numFmtId="0" fontId="0" fillId="3" borderId="6" xfId="0" applyFill="1" applyBorder="1">
      <alignment vertical="center"/>
    </xf>
    <xf numFmtId="0" fontId="7" fillId="0" borderId="0" xfId="0" applyFont="1" applyAlignment="1">
      <alignment vertical="center"/>
    </xf>
    <xf numFmtId="0" fontId="0" fillId="0" borderId="1" xfId="0" applyBorder="1">
      <alignment vertical="center"/>
    </xf>
    <xf numFmtId="176" fontId="11" fillId="2" borderId="18" xfId="0" applyNumberFormat="1" applyFont="1" applyFill="1" applyBorder="1">
      <alignment vertical="center"/>
    </xf>
    <xf numFmtId="0" fontId="16" fillId="0" borderId="0" xfId="0" applyFont="1" applyBorder="1">
      <alignment vertical="center"/>
    </xf>
    <xf numFmtId="0" fontId="6" fillId="0" borderId="1" xfId="0" applyFont="1" applyBorder="1">
      <alignment vertical="center"/>
    </xf>
    <xf numFmtId="0" fontId="6" fillId="0" borderId="1" xfId="0" applyFont="1" applyBorder="1" applyAlignment="1">
      <alignment vertical="center" wrapText="1"/>
    </xf>
    <xf numFmtId="0" fontId="3" fillId="2" borderId="0" xfId="0" applyFont="1" applyFill="1" applyBorder="1" applyAlignment="1">
      <alignment horizontal="center" vertical="center"/>
    </xf>
    <xf numFmtId="0" fontId="0" fillId="0" borderId="18" xfId="0" applyBorder="1" applyAlignment="1">
      <alignment horizontal="center" vertical="center"/>
    </xf>
    <xf numFmtId="0" fontId="7" fillId="0" borderId="1" xfId="0" applyFont="1" applyBorder="1" applyAlignment="1">
      <alignment horizontal="center" vertical="center" wrapText="1"/>
    </xf>
    <xf numFmtId="0" fontId="7" fillId="0" borderId="17" xfId="0" applyFont="1" applyBorder="1" applyAlignment="1">
      <alignment horizontal="center" vertical="center" wrapText="1"/>
    </xf>
    <xf numFmtId="0" fontId="18" fillId="2" borderId="0" xfId="0" applyFont="1" applyFill="1" applyBorder="1" applyAlignment="1">
      <alignment horizontal="center" vertical="center"/>
    </xf>
    <xf numFmtId="0" fontId="18" fillId="2" borderId="0" xfId="0" applyFont="1" applyFill="1" applyBorder="1">
      <alignment vertical="center"/>
    </xf>
    <xf numFmtId="0" fontId="4" fillId="0" borderId="18" xfId="0" applyFont="1" applyFill="1" applyBorder="1" applyAlignment="1">
      <alignment horizontal="center" vertical="center"/>
    </xf>
    <xf numFmtId="0" fontId="9" fillId="2" borderId="0" xfId="0" applyFont="1" applyFill="1" applyAlignment="1">
      <alignment horizontal="center" vertical="center" wrapText="1"/>
    </xf>
    <xf numFmtId="0" fontId="4" fillId="2" borderId="0" xfId="0" applyFont="1" applyFill="1" applyBorder="1">
      <alignment vertical="center"/>
    </xf>
    <xf numFmtId="0" fontId="0" fillId="2" borderId="0" xfId="0" applyFill="1" applyAlignment="1">
      <alignment horizontal="left" vertical="center"/>
    </xf>
    <xf numFmtId="0" fontId="17" fillId="2" borderId="0" xfId="0" applyFont="1" applyFill="1">
      <alignment vertical="center"/>
    </xf>
    <xf numFmtId="0" fontId="4" fillId="0" borderId="1" xfId="0" applyFont="1" applyBorder="1" applyAlignment="1">
      <alignment vertical="center" shrinkToFit="1"/>
    </xf>
    <xf numFmtId="0" fontId="7" fillId="0" borderId="1" xfId="0" applyFont="1" applyBorder="1" applyAlignment="1">
      <alignment vertical="center" wrapText="1"/>
    </xf>
    <xf numFmtId="38" fontId="0" fillId="2" borderId="0" xfId="1" applyFont="1" applyFill="1" applyAlignment="1">
      <alignment horizontal="center" vertical="center" shrinkToFit="1"/>
    </xf>
    <xf numFmtId="38" fontId="11" fillId="2" borderId="21" xfId="1" applyFont="1" applyFill="1" applyBorder="1">
      <alignment vertical="center"/>
    </xf>
    <xf numFmtId="176" fontId="11" fillId="2" borderId="0" xfId="0" applyNumberFormat="1" applyFont="1" applyFill="1" applyBorder="1">
      <alignment vertical="center"/>
    </xf>
    <xf numFmtId="0" fontId="10" fillId="2" borderId="6" xfId="0" applyFont="1" applyFill="1" applyBorder="1" applyAlignment="1">
      <alignment horizontal="left" vertical="center"/>
    </xf>
    <xf numFmtId="0" fontId="9" fillId="2" borderId="0" xfId="0" applyFont="1" applyFill="1" applyAlignment="1">
      <alignment horizontal="center" vertical="center" shrinkToFit="1"/>
    </xf>
    <xf numFmtId="0" fontId="15" fillId="2" borderId="4" xfId="0" applyFont="1" applyFill="1" applyBorder="1" applyAlignment="1">
      <alignment horizontal="center" vertical="center"/>
    </xf>
    <xf numFmtId="0" fontId="11" fillId="2" borderId="0" xfId="0" applyFont="1" applyFill="1" applyBorder="1" applyAlignment="1">
      <alignment vertical="center" shrinkToFit="1"/>
    </xf>
    <xf numFmtId="0" fontId="11" fillId="2" borderId="1" xfId="0" applyFont="1" applyFill="1" applyBorder="1" applyAlignment="1">
      <alignment vertical="center" shrinkToFit="1"/>
    </xf>
    <xf numFmtId="0" fontId="11" fillId="2" borderId="0" xfId="0" applyFont="1" applyFill="1" applyBorder="1" applyAlignment="1">
      <alignment horizontal="left" vertical="center" shrinkToFit="1"/>
    </xf>
    <xf numFmtId="0" fontId="15" fillId="2" borderId="0" xfId="0" applyFont="1" applyFill="1" applyBorder="1" applyAlignment="1">
      <alignment horizontal="right" vertical="center" shrinkToFit="1"/>
    </xf>
    <xf numFmtId="0" fontId="15" fillId="2" borderId="0" xfId="0" applyFont="1" applyFill="1" applyBorder="1" applyAlignment="1">
      <alignment horizontal="center" vertical="center" shrinkToFit="1"/>
    </xf>
    <xf numFmtId="0" fontId="19" fillId="0" borderId="0" xfId="0" applyFont="1">
      <alignment vertical="center"/>
    </xf>
    <xf numFmtId="0" fontId="19" fillId="0" borderId="0" xfId="0" applyFont="1" applyAlignment="1">
      <alignment vertical="top"/>
    </xf>
    <xf numFmtId="0" fontId="20" fillId="0" borderId="0" xfId="0" applyFont="1" applyAlignment="1">
      <alignment horizontal="left" vertical="top"/>
    </xf>
    <xf numFmtId="0" fontId="20" fillId="0" borderId="0" xfId="0" applyFont="1" applyAlignment="1"/>
    <xf numFmtId="0" fontId="0" fillId="6" borderId="18" xfId="0" applyFill="1" applyBorder="1" applyAlignment="1">
      <alignment vertical="center" wrapText="1" shrinkToFit="1"/>
    </xf>
    <xf numFmtId="177" fontId="15" fillId="7" borderId="3" xfId="0" applyNumberFormat="1" applyFont="1" applyFill="1" applyBorder="1" applyAlignment="1">
      <alignment horizontal="center" vertical="center"/>
    </xf>
    <xf numFmtId="178" fontId="15" fillId="7" borderId="4" xfId="0" applyNumberFormat="1" applyFont="1" applyFill="1" applyBorder="1" applyAlignment="1">
      <alignment horizontal="center" vertical="center"/>
    </xf>
    <xf numFmtId="179" fontId="15" fillId="7" borderId="2" xfId="0" applyNumberFormat="1" applyFont="1" applyFill="1" applyBorder="1" applyAlignment="1">
      <alignment horizontal="center" vertical="center"/>
    </xf>
    <xf numFmtId="0" fontId="21" fillId="2" borderId="0" xfId="0" applyFont="1" applyFill="1" applyBorder="1" applyAlignment="1">
      <alignment horizontal="center" vertical="center"/>
    </xf>
    <xf numFmtId="0" fontId="0" fillId="3" borderId="18" xfId="0" applyFill="1" applyBorder="1" applyAlignment="1">
      <alignment vertical="center" shrinkToFit="1"/>
    </xf>
    <xf numFmtId="0" fontId="23" fillId="0" borderId="21" xfId="0" applyFont="1" applyBorder="1" applyAlignment="1">
      <alignment vertical="center" wrapText="1"/>
    </xf>
    <xf numFmtId="0" fontId="23" fillId="0" borderId="0" xfId="0" applyFont="1" applyBorder="1" applyAlignment="1">
      <alignment vertical="center" wrapText="1"/>
    </xf>
    <xf numFmtId="0" fontId="7" fillId="3" borderId="5"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7" xfId="0" applyFont="1" applyFill="1" applyBorder="1" applyAlignment="1">
      <alignment horizontal="left" vertical="center" wrapText="1"/>
    </xf>
    <xf numFmtId="0" fontId="12" fillId="3" borderId="5" xfId="0" applyFont="1" applyFill="1" applyBorder="1" applyAlignment="1">
      <alignment horizontal="center" vertical="center" shrinkToFit="1"/>
    </xf>
    <xf numFmtId="0" fontId="12" fillId="3" borderId="6" xfId="0" applyFont="1" applyFill="1" applyBorder="1" applyAlignment="1">
      <alignment horizontal="center" vertical="center" shrinkToFit="1"/>
    </xf>
    <xf numFmtId="0" fontId="12" fillId="4" borderId="5" xfId="0" applyFont="1" applyFill="1" applyBorder="1" applyAlignment="1">
      <alignment horizontal="center" vertical="center"/>
    </xf>
    <xf numFmtId="0" fontId="12" fillId="4" borderId="6" xfId="0" applyFont="1" applyFill="1" applyBorder="1" applyAlignment="1">
      <alignment horizontal="center" vertical="center"/>
    </xf>
    <xf numFmtId="0" fontId="7" fillId="6" borderId="5" xfId="0" applyFont="1" applyFill="1" applyBorder="1" applyAlignment="1">
      <alignment horizontal="left" vertical="center" wrapText="1"/>
    </xf>
    <xf numFmtId="0" fontId="7" fillId="6" borderId="6" xfId="0" applyFont="1" applyFill="1" applyBorder="1" applyAlignment="1">
      <alignment horizontal="left" vertical="center" wrapText="1"/>
    </xf>
    <xf numFmtId="0" fontId="7" fillId="6" borderId="7" xfId="0" applyFont="1" applyFill="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9" fillId="2" borderId="8" xfId="0" applyFont="1" applyFill="1" applyBorder="1" applyAlignment="1">
      <alignment horizontal="center" vertical="center"/>
    </xf>
    <xf numFmtId="0" fontId="9" fillId="2" borderId="0" xfId="0" applyFont="1" applyFill="1" applyAlignment="1">
      <alignment horizontal="center" vertical="center" wrapText="1" shrinkToFit="1"/>
    </xf>
    <xf numFmtId="0" fontId="9" fillId="2" borderId="0" xfId="0" applyFont="1" applyFill="1" applyAlignment="1">
      <alignment horizontal="center" vertical="center" shrinkToFit="1"/>
    </xf>
    <xf numFmtId="0" fontId="9" fillId="2" borderId="0" xfId="0" applyFont="1" applyFill="1" applyAlignment="1">
      <alignment horizontal="right" vertical="center" wrapText="1" shrinkToFit="1"/>
    </xf>
    <xf numFmtId="0" fontId="11" fillId="7" borderId="5" xfId="0" applyFont="1" applyFill="1" applyBorder="1" applyAlignment="1">
      <alignment horizontal="center" vertical="center" shrinkToFit="1"/>
    </xf>
    <xf numFmtId="0" fontId="11" fillId="7" borderId="6" xfId="0" applyFont="1" applyFill="1" applyBorder="1" applyAlignment="1">
      <alignment horizontal="center" vertical="center" shrinkToFit="1"/>
    </xf>
    <xf numFmtId="0" fontId="11" fillId="7" borderId="7" xfId="0" applyFont="1" applyFill="1" applyBorder="1" applyAlignment="1">
      <alignment horizontal="center" vertical="center" shrinkToFit="1"/>
    </xf>
    <xf numFmtId="38" fontId="0" fillId="7" borderId="5" xfId="1" applyFont="1" applyFill="1" applyBorder="1" applyAlignment="1">
      <alignment horizontal="center" vertical="center" shrinkToFit="1"/>
    </xf>
    <xf numFmtId="38" fontId="0" fillId="7" borderId="6" xfId="1" applyFont="1" applyFill="1" applyBorder="1" applyAlignment="1">
      <alignment horizontal="center" vertical="center" shrinkToFit="1"/>
    </xf>
    <xf numFmtId="38" fontId="0" fillId="7" borderId="7" xfId="1" applyFont="1" applyFill="1" applyBorder="1" applyAlignment="1">
      <alignment horizontal="center" vertical="center" shrinkToFit="1"/>
    </xf>
    <xf numFmtId="0" fontId="15" fillId="2" borderId="3" xfId="0" applyFont="1" applyFill="1" applyBorder="1" applyAlignment="1">
      <alignment horizontal="left" vertical="center" shrinkToFit="1"/>
    </xf>
    <xf numFmtId="0" fontId="15" fillId="2" borderId="4" xfId="0" applyFont="1" applyFill="1" applyBorder="1" applyAlignment="1">
      <alignment horizontal="left" vertical="center" shrinkToFit="1"/>
    </xf>
    <xf numFmtId="0" fontId="15" fillId="2" borderId="2" xfId="0" applyFont="1" applyFill="1" applyBorder="1" applyAlignment="1">
      <alignment horizontal="left" vertical="center" shrinkToFit="1"/>
    </xf>
    <xf numFmtId="0" fontId="11" fillId="2" borderId="3" xfId="0" applyFont="1" applyFill="1" applyBorder="1" applyAlignment="1">
      <alignment horizontal="left" vertical="center" shrinkToFit="1"/>
    </xf>
    <xf numFmtId="0" fontId="11" fillId="2" borderId="4" xfId="0" applyFont="1" applyFill="1" applyBorder="1" applyAlignment="1">
      <alignment horizontal="left" vertical="center" shrinkToFit="1"/>
    </xf>
    <xf numFmtId="0" fontId="11" fillId="2" borderId="2" xfId="0" applyFont="1" applyFill="1" applyBorder="1" applyAlignment="1">
      <alignment horizontal="left" vertical="center" shrinkToFit="1"/>
    </xf>
    <xf numFmtId="0" fontId="22" fillId="0" borderId="5" xfId="0" applyFont="1" applyBorder="1" applyAlignment="1">
      <alignment horizontal="lef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15" fillId="2" borderId="3" xfId="0" applyFont="1" applyFill="1" applyBorder="1" applyAlignment="1">
      <alignment horizontal="right" vertical="center" shrinkToFit="1"/>
    </xf>
    <xf numFmtId="0" fontId="15" fillId="2" borderId="4" xfId="0" applyFont="1" applyFill="1" applyBorder="1" applyAlignment="1">
      <alignment horizontal="right" vertical="center" shrinkToFit="1"/>
    </xf>
    <xf numFmtId="0" fontId="15" fillId="2" borderId="2" xfId="0" applyFont="1" applyFill="1" applyBorder="1" applyAlignment="1">
      <alignment horizontal="right" vertical="center" shrinkToFit="1"/>
    </xf>
    <xf numFmtId="0" fontId="15" fillId="2" borderId="3" xfId="0" applyFont="1" applyFill="1" applyBorder="1" applyAlignment="1">
      <alignment horizontal="center" vertical="center" shrinkToFit="1"/>
    </xf>
    <xf numFmtId="0" fontId="15" fillId="2" borderId="4" xfId="0" applyFont="1" applyFill="1" applyBorder="1" applyAlignment="1">
      <alignment horizontal="center" vertical="center" shrinkToFit="1"/>
    </xf>
    <xf numFmtId="0" fontId="15" fillId="2" borderId="2" xfId="0" applyFont="1" applyFill="1" applyBorder="1" applyAlignment="1">
      <alignment horizontal="center" vertical="center" shrinkToFit="1"/>
    </xf>
    <xf numFmtId="0" fontId="11" fillId="2" borderId="15" xfId="0" applyFont="1" applyFill="1" applyBorder="1" applyAlignment="1">
      <alignment horizontal="left" vertical="center" shrinkToFit="1"/>
    </xf>
    <xf numFmtId="0" fontId="11" fillId="2" borderId="17" xfId="0" applyFont="1" applyFill="1" applyBorder="1" applyAlignment="1">
      <alignment horizontal="left" vertical="center" shrinkToFit="1"/>
    </xf>
    <xf numFmtId="0" fontId="0" fillId="0" borderId="9" xfId="0" applyFill="1" applyBorder="1" applyAlignment="1">
      <alignment horizontal="left" vertical="center"/>
    </xf>
    <xf numFmtId="0" fontId="0" fillId="0" borderId="20" xfId="0" applyFill="1" applyBorder="1" applyAlignment="1">
      <alignment horizontal="left" vertical="center"/>
    </xf>
    <xf numFmtId="0" fontId="11" fillId="0" borderId="20"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0" fillId="0" borderId="14" xfId="0" applyFill="1" applyBorder="1" applyAlignment="1">
      <alignment horizontal="left" vertical="center"/>
    </xf>
    <xf numFmtId="0" fontId="0" fillId="0" borderId="19" xfId="0" applyFill="1" applyBorder="1" applyAlignment="1">
      <alignment horizontal="left" vertical="center"/>
    </xf>
    <xf numFmtId="0" fontId="11" fillId="0" borderId="19" xfId="0" applyFont="1" applyFill="1" applyBorder="1" applyAlignment="1">
      <alignment horizontal="center" vertical="center" shrinkToFit="1"/>
    </xf>
    <xf numFmtId="0" fontId="11" fillId="0" borderId="1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3" fillId="8" borderId="0"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11" xfId="0" applyFont="1" applyFill="1" applyBorder="1" applyAlignment="1">
      <alignment horizontal="center" vertical="center"/>
    </xf>
    <xf numFmtId="0" fontId="19" fillId="0" borderId="9" xfId="0" applyFont="1" applyBorder="1" applyAlignment="1">
      <alignment horizontal="left" vertical="top" wrapText="1"/>
    </xf>
    <xf numFmtId="0" fontId="19" fillId="0" borderId="20" xfId="0" applyFont="1" applyBorder="1" applyAlignment="1">
      <alignment horizontal="left" vertical="top" wrapText="1"/>
    </xf>
    <xf numFmtId="0" fontId="19" fillId="0" borderId="10" xfId="0" applyFont="1" applyBorder="1" applyAlignment="1">
      <alignment horizontal="left" vertical="top" wrapText="1"/>
    </xf>
    <xf numFmtId="0" fontId="19" fillId="0" borderId="13" xfId="0" applyFont="1" applyBorder="1" applyAlignment="1">
      <alignment horizontal="left" vertical="top" wrapText="1"/>
    </xf>
    <xf numFmtId="0" fontId="19" fillId="0" borderId="0" xfId="0" applyFont="1" applyBorder="1" applyAlignment="1">
      <alignment horizontal="left" vertical="top" wrapText="1"/>
    </xf>
    <xf numFmtId="0" fontId="19" fillId="0" borderId="11" xfId="0" applyFont="1" applyBorder="1" applyAlignment="1">
      <alignment horizontal="left" vertical="top" wrapText="1"/>
    </xf>
    <xf numFmtId="0" fontId="19" fillId="0" borderId="14" xfId="0" applyFont="1" applyBorder="1" applyAlignment="1">
      <alignment horizontal="left" vertical="top" wrapText="1"/>
    </xf>
    <xf numFmtId="0" fontId="19" fillId="0" borderId="19" xfId="0" applyFont="1" applyBorder="1" applyAlignment="1">
      <alignment horizontal="left" vertical="top" wrapText="1"/>
    </xf>
    <xf numFmtId="0" fontId="19" fillId="0" borderId="12" xfId="0" applyFont="1" applyBorder="1" applyAlignment="1">
      <alignment horizontal="left" vertical="top" wrapText="1"/>
    </xf>
    <xf numFmtId="0" fontId="19" fillId="0" borderId="3" xfId="0" applyFont="1" applyBorder="1" applyAlignment="1">
      <alignment horizontal="left" vertical="top" wrapText="1"/>
    </xf>
    <xf numFmtId="0" fontId="19" fillId="0" borderId="4" xfId="0" applyFont="1" applyBorder="1" applyAlignment="1">
      <alignment horizontal="left" vertical="top" wrapText="1"/>
    </xf>
    <xf numFmtId="0" fontId="19" fillId="0" borderId="2" xfId="0" applyFont="1" applyBorder="1" applyAlignment="1">
      <alignment horizontal="left" vertical="top" wrapText="1"/>
    </xf>
    <xf numFmtId="0" fontId="20" fillId="0" borderId="9" xfId="0" applyFont="1" applyBorder="1" applyAlignment="1">
      <alignment horizontal="left" vertical="top" wrapText="1"/>
    </xf>
    <xf numFmtId="0" fontId="20" fillId="0" borderId="20" xfId="0" applyFont="1" applyBorder="1" applyAlignment="1">
      <alignment horizontal="left" vertical="top"/>
    </xf>
    <xf numFmtId="0" fontId="20" fillId="0" borderId="10" xfId="0" applyFont="1" applyBorder="1" applyAlignment="1">
      <alignment horizontal="left" vertical="top"/>
    </xf>
    <xf numFmtId="0" fontId="20" fillId="0" borderId="13" xfId="0" applyFont="1" applyBorder="1" applyAlignment="1">
      <alignment horizontal="left" vertical="top"/>
    </xf>
    <xf numFmtId="0" fontId="20" fillId="0" borderId="0" xfId="0" applyFont="1" applyBorder="1" applyAlignment="1">
      <alignment horizontal="left" vertical="top"/>
    </xf>
    <xf numFmtId="0" fontId="20" fillId="0" borderId="11" xfId="0" applyFont="1" applyBorder="1" applyAlignment="1">
      <alignment horizontal="left" vertical="top"/>
    </xf>
    <xf numFmtId="0" fontId="20" fillId="0" borderId="14" xfId="0" applyFont="1" applyBorder="1" applyAlignment="1">
      <alignment horizontal="left" vertical="top"/>
    </xf>
    <xf numFmtId="0" fontId="20" fillId="0" borderId="19" xfId="0" applyFont="1" applyBorder="1" applyAlignment="1">
      <alignment horizontal="left" vertical="top"/>
    </xf>
    <xf numFmtId="0" fontId="20" fillId="0" borderId="12" xfId="0" applyFont="1" applyBorder="1" applyAlignment="1">
      <alignment horizontal="left" vertical="top"/>
    </xf>
    <xf numFmtId="0" fontId="19" fillId="0" borderId="3" xfId="0" applyFont="1" applyBorder="1" applyAlignment="1">
      <alignment horizontal="left" vertical="top"/>
    </xf>
    <xf numFmtId="0" fontId="20" fillId="0" borderId="4" xfId="0" applyFont="1" applyBorder="1" applyAlignment="1">
      <alignment horizontal="left" vertical="top"/>
    </xf>
    <xf numFmtId="0" fontId="20" fillId="0" borderId="2" xfId="0" applyFont="1" applyBorder="1" applyAlignment="1">
      <alignment horizontal="left" vertical="top"/>
    </xf>
    <xf numFmtId="0" fontId="20" fillId="0" borderId="9" xfId="0" applyFont="1" applyBorder="1" applyAlignment="1">
      <alignment horizontal="left" vertical="top"/>
    </xf>
    <xf numFmtId="0" fontId="20" fillId="0" borderId="20" xfId="0" applyFont="1" applyBorder="1" applyAlignment="1">
      <alignment horizontal="left" vertical="top" wrapText="1"/>
    </xf>
    <xf numFmtId="0" fontId="20" fillId="0" borderId="10" xfId="0" applyFont="1" applyBorder="1" applyAlignment="1">
      <alignment horizontal="left" vertical="top" wrapText="1"/>
    </xf>
    <xf numFmtId="0" fontId="20" fillId="0" borderId="13" xfId="0" applyFont="1" applyBorder="1" applyAlignment="1">
      <alignment horizontal="left" vertical="top" wrapText="1"/>
    </xf>
    <xf numFmtId="0" fontId="20" fillId="0" borderId="0" xfId="0" applyFont="1" applyBorder="1" applyAlignment="1">
      <alignment horizontal="left" vertical="top" wrapText="1"/>
    </xf>
    <xf numFmtId="0" fontId="20" fillId="0" borderId="11" xfId="0" applyFont="1" applyBorder="1" applyAlignment="1">
      <alignment horizontal="left" vertical="top" wrapText="1"/>
    </xf>
    <xf numFmtId="0" fontId="20" fillId="0" borderId="14" xfId="0" applyFont="1" applyBorder="1" applyAlignment="1">
      <alignment horizontal="left" vertical="top" wrapText="1"/>
    </xf>
    <xf numFmtId="0" fontId="20" fillId="0" borderId="19" xfId="0" applyFont="1" applyBorder="1" applyAlignment="1">
      <alignment horizontal="left" vertical="top" wrapText="1"/>
    </xf>
    <xf numFmtId="0" fontId="20" fillId="0" borderId="12" xfId="0" applyFont="1" applyBorder="1" applyAlignment="1">
      <alignment horizontal="left" vertical="top" wrapTex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7" fillId="0" borderId="15"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6" xfId="0" applyFont="1" applyBorder="1" applyAlignment="1">
      <alignment horizontal="center" vertical="center" wrapText="1"/>
    </xf>
    <xf numFmtId="0" fontId="0" fillId="0" borderId="1" xfId="0" applyBorder="1" applyAlignment="1">
      <alignment horizontal="center" vertical="center"/>
    </xf>
  </cellXfs>
  <cellStyles count="4">
    <cellStyle name="桁区切り" xfId="1" builtinId="6"/>
    <cellStyle name="桁区切り 2" xfId="2" xr:uid="{33A6A338-1F81-4A3C-A62F-9392BD3FBE8E}"/>
    <cellStyle name="通貨 2" xfId="3" xr:uid="{29CBD6E4-BA43-42A3-9A04-8A50796029F7}"/>
    <cellStyle name="標準" xfId="0" builtinId="0"/>
  </cellStyles>
  <dxfs count="78">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strike val="0"/>
        <outline val="0"/>
        <shadow val="0"/>
        <u val="none"/>
        <vertAlign val="baseline"/>
        <sz val="10"/>
        <color theme="1"/>
        <name val="游ゴシック"/>
        <family val="3"/>
        <charset val="128"/>
        <scheme val="minor"/>
      </font>
    </dxf>
    <dxf>
      <font>
        <strike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strike val="0"/>
        <outline val="0"/>
        <shadow val="0"/>
        <u val="none"/>
        <vertAlign val="baseline"/>
        <sz val="10"/>
        <color theme="1"/>
        <name val="游ゴシック"/>
        <family val="3"/>
        <charset val="128"/>
        <scheme val="minor"/>
      </font>
    </dxf>
    <dxf>
      <font>
        <strike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strike val="0"/>
        <outline val="0"/>
        <shadow val="0"/>
        <u val="none"/>
        <vertAlign val="baseline"/>
        <sz val="10"/>
        <color theme="1"/>
        <name val="游ゴシック"/>
        <family val="3"/>
        <charset val="128"/>
        <scheme val="minor"/>
      </font>
    </dxf>
    <dxf>
      <font>
        <strike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strike val="0"/>
        <outline val="0"/>
        <shadow val="0"/>
        <u val="none"/>
        <vertAlign val="baseline"/>
        <sz val="10"/>
        <color theme="1"/>
        <name val="游ゴシック"/>
        <family val="3"/>
        <charset val="128"/>
        <scheme val="minor"/>
      </font>
    </dxf>
    <dxf>
      <font>
        <strike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strike val="0"/>
        <outline val="0"/>
        <shadow val="0"/>
        <u val="none"/>
        <vertAlign val="baseline"/>
        <sz val="10"/>
        <color theme="1"/>
        <name val="游ゴシック"/>
        <family val="3"/>
        <charset val="128"/>
        <scheme val="minor"/>
      </font>
    </dxf>
    <dxf>
      <font>
        <strike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strike val="0"/>
        <outline val="0"/>
        <shadow val="0"/>
        <u val="none"/>
        <vertAlign val="baseline"/>
        <sz val="10"/>
        <color theme="1"/>
        <name val="游ゴシック"/>
        <family val="3"/>
        <charset val="128"/>
        <scheme val="minor"/>
      </font>
    </dxf>
    <dxf>
      <font>
        <strike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strike val="0"/>
        <outline val="0"/>
        <shadow val="0"/>
        <u val="none"/>
        <vertAlign val="baseline"/>
        <sz val="10"/>
        <color theme="1"/>
        <name val="游ゴシック"/>
        <family val="3"/>
        <charset val="128"/>
        <scheme val="minor"/>
      </font>
    </dxf>
    <dxf>
      <font>
        <strike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strike val="0"/>
        <outline val="0"/>
        <shadow val="0"/>
        <u val="none"/>
        <vertAlign val="baseline"/>
        <sz val="10"/>
        <color theme="1"/>
        <name val="游ゴシック"/>
        <family val="3"/>
        <charset val="128"/>
        <scheme val="minor"/>
      </font>
    </dxf>
    <dxf>
      <font>
        <strike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s>
  <tableStyles count="0" defaultTableStyle="TableStyleMedium2" defaultPivotStyle="PivotStyleLight16"/>
  <colors>
    <mruColors>
      <color rgb="FF0070C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222245</xdr:colOff>
      <xdr:row>71</xdr:row>
      <xdr:rowOff>3787</xdr:rowOff>
    </xdr:from>
    <xdr:to>
      <xdr:col>18</xdr:col>
      <xdr:colOff>377026</xdr:colOff>
      <xdr:row>72</xdr:row>
      <xdr:rowOff>22837</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9186328" y="20546037"/>
          <a:ext cx="1043781" cy="389467"/>
        </a:xfrm>
        <a:prstGeom prst="rect">
          <a:avLst/>
        </a:prstGeom>
      </xdr:spPr>
      <xdr:style>
        <a:lnRef idx="3">
          <a:schemeClr val="lt1"/>
        </a:lnRef>
        <a:fillRef idx="1">
          <a:schemeClr val="accent3"/>
        </a:fillRef>
        <a:effectRef idx="1">
          <a:schemeClr val="accent3"/>
        </a:effectRef>
        <a:fontRef idx="minor">
          <a:schemeClr val="lt1"/>
        </a:fontRef>
      </xdr:style>
      <xdr:txBody>
        <a:bodyPr vertOverflow="clip" horzOverflow="clip" lIns="36000" tIns="0" rIns="36000" bIns="0" rtlCol="0" anchor="ctr" anchorCtr="0"/>
        <a:lstStyle/>
        <a:p>
          <a:pPr algn="ctr"/>
          <a:r>
            <a:rPr kumimoji="1" lang="ja-JP" altLang="en-US" sz="1100"/>
            <a:t>見積書出力</a:t>
          </a:r>
        </a:p>
      </xdr:txBody>
    </xdr:sp>
    <xdr:clientData/>
  </xdr:twoCellAnchor>
  <xdr:twoCellAnchor>
    <xdr:from>
      <xdr:col>17</xdr:col>
      <xdr:colOff>251354</xdr:colOff>
      <xdr:row>12</xdr:row>
      <xdr:rowOff>103187</xdr:rowOff>
    </xdr:from>
    <xdr:to>
      <xdr:col>21</xdr:col>
      <xdr:colOff>328084</xdr:colOff>
      <xdr:row>13</xdr:row>
      <xdr:rowOff>91281</xdr:rowOff>
    </xdr:to>
    <xdr:sp macro="" textlink="">
      <xdr:nvSpPr>
        <xdr:cNvPr id="4" name="吹き出し: 四角形 3">
          <a:extLst>
            <a:ext uri="{FF2B5EF4-FFF2-40B4-BE49-F238E27FC236}">
              <a16:creationId xmlns:a16="http://schemas.microsoft.com/office/drawing/2014/main" id="{00000000-0008-0000-0800-000004000000}"/>
            </a:ext>
          </a:extLst>
        </xdr:cNvPr>
        <xdr:cNvSpPr/>
      </xdr:nvSpPr>
      <xdr:spPr>
        <a:xfrm>
          <a:off x="9215437" y="3077104"/>
          <a:ext cx="2680230" cy="474927"/>
        </a:xfrm>
        <a:prstGeom prst="wedgeRectCallout">
          <a:avLst>
            <a:gd name="adj1" fmla="val -32842"/>
            <a:gd name="adj2" fmla="val 11832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ダブルクリックで編集も可能</a:t>
          </a:r>
        </a:p>
      </xdr:txBody>
    </xdr:sp>
    <xdr:clientData/>
  </xdr:twoCellAnchor>
  <xdr:twoCellAnchor>
    <xdr:from>
      <xdr:col>0</xdr:col>
      <xdr:colOff>116416</xdr:colOff>
      <xdr:row>13</xdr:row>
      <xdr:rowOff>143934</xdr:rowOff>
    </xdr:from>
    <xdr:to>
      <xdr:col>1</xdr:col>
      <xdr:colOff>245666</xdr:colOff>
      <xdr:row>13</xdr:row>
      <xdr:rowOff>431934</xdr:rowOff>
    </xdr:to>
    <xdr:sp macro="" textlink="">
      <xdr:nvSpPr>
        <xdr:cNvPr id="5" name="楕円 4">
          <a:extLst>
            <a:ext uri="{FF2B5EF4-FFF2-40B4-BE49-F238E27FC236}">
              <a16:creationId xmlns:a16="http://schemas.microsoft.com/office/drawing/2014/main" id="{00000000-0008-0000-0800-000005000000}"/>
            </a:ext>
          </a:extLst>
        </xdr:cNvPr>
        <xdr:cNvSpPr>
          <a:spLocks noChangeAspect="1"/>
        </xdr:cNvSpPr>
      </xdr:nvSpPr>
      <xdr:spPr>
        <a:xfrm>
          <a:off x="116416" y="3604684"/>
          <a:ext cx="288000" cy="288000"/>
        </a:xfrm>
        <a:prstGeom prst="ellips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en-US" altLang="ja-JP" sz="1200" b="1"/>
            <a:t>1</a:t>
          </a:r>
          <a:endParaRPr kumimoji="1" lang="ja-JP" altLang="en-US" sz="1200" b="1"/>
        </a:p>
      </xdr:txBody>
    </xdr:sp>
    <xdr:clientData/>
  </xdr:twoCellAnchor>
  <xdr:twoCellAnchor>
    <xdr:from>
      <xdr:col>1</xdr:col>
      <xdr:colOff>1930400</xdr:colOff>
      <xdr:row>13</xdr:row>
      <xdr:rowOff>143934</xdr:rowOff>
    </xdr:from>
    <xdr:to>
      <xdr:col>3</xdr:col>
      <xdr:colOff>59400</xdr:colOff>
      <xdr:row>13</xdr:row>
      <xdr:rowOff>431934</xdr:rowOff>
    </xdr:to>
    <xdr:sp macro="" textlink="">
      <xdr:nvSpPr>
        <xdr:cNvPr id="6" name="楕円 5">
          <a:extLst>
            <a:ext uri="{FF2B5EF4-FFF2-40B4-BE49-F238E27FC236}">
              <a16:creationId xmlns:a16="http://schemas.microsoft.com/office/drawing/2014/main" id="{00000000-0008-0000-0800-000006000000}"/>
            </a:ext>
          </a:extLst>
        </xdr:cNvPr>
        <xdr:cNvSpPr>
          <a:spLocks noChangeAspect="1"/>
        </xdr:cNvSpPr>
      </xdr:nvSpPr>
      <xdr:spPr>
        <a:xfrm>
          <a:off x="2089150" y="3604684"/>
          <a:ext cx="288000" cy="288000"/>
        </a:xfrm>
        <a:prstGeom prst="ellips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en-US" altLang="ja-JP" sz="1200" b="1"/>
            <a:t>2</a:t>
          </a:r>
          <a:endParaRPr kumimoji="1" lang="ja-JP" altLang="en-US" sz="1200" b="1"/>
        </a:p>
      </xdr:txBody>
    </xdr:sp>
    <xdr:clientData/>
  </xdr:twoCellAnchor>
  <xdr:twoCellAnchor>
    <xdr:from>
      <xdr:col>4</xdr:col>
      <xdr:colOff>156633</xdr:colOff>
      <xdr:row>13</xdr:row>
      <xdr:rowOff>143934</xdr:rowOff>
    </xdr:from>
    <xdr:to>
      <xdr:col>5</xdr:col>
      <xdr:colOff>243550</xdr:colOff>
      <xdr:row>13</xdr:row>
      <xdr:rowOff>431934</xdr:rowOff>
    </xdr:to>
    <xdr:sp macro="" textlink="">
      <xdr:nvSpPr>
        <xdr:cNvPr id="7" name="楕円 6">
          <a:extLst>
            <a:ext uri="{FF2B5EF4-FFF2-40B4-BE49-F238E27FC236}">
              <a16:creationId xmlns:a16="http://schemas.microsoft.com/office/drawing/2014/main" id="{00000000-0008-0000-0800-000007000000}"/>
            </a:ext>
          </a:extLst>
        </xdr:cNvPr>
        <xdr:cNvSpPr>
          <a:spLocks noChangeAspect="1"/>
        </xdr:cNvSpPr>
      </xdr:nvSpPr>
      <xdr:spPr>
        <a:xfrm>
          <a:off x="2908300" y="3604684"/>
          <a:ext cx="288000" cy="288000"/>
        </a:xfrm>
        <a:prstGeom prst="ellips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en-US" altLang="ja-JP" sz="1200" b="1"/>
            <a:t>3</a:t>
          </a:r>
          <a:endParaRPr kumimoji="1" lang="ja-JP" altLang="en-US" sz="1200" b="1"/>
        </a:p>
      </xdr:txBody>
    </xdr:sp>
    <xdr:clientData/>
  </xdr:twoCellAnchor>
  <xdr:twoCellAnchor>
    <xdr:from>
      <xdr:col>8</xdr:col>
      <xdr:colOff>23283</xdr:colOff>
      <xdr:row>13</xdr:row>
      <xdr:rowOff>143934</xdr:rowOff>
    </xdr:from>
    <xdr:to>
      <xdr:col>9</xdr:col>
      <xdr:colOff>110200</xdr:colOff>
      <xdr:row>13</xdr:row>
      <xdr:rowOff>431934</xdr:rowOff>
    </xdr:to>
    <xdr:sp macro="" textlink="">
      <xdr:nvSpPr>
        <xdr:cNvPr id="8" name="楕円 7">
          <a:extLst>
            <a:ext uri="{FF2B5EF4-FFF2-40B4-BE49-F238E27FC236}">
              <a16:creationId xmlns:a16="http://schemas.microsoft.com/office/drawing/2014/main" id="{00000000-0008-0000-0800-000008000000}"/>
            </a:ext>
          </a:extLst>
        </xdr:cNvPr>
        <xdr:cNvSpPr>
          <a:spLocks noChangeAspect="1"/>
        </xdr:cNvSpPr>
      </xdr:nvSpPr>
      <xdr:spPr>
        <a:xfrm>
          <a:off x="5759450" y="3604684"/>
          <a:ext cx="288000" cy="288000"/>
        </a:xfrm>
        <a:prstGeom prst="ellips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en-US" altLang="ja-JP" sz="1200" b="1"/>
            <a:t>4</a:t>
          </a:r>
          <a:endParaRPr kumimoji="1" lang="ja-JP" altLang="en-US" sz="1200" b="1"/>
        </a:p>
      </xdr:txBody>
    </xdr:sp>
    <xdr:clientData/>
  </xdr:twoCellAnchor>
  <xdr:twoCellAnchor>
    <xdr:from>
      <xdr:col>12</xdr:col>
      <xdr:colOff>6350</xdr:colOff>
      <xdr:row>13</xdr:row>
      <xdr:rowOff>143934</xdr:rowOff>
    </xdr:from>
    <xdr:to>
      <xdr:col>13</xdr:col>
      <xdr:colOff>72100</xdr:colOff>
      <xdr:row>13</xdr:row>
      <xdr:rowOff>431934</xdr:rowOff>
    </xdr:to>
    <xdr:sp macro="" textlink="">
      <xdr:nvSpPr>
        <xdr:cNvPr id="9" name="楕円 8">
          <a:extLst>
            <a:ext uri="{FF2B5EF4-FFF2-40B4-BE49-F238E27FC236}">
              <a16:creationId xmlns:a16="http://schemas.microsoft.com/office/drawing/2014/main" id="{00000000-0008-0000-0800-000009000000}"/>
            </a:ext>
          </a:extLst>
        </xdr:cNvPr>
        <xdr:cNvSpPr>
          <a:spLocks noChangeAspect="1"/>
        </xdr:cNvSpPr>
      </xdr:nvSpPr>
      <xdr:spPr>
        <a:xfrm>
          <a:off x="6779683" y="3604684"/>
          <a:ext cx="288000" cy="288000"/>
        </a:xfrm>
        <a:prstGeom prst="ellips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en-US" altLang="ja-JP" sz="1200" b="1"/>
            <a:t>5</a:t>
          </a:r>
          <a:endParaRPr kumimoji="1" lang="ja-JP" altLang="en-US" sz="1200" b="1"/>
        </a:p>
      </xdr:txBody>
    </xdr:sp>
    <xdr:clientData/>
  </xdr:twoCellAnchor>
  <xdr:twoCellAnchor>
    <xdr:from>
      <xdr:col>4</xdr:col>
      <xdr:colOff>173565</xdr:colOff>
      <xdr:row>55</xdr:row>
      <xdr:rowOff>103717</xdr:rowOff>
    </xdr:from>
    <xdr:to>
      <xdr:col>5</xdr:col>
      <xdr:colOff>260482</xdr:colOff>
      <xdr:row>55</xdr:row>
      <xdr:rowOff>391717</xdr:rowOff>
    </xdr:to>
    <xdr:sp macro="" textlink="">
      <xdr:nvSpPr>
        <xdr:cNvPr id="10" name="楕円 9">
          <a:extLst>
            <a:ext uri="{FF2B5EF4-FFF2-40B4-BE49-F238E27FC236}">
              <a16:creationId xmlns:a16="http://schemas.microsoft.com/office/drawing/2014/main" id="{00000000-0008-0000-0800-00000A000000}"/>
            </a:ext>
          </a:extLst>
        </xdr:cNvPr>
        <xdr:cNvSpPr>
          <a:spLocks noChangeAspect="1"/>
        </xdr:cNvSpPr>
      </xdr:nvSpPr>
      <xdr:spPr>
        <a:xfrm>
          <a:off x="2925232" y="15714134"/>
          <a:ext cx="288000" cy="288000"/>
        </a:xfrm>
        <a:prstGeom prst="ellips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en-US" altLang="ja-JP" sz="1200" b="1"/>
            <a:t>1</a:t>
          </a:r>
          <a:endParaRPr kumimoji="1" lang="ja-JP" altLang="en-US" sz="1200" b="1"/>
        </a:p>
      </xdr:txBody>
    </xdr:sp>
    <xdr:clientData/>
  </xdr:twoCellAnchor>
  <xdr:twoCellAnchor>
    <xdr:from>
      <xdr:col>7</xdr:col>
      <xdr:colOff>421217</xdr:colOff>
      <xdr:row>55</xdr:row>
      <xdr:rowOff>103717</xdr:rowOff>
    </xdr:from>
    <xdr:to>
      <xdr:col>9</xdr:col>
      <xdr:colOff>74217</xdr:colOff>
      <xdr:row>55</xdr:row>
      <xdr:rowOff>391717</xdr:rowOff>
    </xdr:to>
    <xdr:sp macro="" textlink="">
      <xdr:nvSpPr>
        <xdr:cNvPr id="11" name="楕円 10">
          <a:extLst>
            <a:ext uri="{FF2B5EF4-FFF2-40B4-BE49-F238E27FC236}">
              <a16:creationId xmlns:a16="http://schemas.microsoft.com/office/drawing/2014/main" id="{00000000-0008-0000-0800-00000B000000}"/>
            </a:ext>
          </a:extLst>
        </xdr:cNvPr>
        <xdr:cNvSpPr>
          <a:spLocks noChangeAspect="1"/>
        </xdr:cNvSpPr>
      </xdr:nvSpPr>
      <xdr:spPr>
        <a:xfrm>
          <a:off x="5723467" y="15714134"/>
          <a:ext cx="288000" cy="288000"/>
        </a:xfrm>
        <a:prstGeom prst="ellips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en-US" altLang="ja-JP" sz="1200" b="1"/>
            <a:t>2</a:t>
          </a:r>
          <a:endParaRPr kumimoji="1" lang="ja-JP" altLang="en-US" sz="1200" b="1"/>
        </a:p>
      </xdr:txBody>
    </xdr:sp>
    <xdr:clientData/>
  </xdr:twoCellAnchor>
  <xdr:twoCellAnchor>
    <xdr:from>
      <xdr:col>12</xdr:col>
      <xdr:colOff>65617</xdr:colOff>
      <xdr:row>55</xdr:row>
      <xdr:rowOff>103717</xdr:rowOff>
    </xdr:from>
    <xdr:to>
      <xdr:col>13</xdr:col>
      <xdr:colOff>131367</xdr:colOff>
      <xdr:row>55</xdr:row>
      <xdr:rowOff>391717</xdr:rowOff>
    </xdr:to>
    <xdr:sp macro="" textlink="">
      <xdr:nvSpPr>
        <xdr:cNvPr id="12" name="楕円 11">
          <a:extLst>
            <a:ext uri="{FF2B5EF4-FFF2-40B4-BE49-F238E27FC236}">
              <a16:creationId xmlns:a16="http://schemas.microsoft.com/office/drawing/2014/main" id="{00000000-0008-0000-0800-00000C000000}"/>
            </a:ext>
          </a:extLst>
        </xdr:cNvPr>
        <xdr:cNvSpPr>
          <a:spLocks noChangeAspect="1"/>
        </xdr:cNvSpPr>
      </xdr:nvSpPr>
      <xdr:spPr>
        <a:xfrm>
          <a:off x="6838950" y="15714134"/>
          <a:ext cx="288000" cy="288000"/>
        </a:xfrm>
        <a:prstGeom prst="ellips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en-US" altLang="ja-JP" sz="1200" b="1"/>
            <a:t>3</a:t>
          </a:r>
          <a:endParaRPr kumimoji="1" lang="ja-JP" altLang="en-US" sz="1200" b="1"/>
        </a:p>
      </xdr:txBody>
    </xdr:sp>
    <xdr:clientData/>
  </xdr:twoCellAnchor>
  <xdr:twoCellAnchor>
    <xdr:from>
      <xdr:col>0</xdr:col>
      <xdr:colOff>105834</xdr:colOff>
      <xdr:row>1</xdr:row>
      <xdr:rowOff>95247</xdr:rowOff>
    </xdr:from>
    <xdr:to>
      <xdr:col>5</xdr:col>
      <xdr:colOff>1312333</xdr:colOff>
      <xdr:row>4</xdr:row>
      <xdr:rowOff>74083</xdr:rowOff>
    </xdr:to>
    <xdr:sp macro="" textlink="">
      <xdr:nvSpPr>
        <xdr:cNvPr id="3" name="吹き出し: 四角形 2">
          <a:extLst>
            <a:ext uri="{FF2B5EF4-FFF2-40B4-BE49-F238E27FC236}">
              <a16:creationId xmlns:a16="http://schemas.microsoft.com/office/drawing/2014/main" id="{00000000-0008-0000-0800-000003000000}"/>
            </a:ext>
          </a:extLst>
        </xdr:cNvPr>
        <xdr:cNvSpPr/>
      </xdr:nvSpPr>
      <xdr:spPr>
        <a:xfrm>
          <a:off x="105834" y="95247"/>
          <a:ext cx="4159249" cy="1153586"/>
        </a:xfrm>
        <a:prstGeom prst="wedgeRectCallout">
          <a:avLst>
            <a:gd name="adj1" fmla="val -31747"/>
            <a:gd name="adj2" fmla="val -311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chemeClr val="bg1"/>
              </a:solidFill>
            </a:rPr>
            <a:t>※</a:t>
          </a:r>
          <a:r>
            <a:rPr kumimoji="1" lang="ja-JP" altLang="en-US" sz="1200" b="1">
              <a:solidFill>
                <a:schemeClr val="bg1"/>
              </a:solidFill>
            </a:rPr>
            <a:t>留意事項</a:t>
          </a:r>
          <a:r>
            <a:rPr kumimoji="1" lang="en-US" altLang="ja-JP" sz="1200" b="1">
              <a:solidFill>
                <a:schemeClr val="bg1"/>
              </a:solidFill>
            </a:rPr>
            <a:t>※</a:t>
          </a:r>
        </a:p>
        <a:p>
          <a:pPr algn="l"/>
          <a:r>
            <a:rPr kumimoji="1" lang="ja-JP" altLang="en-US" sz="1200" b="1">
              <a:solidFill>
                <a:schemeClr val="bg1"/>
              </a:solidFill>
            </a:rPr>
            <a:t>省エネお助け隊には、当該支援を実施頂くことを想定しているため、交付申請にあたっては、当該支援内容が実施可能であるかを事前にご確認ください。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790573</xdr:colOff>
      <xdr:row>0</xdr:row>
      <xdr:rowOff>95250</xdr:rowOff>
    </xdr:from>
    <xdr:to>
      <xdr:col>4</xdr:col>
      <xdr:colOff>3476625</xdr:colOff>
      <xdr:row>1</xdr:row>
      <xdr:rowOff>193548</xdr:rowOff>
    </xdr:to>
    <xdr:sp macro="" textlink="">
      <xdr:nvSpPr>
        <xdr:cNvPr id="2" name="吹き出し: 角を丸めた四角形 1">
          <a:extLst>
            <a:ext uri="{FF2B5EF4-FFF2-40B4-BE49-F238E27FC236}">
              <a16:creationId xmlns:a16="http://schemas.microsoft.com/office/drawing/2014/main" id="{00000000-0008-0000-0900-000002000000}"/>
            </a:ext>
          </a:extLst>
        </xdr:cNvPr>
        <xdr:cNvSpPr/>
      </xdr:nvSpPr>
      <xdr:spPr>
        <a:xfrm>
          <a:off x="6810373" y="95250"/>
          <a:ext cx="2686052" cy="517398"/>
        </a:xfrm>
        <a:prstGeom prst="wedgeRoundRectCallout">
          <a:avLst>
            <a:gd name="adj1" fmla="val -52965"/>
            <a:gd name="adj2" fmla="val 11307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内容詳細は各項目で共通の内容です。</a:t>
          </a:r>
        </a:p>
      </xdr:txBody>
    </xdr:sp>
    <xdr:clientData/>
  </xdr:twoCellAnchor>
  <xdr:twoCellAnchor>
    <xdr:from>
      <xdr:col>3</xdr:col>
      <xdr:colOff>104766</xdr:colOff>
      <xdr:row>3</xdr:row>
      <xdr:rowOff>28568</xdr:rowOff>
    </xdr:from>
    <xdr:to>
      <xdr:col>3</xdr:col>
      <xdr:colOff>304799</xdr:colOff>
      <xdr:row>15</xdr:row>
      <xdr:rowOff>209549</xdr:rowOff>
    </xdr:to>
    <xdr:sp macro="" textlink="">
      <xdr:nvSpPr>
        <xdr:cNvPr id="3" name="右中かっこ 2">
          <a:extLst>
            <a:ext uri="{FF2B5EF4-FFF2-40B4-BE49-F238E27FC236}">
              <a16:creationId xmlns:a16="http://schemas.microsoft.com/office/drawing/2014/main" id="{00000000-0008-0000-0900-000003000000}"/>
            </a:ext>
          </a:extLst>
        </xdr:cNvPr>
        <xdr:cNvSpPr/>
      </xdr:nvSpPr>
      <xdr:spPr>
        <a:xfrm rot="10800000">
          <a:off x="5343516" y="1200143"/>
          <a:ext cx="200033" cy="3114681"/>
        </a:xfrm>
        <a:prstGeom prst="rightBrace">
          <a:avLst>
            <a:gd name="adj1" fmla="val 8333"/>
            <a:gd name="adj2" fmla="val 95937"/>
          </a:avLst>
        </a:prstGeom>
      </xdr:spPr>
      <xdr:style>
        <a:lnRef idx="3">
          <a:schemeClr val="accent5"/>
        </a:lnRef>
        <a:fillRef idx="0">
          <a:schemeClr val="accent5"/>
        </a:fillRef>
        <a:effectRef idx="2">
          <a:schemeClr val="accent5"/>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95247</xdr:colOff>
      <xdr:row>87</xdr:row>
      <xdr:rowOff>19043</xdr:rowOff>
    </xdr:from>
    <xdr:to>
      <xdr:col>3</xdr:col>
      <xdr:colOff>323849</xdr:colOff>
      <xdr:row>94</xdr:row>
      <xdr:rowOff>200024</xdr:rowOff>
    </xdr:to>
    <xdr:sp macro="" textlink="">
      <xdr:nvSpPr>
        <xdr:cNvPr id="5" name="右中かっこ 4">
          <a:extLst>
            <a:ext uri="{FF2B5EF4-FFF2-40B4-BE49-F238E27FC236}">
              <a16:creationId xmlns:a16="http://schemas.microsoft.com/office/drawing/2014/main" id="{00000000-0008-0000-0900-000005000000}"/>
            </a:ext>
          </a:extLst>
        </xdr:cNvPr>
        <xdr:cNvSpPr/>
      </xdr:nvSpPr>
      <xdr:spPr>
        <a:xfrm rot="10800000">
          <a:off x="5333997" y="19792943"/>
          <a:ext cx="228602" cy="1857381"/>
        </a:xfrm>
        <a:prstGeom prst="rightBrace">
          <a:avLst>
            <a:gd name="adj1" fmla="val 8333"/>
            <a:gd name="adj2" fmla="val 94792"/>
          </a:avLst>
        </a:prstGeom>
      </xdr:spPr>
      <xdr:style>
        <a:lnRef idx="3">
          <a:schemeClr val="accent5"/>
        </a:lnRef>
        <a:fillRef idx="0">
          <a:schemeClr val="accent5"/>
        </a:fillRef>
        <a:effectRef idx="2">
          <a:schemeClr val="accent5"/>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EE4BFF-14D7-414B-9739-062B3CF5E2EB}" name="テーブル1" displayName="テーブル1" ref="B3:B15" totalsRowShown="0" headerRowDxfId="77" dataDxfId="76">
  <autoFilter ref="B3:B15" xr:uid="{7E657C8E-553B-4F09-BC69-A423C370E243}"/>
  <tableColumns count="1">
    <tableColumn id="1" xr3:uid="{2EAAF76E-86AC-4F01-B171-7566FE2D7FD8}" name="空調" dataDxfId="75"/>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561E56A-79C9-4E1E-BCA8-E65C54F62733}" name="テーブル12" displayName="テーブル12" ref="L3:L6" totalsRowShown="0" headerRowDxfId="50" dataDxfId="49">
  <autoFilter ref="L3:L6" xr:uid="{8F88A9FD-5143-4DD6-B4DB-CDF21FAD74FB}"/>
  <tableColumns count="1">
    <tableColumn id="1" xr3:uid="{B2B97984-5DBB-4962-82AC-BDC023F50396}" name="ショーケース" dataDxfId="48"/>
  </tableColumns>
  <tableStyleInfo name="TableStyleLight4"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DE86701-08D6-4669-88FF-E1FE16A02DFA}" name="テーブル13" displayName="テーブル13" ref="M3:M4" totalsRowShown="0" headerRowDxfId="47" dataDxfId="46">
  <autoFilter ref="M3:M4" xr:uid="{F06AC907-5587-4EC1-8F32-CA64CDA8168C}"/>
  <tableColumns count="1">
    <tableColumn id="1" xr3:uid="{84EE5905-7626-43E1-BD01-8EB38A096414}" name="その他" dataDxfId="45"/>
  </tableColumns>
  <tableStyleInfo name="TableStyleLight5"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B865BC6-E6C1-40D7-92E9-E78D4777BD52}" name="テーブル10" displayName="テーブル10" ref="B20:B40" totalsRowShown="0" headerRowDxfId="44" dataDxfId="43">
  <autoFilter ref="B20:B40" xr:uid="{C9988D54-9374-4815-9932-2CB022965FF2}"/>
  <tableColumns count="1">
    <tableColumn id="1" xr3:uid="{8DA5E6B3-DFB7-408C-B146-2763791FD9A0}" name="空調." dataDxfId="42"/>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A038F0BF-FFD2-43A2-8518-C24131C4B4ED}" name="テーブル14" displayName="テーブル14" ref="D20:D25" totalsRowShown="0" headerRowDxfId="41" dataDxfId="40">
  <autoFilter ref="D20:D25" xr:uid="{3E581A21-8ADF-446B-A77C-6A64596D798A}"/>
  <tableColumns count="1">
    <tableColumn id="1" xr3:uid="{EB5DA7E9-4044-41F6-BF37-53F1912AE8C2}" name="照明." dataDxfId="39"/>
  </tableColumns>
  <tableStyleInfo name="TableStyleLight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BA29E64-D263-468F-B128-AFD6C91D7603}" name="テーブル15" displayName="テーブル15" ref="E20:E28" totalsRowShown="0" headerRowDxfId="38" dataDxfId="37">
  <autoFilter ref="E20:E28" xr:uid="{4B72BF18-9644-46D3-8DA3-094E646D9BB3}"/>
  <tableColumns count="1">
    <tableColumn id="1" xr3:uid="{64108809-DC7D-4EB7-BBB9-C2C5421A0E97}" name="冷凍冷蔵庫." dataDxfId="36"/>
  </tableColumns>
  <tableStyleInfo name="TableStyleLight3"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D4C525A-BBFF-4F16-AD57-C697B8148BC7}" name="テーブル16" displayName="テーブル16" ref="F20:F30" totalsRowShown="0" headerRowDxfId="35" dataDxfId="34">
  <autoFilter ref="F20:F30" xr:uid="{7446ABAC-39A6-4B6E-BA4E-0EB1BDCB5B09}"/>
  <tableColumns count="1">
    <tableColumn id="1" xr3:uid="{20893053-6914-492B-859B-827136FEF467}" name="工業炉・乾燥炉." dataDxfId="33"/>
  </tableColumns>
  <tableStyleInfo name="TableStyleLight4"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0ED19C5-2843-4C1A-9ABF-77C52FE37A31}" name="テーブル17" displayName="テーブル17" ref="G20:G29" totalsRowShown="0" headerRowDxfId="32" dataDxfId="31">
  <autoFilter ref="G20:G29" xr:uid="{558E2C4F-5BA9-48A5-9C65-DCDE244FFBE7}"/>
  <tableColumns count="1">
    <tableColumn id="1" xr3:uid="{AD6B4C5B-6484-4120-A692-B83AF67F2DE8}" name="受変電設備." dataDxfId="30"/>
  </tableColumns>
  <tableStyleInfo name="TableStyleLight5"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5FDC0047-3292-4D54-A1F4-31633288AEA5}" name="テーブル18" displayName="テーブル18" ref="H20:H27" totalsRowShown="0" headerRowDxfId="29" dataDxfId="28">
  <autoFilter ref="H20:H27" xr:uid="{D4ECD2BC-42CD-4C51-A213-F01ED7AB2030}"/>
  <tableColumns count="1">
    <tableColumn id="1" xr3:uid="{AD989F88-8A90-4BAF-92C8-306452985AAE}" name="EMS." dataDxfId="27"/>
  </tableColumns>
  <tableStyleInfo name="TableStyleLight6"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838C5D4-B64C-461D-A433-A6B12FBC62FA}" name="テーブル19" displayName="テーブル19" ref="I20:I27" totalsRowShown="0" headerRowDxfId="26" dataDxfId="25">
  <autoFilter ref="I20:I27" xr:uid="{929C47AC-02A3-497F-8CD8-2A3D26A43255}"/>
  <tableColumns count="1">
    <tableColumn id="1" xr3:uid="{B5667CD8-E7F1-413F-A9AE-6BFCEC1F3A21}" name="生産設備." dataDxfId="24"/>
  </tableColumns>
  <tableStyleInfo name="TableStyleLight7"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E1BFB96C-FAC0-44E6-A726-E3FD0F155FF9}" name="テーブル20" displayName="テーブル20" ref="J20:J35" totalsRowShown="0" headerRowDxfId="23" dataDxfId="22">
  <autoFilter ref="J20:J35" xr:uid="{668ED899-D3C7-4B39-B091-AAA71CFB3FFF}"/>
  <tableColumns count="1">
    <tableColumn id="1" xr3:uid="{6A2314AB-E1FB-4E75-9F47-0D05FDE1D03E}" name="ボイラー・給湯設備・蒸気配管." dataDxfId="21"/>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F943296-89F2-4597-B108-5F026DD8B871}" name="テーブル2" displayName="テーブル2" ref="D3:D12" totalsRowShown="0" headerRowDxfId="74" dataDxfId="73">
  <autoFilter ref="D3:D12" xr:uid="{42B9A54B-92F2-41B8-BADB-994306314491}"/>
  <tableColumns count="1">
    <tableColumn id="1" xr3:uid="{7649CEAC-C4F7-4072-9F07-51AF2209785A}" name="照明" dataDxfId="72"/>
  </tableColumns>
  <tableStyleInfo name="TableStyleLight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44B25448-2B46-4A9D-B29A-E6F653ABD289}" name="テーブル21" displayName="テーブル21" ref="K20:K33" totalsRowShown="0" headerRowDxfId="20" dataDxfId="19">
  <autoFilter ref="K20:K33" xr:uid="{4C018E1C-993D-4B07-94E5-F5B2CC6A5561}"/>
  <tableColumns count="1">
    <tableColumn id="1" xr3:uid="{F62BE4DC-4B59-4978-88E3-98648DBCC853}" name="コンプレッサ・エア配管・エア機器." dataDxfId="18"/>
  </tableColumns>
  <tableStyleInfo name="TableStyleLight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35B92250-3FD4-419C-8413-CA46070CB197}" name="テーブル23" displayName="テーブル23" ref="L20:L24" totalsRowShown="0" headerRowDxfId="17" dataDxfId="16">
  <autoFilter ref="L20:L24" xr:uid="{D27D55F4-A88A-4C42-A661-98552ECA21B1}"/>
  <tableColumns count="1">
    <tableColumn id="1" xr3:uid="{DD766E83-609D-4796-8913-359871874232}" name="ショーケース." dataDxfId="15"/>
  </tableColumns>
  <tableStyleInfo name="TableStyleLight4"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32A84CCE-C2B1-4935-BFF1-CB1A5652583F}" name="テーブル24" displayName="テーブル24" ref="M20:M21" totalsRowShown="0" headerRowDxfId="14" dataDxfId="13">
  <autoFilter ref="M20:M21" xr:uid="{9CE11A2B-4583-4CF1-9D81-E6EB3325BEF2}"/>
  <tableColumns count="1">
    <tableColumn id="1" xr3:uid="{21B94FA7-477E-4677-85B6-DD72A1C111A5}" name="その他." dataDxfId="12"/>
  </tableColumns>
  <tableStyleInfo name="TableStyleLight5"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62729486-708A-4C2E-A4FB-C53E1073B00F}" name="テーブル25" displayName="テーブル25" ref="C3:C10" totalsRowShown="0" headerRowDxfId="11" dataDxfId="10">
  <autoFilter ref="C3:C10" xr:uid="{5A3E0F1F-C88E-44B5-9761-228316863E12}"/>
  <tableColumns count="1">
    <tableColumn id="1" xr3:uid="{4BBB1751-378B-486A-9FCB-9439D80A9202}" name="ポンプ・ファン" dataDxfId="9"/>
  </tableColumns>
  <tableStyleInfo name="TableStyleLight7"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D22FA355-DEE2-45F2-834B-8694E21608EA}" name="テーブル26" displayName="テーブル26" ref="C20:C28" totalsRowShown="0" headerRowDxfId="8" dataDxfId="7">
  <autoFilter ref="C20:C28" xr:uid="{568BF30E-7EAC-4986-B75C-E28AA3B8A055}"/>
  <tableColumns count="1">
    <tableColumn id="1" xr3:uid="{D546B104-DF57-4E52-9FF5-0CD2D0C64918}" name="ポンプ・ファン." dataDxfId="6"/>
  </tableColumns>
  <tableStyleInfo name="TableStyleLight7"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DC210C2-D8ED-4C6B-A0AA-22322BEBF44D}" name="テーブル11" displayName="テーブル11" ref="A3:A4" totalsRowShown="0" headerRowDxfId="5" dataDxfId="4">
  <autoFilter ref="A3:A4" xr:uid="{710EE104-2DCF-472F-BC50-3D92C66B2330}"/>
  <tableColumns count="1">
    <tableColumn id="1" xr3:uid="{F1DDF744-0D28-4588-A654-3E18413312B8}" name="同上" dataDxfId="3"/>
  </tableColumns>
  <tableStyleInfo name="TableStyleLight6"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9E3460A1-E1B0-40AE-AD6A-9A6741CA3F53}" name="テーブル22" displayName="テーブル22" ref="A20:A21" totalsRowShown="0" headerRowDxfId="2" dataDxfId="1">
  <autoFilter ref="A20:A21" xr:uid="{9A5D49C3-6C2C-4B77-85F5-58720A512346}"/>
  <tableColumns count="1">
    <tableColumn id="1" xr3:uid="{4C4C16C5-0C13-4B54-9D9B-0C3AB5682B1F}" name="同上." dataDxfId="0"/>
  </tableColumns>
  <tableStyleInfo name="TableStyleLight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F6A2031-D26F-471E-B330-D6F3356AEF39}" name="テーブル3" displayName="テーブル3" ref="E3:E9" totalsRowShown="0" headerRowDxfId="71" dataDxfId="70">
  <autoFilter ref="E3:E9" xr:uid="{AFFB51F2-F522-4406-9022-83924BE78261}"/>
  <tableColumns count="1">
    <tableColumn id="1" xr3:uid="{AFF710A0-427F-4E98-8BB0-259D81A99B85}" name="冷凍冷蔵庫" dataDxfId="69"/>
  </tableColumns>
  <tableStyleInfo name="TableStyleLight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6015EE8-2018-43D3-AFAD-D3E6B8EA5F1F}" name="テーブル4" displayName="テーブル4" ref="F3:F11" totalsRowShown="0" headerRowDxfId="68" dataDxfId="67">
  <autoFilter ref="F3:F11" xr:uid="{98371D4C-45FD-45BC-8328-0EDAED18E2A1}"/>
  <tableColumns count="1">
    <tableColumn id="1" xr3:uid="{0B4FAA3F-7CF6-4B71-A9AE-447AF8BCEB92}" name="工業炉・乾燥炉" dataDxfId="66"/>
  </tableColumns>
  <tableStyleInfo name="TableStyleLight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C914677-6DC8-455E-A75E-D9BCADB80CDD}" name="テーブル5" displayName="テーブル5" ref="G3:G10" totalsRowShown="0" headerRowDxfId="65" dataDxfId="64">
  <autoFilter ref="G3:G10" xr:uid="{68B8B0BF-C3D9-41AE-9D6E-C25B99D35843}"/>
  <tableColumns count="1">
    <tableColumn id="1" xr3:uid="{D01473A4-0DFA-4394-9330-C44DC9254A33}" name="受変電設備" dataDxfId="63"/>
  </tableColumns>
  <tableStyleInfo name="TableStyleLight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ED36F1A-5850-49CC-B6FD-539C0DC2AC3F}" name="テーブル6" displayName="テーブル6" ref="H3:H5" totalsRowShown="0" headerRowDxfId="62" dataDxfId="61">
  <autoFilter ref="H3:H5" xr:uid="{D2D9C7BC-D385-441C-BAAC-11E489803053}"/>
  <tableColumns count="1">
    <tableColumn id="1" xr3:uid="{BF24B61C-A230-4B86-B08C-19898FD82BE1}" name="EMS" dataDxfId="60"/>
  </tableColumns>
  <tableStyleInfo name="TableStyleLight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2D57B90-371F-4921-8F86-EC378DEF9A28}" name="テーブル7" displayName="テーブル7" ref="I3:I10" totalsRowShown="0" headerRowDxfId="59" dataDxfId="58">
  <autoFilter ref="I3:I10" xr:uid="{B33D77C7-5CD3-443D-8D42-C2A9605AEDAF}"/>
  <tableColumns count="1">
    <tableColumn id="1" xr3:uid="{48D68991-7EB6-4167-92FF-AA518BD5B1F1}" name="生産設備" dataDxfId="57"/>
  </tableColumns>
  <tableStyleInfo name="TableStyleLight7"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508BCBB-E405-429C-B7D0-687CB1899773}" name="テーブル8" displayName="テーブル8" ref="J3:J15" totalsRowShown="0" headerRowDxfId="56" dataDxfId="55">
  <autoFilter ref="J3:J15" xr:uid="{76FEF7B5-08DD-47BD-949A-270471DB2832}"/>
  <tableColumns count="1">
    <tableColumn id="1" xr3:uid="{5574BEE5-ADB4-4C9F-B455-173F12D46385}" name="ボイラー・給湯設備・蒸気配管" dataDxfId="54"/>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8DE6A33-47C3-4531-8DD1-FD5CF7AFAAE6}" name="テーブル9" displayName="テーブル9" ref="K3:K11" totalsRowShown="0" headerRowDxfId="53" dataDxfId="52">
  <autoFilter ref="K3:K11" xr:uid="{0F38117B-DA45-4F5B-98B8-45821D8E1A6D}"/>
  <tableColumns count="1">
    <tableColumn id="1" xr3:uid="{1767EF5C-40CF-4AA5-A701-D3A69A96BD31}" name="コンプレッサ・エア配管・エア機器" dataDxfId="51"/>
  </tableColumns>
  <tableStyleInfo name="TableStyleLight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 Type="http://schemas.openxmlformats.org/officeDocument/2006/relationships/table" Target="../tables/table3.xml"/><Relationship Id="rId21" Type="http://schemas.openxmlformats.org/officeDocument/2006/relationships/table" Target="../tables/table21.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10" Type="http://schemas.openxmlformats.org/officeDocument/2006/relationships/table" Target="../tables/table10.xml"/><Relationship Id="rId19" Type="http://schemas.openxmlformats.org/officeDocument/2006/relationships/table" Target="../tables/table19.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D59B0-3856-4155-B8E3-56D195FB6274}">
  <sheetPr>
    <tabColor theme="9" tint="0.79998168889431442"/>
    <pageSetUpPr fitToPage="1"/>
  </sheetPr>
  <dimension ref="A1:AE73"/>
  <sheetViews>
    <sheetView showGridLines="0" tabSelected="1" zoomScale="90" zoomScaleNormal="90" zoomScaleSheetLayoutView="80" workbookViewId="0"/>
  </sheetViews>
  <sheetFormatPr defaultRowHeight="18"/>
  <cols>
    <col min="1" max="1" width="2.08203125" customWidth="1"/>
    <col min="2" max="2" width="25.58203125" style="8" customWidth="1"/>
    <col min="3" max="3" width="2.58203125" customWidth="1"/>
    <col min="4" max="4" width="5.75" customWidth="1"/>
    <col min="5" max="5" width="2.58203125" customWidth="1"/>
    <col min="6" max="6" width="28.08203125" style="8" customWidth="1"/>
    <col min="7" max="7" width="2.58203125" customWidth="1"/>
    <col min="8" max="8" width="5.75" customWidth="1"/>
    <col min="9" max="10" width="2.58203125" customWidth="1"/>
    <col min="11" max="11" width="5.75" customWidth="1"/>
    <col min="12" max="12" width="2.58203125" customWidth="1"/>
    <col min="13" max="13" width="2.83203125" customWidth="1"/>
    <col min="14" max="14" width="8.83203125" customWidth="1"/>
    <col min="15" max="16" width="2.58203125" customWidth="1"/>
    <col min="17" max="19" width="11.58203125" customWidth="1"/>
    <col min="20" max="20" width="1.75" customWidth="1"/>
    <col min="22" max="29" width="9" style="68"/>
  </cols>
  <sheetData>
    <row r="1" spans="1:31" ht="6.75" customHeight="1" thickBot="1"/>
    <row r="2" spans="1:31" ht="90.5" customHeight="1" thickBot="1">
      <c r="A2" s="131" t="s">
        <v>277</v>
      </c>
      <c r="B2" s="131"/>
      <c r="C2" s="131"/>
      <c r="D2" s="131"/>
      <c r="E2" s="131"/>
      <c r="F2" s="131"/>
      <c r="G2" s="131"/>
      <c r="H2" s="131"/>
      <c r="I2" s="131"/>
      <c r="J2" s="131"/>
      <c r="K2" s="131"/>
      <c r="L2" s="131"/>
      <c r="M2" s="131"/>
      <c r="N2" s="131"/>
      <c r="O2" s="131"/>
      <c r="P2" s="131"/>
      <c r="Q2" s="131"/>
      <c r="R2" s="131"/>
      <c r="S2" s="131"/>
      <c r="T2" s="131"/>
      <c r="V2" s="109" t="s">
        <v>306</v>
      </c>
      <c r="W2" s="110"/>
      <c r="X2" s="110"/>
      <c r="Y2" s="110"/>
      <c r="Z2" s="110"/>
      <c r="AA2" s="110"/>
      <c r="AB2" s="110"/>
      <c r="AC2" s="111"/>
      <c r="AD2" s="78"/>
      <c r="AE2" s="79"/>
    </row>
    <row r="3" spans="1:31" ht="20.25" customHeight="1">
      <c r="A3" s="44"/>
      <c r="B3" s="44"/>
      <c r="C3" s="44"/>
      <c r="D3" s="44"/>
      <c r="E3" s="44"/>
      <c r="F3" s="44"/>
      <c r="G3" s="44"/>
      <c r="H3" s="44"/>
      <c r="I3" s="44"/>
      <c r="J3" s="44"/>
      <c r="K3" s="44"/>
      <c r="L3" s="44"/>
      <c r="M3" s="44"/>
      <c r="N3" s="44"/>
      <c r="O3" s="44"/>
      <c r="P3" s="44"/>
      <c r="Q3" s="76" t="s">
        <v>297</v>
      </c>
      <c r="R3" s="76" t="s">
        <v>299</v>
      </c>
      <c r="S3" s="76" t="s">
        <v>298</v>
      </c>
      <c r="T3" s="44"/>
      <c r="W3" s="69"/>
      <c r="X3" s="69"/>
      <c r="Y3" s="69"/>
      <c r="Z3" s="69"/>
      <c r="AA3" s="69"/>
      <c r="AB3" s="69"/>
    </row>
    <row r="4" spans="1:31" ht="21" customHeight="1">
      <c r="A4" s="44"/>
      <c r="B4" s="44"/>
      <c r="C4" s="44"/>
      <c r="D4" s="44"/>
      <c r="E4" s="44"/>
      <c r="F4" s="44"/>
      <c r="G4" s="44"/>
      <c r="H4" s="44"/>
      <c r="I4" s="44"/>
      <c r="J4" s="44"/>
      <c r="K4" s="44"/>
      <c r="L4" s="44"/>
      <c r="M4" s="44"/>
      <c r="N4" s="132" t="s">
        <v>291</v>
      </c>
      <c r="O4" s="132"/>
      <c r="P4" s="133"/>
      <c r="Q4" s="73" t="s">
        <v>303</v>
      </c>
      <c r="R4" s="74" t="s">
        <v>304</v>
      </c>
      <c r="S4" s="75" t="s">
        <v>305</v>
      </c>
      <c r="T4" s="44"/>
      <c r="V4" s="155" t="s">
        <v>292</v>
      </c>
      <c r="W4" s="156"/>
      <c r="X4" s="156"/>
      <c r="Y4" s="156"/>
      <c r="Z4" s="156"/>
      <c r="AA4" s="156"/>
      <c r="AB4" s="156"/>
      <c r="AC4" s="157"/>
    </row>
    <row r="5" spans="1:31" ht="8.25" customHeight="1">
      <c r="A5" s="44"/>
      <c r="B5" s="44"/>
      <c r="C5" s="44"/>
      <c r="D5" s="44"/>
      <c r="E5" s="44"/>
      <c r="F5" s="44"/>
      <c r="G5" s="44"/>
      <c r="H5" s="44"/>
      <c r="I5" s="44"/>
      <c r="J5" s="44"/>
      <c r="K5" s="44"/>
      <c r="L5" s="44"/>
      <c r="M5" s="44"/>
      <c r="N5" s="44"/>
      <c r="O5" s="44"/>
      <c r="P5" s="44"/>
      <c r="Q5" s="62"/>
      <c r="R5" s="62"/>
      <c r="S5" s="62"/>
      <c r="T5" s="44"/>
      <c r="V5" s="69"/>
      <c r="W5" s="69"/>
      <c r="X5" s="69"/>
      <c r="Y5" s="69"/>
      <c r="Z5" s="69"/>
      <c r="AA5" s="69"/>
      <c r="AB5" s="69"/>
    </row>
    <row r="6" spans="1:31" ht="21" customHeight="1">
      <c r="A6" s="28"/>
      <c r="B6" s="64" t="s">
        <v>50</v>
      </c>
      <c r="C6" s="103" t="s">
        <v>49</v>
      </c>
      <c r="D6" s="104"/>
      <c r="E6" s="104"/>
      <c r="F6" s="105"/>
      <c r="G6" s="106" t="s">
        <v>0</v>
      </c>
      <c r="H6" s="107"/>
      <c r="I6" s="107"/>
      <c r="J6" s="107"/>
      <c r="K6" s="107"/>
      <c r="L6" s="107"/>
      <c r="M6" s="107"/>
      <c r="N6" s="108"/>
      <c r="O6" s="106" t="s">
        <v>1</v>
      </c>
      <c r="P6" s="107"/>
      <c r="Q6" s="107"/>
      <c r="R6" s="107"/>
      <c r="S6" s="108"/>
      <c r="T6" s="28"/>
      <c r="V6" s="146" t="s">
        <v>301</v>
      </c>
      <c r="W6" s="147"/>
      <c r="X6" s="147"/>
      <c r="Y6" s="147"/>
      <c r="Z6" s="147"/>
      <c r="AA6" s="147"/>
      <c r="AB6" s="147"/>
      <c r="AC6" s="148"/>
    </row>
    <row r="7" spans="1:31" ht="21" customHeight="1">
      <c r="A7" s="28"/>
      <c r="B7" s="64" t="s">
        <v>48</v>
      </c>
      <c r="C7" s="103" t="s">
        <v>47</v>
      </c>
      <c r="D7" s="104"/>
      <c r="E7" s="104"/>
      <c r="F7" s="105"/>
      <c r="G7" s="106" t="s">
        <v>0</v>
      </c>
      <c r="H7" s="107"/>
      <c r="I7" s="107"/>
      <c r="J7" s="107"/>
      <c r="K7" s="107"/>
      <c r="L7" s="107"/>
      <c r="M7" s="107"/>
      <c r="N7" s="108"/>
      <c r="O7" s="106" t="s">
        <v>1</v>
      </c>
      <c r="P7" s="107"/>
      <c r="Q7" s="107"/>
      <c r="R7" s="107"/>
      <c r="S7" s="108"/>
      <c r="T7" s="28"/>
      <c r="V7" s="149"/>
      <c r="W7" s="150"/>
      <c r="X7" s="150"/>
      <c r="Y7" s="150"/>
      <c r="Z7" s="150"/>
      <c r="AA7" s="150"/>
      <c r="AB7" s="150"/>
      <c r="AC7" s="151"/>
    </row>
    <row r="8" spans="1:31" ht="21" customHeight="1">
      <c r="A8" s="28"/>
      <c r="B8" s="64" t="s">
        <v>257</v>
      </c>
      <c r="C8" s="112" t="s">
        <v>287</v>
      </c>
      <c r="D8" s="113"/>
      <c r="E8" s="113"/>
      <c r="F8" s="114"/>
      <c r="G8" s="128" t="s">
        <v>258</v>
      </c>
      <c r="H8" s="129"/>
      <c r="I8" s="129"/>
      <c r="J8" s="130"/>
      <c r="K8" s="113" t="s">
        <v>288</v>
      </c>
      <c r="L8" s="113"/>
      <c r="M8" s="113"/>
      <c r="N8" s="114"/>
      <c r="O8" s="128" t="s">
        <v>286</v>
      </c>
      <c r="P8" s="129"/>
      <c r="Q8" s="129"/>
      <c r="R8" s="112" t="s">
        <v>289</v>
      </c>
      <c r="S8" s="114"/>
      <c r="T8" s="28"/>
      <c r="V8" s="149"/>
      <c r="W8" s="150"/>
      <c r="X8" s="150"/>
      <c r="Y8" s="150"/>
      <c r="Z8" s="150"/>
      <c r="AA8" s="150"/>
      <c r="AB8" s="150"/>
      <c r="AC8" s="151"/>
    </row>
    <row r="9" spans="1:31" ht="21" customHeight="1">
      <c r="A9" s="28"/>
      <c r="B9" s="64" t="s">
        <v>284</v>
      </c>
      <c r="C9" s="112" t="s">
        <v>295</v>
      </c>
      <c r="D9" s="113"/>
      <c r="E9" s="113"/>
      <c r="F9" s="114"/>
      <c r="G9" s="106" t="s">
        <v>285</v>
      </c>
      <c r="H9" s="107"/>
      <c r="I9" s="107"/>
      <c r="J9" s="107"/>
      <c r="K9" s="107"/>
      <c r="L9" s="107"/>
      <c r="M9" s="107"/>
      <c r="N9" s="108"/>
      <c r="O9" s="115" t="s">
        <v>290</v>
      </c>
      <c r="P9" s="116"/>
      <c r="Q9" s="116"/>
      <c r="R9" s="116"/>
      <c r="S9" s="117"/>
      <c r="T9" s="28"/>
      <c r="V9" s="152"/>
      <c r="W9" s="153"/>
      <c r="X9" s="153"/>
      <c r="Y9" s="153"/>
      <c r="Z9" s="153"/>
      <c r="AA9" s="153"/>
      <c r="AB9" s="153"/>
      <c r="AC9" s="154"/>
    </row>
    <row r="10" spans="1:31" ht="8.25" customHeight="1">
      <c r="A10" s="28"/>
      <c r="B10" s="63"/>
      <c r="C10" s="66"/>
      <c r="D10" s="66"/>
      <c r="E10" s="66"/>
      <c r="F10" s="66"/>
      <c r="G10" s="65"/>
      <c r="H10" s="65"/>
      <c r="I10" s="65"/>
      <c r="J10" s="65"/>
      <c r="K10" s="65"/>
      <c r="L10" s="65"/>
      <c r="M10" s="65"/>
      <c r="N10" s="65"/>
      <c r="O10" s="67"/>
      <c r="P10" s="67"/>
      <c r="Q10" s="67"/>
      <c r="R10" s="67"/>
      <c r="S10" s="67"/>
      <c r="T10" s="28"/>
      <c r="V10" s="70"/>
      <c r="W10" s="70"/>
      <c r="X10" s="70"/>
      <c r="Y10" s="70"/>
      <c r="Z10" s="70"/>
      <c r="AA10" s="70"/>
      <c r="AB10" s="70"/>
    </row>
    <row r="11" spans="1:31" ht="21" customHeight="1">
      <c r="A11" s="28"/>
      <c r="B11" s="118" t="s">
        <v>283</v>
      </c>
      <c r="C11" s="120" t="s">
        <v>268</v>
      </c>
      <c r="D11" s="121"/>
      <c r="E11" s="121"/>
      <c r="F11" s="121"/>
      <c r="G11" s="122"/>
      <c r="H11" s="122"/>
      <c r="I11" s="122"/>
      <c r="J11" s="122"/>
      <c r="K11" s="122"/>
      <c r="L11" s="122"/>
      <c r="M11" s="122"/>
      <c r="N11" s="123"/>
      <c r="O11" s="67"/>
      <c r="P11" s="67"/>
      <c r="Q11" s="67"/>
      <c r="R11" s="67"/>
      <c r="S11" s="67"/>
      <c r="T11" s="28"/>
      <c r="V11" s="158" t="s">
        <v>293</v>
      </c>
      <c r="W11" s="147"/>
      <c r="X11" s="147"/>
      <c r="Y11" s="147"/>
      <c r="Z11" s="147"/>
      <c r="AA11" s="147"/>
      <c r="AB11" s="147"/>
      <c r="AC11" s="148"/>
    </row>
    <row r="12" spans="1:31" ht="21" customHeight="1">
      <c r="A12" s="28"/>
      <c r="B12" s="119"/>
      <c r="C12" s="124" t="s">
        <v>269</v>
      </c>
      <c r="D12" s="125"/>
      <c r="E12" s="125"/>
      <c r="F12" s="125"/>
      <c r="G12" s="126"/>
      <c r="H12" s="126"/>
      <c r="I12" s="126"/>
      <c r="J12" s="126"/>
      <c r="K12" s="126"/>
      <c r="L12" s="126"/>
      <c r="M12" s="126"/>
      <c r="N12" s="127"/>
      <c r="O12" s="67"/>
      <c r="P12" s="67"/>
      <c r="Q12" s="67"/>
      <c r="R12" s="67"/>
      <c r="S12" s="67"/>
      <c r="T12" s="28"/>
      <c r="V12" s="152"/>
      <c r="W12" s="153"/>
      <c r="X12" s="153"/>
      <c r="Y12" s="153"/>
      <c r="Z12" s="153"/>
      <c r="AA12" s="153"/>
      <c r="AB12" s="153"/>
      <c r="AC12" s="154"/>
    </row>
    <row r="13" spans="1:31" s="24" customFormat="1" ht="38.25" customHeight="1">
      <c r="A13" s="21"/>
      <c r="B13" s="22" t="s">
        <v>52</v>
      </c>
      <c r="C13" s="21"/>
      <c r="D13" s="21"/>
      <c r="E13" s="21"/>
      <c r="F13" s="23"/>
      <c r="G13" s="21"/>
      <c r="H13" s="21"/>
      <c r="I13" s="21"/>
      <c r="J13" s="21"/>
      <c r="K13" s="21"/>
      <c r="L13" s="21"/>
      <c r="M13" s="21"/>
      <c r="N13" s="21"/>
      <c r="O13" s="21"/>
      <c r="P13" s="21"/>
      <c r="Q13" s="21"/>
      <c r="R13" s="21"/>
      <c r="S13" s="21"/>
      <c r="T13" s="21"/>
      <c r="V13" s="71"/>
      <c r="W13" s="71"/>
      <c r="X13" s="71"/>
      <c r="Y13" s="71"/>
      <c r="Z13" s="71"/>
      <c r="AA13" s="71"/>
      <c r="AB13" s="71"/>
      <c r="AC13" s="71"/>
    </row>
    <row r="14" spans="1:31" ht="36.75" customHeight="1" thickBot="1">
      <c r="A14" s="9"/>
      <c r="B14" s="61" t="s">
        <v>4</v>
      </c>
      <c r="C14" s="9"/>
      <c r="D14" s="34" t="s">
        <v>120</v>
      </c>
      <c r="E14" s="9"/>
      <c r="F14" s="61" t="s">
        <v>211</v>
      </c>
      <c r="G14" s="9"/>
      <c r="H14" s="51" t="s">
        <v>261</v>
      </c>
      <c r="I14" s="9"/>
      <c r="J14" s="94" t="s">
        <v>271</v>
      </c>
      <c r="K14" s="94"/>
      <c r="L14" s="94"/>
      <c r="M14" s="32"/>
      <c r="N14" s="93" t="s">
        <v>141</v>
      </c>
      <c r="O14" s="93"/>
      <c r="P14" s="93"/>
      <c r="Q14" s="93"/>
      <c r="R14" s="93"/>
      <c r="S14" s="93"/>
      <c r="T14" s="9"/>
    </row>
    <row r="15" spans="1:31" ht="48.75" customHeight="1" thickBot="1">
      <c r="A15" s="9"/>
      <c r="B15" s="16" t="s">
        <v>45</v>
      </c>
      <c r="C15" s="11"/>
      <c r="D15" s="45">
        <v>10</v>
      </c>
      <c r="E15" s="11"/>
      <c r="F15" s="72" t="s">
        <v>125</v>
      </c>
      <c r="G15" s="11"/>
      <c r="H15" s="45">
        <v>1</v>
      </c>
      <c r="I15" s="9" t="s">
        <v>41</v>
      </c>
      <c r="J15" s="9"/>
      <c r="K15" s="45">
        <v>1</v>
      </c>
      <c r="L15" s="9" t="s">
        <v>41</v>
      </c>
      <c r="M15" s="87" t="s">
        <v>216</v>
      </c>
      <c r="N15" s="88"/>
      <c r="O15" s="88"/>
      <c r="P15" s="88"/>
      <c r="Q15" s="88"/>
      <c r="R15" s="88"/>
      <c r="S15" s="89"/>
      <c r="T15" s="9"/>
      <c r="V15" s="146" t="s">
        <v>300</v>
      </c>
      <c r="W15" s="159"/>
      <c r="X15" s="159"/>
      <c r="Y15" s="159"/>
      <c r="Z15" s="159"/>
      <c r="AA15" s="159"/>
      <c r="AB15" s="159"/>
      <c r="AC15" s="160"/>
    </row>
    <row r="16" spans="1:31" ht="6.75" customHeight="1" thickBot="1">
      <c r="A16" s="9"/>
      <c r="B16" s="10"/>
      <c r="C16" s="9"/>
      <c r="D16" s="11"/>
      <c r="E16" s="9"/>
      <c r="F16" s="10"/>
      <c r="G16" s="9"/>
      <c r="H16" s="11"/>
      <c r="I16" s="9"/>
      <c r="J16" s="9"/>
      <c r="K16" s="11"/>
      <c r="L16" s="9"/>
      <c r="M16" s="17"/>
      <c r="N16" s="17"/>
      <c r="O16" s="17"/>
      <c r="P16" s="17"/>
      <c r="Q16" s="17"/>
      <c r="R16" s="17"/>
      <c r="S16" s="17"/>
      <c r="T16" s="9"/>
      <c r="V16" s="161"/>
      <c r="W16" s="162"/>
      <c r="X16" s="162"/>
      <c r="Y16" s="162"/>
      <c r="Z16" s="162"/>
      <c r="AA16" s="162"/>
      <c r="AB16" s="162"/>
      <c r="AC16" s="163"/>
    </row>
    <row r="17" spans="1:29" ht="48.75" customHeight="1" thickBot="1">
      <c r="A17" s="9"/>
      <c r="B17" s="16" t="s">
        <v>278</v>
      </c>
      <c r="C17" s="11"/>
      <c r="D17" s="45"/>
      <c r="E17" s="11"/>
      <c r="F17" s="72" t="s">
        <v>278</v>
      </c>
      <c r="G17" s="48"/>
      <c r="H17" s="50"/>
      <c r="I17" s="52" t="s">
        <v>41</v>
      </c>
      <c r="J17" s="49"/>
      <c r="K17" s="50">
        <v>1</v>
      </c>
      <c r="L17" s="52" t="s">
        <v>41</v>
      </c>
      <c r="M17" s="87" t="s">
        <v>228</v>
      </c>
      <c r="N17" s="88"/>
      <c r="O17" s="88"/>
      <c r="P17" s="88"/>
      <c r="Q17" s="88"/>
      <c r="R17" s="88"/>
      <c r="S17" s="89"/>
      <c r="T17" s="9"/>
      <c r="V17" s="161"/>
      <c r="W17" s="162"/>
      <c r="X17" s="162"/>
      <c r="Y17" s="162"/>
      <c r="Z17" s="162"/>
      <c r="AA17" s="162"/>
      <c r="AB17" s="162"/>
      <c r="AC17" s="163"/>
    </row>
    <row r="18" spans="1:29" ht="6.75" customHeight="1" thickBot="1">
      <c r="A18" s="9"/>
      <c r="B18" s="10"/>
      <c r="C18" s="9"/>
      <c r="D18" s="11"/>
      <c r="E18" s="9"/>
      <c r="F18" s="10"/>
      <c r="G18" s="9"/>
      <c r="H18" s="11"/>
      <c r="I18" s="9"/>
      <c r="J18" s="9"/>
      <c r="K18" s="11"/>
      <c r="L18" s="9"/>
      <c r="M18" s="17"/>
      <c r="N18" s="17"/>
      <c r="O18" s="17"/>
      <c r="P18" s="17"/>
      <c r="Q18" s="17"/>
      <c r="R18" s="17"/>
      <c r="S18" s="17"/>
      <c r="T18" s="9"/>
      <c r="V18" s="161"/>
      <c r="W18" s="162"/>
      <c r="X18" s="162"/>
      <c r="Y18" s="162"/>
      <c r="Z18" s="162"/>
      <c r="AA18" s="162"/>
      <c r="AB18" s="162"/>
      <c r="AC18" s="163"/>
    </row>
    <row r="19" spans="1:29" ht="48.75" customHeight="1" thickBot="1">
      <c r="A19" s="9"/>
      <c r="B19" s="16" t="s">
        <v>279</v>
      </c>
      <c r="C19" s="11"/>
      <c r="D19" s="45">
        <v>1</v>
      </c>
      <c r="E19" s="11"/>
      <c r="F19" s="72" t="s">
        <v>16</v>
      </c>
      <c r="G19" s="11"/>
      <c r="H19" s="45"/>
      <c r="I19" s="9" t="s">
        <v>41</v>
      </c>
      <c r="J19" s="9"/>
      <c r="K19" s="45">
        <v>1</v>
      </c>
      <c r="L19" s="9" t="s">
        <v>41</v>
      </c>
      <c r="M19" s="87" t="s">
        <v>217</v>
      </c>
      <c r="N19" s="88"/>
      <c r="O19" s="88"/>
      <c r="P19" s="88"/>
      <c r="Q19" s="88"/>
      <c r="R19" s="88"/>
      <c r="S19" s="89"/>
      <c r="T19" s="9"/>
      <c r="V19" s="161"/>
      <c r="W19" s="162"/>
      <c r="X19" s="162"/>
      <c r="Y19" s="162"/>
      <c r="Z19" s="162"/>
      <c r="AA19" s="162"/>
      <c r="AB19" s="162"/>
      <c r="AC19" s="163"/>
    </row>
    <row r="20" spans="1:29" ht="6.75" customHeight="1" thickBot="1">
      <c r="A20" s="9"/>
      <c r="B20" s="10"/>
      <c r="C20" s="9"/>
      <c r="D20" s="11"/>
      <c r="E20" s="9"/>
      <c r="F20" s="10"/>
      <c r="G20" s="9"/>
      <c r="H20" s="11"/>
      <c r="I20" s="9"/>
      <c r="J20" s="9"/>
      <c r="K20" s="11"/>
      <c r="L20" s="9"/>
      <c r="M20" s="17"/>
      <c r="N20" s="17"/>
      <c r="O20" s="17"/>
      <c r="P20" s="17"/>
      <c r="Q20" s="17"/>
      <c r="R20" s="17"/>
      <c r="S20" s="17"/>
      <c r="T20" s="9"/>
      <c r="V20" s="161"/>
      <c r="W20" s="162"/>
      <c r="X20" s="162"/>
      <c r="Y20" s="162"/>
      <c r="Z20" s="162"/>
      <c r="AA20" s="162"/>
      <c r="AB20" s="162"/>
      <c r="AC20" s="163"/>
    </row>
    <row r="21" spans="1:29" ht="48.75" customHeight="1" thickBot="1">
      <c r="A21" s="9"/>
      <c r="B21" s="16" t="s">
        <v>281</v>
      </c>
      <c r="C21" s="11"/>
      <c r="D21" s="45">
        <v>1</v>
      </c>
      <c r="E21" s="11"/>
      <c r="F21" s="72" t="s">
        <v>125</v>
      </c>
      <c r="G21" s="11"/>
      <c r="H21" s="45">
        <v>1.5</v>
      </c>
      <c r="I21" s="9" t="s">
        <v>41</v>
      </c>
      <c r="J21" s="9"/>
      <c r="K21" s="45"/>
      <c r="L21" s="9" t="s">
        <v>41</v>
      </c>
      <c r="M21" s="87" t="s">
        <v>260</v>
      </c>
      <c r="N21" s="88"/>
      <c r="O21" s="88"/>
      <c r="P21" s="88"/>
      <c r="Q21" s="88"/>
      <c r="R21" s="88"/>
      <c r="S21" s="89"/>
      <c r="T21" s="9"/>
      <c r="V21" s="161"/>
      <c r="W21" s="162"/>
      <c r="X21" s="162"/>
      <c r="Y21" s="162"/>
      <c r="Z21" s="162"/>
      <c r="AA21" s="162"/>
      <c r="AB21" s="162"/>
      <c r="AC21" s="163"/>
    </row>
    <row r="22" spans="1:29" ht="6.75" customHeight="1" thickBot="1">
      <c r="A22" s="9"/>
      <c r="B22" s="10"/>
      <c r="C22" s="9"/>
      <c r="D22" s="11"/>
      <c r="E22" s="9"/>
      <c r="F22" s="10"/>
      <c r="G22" s="9"/>
      <c r="H22" s="11"/>
      <c r="I22" s="9"/>
      <c r="J22" s="9"/>
      <c r="K22" s="11"/>
      <c r="L22" s="9"/>
      <c r="M22" s="17"/>
      <c r="N22" s="17"/>
      <c r="O22" s="17"/>
      <c r="P22" s="17"/>
      <c r="Q22" s="17"/>
      <c r="R22" s="17"/>
      <c r="S22" s="17"/>
      <c r="T22" s="9"/>
      <c r="V22" s="161"/>
      <c r="W22" s="162"/>
      <c r="X22" s="162"/>
      <c r="Y22" s="162"/>
      <c r="Z22" s="162"/>
      <c r="AA22" s="162"/>
      <c r="AB22" s="162"/>
      <c r="AC22" s="163"/>
    </row>
    <row r="23" spans="1:29" ht="48.75" customHeight="1" thickBot="1">
      <c r="A23" s="9"/>
      <c r="B23" s="16" t="s">
        <v>278</v>
      </c>
      <c r="C23" s="11"/>
      <c r="D23" s="45"/>
      <c r="E23" s="11"/>
      <c r="F23" s="72" t="s">
        <v>278</v>
      </c>
      <c r="G23" s="11"/>
      <c r="H23" s="45"/>
      <c r="I23" s="9" t="s">
        <v>41</v>
      </c>
      <c r="J23" s="9"/>
      <c r="K23" s="45">
        <v>0.5</v>
      </c>
      <c r="L23" s="9" t="s">
        <v>41</v>
      </c>
      <c r="M23" s="87" t="s">
        <v>217</v>
      </c>
      <c r="N23" s="88"/>
      <c r="O23" s="88"/>
      <c r="P23" s="88"/>
      <c r="Q23" s="88"/>
      <c r="R23" s="88"/>
      <c r="S23" s="89"/>
      <c r="T23" s="9"/>
      <c r="V23" s="161"/>
      <c r="W23" s="162"/>
      <c r="X23" s="162"/>
      <c r="Y23" s="162"/>
      <c r="Z23" s="162"/>
      <c r="AA23" s="162"/>
      <c r="AB23" s="162"/>
      <c r="AC23" s="163"/>
    </row>
    <row r="24" spans="1:29" ht="6.75" customHeight="1" thickBot="1">
      <c r="A24" s="9"/>
      <c r="B24" s="10"/>
      <c r="C24" s="9"/>
      <c r="D24" s="11"/>
      <c r="E24" s="9"/>
      <c r="F24" s="10"/>
      <c r="G24" s="9"/>
      <c r="H24" s="9"/>
      <c r="I24" s="9"/>
      <c r="J24" s="9"/>
      <c r="K24" s="9"/>
      <c r="L24" s="9"/>
      <c r="M24" s="17"/>
      <c r="N24" s="17"/>
      <c r="O24" s="17"/>
      <c r="P24" s="17"/>
      <c r="Q24" s="17"/>
      <c r="R24" s="17"/>
      <c r="S24" s="17"/>
      <c r="T24" s="9"/>
      <c r="V24" s="161"/>
      <c r="W24" s="162"/>
      <c r="X24" s="162"/>
      <c r="Y24" s="162"/>
      <c r="Z24" s="162"/>
      <c r="AA24" s="162"/>
      <c r="AB24" s="162"/>
      <c r="AC24" s="163"/>
    </row>
    <row r="25" spans="1:29" ht="49.5" customHeight="1" thickBot="1">
      <c r="A25" s="9"/>
      <c r="B25" s="16" t="s">
        <v>278</v>
      </c>
      <c r="C25" s="11"/>
      <c r="D25" s="45"/>
      <c r="E25" s="11"/>
      <c r="F25" s="72" t="s">
        <v>278</v>
      </c>
      <c r="G25" s="11"/>
      <c r="H25" s="45"/>
      <c r="I25" s="53" t="s">
        <v>41</v>
      </c>
      <c r="J25" s="11"/>
      <c r="K25" s="45">
        <v>0.5</v>
      </c>
      <c r="L25" s="9" t="s">
        <v>41</v>
      </c>
      <c r="M25" s="87" t="s">
        <v>220</v>
      </c>
      <c r="N25" s="88"/>
      <c r="O25" s="88"/>
      <c r="P25" s="88"/>
      <c r="Q25" s="88"/>
      <c r="R25" s="88"/>
      <c r="S25" s="89"/>
      <c r="T25" s="9"/>
      <c r="V25" s="161"/>
      <c r="W25" s="162"/>
      <c r="X25" s="162"/>
      <c r="Y25" s="162"/>
      <c r="Z25" s="162"/>
      <c r="AA25" s="162"/>
      <c r="AB25" s="162"/>
      <c r="AC25" s="163"/>
    </row>
    <row r="26" spans="1:29" ht="6.75" customHeight="1" thickBot="1">
      <c r="A26" s="9"/>
      <c r="B26" s="10"/>
      <c r="C26" s="9"/>
      <c r="D26" s="11"/>
      <c r="E26" s="9"/>
      <c r="F26" s="10"/>
      <c r="G26" s="9"/>
      <c r="H26" s="11"/>
      <c r="I26" s="53"/>
      <c r="J26" s="11"/>
      <c r="K26" s="11"/>
      <c r="L26" s="9"/>
      <c r="M26" s="17"/>
      <c r="N26" s="17"/>
      <c r="O26" s="17"/>
      <c r="P26" s="17"/>
      <c r="Q26" s="17"/>
      <c r="R26" s="17"/>
      <c r="S26" s="17"/>
      <c r="T26" s="9"/>
      <c r="V26" s="161"/>
      <c r="W26" s="162"/>
      <c r="X26" s="162"/>
      <c r="Y26" s="162"/>
      <c r="Z26" s="162"/>
      <c r="AA26" s="162"/>
      <c r="AB26" s="162"/>
      <c r="AC26" s="163"/>
    </row>
    <row r="27" spans="1:29" ht="49.5" customHeight="1" thickBot="1">
      <c r="A27" s="9"/>
      <c r="B27" s="16" t="s">
        <v>278</v>
      </c>
      <c r="C27" s="11"/>
      <c r="D27" s="45"/>
      <c r="E27" s="11"/>
      <c r="F27" s="72" t="s">
        <v>278</v>
      </c>
      <c r="G27" s="11"/>
      <c r="H27" s="45"/>
      <c r="I27" s="53" t="s">
        <v>41</v>
      </c>
      <c r="J27" s="11"/>
      <c r="K27" s="45">
        <v>0.5</v>
      </c>
      <c r="L27" s="9" t="s">
        <v>41</v>
      </c>
      <c r="M27" s="87" t="s">
        <v>265</v>
      </c>
      <c r="N27" s="88"/>
      <c r="O27" s="88"/>
      <c r="P27" s="88"/>
      <c r="Q27" s="88"/>
      <c r="R27" s="88"/>
      <c r="S27" s="89"/>
      <c r="T27" s="9"/>
      <c r="V27" s="161"/>
      <c r="W27" s="162"/>
      <c r="X27" s="162"/>
      <c r="Y27" s="162"/>
      <c r="Z27" s="162"/>
      <c r="AA27" s="162"/>
      <c r="AB27" s="162"/>
      <c r="AC27" s="163"/>
    </row>
    <row r="28" spans="1:29" ht="6.75" customHeight="1" thickBot="1">
      <c r="A28" s="9"/>
      <c r="B28" s="10"/>
      <c r="C28" s="9"/>
      <c r="D28" s="11"/>
      <c r="E28" s="9"/>
      <c r="F28" s="10"/>
      <c r="G28" s="9"/>
      <c r="H28" s="11"/>
      <c r="I28" s="53"/>
      <c r="J28" s="11"/>
      <c r="K28" s="11"/>
      <c r="L28" s="9"/>
      <c r="M28" s="17"/>
      <c r="N28" s="17"/>
      <c r="O28" s="17"/>
      <c r="P28" s="17"/>
      <c r="Q28" s="17"/>
      <c r="R28" s="17"/>
      <c r="S28" s="17"/>
      <c r="T28" s="9"/>
      <c r="V28" s="161"/>
      <c r="W28" s="162"/>
      <c r="X28" s="162"/>
      <c r="Y28" s="162"/>
      <c r="Z28" s="162"/>
      <c r="AA28" s="162"/>
      <c r="AB28" s="162"/>
      <c r="AC28" s="163"/>
    </row>
    <row r="29" spans="1:29" ht="49.5" customHeight="1" thickBot="1">
      <c r="A29" s="9"/>
      <c r="B29" s="16" t="s">
        <v>278</v>
      </c>
      <c r="C29" s="11"/>
      <c r="D29" s="45"/>
      <c r="E29" s="11"/>
      <c r="F29" s="72" t="s">
        <v>278</v>
      </c>
      <c r="G29" s="11"/>
      <c r="H29" s="45">
        <v>2</v>
      </c>
      <c r="I29" s="53" t="s">
        <v>41</v>
      </c>
      <c r="J29" s="11"/>
      <c r="K29" s="45">
        <v>1</v>
      </c>
      <c r="L29" s="9" t="s">
        <v>41</v>
      </c>
      <c r="M29" s="87" t="s">
        <v>224</v>
      </c>
      <c r="N29" s="88"/>
      <c r="O29" s="88"/>
      <c r="P29" s="88"/>
      <c r="Q29" s="88"/>
      <c r="R29" s="88"/>
      <c r="S29" s="89"/>
      <c r="T29" s="9"/>
      <c r="V29" s="164"/>
      <c r="W29" s="165"/>
      <c r="X29" s="165"/>
      <c r="Y29" s="165"/>
      <c r="Z29" s="165"/>
      <c r="AA29" s="165"/>
      <c r="AB29" s="165"/>
      <c r="AC29" s="166"/>
    </row>
    <row r="30" spans="1:29" ht="6.75" customHeight="1" thickBot="1">
      <c r="A30" s="9"/>
      <c r="B30" s="14"/>
      <c r="C30" s="13"/>
      <c r="D30" s="13"/>
      <c r="E30" s="13"/>
      <c r="F30" s="14"/>
      <c r="G30" s="13"/>
      <c r="H30" s="13"/>
      <c r="I30" s="13"/>
      <c r="J30" s="13"/>
      <c r="K30" s="13"/>
      <c r="L30" s="13"/>
      <c r="M30" s="12"/>
      <c r="N30" s="12"/>
      <c r="O30" s="12"/>
      <c r="P30" s="12"/>
      <c r="Q30" s="12"/>
      <c r="R30" s="9"/>
      <c r="S30" s="9"/>
      <c r="T30" s="9"/>
    </row>
    <row r="31" spans="1:29" ht="6.75" customHeight="1" thickBot="1">
      <c r="A31" s="9"/>
      <c r="B31" s="10"/>
      <c r="C31" s="9"/>
      <c r="D31" s="9"/>
      <c r="E31" s="9"/>
      <c r="F31" s="10"/>
      <c r="G31" s="9"/>
      <c r="H31" s="9"/>
      <c r="I31" s="9"/>
      <c r="J31" s="9"/>
      <c r="K31" s="9"/>
      <c r="L31" s="9"/>
      <c r="M31" s="9"/>
      <c r="N31" s="9"/>
      <c r="O31" s="9"/>
      <c r="P31" s="9"/>
      <c r="Q31" s="9"/>
      <c r="R31" s="9"/>
      <c r="S31" s="9"/>
      <c r="T31" s="9"/>
    </row>
    <row r="32" spans="1:29" ht="20.5" thickBot="1">
      <c r="A32" s="9"/>
      <c r="B32" s="10"/>
      <c r="C32" s="9"/>
      <c r="D32" s="33"/>
      <c r="E32" s="9"/>
      <c r="F32" s="20" t="s">
        <v>42</v>
      </c>
      <c r="G32" s="9" t="s">
        <v>275</v>
      </c>
      <c r="H32" s="40">
        <f>SUM(H15:H29)</f>
        <v>4.5</v>
      </c>
      <c r="I32" s="9" t="s">
        <v>41</v>
      </c>
      <c r="J32" s="53" t="s">
        <v>274</v>
      </c>
      <c r="K32" s="40">
        <f>SUM(K15:K29)</f>
        <v>5.5</v>
      </c>
      <c r="L32" s="9" t="s">
        <v>276</v>
      </c>
      <c r="M32" s="9" t="s">
        <v>40</v>
      </c>
      <c r="N32" s="57">
        <v>8000</v>
      </c>
      <c r="O32" s="9" t="s">
        <v>39</v>
      </c>
      <c r="P32" s="54" t="s">
        <v>38</v>
      </c>
      <c r="Q32" s="29">
        <f>(H32+K32)*N32</f>
        <v>80000</v>
      </c>
      <c r="R32" s="58"/>
      <c r="S32" s="9"/>
      <c r="T32" s="9"/>
    </row>
    <row r="33" spans="1:29" ht="24.75" hidden="1" customHeight="1" thickBot="1">
      <c r="A33" s="9"/>
      <c r="B33" s="96" t="s">
        <v>168</v>
      </c>
      <c r="C33" s="96"/>
      <c r="D33" s="96"/>
      <c r="E33" s="9"/>
      <c r="F33" s="61" t="s">
        <v>44</v>
      </c>
      <c r="G33" s="9"/>
      <c r="H33" s="9"/>
      <c r="I33" s="9"/>
      <c r="J33" s="9"/>
      <c r="K33" s="9"/>
      <c r="L33" s="9"/>
      <c r="M33" s="17"/>
      <c r="N33" s="93" t="s">
        <v>141</v>
      </c>
      <c r="O33" s="93"/>
      <c r="P33" s="93"/>
      <c r="Q33" s="93"/>
      <c r="R33" s="93"/>
      <c r="S33" s="93"/>
      <c r="T33" s="9"/>
    </row>
    <row r="34" spans="1:29" ht="39" hidden="1" customHeight="1" thickBot="1">
      <c r="A34" s="9"/>
      <c r="B34" s="96"/>
      <c r="C34" s="96"/>
      <c r="D34" s="96"/>
      <c r="E34" s="9"/>
      <c r="F34" s="97"/>
      <c r="G34" s="98"/>
      <c r="H34" s="99"/>
      <c r="I34" s="9"/>
      <c r="J34" s="11"/>
      <c r="K34" s="100"/>
      <c r="L34" s="101"/>
      <c r="M34" s="101"/>
      <c r="N34" s="101"/>
      <c r="O34" s="101"/>
      <c r="P34" s="101"/>
      <c r="Q34" s="101"/>
      <c r="R34" s="101"/>
      <c r="S34" s="102"/>
      <c r="T34" s="9"/>
    </row>
    <row r="35" spans="1:29" s="24" customFormat="1" ht="24" customHeight="1">
      <c r="A35" s="21"/>
      <c r="B35" s="22" t="s">
        <v>18</v>
      </c>
      <c r="C35" s="21"/>
      <c r="D35" s="21"/>
      <c r="E35" s="21"/>
      <c r="F35" s="23"/>
      <c r="G35" s="21"/>
      <c r="H35" s="21"/>
      <c r="I35" s="21"/>
      <c r="J35" s="21"/>
      <c r="K35" s="21"/>
      <c r="L35" s="21"/>
      <c r="M35" s="21"/>
      <c r="N35" s="21"/>
      <c r="O35" s="21"/>
      <c r="P35" s="21"/>
      <c r="Q35" s="21"/>
      <c r="R35" s="21"/>
      <c r="S35" s="21"/>
      <c r="T35" s="21"/>
      <c r="V35" s="71"/>
      <c r="W35" s="71"/>
      <c r="X35" s="71"/>
      <c r="Y35" s="71"/>
      <c r="Z35" s="71"/>
      <c r="AA35" s="71"/>
      <c r="AB35" s="71"/>
      <c r="AC35" s="71"/>
    </row>
    <row r="36" spans="1:29" ht="36.5" thickBot="1">
      <c r="A36" s="9"/>
      <c r="B36" s="61" t="s">
        <v>4</v>
      </c>
      <c r="C36" s="9"/>
      <c r="D36" s="34" t="s">
        <v>120</v>
      </c>
      <c r="E36" s="9"/>
      <c r="F36" s="61" t="s">
        <v>211</v>
      </c>
      <c r="G36" s="9"/>
      <c r="H36" s="51" t="s">
        <v>261</v>
      </c>
      <c r="I36" s="9"/>
      <c r="J36" s="94" t="s">
        <v>271</v>
      </c>
      <c r="K36" s="94"/>
      <c r="L36" s="94"/>
      <c r="M36" s="93" t="s">
        <v>141</v>
      </c>
      <c r="N36" s="93"/>
      <c r="O36" s="93"/>
      <c r="P36" s="93"/>
      <c r="Q36" s="93"/>
      <c r="R36" s="93"/>
      <c r="S36" s="93"/>
      <c r="T36" s="9"/>
    </row>
    <row r="37" spans="1:29" ht="48.75" customHeight="1" thickBot="1">
      <c r="A37" s="9"/>
      <c r="B37" s="16" t="s">
        <v>149</v>
      </c>
      <c r="C37" s="11"/>
      <c r="D37" s="45">
        <v>2</v>
      </c>
      <c r="E37" s="11"/>
      <c r="F37" s="72" t="s">
        <v>73</v>
      </c>
      <c r="G37" s="11"/>
      <c r="H37" s="45">
        <v>2</v>
      </c>
      <c r="I37" s="9" t="s">
        <v>41</v>
      </c>
      <c r="J37" s="9"/>
      <c r="K37" s="45">
        <v>2</v>
      </c>
      <c r="L37" s="9" t="s">
        <v>41</v>
      </c>
      <c r="M37" s="87" t="s">
        <v>260</v>
      </c>
      <c r="N37" s="88"/>
      <c r="O37" s="88"/>
      <c r="P37" s="88"/>
      <c r="Q37" s="88"/>
      <c r="R37" s="88"/>
      <c r="S37" s="89"/>
      <c r="T37" s="9"/>
    </row>
    <row r="38" spans="1:29" ht="6.75" customHeight="1" thickBot="1">
      <c r="A38" s="9"/>
      <c r="B38" s="10"/>
      <c r="C38" s="9"/>
      <c r="D38" s="11"/>
      <c r="E38" s="9"/>
      <c r="F38" s="10"/>
      <c r="G38" s="9"/>
      <c r="H38" s="11"/>
      <c r="I38" s="9"/>
      <c r="J38" s="9"/>
      <c r="K38" s="11"/>
      <c r="L38" s="9"/>
      <c r="M38" s="17"/>
      <c r="N38" s="17"/>
      <c r="O38" s="17"/>
      <c r="P38" s="17"/>
      <c r="Q38" s="17"/>
      <c r="R38" s="17"/>
      <c r="S38" s="17"/>
      <c r="T38" s="9"/>
    </row>
    <row r="39" spans="1:29" ht="48.75" customHeight="1" thickBot="1">
      <c r="A39" s="9"/>
      <c r="B39" s="16" t="s">
        <v>280</v>
      </c>
      <c r="C39" s="11"/>
      <c r="D39" s="45">
        <v>2</v>
      </c>
      <c r="E39" s="11"/>
      <c r="F39" s="72" t="s">
        <v>278</v>
      </c>
      <c r="G39" s="11"/>
      <c r="H39" s="45">
        <v>2</v>
      </c>
      <c r="I39" s="9" t="s">
        <v>41</v>
      </c>
      <c r="J39" s="9"/>
      <c r="K39" s="45"/>
      <c r="L39" s="9" t="s">
        <v>41</v>
      </c>
      <c r="M39" s="87" t="s">
        <v>232</v>
      </c>
      <c r="N39" s="88"/>
      <c r="O39" s="88"/>
      <c r="P39" s="88"/>
      <c r="Q39" s="88"/>
      <c r="R39" s="88"/>
      <c r="S39" s="89"/>
      <c r="T39" s="9"/>
    </row>
    <row r="40" spans="1:29" ht="6.75" customHeight="1" thickBot="1">
      <c r="A40" s="9"/>
      <c r="B40" s="10"/>
      <c r="C40" s="9"/>
      <c r="D40" s="11"/>
      <c r="E40" s="9"/>
      <c r="F40" s="10"/>
      <c r="G40" s="9"/>
      <c r="H40" s="11"/>
      <c r="I40" s="9"/>
      <c r="J40" s="9"/>
      <c r="K40" s="11"/>
      <c r="L40" s="9"/>
      <c r="M40" s="17"/>
      <c r="N40" s="17"/>
      <c r="O40" s="17"/>
      <c r="P40" s="17"/>
      <c r="Q40" s="17"/>
      <c r="R40" s="17"/>
      <c r="S40" s="17"/>
      <c r="T40" s="9"/>
    </row>
    <row r="41" spans="1:29" ht="48.75" customHeight="1" thickBot="1">
      <c r="A41" s="9"/>
      <c r="B41" s="16" t="s">
        <v>280</v>
      </c>
      <c r="C41" s="11"/>
      <c r="D41" s="45">
        <v>2</v>
      </c>
      <c r="E41" s="11"/>
      <c r="F41" s="72" t="s">
        <v>278</v>
      </c>
      <c r="G41" s="11"/>
      <c r="H41" s="45">
        <v>3</v>
      </c>
      <c r="I41" s="9" t="s">
        <v>41</v>
      </c>
      <c r="J41" s="9"/>
      <c r="K41" s="45">
        <v>1</v>
      </c>
      <c r="L41" s="9" t="s">
        <v>41</v>
      </c>
      <c r="M41" s="87" t="s">
        <v>266</v>
      </c>
      <c r="N41" s="88"/>
      <c r="O41" s="88"/>
      <c r="P41" s="88"/>
      <c r="Q41" s="88"/>
      <c r="R41" s="88"/>
      <c r="S41" s="89"/>
      <c r="T41" s="9"/>
    </row>
    <row r="42" spans="1:29" ht="6.75" customHeight="1" thickBot="1">
      <c r="A42" s="9"/>
      <c r="B42" s="10"/>
      <c r="C42" s="9"/>
      <c r="D42" s="11"/>
      <c r="E42" s="9"/>
      <c r="F42" s="10"/>
      <c r="G42" s="9"/>
      <c r="H42" s="11"/>
      <c r="I42" s="9"/>
      <c r="J42" s="9"/>
      <c r="K42" s="11"/>
      <c r="L42" s="9"/>
      <c r="M42" s="17"/>
      <c r="N42" s="17"/>
      <c r="O42" s="17"/>
      <c r="P42" s="17"/>
      <c r="Q42" s="17"/>
      <c r="R42" s="17"/>
      <c r="S42" s="17"/>
      <c r="T42" s="9"/>
    </row>
    <row r="43" spans="1:29" ht="48.75" customHeight="1" thickBot="1">
      <c r="A43" s="9"/>
      <c r="B43" s="16" t="s">
        <v>149</v>
      </c>
      <c r="C43" s="11"/>
      <c r="D43" s="45">
        <v>10</v>
      </c>
      <c r="E43" s="11"/>
      <c r="F43" s="72" t="s">
        <v>234</v>
      </c>
      <c r="G43" s="11"/>
      <c r="H43" s="45">
        <v>2</v>
      </c>
      <c r="I43" s="9" t="s">
        <v>41</v>
      </c>
      <c r="J43" s="9"/>
      <c r="K43" s="45">
        <v>1</v>
      </c>
      <c r="L43" s="9" t="s">
        <v>41</v>
      </c>
      <c r="M43" s="87" t="s">
        <v>267</v>
      </c>
      <c r="N43" s="88"/>
      <c r="O43" s="88"/>
      <c r="P43" s="88"/>
      <c r="Q43" s="88"/>
      <c r="R43" s="88"/>
      <c r="S43" s="89"/>
      <c r="T43" s="9"/>
    </row>
    <row r="44" spans="1:29" ht="6.75" customHeight="1" thickBot="1">
      <c r="A44" s="9"/>
      <c r="B44" s="10"/>
      <c r="C44" s="9"/>
      <c r="D44" s="11"/>
      <c r="E44" s="9"/>
      <c r="F44" s="10"/>
      <c r="G44" s="9"/>
      <c r="H44" s="11"/>
      <c r="I44" s="9"/>
      <c r="J44" s="9"/>
      <c r="K44" s="11"/>
      <c r="L44" s="9"/>
      <c r="M44" s="17"/>
      <c r="N44" s="17"/>
      <c r="O44" s="17"/>
      <c r="P44" s="17"/>
      <c r="Q44" s="17"/>
      <c r="R44" s="17"/>
      <c r="S44" s="17"/>
      <c r="T44" s="9"/>
    </row>
    <row r="45" spans="1:29" ht="48.75" customHeight="1" thickBot="1">
      <c r="A45" s="9"/>
      <c r="B45" s="16" t="s">
        <v>142</v>
      </c>
      <c r="C45" s="11"/>
      <c r="D45" s="45">
        <v>10</v>
      </c>
      <c r="E45" s="11"/>
      <c r="F45" s="72" t="s">
        <v>20</v>
      </c>
      <c r="G45" s="11"/>
      <c r="H45" s="45"/>
      <c r="I45" s="9" t="s">
        <v>41</v>
      </c>
      <c r="J45" s="9"/>
      <c r="K45" s="45">
        <v>1</v>
      </c>
      <c r="L45" s="9" t="s">
        <v>41</v>
      </c>
      <c r="M45" s="87" t="s">
        <v>231</v>
      </c>
      <c r="N45" s="88"/>
      <c r="O45" s="88"/>
      <c r="P45" s="88"/>
      <c r="Q45" s="88"/>
      <c r="R45" s="88"/>
      <c r="S45" s="89"/>
      <c r="T45" s="9"/>
    </row>
    <row r="46" spans="1:29" ht="6.75" customHeight="1" thickBot="1">
      <c r="A46" s="9"/>
      <c r="B46" s="10"/>
      <c r="C46" s="9"/>
      <c r="D46" s="11"/>
      <c r="E46" s="9"/>
      <c r="F46" s="10"/>
      <c r="G46" s="9"/>
      <c r="H46" s="11"/>
      <c r="I46" s="9"/>
      <c r="J46" s="9"/>
      <c r="K46" s="11"/>
      <c r="L46" s="9"/>
      <c r="M46" s="17"/>
      <c r="N46" s="17"/>
      <c r="O46" s="17"/>
      <c r="P46" s="17"/>
      <c r="Q46" s="17"/>
      <c r="R46" s="17"/>
      <c r="S46" s="17"/>
      <c r="T46" s="9"/>
    </row>
    <row r="47" spans="1:29" ht="48.75" customHeight="1" thickBot="1">
      <c r="A47" s="9"/>
      <c r="B47" s="16"/>
      <c r="C47" s="11"/>
      <c r="D47" s="45"/>
      <c r="E47" s="11"/>
      <c r="F47" s="72"/>
      <c r="G47" s="11"/>
      <c r="H47" s="45"/>
      <c r="I47" s="9" t="s">
        <v>41</v>
      </c>
      <c r="J47" s="9"/>
      <c r="K47" s="45"/>
      <c r="L47" s="9" t="s">
        <v>41</v>
      </c>
      <c r="M47" s="87"/>
      <c r="N47" s="88"/>
      <c r="O47" s="88"/>
      <c r="P47" s="88"/>
      <c r="Q47" s="88"/>
      <c r="R47" s="88"/>
      <c r="S47" s="89"/>
      <c r="T47" s="9"/>
    </row>
    <row r="48" spans="1:29" ht="9.75" hidden="1" customHeight="1">
      <c r="A48" s="9"/>
      <c r="B48" s="10"/>
      <c r="C48" s="9"/>
      <c r="D48" s="9"/>
      <c r="E48" s="9"/>
      <c r="F48" s="10"/>
      <c r="G48" s="9"/>
      <c r="H48" s="9"/>
      <c r="I48" s="9"/>
      <c r="J48" s="9"/>
      <c r="K48" s="9"/>
      <c r="L48" s="9"/>
      <c r="M48" s="17"/>
      <c r="N48" s="17"/>
      <c r="O48" s="17"/>
      <c r="P48" s="17"/>
      <c r="Q48" s="17"/>
      <c r="R48" s="17"/>
      <c r="S48" s="17"/>
      <c r="T48" s="9"/>
    </row>
    <row r="49" spans="1:29" ht="18.5" hidden="1" thickBot="1">
      <c r="A49" s="9"/>
      <c r="B49" s="16"/>
      <c r="C49" s="11" t="s">
        <v>40</v>
      </c>
      <c r="D49" s="15"/>
      <c r="E49" s="11" t="s">
        <v>40</v>
      </c>
      <c r="F49" s="16"/>
      <c r="G49" s="11" t="s">
        <v>40</v>
      </c>
      <c r="H49" s="15"/>
      <c r="I49" s="9" t="s">
        <v>41</v>
      </c>
      <c r="J49" s="9"/>
      <c r="K49" s="15"/>
      <c r="L49" s="9" t="s">
        <v>41</v>
      </c>
      <c r="M49" s="90"/>
      <c r="N49" s="91"/>
      <c r="O49" s="91"/>
      <c r="P49" s="91"/>
      <c r="Q49" s="91"/>
      <c r="R49" s="91"/>
      <c r="S49" s="92"/>
      <c r="T49" s="9"/>
    </row>
    <row r="50" spans="1:29" ht="9.75" hidden="1" customHeight="1">
      <c r="A50" s="9"/>
      <c r="B50" s="10"/>
      <c r="C50" s="9"/>
      <c r="D50" s="9"/>
      <c r="E50" s="9"/>
      <c r="F50" s="10"/>
      <c r="G50" s="9"/>
      <c r="H50" s="9"/>
      <c r="I50" s="9"/>
      <c r="J50" s="9"/>
      <c r="K50" s="9"/>
      <c r="L50" s="9"/>
      <c r="M50" s="17"/>
      <c r="N50" s="17"/>
      <c r="O50" s="17"/>
      <c r="P50" s="17"/>
      <c r="Q50" s="17"/>
      <c r="R50" s="17"/>
      <c r="S50" s="17"/>
      <c r="T50" s="9"/>
    </row>
    <row r="51" spans="1:29" ht="18.5" hidden="1" thickBot="1">
      <c r="A51" s="9"/>
      <c r="B51" s="16"/>
      <c r="C51" s="11" t="s">
        <v>40</v>
      </c>
      <c r="D51" s="15"/>
      <c r="E51" s="11" t="s">
        <v>40</v>
      </c>
      <c r="F51" s="16"/>
      <c r="G51" s="11" t="s">
        <v>40</v>
      </c>
      <c r="H51" s="15"/>
      <c r="I51" s="9" t="s">
        <v>41</v>
      </c>
      <c r="J51" s="9"/>
      <c r="K51" s="15"/>
      <c r="L51" s="9" t="s">
        <v>41</v>
      </c>
      <c r="M51" s="90"/>
      <c r="N51" s="91"/>
      <c r="O51" s="91"/>
      <c r="P51" s="91"/>
      <c r="Q51" s="91"/>
      <c r="R51" s="91"/>
      <c r="S51" s="92"/>
      <c r="T51" s="9"/>
    </row>
    <row r="52" spans="1:29" ht="6.75" customHeight="1" thickBot="1">
      <c r="A52" s="9"/>
      <c r="B52" s="14"/>
      <c r="C52" s="13"/>
      <c r="D52" s="13"/>
      <c r="E52" s="13"/>
      <c r="F52" s="14"/>
      <c r="G52" s="13"/>
      <c r="H52" s="13"/>
      <c r="I52" s="13"/>
      <c r="J52" s="13"/>
      <c r="K52" s="13"/>
      <c r="L52" s="13"/>
      <c r="M52" s="12"/>
      <c r="N52" s="12"/>
      <c r="O52" s="12"/>
      <c r="P52" s="12"/>
      <c r="Q52" s="12"/>
      <c r="R52" s="9"/>
      <c r="S52" s="9"/>
      <c r="T52" s="9"/>
    </row>
    <row r="53" spans="1:29" ht="6.75" customHeight="1" thickBot="1">
      <c r="A53" s="9"/>
      <c r="B53" s="10"/>
      <c r="C53" s="9"/>
      <c r="D53" s="9"/>
      <c r="E53" s="9"/>
      <c r="F53" s="10"/>
      <c r="G53" s="9"/>
      <c r="H53" s="9"/>
      <c r="I53" s="9"/>
      <c r="J53" s="9"/>
      <c r="K53" s="9"/>
      <c r="L53" s="9"/>
      <c r="M53" s="9"/>
      <c r="N53" s="9"/>
      <c r="O53" s="9"/>
      <c r="P53" s="9"/>
      <c r="Q53" s="9"/>
      <c r="R53" s="9"/>
      <c r="S53" s="9"/>
      <c r="T53" s="9"/>
    </row>
    <row r="54" spans="1:29" ht="20.5" thickBot="1">
      <c r="A54" s="9"/>
      <c r="B54" s="10"/>
      <c r="C54" s="9"/>
      <c r="D54" s="33"/>
      <c r="E54" s="9"/>
      <c r="F54" s="20" t="s">
        <v>42</v>
      </c>
      <c r="G54" s="9" t="s">
        <v>275</v>
      </c>
      <c r="H54" s="40">
        <f>SUM(H37:H51)</f>
        <v>9</v>
      </c>
      <c r="I54" s="9" t="s">
        <v>41</v>
      </c>
      <c r="J54" s="53" t="s">
        <v>274</v>
      </c>
      <c r="K54" s="40">
        <f>SUM(K37:K51)</f>
        <v>5</v>
      </c>
      <c r="L54" s="9" t="s">
        <v>276</v>
      </c>
      <c r="M54" s="9" t="s">
        <v>40</v>
      </c>
      <c r="N54" s="57">
        <v>8000</v>
      </c>
      <c r="O54" s="9" t="s">
        <v>39</v>
      </c>
      <c r="P54" s="54" t="s">
        <v>38</v>
      </c>
      <c r="Q54" s="29">
        <f>(H54+K54)*N54</f>
        <v>112000</v>
      </c>
      <c r="R54" s="9"/>
      <c r="S54" s="9"/>
      <c r="T54" s="9"/>
    </row>
    <row r="55" spans="1:29" s="24" customFormat="1" ht="22.5">
      <c r="A55" s="21"/>
      <c r="B55" s="22" t="s">
        <v>51</v>
      </c>
      <c r="C55" s="21"/>
      <c r="D55" s="21"/>
      <c r="E55" s="21"/>
      <c r="F55" s="23"/>
      <c r="G55" s="21"/>
      <c r="H55" s="21"/>
      <c r="I55" s="21"/>
      <c r="J55" s="21"/>
      <c r="K55" s="21"/>
      <c r="L55" s="21"/>
      <c r="M55" s="21"/>
      <c r="N55" s="21"/>
      <c r="O55" s="21"/>
      <c r="P55" s="21"/>
      <c r="Q55" s="21"/>
      <c r="R55" s="21"/>
      <c r="S55" s="21"/>
      <c r="T55" s="21"/>
      <c r="V55" s="71"/>
      <c r="W55" s="71"/>
      <c r="X55" s="71"/>
      <c r="Y55" s="71"/>
      <c r="Z55" s="71"/>
      <c r="AA55" s="71"/>
      <c r="AB55" s="71"/>
      <c r="AC55" s="71"/>
    </row>
    <row r="56" spans="1:29" ht="33" customHeight="1" thickBot="1">
      <c r="A56" s="9"/>
      <c r="B56" s="10"/>
      <c r="C56" s="9"/>
      <c r="D56" s="19"/>
      <c r="E56" s="9"/>
      <c r="F56" s="61" t="s">
        <v>211</v>
      </c>
      <c r="G56" s="9"/>
      <c r="H56" s="51" t="s">
        <v>261</v>
      </c>
      <c r="I56" s="9"/>
      <c r="J56" s="94" t="s">
        <v>271</v>
      </c>
      <c r="K56" s="95"/>
      <c r="L56" s="95"/>
      <c r="M56" s="93" t="s">
        <v>141</v>
      </c>
      <c r="N56" s="93"/>
      <c r="O56" s="93"/>
      <c r="P56" s="93"/>
      <c r="Q56" s="93"/>
      <c r="R56" s="93"/>
      <c r="S56" s="93"/>
      <c r="T56" s="9"/>
    </row>
    <row r="57" spans="1:29" ht="48.75" customHeight="1" thickBot="1">
      <c r="A57" s="9"/>
      <c r="B57" s="10"/>
      <c r="C57" s="11"/>
      <c r="D57" s="35"/>
      <c r="E57" s="36"/>
      <c r="F57" s="72" t="s">
        <v>115</v>
      </c>
      <c r="G57" s="11"/>
      <c r="H57" s="45"/>
      <c r="I57" s="9" t="s">
        <v>41</v>
      </c>
      <c r="J57" s="9"/>
      <c r="K57" s="45">
        <v>2</v>
      </c>
      <c r="L57" s="9" t="s">
        <v>41</v>
      </c>
      <c r="M57" s="87" t="s">
        <v>212</v>
      </c>
      <c r="N57" s="88"/>
      <c r="O57" s="88"/>
      <c r="P57" s="88"/>
      <c r="Q57" s="88"/>
      <c r="R57" s="88"/>
      <c r="S57" s="89"/>
      <c r="T57" s="9"/>
      <c r="V57" s="134" t="s">
        <v>294</v>
      </c>
      <c r="W57" s="135"/>
      <c r="X57" s="135"/>
      <c r="Y57" s="135"/>
      <c r="Z57" s="135"/>
      <c r="AA57" s="135"/>
      <c r="AB57" s="135"/>
      <c r="AC57" s="136"/>
    </row>
    <row r="58" spans="1:29" ht="6.75" customHeight="1" thickBot="1">
      <c r="A58" s="9"/>
      <c r="B58" s="10"/>
      <c r="C58" s="9"/>
      <c r="D58" s="35"/>
      <c r="E58" s="35"/>
      <c r="F58" s="10"/>
      <c r="G58" s="9"/>
      <c r="H58" s="11"/>
      <c r="I58" s="9"/>
      <c r="J58" s="9"/>
      <c r="K58" s="11"/>
      <c r="L58" s="9"/>
      <c r="M58" s="17"/>
      <c r="N58" s="17"/>
      <c r="O58" s="17"/>
      <c r="P58" s="17"/>
      <c r="Q58" s="17"/>
      <c r="R58" s="17"/>
      <c r="S58" s="17"/>
      <c r="T58" s="9"/>
      <c r="V58" s="137"/>
      <c r="W58" s="138"/>
      <c r="X58" s="138"/>
      <c r="Y58" s="138"/>
      <c r="Z58" s="138"/>
      <c r="AA58" s="138"/>
      <c r="AB58" s="138"/>
      <c r="AC58" s="139"/>
    </row>
    <row r="59" spans="1:29" ht="48.75" customHeight="1" thickBot="1">
      <c r="A59" s="9"/>
      <c r="B59" s="10"/>
      <c r="C59" s="11"/>
      <c r="D59" s="35"/>
      <c r="E59" s="36"/>
      <c r="F59" s="72" t="s">
        <v>35</v>
      </c>
      <c r="G59" s="11"/>
      <c r="H59" s="45">
        <v>1</v>
      </c>
      <c r="I59" s="9" t="s">
        <v>41</v>
      </c>
      <c r="J59" s="9"/>
      <c r="K59" s="45">
        <v>1</v>
      </c>
      <c r="L59" s="9" t="s">
        <v>41</v>
      </c>
      <c r="M59" s="87" t="s">
        <v>237</v>
      </c>
      <c r="N59" s="88"/>
      <c r="O59" s="88"/>
      <c r="P59" s="88"/>
      <c r="Q59" s="88"/>
      <c r="R59" s="88"/>
      <c r="S59" s="89"/>
      <c r="T59" s="9"/>
      <c r="V59" s="137"/>
      <c r="W59" s="138"/>
      <c r="X59" s="138"/>
      <c r="Y59" s="138"/>
      <c r="Z59" s="138"/>
      <c r="AA59" s="138"/>
      <c r="AB59" s="138"/>
      <c r="AC59" s="139"/>
    </row>
    <row r="60" spans="1:29" ht="6.75" customHeight="1" thickBot="1">
      <c r="A60" s="9"/>
      <c r="B60" s="10"/>
      <c r="C60" s="9"/>
      <c r="D60" s="35"/>
      <c r="E60" s="35"/>
      <c r="F60" s="10"/>
      <c r="G60" s="9"/>
      <c r="H60" s="11"/>
      <c r="I60" s="9"/>
      <c r="J60" s="9"/>
      <c r="K60" s="11"/>
      <c r="L60" s="9"/>
      <c r="M60" s="17"/>
      <c r="N60" s="17"/>
      <c r="O60" s="17"/>
      <c r="P60" s="17"/>
      <c r="Q60" s="17"/>
      <c r="R60" s="17"/>
      <c r="S60" s="17"/>
      <c r="T60" s="9"/>
      <c r="V60" s="137"/>
      <c r="W60" s="138"/>
      <c r="X60" s="138"/>
      <c r="Y60" s="138"/>
      <c r="Z60" s="138"/>
      <c r="AA60" s="138"/>
      <c r="AB60" s="138"/>
      <c r="AC60" s="139"/>
    </row>
    <row r="61" spans="1:29" ht="48.75" customHeight="1" thickBot="1">
      <c r="A61" s="9"/>
      <c r="B61" s="10"/>
      <c r="C61" s="11"/>
      <c r="D61" s="35"/>
      <c r="E61" s="36"/>
      <c r="F61" s="72"/>
      <c r="G61" s="11"/>
      <c r="H61" s="45"/>
      <c r="I61" s="9" t="s">
        <v>41</v>
      </c>
      <c r="J61" s="9"/>
      <c r="K61" s="45"/>
      <c r="L61" s="9" t="s">
        <v>41</v>
      </c>
      <c r="M61" s="87"/>
      <c r="N61" s="88"/>
      <c r="O61" s="88"/>
      <c r="P61" s="88"/>
      <c r="Q61" s="88"/>
      <c r="R61" s="88"/>
      <c r="S61" s="89"/>
      <c r="T61" s="9"/>
      <c r="V61" s="140"/>
      <c r="W61" s="141"/>
      <c r="X61" s="141"/>
      <c r="Y61" s="141"/>
      <c r="Z61" s="141"/>
      <c r="AA61" s="141"/>
      <c r="AB61" s="141"/>
      <c r="AC61" s="142"/>
    </row>
    <row r="62" spans="1:29" ht="6.75" customHeight="1" thickBot="1">
      <c r="A62" s="9"/>
      <c r="B62" s="14"/>
      <c r="C62" s="13"/>
      <c r="D62" s="13"/>
      <c r="E62" s="13"/>
      <c r="F62" s="14"/>
      <c r="G62" s="13"/>
      <c r="H62" s="13"/>
      <c r="I62" s="13"/>
      <c r="J62" s="13"/>
      <c r="K62" s="13"/>
      <c r="L62" s="13"/>
      <c r="M62" s="18"/>
      <c r="N62" s="18"/>
      <c r="O62" s="60"/>
      <c r="P62" s="60"/>
      <c r="Q62" s="60"/>
      <c r="R62" s="17"/>
      <c r="S62" s="17"/>
      <c r="T62" s="9"/>
    </row>
    <row r="63" spans="1:29" ht="6.75" customHeight="1" thickBot="1">
      <c r="A63" s="9"/>
      <c r="B63" s="10"/>
      <c r="C63" s="9"/>
      <c r="D63" s="9"/>
      <c r="E63" s="9"/>
      <c r="F63" s="10"/>
      <c r="G63" s="9"/>
      <c r="H63" s="9"/>
      <c r="I63" s="9"/>
      <c r="J63" s="9"/>
      <c r="K63" s="9"/>
      <c r="L63" s="9"/>
      <c r="M63" s="9"/>
      <c r="N63" s="9"/>
      <c r="O63" s="9"/>
      <c r="P63" s="9"/>
      <c r="Q63" s="9"/>
      <c r="R63" s="9"/>
      <c r="S63" s="9"/>
      <c r="T63" s="9"/>
    </row>
    <row r="64" spans="1:29" ht="20.25" customHeight="1" thickBot="1">
      <c r="A64" s="9"/>
      <c r="B64" s="10"/>
      <c r="C64" s="9"/>
      <c r="D64" s="33"/>
      <c r="E64" s="9"/>
      <c r="F64" s="20" t="s">
        <v>42</v>
      </c>
      <c r="G64" s="9" t="s">
        <v>275</v>
      </c>
      <c r="H64" s="40">
        <f>SUM(H57:H61)</f>
        <v>1</v>
      </c>
      <c r="I64" s="9" t="s">
        <v>41</v>
      </c>
      <c r="J64" s="53" t="s">
        <v>274</v>
      </c>
      <c r="K64" s="40">
        <f>SUM(K57:K61)</f>
        <v>3</v>
      </c>
      <c r="L64" s="9" t="s">
        <v>276</v>
      </c>
      <c r="M64" s="9" t="s">
        <v>40</v>
      </c>
      <c r="N64" s="57">
        <v>8000</v>
      </c>
      <c r="O64" s="9" t="s">
        <v>39</v>
      </c>
      <c r="P64" s="54" t="s">
        <v>38</v>
      </c>
      <c r="Q64" s="29">
        <f>(H64+K64)*N64</f>
        <v>32000</v>
      </c>
      <c r="R64" s="9"/>
      <c r="S64" s="9"/>
      <c r="T64" s="9"/>
    </row>
    <row r="65" spans="1:29" s="24" customFormat="1" ht="22.5">
      <c r="A65" s="21"/>
      <c r="B65" s="22" t="s">
        <v>262</v>
      </c>
      <c r="C65" s="21"/>
      <c r="D65" s="21"/>
      <c r="E65" s="21"/>
      <c r="F65" s="23"/>
      <c r="G65" s="21"/>
      <c r="H65" s="21"/>
      <c r="I65" s="21"/>
      <c r="J65" s="21"/>
      <c r="K65" s="21"/>
      <c r="L65" s="21"/>
      <c r="M65" s="21"/>
      <c r="N65" s="21"/>
      <c r="O65" s="21"/>
      <c r="P65" s="21"/>
      <c r="Q65" s="21"/>
      <c r="R65" s="21"/>
      <c r="S65" s="21"/>
      <c r="T65" s="21"/>
      <c r="V65" s="71"/>
      <c r="W65" s="71"/>
      <c r="X65" s="71"/>
      <c r="Y65" s="71"/>
      <c r="Z65" s="71"/>
      <c r="AA65" s="71"/>
      <c r="AB65" s="71"/>
      <c r="AC65" s="71"/>
    </row>
    <row r="66" spans="1:29" ht="33" customHeight="1" thickBot="1">
      <c r="A66" s="9"/>
      <c r="B66" s="10"/>
      <c r="C66" s="9"/>
      <c r="D66" s="19"/>
      <c r="E66" s="9"/>
      <c r="F66" s="61"/>
      <c r="G66" s="9"/>
      <c r="H66" s="51" t="s">
        <v>43</v>
      </c>
      <c r="I66" s="9"/>
      <c r="J66" s="94"/>
      <c r="K66" s="95"/>
      <c r="L66" s="95"/>
      <c r="M66" s="93" t="s">
        <v>141</v>
      </c>
      <c r="N66" s="93"/>
      <c r="O66" s="93"/>
      <c r="P66" s="93"/>
      <c r="Q66" s="93"/>
      <c r="R66" s="93"/>
      <c r="S66" s="93"/>
      <c r="T66" s="9"/>
    </row>
    <row r="67" spans="1:29" ht="48.75" customHeight="1" thickBot="1">
      <c r="A67" s="9"/>
      <c r="B67" s="10"/>
      <c r="C67" s="11"/>
      <c r="D67" s="35"/>
      <c r="E67" s="36"/>
      <c r="F67" s="77" t="s">
        <v>270</v>
      </c>
      <c r="G67" s="11"/>
      <c r="H67" s="45">
        <v>2</v>
      </c>
      <c r="I67" s="9" t="s">
        <v>41</v>
      </c>
      <c r="J67" s="9"/>
      <c r="K67" s="36"/>
      <c r="L67" s="9"/>
      <c r="M67" s="80" t="s">
        <v>264</v>
      </c>
      <c r="N67" s="81"/>
      <c r="O67" s="81"/>
      <c r="P67" s="81"/>
      <c r="Q67" s="81"/>
      <c r="R67" s="81"/>
      <c r="S67" s="82"/>
      <c r="T67" s="9"/>
      <c r="V67" s="143" t="s">
        <v>302</v>
      </c>
      <c r="W67" s="144"/>
      <c r="X67" s="144"/>
      <c r="Y67" s="144"/>
      <c r="Z67" s="144"/>
      <c r="AA67" s="144"/>
      <c r="AB67" s="144"/>
      <c r="AC67" s="145"/>
    </row>
    <row r="68" spans="1:29" ht="6.75" customHeight="1" thickBot="1">
      <c r="A68" s="9"/>
      <c r="B68" s="14"/>
      <c r="C68" s="13"/>
      <c r="D68" s="13"/>
      <c r="E68" s="13"/>
      <c r="F68" s="14"/>
      <c r="G68" s="13"/>
      <c r="H68" s="13"/>
      <c r="I68" s="13"/>
      <c r="J68" s="13"/>
      <c r="K68" s="13"/>
      <c r="L68" s="13"/>
      <c r="M68" s="18"/>
      <c r="N68" s="18"/>
      <c r="O68" s="60"/>
      <c r="P68" s="60"/>
      <c r="Q68" s="60"/>
      <c r="R68" s="17"/>
      <c r="S68" s="17"/>
      <c r="T68" s="9"/>
    </row>
    <row r="69" spans="1:29" ht="6.75" customHeight="1" thickBot="1">
      <c r="A69" s="9"/>
      <c r="B69" s="10"/>
      <c r="C69" s="9"/>
      <c r="D69" s="9"/>
      <c r="E69" s="9"/>
      <c r="F69" s="10"/>
      <c r="G69" s="9"/>
      <c r="H69" s="9"/>
      <c r="I69" s="9"/>
      <c r="J69" s="9"/>
      <c r="K69" s="9"/>
      <c r="L69" s="9"/>
      <c r="M69" s="9"/>
      <c r="N69" s="9"/>
      <c r="O69" s="9"/>
      <c r="P69" s="9"/>
      <c r="Q69" s="9"/>
      <c r="R69" s="9"/>
      <c r="S69" s="9"/>
      <c r="T69" s="9"/>
    </row>
    <row r="70" spans="1:29" ht="20.25" customHeight="1" thickBot="1">
      <c r="A70" s="9"/>
      <c r="B70" s="10"/>
      <c r="C70" s="9"/>
      <c r="D70" s="33"/>
      <c r="E70" s="9"/>
      <c r="F70" s="20" t="s">
        <v>42</v>
      </c>
      <c r="G70" s="9"/>
      <c r="H70" s="40">
        <f>SUM(H67)</f>
        <v>2</v>
      </c>
      <c r="I70" s="9" t="s">
        <v>41</v>
      </c>
      <c r="J70" s="53"/>
      <c r="K70" s="59"/>
      <c r="L70" s="9"/>
      <c r="M70" s="9" t="s">
        <v>40</v>
      </c>
      <c r="N70" s="57">
        <v>8000</v>
      </c>
      <c r="O70" s="9" t="s">
        <v>39</v>
      </c>
      <c r="P70" s="54" t="s">
        <v>38</v>
      </c>
      <c r="Q70" s="29">
        <f>(H70+K70)*N70</f>
        <v>16000</v>
      </c>
      <c r="R70" s="9"/>
      <c r="S70" s="9"/>
      <c r="T70" s="9"/>
    </row>
    <row r="71" spans="1:29" ht="21" customHeight="1" thickBot="1">
      <c r="A71" s="9"/>
      <c r="B71" s="10"/>
      <c r="C71" s="9"/>
      <c r="D71" s="9"/>
      <c r="E71" s="9"/>
      <c r="F71" s="10"/>
      <c r="G71" s="9"/>
      <c r="H71" s="9"/>
      <c r="I71" s="9"/>
      <c r="J71" s="9"/>
      <c r="K71" s="9"/>
      <c r="L71" s="9"/>
      <c r="M71" s="9"/>
      <c r="N71" s="9"/>
      <c r="O71" s="9"/>
      <c r="P71" s="9"/>
      <c r="Q71" s="9"/>
      <c r="R71" s="9"/>
      <c r="S71" s="9"/>
      <c r="T71" s="9"/>
    </row>
    <row r="72" spans="1:29" ht="29.25" customHeight="1" thickBot="1">
      <c r="A72" s="9"/>
      <c r="B72" s="83" t="s">
        <v>37</v>
      </c>
      <c r="C72" s="84"/>
      <c r="D72" s="84"/>
      <c r="E72" s="37"/>
      <c r="F72" s="25">
        <f>(Q32+Q54+Q64+Q70)</f>
        <v>240000</v>
      </c>
      <c r="G72" s="9"/>
      <c r="H72" s="85" t="s">
        <v>36</v>
      </c>
      <c r="I72" s="86"/>
      <c r="J72" s="86"/>
      <c r="K72" s="86"/>
      <c r="L72" s="86"/>
      <c r="M72" s="26"/>
      <c r="N72" s="27">
        <f>F72*0.1</f>
        <v>24000</v>
      </c>
      <c r="O72" s="9" t="s">
        <v>79</v>
      </c>
      <c r="P72" s="9"/>
      <c r="Q72" s="9"/>
      <c r="R72" s="9"/>
      <c r="S72" s="9"/>
      <c r="T72" s="9"/>
    </row>
    <row r="73" spans="1:29">
      <c r="A73" s="9"/>
      <c r="B73" s="10"/>
      <c r="C73" s="9"/>
      <c r="D73" s="9"/>
      <c r="E73" s="9"/>
      <c r="F73" s="10"/>
      <c r="G73" s="9"/>
      <c r="H73" s="9"/>
      <c r="I73" s="9"/>
      <c r="J73" s="9"/>
      <c r="K73" s="9"/>
      <c r="L73" s="9"/>
      <c r="M73" s="9"/>
      <c r="N73" s="9"/>
      <c r="O73" s="9"/>
      <c r="P73" s="9"/>
      <c r="Q73" s="9"/>
      <c r="R73" s="9"/>
      <c r="S73" s="9"/>
      <c r="T73" s="9"/>
    </row>
  </sheetData>
  <mergeCells count="62">
    <mergeCell ref="V57:AC61"/>
    <mergeCell ref="V67:AC67"/>
    <mergeCell ref="V6:AC9"/>
    <mergeCell ref="V4:AC4"/>
    <mergeCell ref="V11:AC12"/>
    <mergeCell ref="V15:AC29"/>
    <mergeCell ref="V2:AC2"/>
    <mergeCell ref="C9:F9"/>
    <mergeCell ref="G9:N9"/>
    <mergeCell ref="O9:S9"/>
    <mergeCell ref="B11:B12"/>
    <mergeCell ref="C11:F11"/>
    <mergeCell ref="G11:N11"/>
    <mergeCell ref="C12:F12"/>
    <mergeCell ref="G12:N12"/>
    <mergeCell ref="C8:F8"/>
    <mergeCell ref="G8:J8"/>
    <mergeCell ref="K8:N8"/>
    <mergeCell ref="O8:Q8"/>
    <mergeCell ref="R8:S8"/>
    <mergeCell ref="A2:T2"/>
    <mergeCell ref="N4:P4"/>
    <mergeCell ref="C6:F6"/>
    <mergeCell ref="G6:N6"/>
    <mergeCell ref="O6:S6"/>
    <mergeCell ref="C7:F7"/>
    <mergeCell ref="G7:N7"/>
    <mergeCell ref="O7:S7"/>
    <mergeCell ref="J66:L66"/>
    <mergeCell ref="M66:S66"/>
    <mergeCell ref="B33:D34"/>
    <mergeCell ref="N33:S33"/>
    <mergeCell ref="F34:H34"/>
    <mergeCell ref="K34:S34"/>
    <mergeCell ref="J36:L36"/>
    <mergeCell ref="M36:S36"/>
    <mergeCell ref="M27:S27"/>
    <mergeCell ref="M29:S29"/>
    <mergeCell ref="J14:L14"/>
    <mergeCell ref="N14:S14"/>
    <mergeCell ref="M15:S15"/>
    <mergeCell ref="M17:S17"/>
    <mergeCell ref="M19:S19"/>
    <mergeCell ref="M21:S21"/>
    <mergeCell ref="M23:S23"/>
    <mergeCell ref="M25:S25"/>
    <mergeCell ref="M67:S67"/>
    <mergeCell ref="B72:D72"/>
    <mergeCell ref="H72:L72"/>
    <mergeCell ref="M61:S61"/>
    <mergeCell ref="M37:S37"/>
    <mergeCell ref="M39:S39"/>
    <mergeCell ref="M41:S41"/>
    <mergeCell ref="M43:S43"/>
    <mergeCell ref="M45:S45"/>
    <mergeCell ref="M47:S47"/>
    <mergeCell ref="M49:S49"/>
    <mergeCell ref="M51:S51"/>
    <mergeCell ref="M56:S56"/>
    <mergeCell ref="M57:S57"/>
    <mergeCell ref="M59:S59"/>
    <mergeCell ref="J56:L56"/>
  </mergeCells>
  <phoneticPr fontId="2"/>
  <dataValidations count="7">
    <dataValidation type="list" errorStyle="warning" allowBlank="1" showInputMessage="1" showErrorMessage="1" errorTitle="注意" error="メニュー項目を編集しようとしています" sqref="F67" xr:uid="{87BBFC49-1ABE-4FAC-8C7F-8D2168B0E60E}">
      <formula1>"支援完了報告会"</formula1>
    </dataValidation>
    <dataValidation type="list" errorStyle="warning" allowBlank="1" showInputMessage="1" showErrorMessage="1" errorTitle="注意" error="メニュー項目を編集しようとしています" sqref="B47 B45 B37 B39 B41 B43" xr:uid="{DBCE2AE8-EB54-4296-AB0F-7C8C72886C0C}">
      <formula1>設備名2</formula1>
    </dataValidation>
    <dataValidation type="list" errorStyle="warning" allowBlank="1" showInputMessage="1" showErrorMessage="1" errorTitle="注意" error="メニュー項目を編集しようとしています" sqref="F45 F47 F37 F39 F41 F43" xr:uid="{6EFC64AB-18FB-4D06-8025-99F081477CF7}">
      <formula1>INDIRECT(B37)</formula1>
    </dataValidation>
    <dataValidation type="list" errorStyle="warning" allowBlank="1" showInputMessage="1" showErrorMessage="1" errorTitle="注意" error="メニューにない項目を入力しようとしています" sqref="F23 F17 F19 F21 F15 F25 F27 F29" xr:uid="{ABF4F80B-AA6D-4EC1-B8F7-C845EEEC4BF8}">
      <formula1>INDIRECT(B15)</formula1>
    </dataValidation>
    <dataValidation type="list" allowBlank="1" showInputMessage="1" showErrorMessage="1" sqref="B21 B17 B19 B27 B29 B25 B15" xr:uid="{5DB461D2-062D-4CC5-9A14-D9DD1FD3462E}">
      <formula1>設備名</formula1>
    </dataValidation>
    <dataValidation type="list" allowBlank="1" showInputMessage="1" showErrorMessage="1" sqref="B49 B51" xr:uid="{C1AABB37-5559-4DF2-ACB3-CB02FFF108FD}">
      <formula1>$B$75:$B$86</formula1>
    </dataValidation>
    <dataValidation type="list" errorStyle="warning" allowBlank="1" showInputMessage="1" showErrorMessage="1" errorTitle="注意" error="メニューにない項目を入力しようとしています" sqref="B23" xr:uid="{0F805F07-4AC2-4252-A881-3A7D80F7242C}">
      <formula1>設備名</formula1>
    </dataValidation>
  </dataValidations>
  <pageMargins left="0.51181102362204722" right="0.11811023622047245" top="0.74803149606299213" bottom="0.74803149606299213" header="0.31496062992125984" footer="0.31496062992125984"/>
  <pageSetup paperSize="9" scale="53" fitToHeight="0" orientation="landscape" r:id="rId1"/>
  <drawing r:id="rId2"/>
  <extLst>
    <ext xmlns:x14="http://schemas.microsoft.com/office/spreadsheetml/2009/9/main" uri="{CCE6A557-97BC-4b89-ADB6-D9C93CAAB3DF}">
      <x14:dataValidations xmlns:xm="http://schemas.microsoft.com/office/excel/2006/main" count="5">
        <x14:dataValidation type="list" errorStyle="warning" allowBlank="1" showInputMessage="1" showErrorMessage="1" errorTitle="注意" error="メニュー項目を編集しようとしています" xr:uid="{0369E0F6-B44F-452F-8843-913636D36995}">
          <x14:formula1>
            <xm:f>メニュー一覧!$E$205</xm:f>
          </x14:formula1>
          <xm:sqref>M67:S67</xm:sqref>
        </x14:dataValidation>
        <x14:dataValidation type="list" errorStyle="warning" allowBlank="1" showInputMessage="1" showErrorMessage="1" errorTitle="注意" error="メニュー項目を編集しようとしています" xr:uid="{41574F38-C735-4F18-90D8-A4E00649D3DF}">
          <x14:formula1>
            <xm:f>メニュー一覧!$E$198:$E$201</xm:f>
          </x14:formula1>
          <xm:sqref>M57:S57 M59:S59 M61:S61</xm:sqref>
        </x14:dataValidation>
        <x14:dataValidation type="list" errorStyle="warning" allowBlank="1" showInputMessage="1" showErrorMessage="1" errorTitle="注意" error="メニュー項目を編集しようとしています" xr:uid="{5F0814CF-0C44-4E2B-9D9C-6A3C85D75717}">
          <x14:formula1>
            <xm:f>メニュー一覧!$C$198:$C$201</xm:f>
          </x14:formula1>
          <xm:sqref>F57 F61 F59</xm:sqref>
        </x14:dataValidation>
        <x14:dataValidation type="list" errorStyle="warning" allowBlank="1" showInputMessage="1" showErrorMessage="1" errorTitle="注意" error="メニュー項目を編集しようとしています" xr:uid="{522D8E86-667B-4A31-ACD0-FFEDDF12604A}">
          <x14:formula1>
            <xm:f>メニュー一覧!$E$88:$E$95</xm:f>
          </x14:formula1>
          <xm:sqref>M37:S37 M41:S41 M39:S39 M43:S43 M45:S45 M47:S47</xm:sqref>
        </x14:dataValidation>
        <x14:dataValidation type="list" errorStyle="warning" allowBlank="1" showInputMessage="1" showErrorMessage="1" errorTitle="注意" error="メニュー項目を編集しようとしています" xr:uid="{45F677A1-8C0E-4E16-A4C6-442348A620F5}">
          <x14:formula1>
            <xm:f>メニュー一覧!$E$4:$E$16</xm:f>
          </x14:formula1>
          <xm:sqref>M23:S23 M15:S15 M21:S21 M19:S19 M17:S17 M25:S25 M27:S27 M29:S29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4E665-92C8-4C8B-81E6-B635C9011411}">
  <sheetPr>
    <pageSetUpPr fitToPage="1"/>
  </sheetPr>
  <dimension ref="B1:E205"/>
  <sheetViews>
    <sheetView view="pageBreakPreview" topLeftCell="A67" zoomScaleNormal="100" zoomScaleSheetLayoutView="100" workbookViewId="0">
      <selection activeCell="E18" sqref="E18"/>
    </sheetView>
  </sheetViews>
  <sheetFormatPr defaultRowHeight="18"/>
  <cols>
    <col min="1" max="1" width="1.58203125" customWidth="1"/>
    <col min="2" max="2" width="16.25" customWidth="1"/>
    <col min="3" max="3" width="50.83203125" style="2" customWidth="1"/>
    <col min="4" max="4" width="5.25" customWidth="1"/>
    <col min="5" max="5" width="103.5" style="6" customWidth="1"/>
  </cols>
  <sheetData>
    <row r="1" spans="2:5" ht="32.5">
      <c r="B1" s="1" t="s">
        <v>2</v>
      </c>
    </row>
    <row r="2" spans="2:5" ht="28.5" customHeight="1">
      <c r="B2" t="s">
        <v>3</v>
      </c>
    </row>
    <row r="3" spans="2:5" ht="30.75" customHeight="1">
      <c r="B3" s="3" t="s">
        <v>4</v>
      </c>
      <c r="C3" s="4" t="s">
        <v>211</v>
      </c>
      <c r="E3" s="4" t="s">
        <v>141</v>
      </c>
    </row>
    <row r="4" spans="2:5" s="6" customFormat="1" ht="16.5">
      <c r="B4" s="167" t="s">
        <v>123</v>
      </c>
      <c r="C4" s="5" t="s">
        <v>125</v>
      </c>
      <c r="E4" s="5" t="s">
        <v>214</v>
      </c>
    </row>
    <row r="5" spans="2:5" s="6" customFormat="1" ht="16.5">
      <c r="B5" s="168"/>
      <c r="C5" s="5" t="s">
        <v>53</v>
      </c>
      <c r="E5" s="5" t="s">
        <v>215</v>
      </c>
    </row>
    <row r="6" spans="2:5" s="6" customFormat="1" ht="16.5">
      <c r="B6" s="168"/>
      <c r="C6" s="5" t="s">
        <v>169</v>
      </c>
      <c r="E6" s="42" t="s">
        <v>216</v>
      </c>
    </row>
    <row r="7" spans="2:5" s="6" customFormat="1" ht="16.5">
      <c r="B7" s="168"/>
      <c r="C7" s="5" t="s">
        <v>112</v>
      </c>
      <c r="E7" s="42" t="s">
        <v>218</v>
      </c>
    </row>
    <row r="8" spans="2:5" s="6" customFormat="1" ht="16.5">
      <c r="B8" s="168"/>
      <c r="C8" s="5" t="s">
        <v>170</v>
      </c>
      <c r="E8" s="42" t="s">
        <v>219</v>
      </c>
    </row>
    <row r="9" spans="2:5" s="6" customFormat="1" ht="16.5">
      <c r="B9" s="168"/>
      <c r="C9" s="30" t="s">
        <v>259</v>
      </c>
      <c r="E9" s="42" t="s">
        <v>220</v>
      </c>
    </row>
    <row r="10" spans="2:5" s="6" customFormat="1" ht="33">
      <c r="B10" s="168"/>
      <c r="C10" s="5" t="s">
        <v>104</v>
      </c>
      <c r="E10" s="43" t="s">
        <v>229</v>
      </c>
    </row>
    <row r="11" spans="2:5" s="6" customFormat="1" ht="16.5">
      <c r="B11" s="168"/>
      <c r="C11" s="30" t="s">
        <v>238</v>
      </c>
      <c r="E11" s="42" t="s">
        <v>221</v>
      </c>
    </row>
    <row r="12" spans="2:5" s="6" customFormat="1" ht="16.5">
      <c r="B12" s="168"/>
      <c r="C12" s="5" t="s">
        <v>181</v>
      </c>
      <c r="E12" s="42" t="s">
        <v>222</v>
      </c>
    </row>
    <row r="13" spans="2:5" s="6" customFormat="1" ht="16.5">
      <c r="B13" s="168"/>
      <c r="C13" s="30" t="s">
        <v>204</v>
      </c>
      <c r="E13" s="42" t="s">
        <v>223</v>
      </c>
    </row>
    <row r="14" spans="2:5" s="6" customFormat="1" ht="33">
      <c r="B14" s="168"/>
      <c r="C14" s="30" t="s">
        <v>179</v>
      </c>
      <c r="E14" s="43" t="s">
        <v>225</v>
      </c>
    </row>
    <row r="15" spans="2:5" s="6" customFormat="1" ht="16.5">
      <c r="B15" s="169"/>
      <c r="C15" s="31" t="s">
        <v>227</v>
      </c>
      <c r="E15" s="42" t="s">
        <v>296</v>
      </c>
    </row>
    <row r="16" spans="2:5" s="6" customFormat="1" ht="16.5">
      <c r="B16" s="170" t="s">
        <v>207</v>
      </c>
      <c r="C16" s="5" t="s">
        <v>16</v>
      </c>
      <c r="E16" s="31" t="s">
        <v>227</v>
      </c>
    </row>
    <row r="17" spans="2:5" s="6" customFormat="1" ht="16.5">
      <c r="B17" s="172"/>
      <c r="C17" s="5" t="s">
        <v>205</v>
      </c>
    </row>
    <row r="18" spans="2:5" s="6" customFormat="1" ht="16.5">
      <c r="B18" s="172"/>
      <c r="C18" s="5" t="s">
        <v>184</v>
      </c>
    </row>
    <row r="19" spans="2:5" s="6" customFormat="1" ht="16.5">
      <c r="B19" s="172"/>
      <c r="C19" s="5" t="s">
        <v>198</v>
      </c>
    </row>
    <row r="20" spans="2:5" s="6" customFormat="1" ht="16.5">
      <c r="B20" s="172"/>
      <c r="C20" s="5" t="s">
        <v>182</v>
      </c>
    </row>
    <row r="21" spans="2:5" s="6" customFormat="1" ht="16.5">
      <c r="B21" s="172"/>
      <c r="C21" s="30" t="s">
        <v>62</v>
      </c>
    </row>
    <row r="22" spans="2:5" s="6" customFormat="1" ht="16.5">
      <c r="B22" s="171"/>
      <c r="C22" s="31" t="s">
        <v>227</v>
      </c>
    </row>
    <row r="23" spans="2:5" s="6" customFormat="1" ht="16.5">
      <c r="B23" s="167" t="s">
        <v>8</v>
      </c>
      <c r="C23" s="5" t="s">
        <v>171</v>
      </c>
      <c r="E23" s="41"/>
    </row>
    <row r="24" spans="2:5" s="6" customFormat="1" ht="16.5">
      <c r="B24" s="168"/>
      <c r="C24" s="5" t="s">
        <v>172</v>
      </c>
    </row>
    <row r="25" spans="2:5" s="6" customFormat="1" ht="16.5">
      <c r="B25" s="168"/>
      <c r="C25" s="5" t="s">
        <v>174</v>
      </c>
    </row>
    <row r="26" spans="2:5" s="6" customFormat="1" ht="16.5">
      <c r="B26" s="168"/>
      <c r="C26" s="5" t="s">
        <v>9</v>
      </c>
    </row>
    <row r="27" spans="2:5" s="6" customFormat="1" ht="16.5">
      <c r="B27" s="168"/>
      <c r="C27" s="5" t="s">
        <v>119</v>
      </c>
    </row>
    <row r="28" spans="2:5" s="6" customFormat="1" ht="16.5">
      <c r="B28" s="168"/>
      <c r="C28" s="5" t="s">
        <v>54</v>
      </c>
    </row>
    <row r="29" spans="2:5" s="6" customFormat="1" ht="16.5">
      <c r="B29" s="168"/>
      <c r="C29" s="5" t="s">
        <v>213</v>
      </c>
    </row>
    <row r="30" spans="2:5" s="6" customFormat="1" ht="16.5">
      <c r="B30" s="168"/>
      <c r="C30" s="30" t="s">
        <v>110</v>
      </c>
    </row>
    <row r="31" spans="2:5" s="6" customFormat="1" ht="16.5">
      <c r="B31" s="169"/>
      <c r="C31" s="31" t="s">
        <v>227</v>
      </c>
    </row>
    <row r="32" spans="2:5" s="6" customFormat="1" ht="16.5">
      <c r="B32" s="170" t="s">
        <v>124</v>
      </c>
      <c r="C32" s="5" t="s">
        <v>10</v>
      </c>
    </row>
    <row r="33" spans="2:3" s="6" customFormat="1" ht="16.5">
      <c r="B33" s="172"/>
      <c r="C33" s="5" t="s">
        <v>7</v>
      </c>
    </row>
    <row r="34" spans="2:3" s="6" customFormat="1" ht="16.5">
      <c r="B34" s="172"/>
      <c r="C34" s="5" t="s">
        <v>139</v>
      </c>
    </row>
    <row r="35" spans="2:3" s="6" customFormat="1" ht="16.5">
      <c r="B35" s="172"/>
      <c r="C35" s="5" t="s">
        <v>169</v>
      </c>
    </row>
    <row r="36" spans="2:3" s="6" customFormat="1" ht="16.5">
      <c r="B36" s="172"/>
      <c r="C36" s="5" t="s">
        <v>245</v>
      </c>
    </row>
    <row r="37" spans="2:3" s="6" customFormat="1" ht="16.5">
      <c r="B37" s="171"/>
      <c r="C37" s="31" t="s">
        <v>227</v>
      </c>
    </row>
    <row r="38" spans="2:3" s="6" customFormat="1" ht="16.5">
      <c r="B38" s="170" t="s">
        <v>126</v>
      </c>
      <c r="C38" s="5" t="s">
        <v>10</v>
      </c>
    </row>
    <row r="39" spans="2:3" s="6" customFormat="1" ht="16.5">
      <c r="B39" s="172"/>
      <c r="C39" s="5" t="s">
        <v>7</v>
      </c>
    </row>
    <row r="40" spans="2:3" s="6" customFormat="1" ht="16.5">
      <c r="B40" s="172"/>
      <c r="C40" s="5" t="s">
        <v>205</v>
      </c>
    </row>
    <row r="41" spans="2:3" s="6" customFormat="1" ht="16.5">
      <c r="B41" s="172"/>
      <c r="C41" s="30" t="s">
        <v>55</v>
      </c>
    </row>
    <row r="42" spans="2:3" s="6" customFormat="1" ht="16.5">
      <c r="B42" s="172"/>
      <c r="C42" s="30" t="s">
        <v>135</v>
      </c>
    </row>
    <row r="43" spans="2:3" s="6" customFormat="1" ht="16.5">
      <c r="B43" s="172"/>
      <c r="C43" s="30" t="s">
        <v>56</v>
      </c>
    </row>
    <row r="44" spans="2:3" s="6" customFormat="1" ht="16.5">
      <c r="B44" s="172"/>
      <c r="C44" s="30" t="s">
        <v>206</v>
      </c>
    </row>
    <row r="45" spans="2:3" s="6" customFormat="1" ht="16.5">
      <c r="B45" s="171"/>
      <c r="C45" s="31" t="s">
        <v>227</v>
      </c>
    </row>
    <row r="46" spans="2:3" s="6" customFormat="1" ht="18.75" customHeight="1">
      <c r="B46" s="170" t="s">
        <v>11</v>
      </c>
      <c r="C46" s="5" t="s">
        <v>10</v>
      </c>
    </row>
    <row r="47" spans="2:3" s="6" customFormat="1" ht="16.5">
      <c r="B47" s="172"/>
      <c r="C47" s="5" t="s">
        <v>12</v>
      </c>
    </row>
    <row r="48" spans="2:3" s="6" customFormat="1" ht="16.5">
      <c r="B48" s="172"/>
      <c r="C48" s="30" t="s">
        <v>118</v>
      </c>
    </row>
    <row r="49" spans="2:3" s="6" customFormat="1" ht="16.5">
      <c r="B49" s="172"/>
      <c r="C49" s="30" t="s">
        <v>183</v>
      </c>
    </row>
    <row r="50" spans="2:3" s="6" customFormat="1" ht="16.5">
      <c r="B50" s="172"/>
      <c r="C50" s="30" t="s">
        <v>140</v>
      </c>
    </row>
    <row r="51" spans="2:3" s="6" customFormat="1" ht="16.5">
      <c r="B51" s="172"/>
      <c r="C51" s="30" t="s">
        <v>244</v>
      </c>
    </row>
    <row r="52" spans="2:3" s="6" customFormat="1" ht="16.5">
      <c r="B52" s="171"/>
      <c r="C52" s="31" t="s">
        <v>227</v>
      </c>
    </row>
    <row r="53" spans="2:3" s="6" customFormat="1" ht="16.5">
      <c r="B53" s="170" t="s">
        <v>13</v>
      </c>
      <c r="C53" s="5" t="s">
        <v>132</v>
      </c>
    </row>
    <row r="54" spans="2:3" s="6" customFormat="1" ht="16.5">
      <c r="B54" s="171"/>
      <c r="C54" s="31" t="s">
        <v>227</v>
      </c>
    </row>
    <row r="55" spans="2:3" s="6" customFormat="1" ht="16.5">
      <c r="B55" s="170" t="s">
        <v>127</v>
      </c>
      <c r="C55" s="5" t="s">
        <v>125</v>
      </c>
    </row>
    <row r="56" spans="2:3" s="6" customFormat="1" ht="16.5">
      <c r="B56" s="172"/>
      <c r="C56" s="5" t="s">
        <v>7</v>
      </c>
    </row>
    <row r="57" spans="2:3" s="6" customFormat="1" ht="16.5">
      <c r="B57" s="172"/>
      <c r="C57" s="5" t="s">
        <v>205</v>
      </c>
    </row>
    <row r="58" spans="2:3" s="6" customFormat="1" ht="16.5">
      <c r="B58" s="172"/>
      <c r="C58" s="5" t="s">
        <v>24</v>
      </c>
    </row>
    <row r="59" spans="2:3" s="6" customFormat="1" ht="16.5">
      <c r="B59" s="172"/>
      <c r="C59" s="30" t="s">
        <v>57</v>
      </c>
    </row>
    <row r="60" spans="2:3" s="6" customFormat="1" ht="16.5">
      <c r="B60" s="172"/>
      <c r="C60" s="30" t="s">
        <v>58</v>
      </c>
    </row>
    <row r="61" spans="2:3" s="6" customFormat="1" ht="16.5">
      <c r="B61" s="171"/>
      <c r="C61" s="31" t="s">
        <v>227</v>
      </c>
    </row>
    <row r="62" spans="2:3" s="6" customFormat="1" ht="16.5" customHeight="1">
      <c r="B62" s="170" t="s">
        <v>14</v>
      </c>
      <c r="C62" s="5" t="s">
        <v>125</v>
      </c>
    </row>
    <row r="63" spans="2:3" s="6" customFormat="1" ht="16.5">
      <c r="B63" s="172"/>
      <c r="C63" s="5" t="s">
        <v>7</v>
      </c>
    </row>
    <row r="64" spans="2:3" s="6" customFormat="1" ht="16.5">
      <c r="B64" s="172"/>
      <c r="C64" s="5" t="s">
        <v>205</v>
      </c>
    </row>
    <row r="65" spans="2:3" s="6" customFormat="1" ht="16.5">
      <c r="B65" s="172"/>
      <c r="C65" s="30" t="s">
        <v>55</v>
      </c>
    </row>
    <row r="66" spans="2:3" s="6" customFormat="1" ht="16.5">
      <c r="B66" s="172"/>
      <c r="C66" s="30" t="s">
        <v>56</v>
      </c>
    </row>
    <row r="67" spans="2:3" s="6" customFormat="1" ht="16.5">
      <c r="B67" s="172"/>
      <c r="C67" s="30" t="s">
        <v>206</v>
      </c>
    </row>
    <row r="68" spans="2:3" s="6" customFormat="1" ht="16.5">
      <c r="B68" s="172"/>
      <c r="C68" s="30" t="s">
        <v>239</v>
      </c>
    </row>
    <row r="69" spans="2:3" s="6" customFormat="1" ht="16.5" customHeight="1">
      <c r="B69" s="172"/>
      <c r="C69" s="5" t="s">
        <v>195</v>
      </c>
    </row>
    <row r="70" spans="2:3" s="6" customFormat="1" ht="16.5" customHeight="1">
      <c r="B70" s="172"/>
      <c r="C70" s="5" t="s">
        <v>194</v>
      </c>
    </row>
    <row r="71" spans="2:3" s="6" customFormat="1" ht="16.5" customHeight="1">
      <c r="B71" s="172"/>
      <c r="C71" s="5" t="s">
        <v>248</v>
      </c>
    </row>
    <row r="72" spans="2:3" s="6" customFormat="1" ht="16.5" customHeight="1">
      <c r="B72" s="172"/>
      <c r="C72" s="5" t="s">
        <v>175</v>
      </c>
    </row>
    <row r="73" spans="2:3" s="6" customFormat="1" ht="16.5">
      <c r="B73" s="171"/>
      <c r="C73" s="31" t="s">
        <v>227</v>
      </c>
    </row>
    <row r="74" spans="2:3" s="6" customFormat="1" ht="16.5" customHeight="1">
      <c r="B74" s="170" t="s">
        <v>15</v>
      </c>
      <c r="C74" s="5" t="s">
        <v>128</v>
      </c>
    </row>
    <row r="75" spans="2:3" s="6" customFormat="1" ht="16.5" customHeight="1">
      <c r="B75" s="172"/>
      <c r="C75" s="5" t="s">
        <v>16</v>
      </c>
    </row>
    <row r="76" spans="2:3" s="6" customFormat="1" ht="16.5" customHeight="1">
      <c r="B76" s="172"/>
      <c r="C76" s="30" t="s">
        <v>59</v>
      </c>
    </row>
    <row r="77" spans="2:3" s="6" customFormat="1" ht="16.5" customHeight="1">
      <c r="B77" s="172"/>
      <c r="C77" s="30" t="s">
        <v>60</v>
      </c>
    </row>
    <row r="78" spans="2:3" s="6" customFormat="1" ht="16.5" customHeight="1">
      <c r="B78" s="172"/>
      <c r="C78" s="30" t="s">
        <v>193</v>
      </c>
    </row>
    <row r="79" spans="2:3" s="6" customFormat="1" ht="16.5" customHeight="1">
      <c r="B79" s="172"/>
      <c r="C79" s="30" t="s">
        <v>196</v>
      </c>
    </row>
    <row r="80" spans="2:3" s="6" customFormat="1" ht="16.5" customHeight="1">
      <c r="B80" s="172"/>
      <c r="C80" s="30" t="s">
        <v>61</v>
      </c>
    </row>
    <row r="81" spans="2:5" s="6" customFormat="1" ht="16.5">
      <c r="B81" s="171"/>
      <c r="C81" s="31" t="s">
        <v>227</v>
      </c>
    </row>
    <row r="82" spans="2:5" s="6" customFormat="1" ht="16.5">
      <c r="B82" s="167" t="s">
        <v>17</v>
      </c>
      <c r="C82" s="30" t="s">
        <v>129</v>
      </c>
    </row>
    <row r="83" spans="2:5" s="6" customFormat="1" ht="16.5">
      <c r="B83" s="168"/>
      <c r="C83" s="5" t="s">
        <v>169</v>
      </c>
    </row>
    <row r="84" spans="2:5" s="6" customFormat="1" ht="16.5">
      <c r="B84" s="169"/>
      <c r="C84" s="31" t="s">
        <v>227</v>
      </c>
    </row>
    <row r="85" spans="2:5" s="6" customFormat="1" ht="16.5">
      <c r="B85" s="47" t="s">
        <v>272</v>
      </c>
      <c r="C85" s="31" t="s">
        <v>227</v>
      </c>
    </row>
    <row r="86" spans="2:5" ht="29.25" customHeight="1">
      <c r="B86" t="s">
        <v>18</v>
      </c>
    </row>
    <row r="87" spans="2:5" ht="30.75" customHeight="1">
      <c r="B87" s="3" t="s">
        <v>4</v>
      </c>
      <c r="C87" s="4" t="s">
        <v>211</v>
      </c>
      <c r="E87" s="4" t="s">
        <v>141</v>
      </c>
    </row>
    <row r="88" spans="2:5" s="6" customFormat="1" ht="16.5">
      <c r="B88" s="167" t="s">
        <v>6</v>
      </c>
      <c r="C88" s="5" t="s">
        <v>63</v>
      </c>
      <c r="E88" s="5" t="s">
        <v>214</v>
      </c>
    </row>
    <row r="89" spans="2:5" s="6" customFormat="1" ht="16.5">
      <c r="B89" s="168"/>
      <c r="C89" s="30" t="s">
        <v>190</v>
      </c>
      <c r="E89" s="5" t="s">
        <v>215</v>
      </c>
    </row>
    <row r="90" spans="2:5" s="6" customFormat="1" ht="33">
      <c r="B90" s="168"/>
      <c r="C90" s="5" t="s">
        <v>250</v>
      </c>
      <c r="E90" s="43" t="s">
        <v>230</v>
      </c>
    </row>
    <row r="91" spans="2:5" s="6" customFormat="1" ht="16.5">
      <c r="B91" s="168"/>
      <c r="C91" s="5" t="s">
        <v>101</v>
      </c>
      <c r="E91" s="42" t="s">
        <v>231</v>
      </c>
    </row>
    <row r="92" spans="2:5" s="6" customFormat="1" ht="16.5">
      <c r="B92" s="168"/>
      <c r="C92" s="5" t="s">
        <v>113</v>
      </c>
      <c r="E92" s="42" t="s">
        <v>232</v>
      </c>
    </row>
    <row r="93" spans="2:5" s="6" customFormat="1" ht="33">
      <c r="B93" s="168"/>
      <c r="C93" s="5" t="s">
        <v>91</v>
      </c>
      <c r="E93" s="43" t="s">
        <v>233</v>
      </c>
    </row>
    <row r="94" spans="2:5" s="6" customFormat="1" ht="16.5">
      <c r="B94" s="168"/>
      <c r="C94" s="5" t="s">
        <v>102</v>
      </c>
      <c r="E94" s="42" t="s">
        <v>235</v>
      </c>
    </row>
    <row r="95" spans="2:5" s="6" customFormat="1" ht="16.5">
      <c r="B95" s="168"/>
      <c r="C95" s="5" t="s">
        <v>103</v>
      </c>
      <c r="E95" s="31" t="s">
        <v>227</v>
      </c>
    </row>
    <row r="96" spans="2:5" s="6" customFormat="1" ht="16.5">
      <c r="B96" s="168"/>
      <c r="C96" s="5" t="s">
        <v>105</v>
      </c>
    </row>
    <row r="97" spans="2:3" s="6" customFormat="1" ht="16.5">
      <c r="B97" s="168"/>
      <c r="C97" s="5" t="s">
        <v>106</v>
      </c>
    </row>
    <row r="98" spans="2:3" s="6" customFormat="1" ht="16.5">
      <c r="B98" s="168"/>
      <c r="C98" s="5" t="s">
        <v>111</v>
      </c>
    </row>
    <row r="99" spans="2:3" s="6" customFormat="1" ht="16.5">
      <c r="B99" s="168"/>
      <c r="C99" s="5" t="s">
        <v>176</v>
      </c>
    </row>
    <row r="100" spans="2:3" s="6" customFormat="1" ht="16.5">
      <c r="B100" s="168"/>
      <c r="C100" s="5" t="s">
        <v>177</v>
      </c>
    </row>
    <row r="101" spans="2:3" s="6" customFormat="1" ht="16.5">
      <c r="B101" s="168"/>
      <c r="C101" s="5" t="s">
        <v>90</v>
      </c>
    </row>
    <row r="102" spans="2:3" s="6" customFormat="1" ht="16.5">
      <c r="B102" s="168"/>
      <c r="C102" s="30" t="s">
        <v>121</v>
      </c>
    </row>
    <row r="103" spans="2:3" s="6" customFormat="1" ht="16.5">
      <c r="B103" s="168"/>
      <c r="C103" s="30" t="s">
        <v>122</v>
      </c>
    </row>
    <row r="104" spans="2:3" s="6" customFormat="1" ht="16.5">
      <c r="B104" s="168"/>
      <c r="C104" s="30" t="s">
        <v>251</v>
      </c>
    </row>
    <row r="105" spans="2:3" s="6" customFormat="1" ht="16.5">
      <c r="B105" s="168"/>
      <c r="C105" s="30" t="s">
        <v>64</v>
      </c>
    </row>
    <row r="106" spans="2:3" s="6" customFormat="1" ht="16.5">
      <c r="B106" s="168"/>
      <c r="C106" s="30" t="s">
        <v>20</v>
      </c>
    </row>
    <row r="107" spans="2:3" s="6" customFormat="1" ht="16.5">
      <c r="B107" s="169"/>
      <c r="C107" s="31" t="s">
        <v>227</v>
      </c>
    </row>
    <row r="108" spans="2:3" s="6" customFormat="1" ht="18.75" customHeight="1">
      <c r="B108" s="170" t="s">
        <v>207</v>
      </c>
      <c r="C108" s="5" t="s">
        <v>208</v>
      </c>
    </row>
    <row r="109" spans="2:3" s="6" customFormat="1" ht="18.75" customHeight="1">
      <c r="B109" s="172"/>
      <c r="C109" s="5" t="s">
        <v>209</v>
      </c>
    </row>
    <row r="110" spans="2:3" s="6" customFormat="1" ht="18.75" customHeight="1">
      <c r="B110" s="172"/>
      <c r="C110" s="5" t="s">
        <v>114</v>
      </c>
    </row>
    <row r="111" spans="2:3" s="6" customFormat="1" ht="18.75" customHeight="1">
      <c r="B111" s="172"/>
      <c r="C111" s="5" t="s">
        <v>242</v>
      </c>
    </row>
    <row r="112" spans="2:3" s="6" customFormat="1" ht="18.75" customHeight="1">
      <c r="B112" s="172"/>
      <c r="C112" s="5" t="s">
        <v>243</v>
      </c>
    </row>
    <row r="113" spans="2:3" s="6" customFormat="1" ht="18.75" customHeight="1">
      <c r="B113" s="172"/>
      <c r="C113" s="5" t="s">
        <v>136</v>
      </c>
    </row>
    <row r="114" spans="2:3" s="6" customFormat="1" ht="16.5">
      <c r="B114" s="172"/>
      <c r="C114" s="30" t="s">
        <v>20</v>
      </c>
    </row>
    <row r="115" spans="2:3" s="6" customFormat="1" ht="16.5">
      <c r="B115" s="171"/>
      <c r="C115" s="31" t="s">
        <v>227</v>
      </c>
    </row>
    <row r="116" spans="2:3" s="6" customFormat="1" ht="16.5">
      <c r="B116" s="167" t="s">
        <v>8</v>
      </c>
      <c r="C116" s="5" t="s">
        <v>252</v>
      </c>
    </row>
    <row r="117" spans="2:3" s="6" customFormat="1" ht="16.5">
      <c r="B117" s="168"/>
      <c r="C117" s="30" t="s">
        <v>134</v>
      </c>
    </row>
    <row r="118" spans="2:3" s="6" customFormat="1" ht="16.5">
      <c r="B118" s="168"/>
      <c r="C118" s="30" t="s">
        <v>97</v>
      </c>
    </row>
    <row r="119" spans="2:3" s="6" customFormat="1" ht="16.5">
      <c r="B119" s="168"/>
      <c r="C119" s="30" t="s">
        <v>20</v>
      </c>
    </row>
    <row r="120" spans="2:3" s="6" customFormat="1" ht="16.5">
      <c r="B120" s="169"/>
      <c r="C120" s="31" t="s">
        <v>227</v>
      </c>
    </row>
    <row r="121" spans="2:3" s="6" customFormat="1" ht="16.5">
      <c r="B121" s="170" t="s">
        <v>21</v>
      </c>
      <c r="C121" s="5" t="s">
        <v>19</v>
      </c>
    </row>
    <row r="122" spans="2:3" s="6" customFormat="1" ht="16.5">
      <c r="B122" s="172"/>
      <c r="C122" s="5" t="s">
        <v>65</v>
      </c>
    </row>
    <row r="123" spans="2:3" s="6" customFormat="1" ht="16.5">
      <c r="B123" s="172"/>
      <c r="C123" s="5" t="s">
        <v>133</v>
      </c>
    </row>
    <row r="124" spans="2:3" s="6" customFormat="1" ht="16.5">
      <c r="B124" s="172"/>
      <c r="C124" s="5" t="s">
        <v>22</v>
      </c>
    </row>
    <row r="125" spans="2:3" s="6" customFormat="1" ht="16.5">
      <c r="B125" s="172"/>
      <c r="C125" s="5" t="s">
        <v>253</v>
      </c>
    </row>
    <row r="126" spans="2:3" s="6" customFormat="1" ht="16.5">
      <c r="B126" s="172"/>
      <c r="C126" s="30" t="s">
        <v>66</v>
      </c>
    </row>
    <row r="127" spans="2:3" s="6" customFormat="1" ht="16.5">
      <c r="B127" s="172"/>
      <c r="C127" s="30" t="s">
        <v>20</v>
      </c>
    </row>
    <row r="128" spans="2:3" s="6" customFormat="1" ht="16.5">
      <c r="B128" s="171"/>
      <c r="C128" s="31" t="s">
        <v>227</v>
      </c>
    </row>
    <row r="129" spans="2:3" s="6" customFormat="1" ht="16.5">
      <c r="B129" s="172" t="s">
        <v>126</v>
      </c>
      <c r="C129" s="5" t="s">
        <v>23</v>
      </c>
    </row>
    <row r="130" spans="2:3" s="6" customFormat="1" ht="16.5">
      <c r="B130" s="172"/>
      <c r="C130" s="5" t="s">
        <v>99</v>
      </c>
    </row>
    <row r="131" spans="2:3" s="6" customFormat="1" ht="16.5">
      <c r="B131" s="172"/>
      <c r="C131" s="5" t="s">
        <v>136</v>
      </c>
    </row>
    <row r="132" spans="2:3" s="6" customFormat="1" ht="16.5">
      <c r="B132" s="172"/>
      <c r="C132" s="5" t="s">
        <v>100</v>
      </c>
    </row>
    <row r="133" spans="2:3" s="6" customFormat="1" ht="16.5">
      <c r="B133" s="172"/>
      <c r="C133" s="30" t="s">
        <v>185</v>
      </c>
    </row>
    <row r="134" spans="2:3" s="6" customFormat="1" ht="16.5">
      <c r="B134" s="172"/>
      <c r="C134" s="30" t="s">
        <v>186</v>
      </c>
    </row>
    <row r="135" spans="2:3" s="6" customFormat="1" ht="16.5">
      <c r="B135" s="172"/>
      <c r="C135" s="30" t="s">
        <v>187</v>
      </c>
    </row>
    <row r="136" spans="2:3" s="6" customFormat="1" ht="16.5">
      <c r="B136" s="172"/>
      <c r="C136" s="30" t="s">
        <v>67</v>
      </c>
    </row>
    <row r="137" spans="2:3" s="6" customFormat="1" ht="16.5">
      <c r="B137" s="172"/>
      <c r="C137" s="30" t="s">
        <v>20</v>
      </c>
    </row>
    <row r="138" spans="2:3" s="6" customFormat="1" ht="16.5">
      <c r="B138" s="171"/>
      <c r="C138" s="31" t="s">
        <v>227</v>
      </c>
    </row>
    <row r="139" spans="2:3" s="6" customFormat="1" ht="16.5">
      <c r="B139" s="170" t="s">
        <v>25</v>
      </c>
      <c r="C139" s="5" t="s">
        <v>26</v>
      </c>
    </row>
    <row r="140" spans="2:3" s="6" customFormat="1" ht="16.5">
      <c r="B140" s="172"/>
      <c r="C140" s="5" t="s">
        <v>116</v>
      </c>
    </row>
    <row r="141" spans="2:3" s="6" customFormat="1" ht="16.5">
      <c r="B141" s="172"/>
      <c r="C141" s="30" t="s">
        <v>68</v>
      </c>
    </row>
    <row r="142" spans="2:3" s="6" customFormat="1" ht="16.5">
      <c r="B142" s="172"/>
      <c r="C142" s="30" t="s">
        <v>69</v>
      </c>
    </row>
    <row r="143" spans="2:3" s="6" customFormat="1" ht="16.5">
      <c r="B143" s="172"/>
      <c r="C143" s="30" t="s">
        <v>178</v>
      </c>
    </row>
    <row r="144" spans="2:3" s="6" customFormat="1" ht="16.5">
      <c r="B144" s="172"/>
      <c r="C144" s="30" t="s">
        <v>189</v>
      </c>
    </row>
    <row r="145" spans="2:3" s="6" customFormat="1" ht="16.5">
      <c r="B145" s="172"/>
      <c r="C145" s="30" t="s">
        <v>188</v>
      </c>
    </row>
    <row r="146" spans="2:3" s="6" customFormat="1" ht="16.5">
      <c r="B146" s="172"/>
      <c r="C146" s="30" t="s">
        <v>20</v>
      </c>
    </row>
    <row r="147" spans="2:3" s="6" customFormat="1" ht="16.5">
      <c r="B147" s="171"/>
      <c r="C147" s="31" t="s">
        <v>227</v>
      </c>
    </row>
    <row r="148" spans="2:3" s="6" customFormat="1" ht="16.5">
      <c r="B148" s="170" t="s">
        <v>138</v>
      </c>
      <c r="C148" s="5" t="s">
        <v>27</v>
      </c>
    </row>
    <row r="149" spans="2:3" s="6" customFormat="1" ht="16.5">
      <c r="B149" s="172"/>
      <c r="C149" s="5" t="s">
        <v>199</v>
      </c>
    </row>
    <row r="150" spans="2:3" s="6" customFormat="1" ht="16.5">
      <c r="B150" s="172"/>
      <c r="C150" s="30" t="s">
        <v>70</v>
      </c>
    </row>
    <row r="151" spans="2:3" s="6" customFormat="1" ht="16.5">
      <c r="B151" s="172"/>
      <c r="C151" s="30" t="s">
        <v>71</v>
      </c>
    </row>
    <row r="152" spans="2:3" s="6" customFormat="1" ht="16.5">
      <c r="B152" s="172"/>
      <c r="C152" s="30" t="s">
        <v>72</v>
      </c>
    </row>
    <row r="153" spans="2:3" s="6" customFormat="1" ht="16.5">
      <c r="B153" s="172"/>
      <c r="C153" s="30" t="s">
        <v>20</v>
      </c>
    </row>
    <row r="154" spans="2:3" s="6" customFormat="1" ht="16.5">
      <c r="B154" s="171"/>
      <c r="C154" s="31" t="s">
        <v>227</v>
      </c>
    </row>
    <row r="155" spans="2:3" s="6" customFormat="1" ht="16.5">
      <c r="B155" s="172" t="s">
        <v>255</v>
      </c>
      <c r="C155" s="5" t="s">
        <v>28</v>
      </c>
    </row>
    <row r="156" spans="2:3" s="6" customFormat="1" ht="16.5">
      <c r="B156" s="172"/>
      <c r="C156" s="30" t="s">
        <v>254</v>
      </c>
    </row>
    <row r="157" spans="2:3" s="6" customFormat="1" ht="16.5">
      <c r="B157" s="172"/>
      <c r="C157" s="30" t="s">
        <v>95</v>
      </c>
    </row>
    <row r="158" spans="2:3" s="6" customFormat="1" ht="16.5">
      <c r="B158" s="172"/>
      <c r="C158" s="30" t="s">
        <v>96</v>
      </c>
    </row>
    <row r="159" spans="2:3" s="6" customFormat="1" ht="16.5">
      <c r="B159" s="172"/>
      <c r="C159" s="30" t="s">
        <v>234</v>
      </c>
    </row>
    <row r="160" spans="2:3" s="6" customFormat="1" ht="16.5">
      <c r="B160" s="172"/>
      <c r="C160" s="30" t="s">
        <v>20</v>
      </c>
    </row>
    <row r="161" spans="2:3" s="6" customFormat="1" ht="16.5">
      <c r="B161" s="171"/>
      <c r="C161" s="31" t="s">
        <v>227</v>
      </c>
    </row>
    <row r="162" spans="2:3" s="6" customFormat="1" ht="16.5">
      <c r="B162" s="172" t="s">
        <v>29</v>
      </c>
      <c r="C162" s="5" t="s">
        <v>23</v>
      </c>
    </row>
    <row r="163" spans="2:3" s="6" customFormat="1" ht="16.5">
      <c r="B163" s="172"/>
      <c r="C163" s="5" t="s">
        <v>117</v>
      </c>
    </row>
    <row r="164" spans="2:3" s="6" customFormat="1" ht="16.5">
      <c r="B164" s="172"/>
      <c r="C164" s="5" t="s">
        <v>30</v>
      </c>
    </row>
    <row r="165" spans="2:3" s="6" customFormat="1" ht="16.5">
      <c r="B165" s="172"/>
      <c r="C165" s="5" t="s">
        <v>31</v>
      </c>
    </row>
    <row r="166" spans="2:3" s="6" customFormat="1" ht="16.5">
      <c r="B166" s="172"/>
      <c r="C166" s="5" t="s">
        <v>107</v>
      </c>
    </row>
    <row r="167" spans="2:3" s="6" customFormat="1" ht="16.5">
      <c r="B167" s="172"/>
      <c r="C167" s="30" t="s">
        <v>74</v>
      </c>
    </row>
    <row r="168" spans="2:3" s="6" customFormat="1" ht="16.5">
      <c r="B168" s="172"/>
      <c r="C168" s="30" t="s">
        <v>108</v>
      </c>
    </row>
    <row r="169" spans="2:3" s="6" customFormat="1" ht="16.5">
      <c r="B169" s="172"/>
      <c r="C169" s="5" t="s">
        <v>136</v>
      </c>
    </row>
    <row r="170" spans="2:3" s="6" customFormat="1" ht="16.5">
      <c r="B170" s="172"/>
      <c r="C170" s="30" t="s">
        <v>247</v>
      </c>
    </row>
    <row r="171" spans="2:3" s="6" customFormat="1" ht="16.5">
      <c r="B171" s="172"/>
      <c r="C171" s="30" t="s">
        <v>256</v>
      </c>
    </row>
    <row r="172" spans="2:3" s="6" customFormat="1" ht="16.5">
      <c r="B172" s="172"/>
      <c r="C172" s="30" t="s">
        <v>75</v>
      </c>
    </row>
    <row r="173" spans="2:3" s="6" customFormat="1" ht="16.5">
      <c r="B173" s="172"/>
      <c r="C173" s="30" t="s">
        <v>241</v>
      </c>
    </row>
    <row r="174" spans="2:3" s="6" customFormat="1" ht="16.5">
      <c r="B174" s="172"/>
      <c r="C174" s="30" t="s">
        <v>240</v>
      </c>
    </row>
    <row r="175" spans="2:3" s="6" customFormat="1" ht="16.5">
      <c r="B175" s="172"/>
      <c r="C175" s="30" t="s">
        <v>20</v>
      </c>
    </row>
    <row r="176" spans="2:3" s="6" customFormat="1" ht="16.5">
      <c r="B176" s="171"/>
      <c r="C176" s="31" t="s">
        <v>227</v>
      </c>
    </row>
    <row r="177" spans="2:3" s="6" customFormat="1" ht="16.5" customHeight="1">
      <c r="B177" s="170" t="s">
        <v>15</v>
      </c>
      <c r="C177" s="5" t="s">
        <v>32</v>
      </c>
    </row>
    <row r="178" spans="2:3" s="6" customFormat="1" ht="16.5">
      <c r="B178" s="172"/>
      <c r="C178" s="5" t="s">
        <v>192</v>
      </c>
    </row>
    <row r="179" spans="2:3" s="6" customFormat="1" ht="16.5">
      <c r="B179" s="172"/>
      <c r="C179" s="5" t="s">
        <v>33</v>
      </c>
    </row>
    <row r="180" spans="2:3" s="6" customFormat="1" ht="16.5">
      <c r="B180" s="172"/>
      <c r="C180" s="5" t="s">
        <v>202</v>
      </c>
    </row>
    <row r="181" spans="2:3" s="6" customFormat="1" ht="16.5">
      <c r="B181" s="172"/>
      <c r="C181" s="5" t="s">
        <v>246</v>
      </c>
    </row>
    <row r="182" spans="2:3" s="6" customFormat="1" ht="16.5">
      <c r="B182" s="172"/>
      <c r="C182" s="5" t="s">
        <v>201</v>
      </c>
    </row>
    <row r="183" spans="2:3" s="6" customFormat="1" ht="16.5">
      <c r="B183" s="172"/>
      <c r="C183" s="30" t="s">
        <v>273</v>
      </c>
    </row>
    <row r="184" spans="2:3" s="6" customFormat="1" ht="16.5">
      <c r="B184" s="172"/>
      <c r="C184" s="30" t="s">
        <v>76</v>
      </c>
    </row>
    <row r="185" spans="2:3" s="6" customFormat="1" ht="16.5">
      <c r="B185" s="172"/>
      <c r="C185" s="30" t="s">
        <v>137</v>
      </c>
    </row>
    <row r="186" spans="2:3" s="6" customFormat="1" ht="16.5">
      <c r="B186" s="172"/>
      <c r="C186" s="30" t="s">
        <v>109</v>
      </c>
    </row>
    <row r="187" spans="2:3" s="6" customFormat="1" ht="16.5">
      <c r="B187" s="172"/>
      <c r="C187" s="5" t="s">
        <v>136</v>
      </c>
    </row>
    <row r="188" spans="2:3" s="6" customFormat="1" ht="16.5">
      <c r="B188" s="172"/>
      <c r="C188" s="30" t="s">
        <v>20</v>
      </c>
    </row>
    <row r="189" spans="2:3" s="6" customFormat="1" ht="16.5">
      <c r="B189" s="171"/>
      <c r="C189" s="31" t="s">
        <v>227</v>
      </c>
    </row>
    <row r="190" spans="2:3" s="6" customFormat="1" ht="16.5">
      <c r="B190" s="170" t="s">
        <v>17</v>
      </c>
      <c r="C190" s="30" t="s">
        <v>77</v>
      </c>
    </row>
    <row r="191" spans="2:3" s="6" customFormat="1" ht="16.5">
      <c r="B191" s="172"/>
      <c r="C191" s="30" t="s">
        <v>249</v>
      </c>
    </row>
    <row r="192" spans="2:3" s="6" customFormat="1" ht="16.5">
      <c r="B192" s="172"/>
      <c r="C192" s="30" t="s">
        <v>20</v>
      </c>
    </row>
    <row r="193" spans="2:5" s="6" customFormat="1" ht="16.5">
      <c r="B193" s="171"/>
      <c r="C193" s="31" t="s">
        <v>227</v>
      </c>
    </row>
    <row r="194" spans="2:5" s="6" customFormat="1" ht="16.5">
      <c r="B194" s="46" t="s">
        <v>272</v>
      </c>
      <c r="C194" s="31" t="s">
        <v>227</v>
      </c>
    </row>
    <row r="196" spans="2:5" ht="29.25" customHeight="1">
      <c r="B196" t="s">
        <v>51</v>
      </c>
    </row>
    <row r="197" spans="2:5" ht="30.75" customHeight="1">
      <c r="B197" s="3" t="s">
        <v>34</v>
      </c>
      <c r="C197" s="4" t="s">
        <v>5</v>
      </c>
      <c r="E197" s="4" t="s">
        <v>130</v>
      </c>
    </row>
    <row r="198" spans="2:5">
      <c r="B198" s="173"/>
      <c r="C198" s="5" t="s">
        <v>78</v>
      </c>
      <c r="E198" s="42" t="s">
        <v>236</v>
      </c>
    </row>
    <row r="199" spans="2:5">
      <c r="B199" s="173"/>
      <c r="C199" s="5" t="s">
        <v>115</v>
      </c>
      <c r="E199" s="42" t="s">
        <v>212</v>
      </c>
    </row>
    <row r="200" spans="2:5">
      <c r="B200" s="173"/>
      <c r="C200" s="5" t="s">
        <v>35</v>
      </c>
      <c r="E200" s="42" t="s">
        <v>237</v>
      </c>
    </row>
    <row r="201" spans="2:5">
      <c r="B201" s="173"/>
      <c r="C201" s="31" t="s">
        <v>227</v>
      </c>
      <c r="E201" s="31" t="s">
        <v>227</v>
      </c>
    </row>
    <row r="203" spans="2:5">
      <c r="B203" t="s">
        <v>262</v>
      </c>
    </row>
    <row r="204" spans="2:5">
      <c r="B204" s="3" t="s">
        <v>34</v>
      </c>
      <c r="C204" s="4" t="s">
        <v>5</v>
      </c>
      <c r="E204" s="4" t="s">
        <v>130</v>
      </c>
    </row>
    <row r="205" spans="2:5" ht="33">
      <c r="B205" s="39"/>
      <c r="C205" s="55" t="s">
        <v>263</v>
      </c>
      <c r="E205" s="56" t="s">
        <v>264</v>
      </c>
    </row>
  </sheetData>
  <mergeCells count="23">
    <mergeCell ref="B198:B201"/>
    <mergeCell ref="B88:B107"/>
    <mergeCell ref="B116:B120"/>
    <mergeCell ref="B121:B128"/>
    <mergeCell ref="B177:B189"/>
    <mergeCell ref="B108:B115"/>
    <mergeCell ref="B190:B193"/>
    <mergeCell ref="B129:B138"/>
    <mergeCell ref="B139:B147"/>
    <mergeCell ref="B148:B154"/>
    <mergeCell ref="B155:B161"/>
    <mergeCell ref="B162:B176"/>
    <mergeCell ref="B4:B15"/>
    <mergeCell ref="B23:B31"/>
    <mergeCell ref="B38:B45"/>
    <mergeCell ref="B46:B52"/>
    <mergeCell ref="B32:B37"/>
    <mergeCell ref="B16:B22"/>
    <mergeCell ref="B82:B84"/>
    <mergeCell ref="B53:B54"/>
    <mergeCell ref="B55:B61"/>
    <mergeCell ref="B62:B73"/>
    <mergeCell ref="B74:B81"/>
  </mergeCells>
  <phoneticPr fontId="2"/>
  <pageMargins left="0.31496062992125984" right="0.31496062992125984" top="0.74803149606299213" bottom="0.74803149606299213" header="0.31496062992125984" footer="0.31496062992125984"/>
  <pageSetup paperSize="9" scale="73" fitToHeight="0" orientation="landscape" r:id="rId1"/>
  <rowBreaks count="5" manualBreakCount="5">
    <brk id="37" max="4" man="1"/>
    <brk id="78" max="4" man="1"/>
    <brk id="109" max="4" man="1"/>
    <brk id="146" max="4" man="1"/>
    <brk id="181"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E3642-DAD8-4B2A-9479-55A4228517CE}">
  <dimension ref="A3:M40"/>
  <sheetViews>
    <sheetView topLeftCell="D1" workbookViewId="0">
      <selection activeCell="M10" sqref="M10"/>
    </sheetView>
  </sheetViews>
  <sheetFormatPr defaultColWidth="9" defaultRowHeight="16.5"/>
  <cols>
    <col min="1" max="1" width="8" style="6" customWidth="1"/>
    <col min="2" max="9" width="20.08203125" style="6" customWidth="1"/>
    <col min="10" max="10" width="25.83203125" style="6" customWidth="1"/>
    <col min="11" max="11" width="31.33203125" style="6" bestFit="1" customWidth="1"/>
    <col min="12" max="13" width="20.08203125" style="6" customWidth="1"/>
    <col min="14" max="16384" width="9" style="6"/>
  </cols>
  <sheetData>
    <row r="3" spans="1:13">
      <c r="A3" s="6" t="s">
        <v>278</v>
      </c>
      <c r="B3" s="6" t="s">
        <v>45</v>
      </c>
      <c r="C3" s="6" t="s">
        <v>207</v>
      </c>
      <c r="D3" s="6" t="s">
        <v>80</v>
      </c>
      <c r="E3" s="6" t="s">
        <v>81</v>
      </c>
      <c r="F3" s="6" t="s">
        <v>92</v>
      </c>
      <c r="G3" s="6" t="s">
        <v>82</v>
      </c>
      <c r="H3" s="6" t="s">
        <v>83</v>
      </c>
      <c r="I3" s="6" t="s">
        <v>46</v>
      </c>
      <c r="J3" s="7" t="s">
        <v>93</v>
      </c>
      <c r="K3" s="7" t="s">
        <v>94</v>
      </c>
      <c r="L3" s="6" t="s">
        <v>84</v>
      </c>
      <c r="M3" s="6" t="s">
        <v>85</v>
      </c>
    </row>
    <row r="4" spans="1:13">
      <c r="A4" s="6" t="s">
        <v>278</v>
      </c>
      <c r="B4" s="6" t="s">
        <v>125</v>
      </c>
      <c r="C4" s="6" t="s">
        <v>16</v>
      </c>
      <c r="D4" s="6" t="s">
        <v>171</v>
      </c>
      <c r="E4" s="6" t="s">
        <v>88</v>
      </c>
      <c r="F4" s="6" t="s">
        <v>88</v>
      </c>
      <c r="G4" s="6" t="s">
        <v>88</v>
      </c>
      <c r="H4" s="6" t="s">
        <v>131</v>
      </c>
      <c r="I4" s="6" t="s">
        <v>125</v>
      </c>
      <c r="J4" s="6" t="s">
        <v>125</v>
      </c>
      <c r="K4" s="6" t="s">
        <v>125</v>
      </c>
      <c r="L4" s="6" t="s">
        <v>129</v>
      </c>
      <c r="M4" s="6" t="s">
        <v>226</v>
      </c>
    </row>
    <row r="5" spans="1:13">
      <c r="B5" s="6" t="s">
        <v>86</v>
      </c>
      <c r="C5" s="6" t="s">
        <v>205</v>
      </c>
      <c r="D5" s="6" t="s">
        <v>172</v>
      </c>
      <c r="E5" s="6" t="s">
        <v>16</v>
      </c>
      <c r="F5" s="6" t="s">
        <v>16</v>
      </c>
      <c r="G5" s="6" t="s">
        <v>89</v>
      </c>
      <c r="H5" s="6" t="s">
        <v>227</v>
      </c>
      <c r="I5" s="6" t="s">
        <v>16</v>
      </c>
      <c r="J5" s="6" t="s">
        <v>16</v>
      </c>
      <c r="K5" s="6" t="s">
        <v>16</v>
      </c>
      <c r="L5" s="6" t="s">
        <v>169</v>
      </c>
    </row>
    <row r="6" spans="1:13">
      <c r="B6" s="6" t="s">
        <v>169</v>
      </c>
      <c r="C6" s="6" t="s">
        <v>184</v>
      </c>
      <c r="D6" s="6" t="s">
        <v>173</v>
      </c>
      <c r="E6" s="6" t="s">
        <v>139</v>
      </c>
      <c r="F6" s="6" t="s">
        <v>205</v>
      </c>
      <c r="G6" s="6" t="s">
        <v>118</v>
      </c>
      <c r="I6" s="6" t="s">
        <v>205</v>
      </c>
      <c r="J6" s="6" t="s">
        <v>205</v>
      </c>
      <c r="K6" s="6" t="s">
        <v>59</v>
      </c>
      <c r="L6" s="6" t="s">
        <v>226</v>
      </c>
    </row>
    <row r="7" spans="1:13">
      <c r="B7" s="6" t="s">
        <v>112</v>
      </c>
      <c r="C7" s="6" t="s">
        <v>197</v>
      </c>
      <c r="D7" s="6" t="s">
        <v>87</v>
      </c>
      <c r="E7" s="6" t="s">
        <v>169</v>
      </c>
      <c r="F7" s="6" t="s">
        <v>55</v>
      </c>
      <c r="G7" s="6" t="s">
        <v>183</v>
      </c>
      <c r="I7" s="6" t="s">
        <v>158</v>
      </c>
      <c r="J7" s="6" t="s">
        <v>55</v>
      </c>
      <c r="K7" s="6" t="s">
        <v>60</v>
      </c>
    </row>
    <row r="8" spans="1:13">
      <c r="B8" s="6" t="s">
        <v>170</v>
      </c>
      <c r="C8" s="6" t="s">
        <v>182</v>
      </c>
      <c r="D8" s="6" t="s">
        <v>119</v>
      </c>
      <c r="E8" s="6" t="s">
        <v>245</v>
      </c>
      <c r="F8" s="6" t="s">
        <v>135</v>
      </c>
      <c r="G8" s="6" t="s">
        <v>140</v>
      </c>
      <c r="I8" s="6" t="s">
        <v>57</v>
      </c>
      <c r="J8" s="6" t="s">
        <v>56</v>
      </c>
      <c r="K8" s="6" t="s">
        <v>193</v>
      </c>
    </row>
    <row r="9" spans="1:13">
      <c r="B9" s="6" t="s">
        <v>259</v>
      </c>
      <c r="C9" s="6" t="s">
        <v>62</v>
      </c>
      <c r="D9" s="6" t="s">
        <v>54</v>
      </c>
      <c r="E9" s="6" t="s">
        <v>226</v>
      </c>
      <c r="F9" s="6" t="s">
        <v>56</v>
      </c>
      <c r="G9" s="6" t="s">
        <v>244</v>
      </c>
      <c r="I9" s="6" t="s">
        <v>58</v>
      </c>
      <c r="J9" s="6" t="s">
        <v>206</v>
      </c>
      <c r="K9" s="6" t="s">
        <v>196</v>
      </c>
    </row>
    <row r="10" spans="1:13">
      <c r="B10" s="6" t="s">
        <v>104</v>
      </c>
      <c r="C10" s="6" t="s">
        <v>226</v>
      </c>
      <c r="D10" s="6" t="s">
        <v>98</v>
      </c>
      <c r="F10" s="6" t="s">
        <v>206</v>
      </c>
      <c r="G10" s="6" t="s">
        <v>226</v>
      </c>
      <c r="I10" s="6" t="s">
        <v>226</v>
      </c>
      <c r="J10" s="6" t="s">
        <v>239</v>
      </c>
      <c r="K10" s="6" t="s">
        <v>61</v>
      </c>
    </row>
    <row r="11" spans="1:13">
      <c r="B11" s="6" t="s">
        <v>238</v>
      </c>
      <c r="D11" s="6" t="s">
        <v>110</v>
      </c>
      <c r="F11" s="6" t="s">
        <v>226</v>
      </c>
      <c r="J11" s="6" t="s">
        <v>195</v>
      </c>
      <c r="K11" s="6" t="s">
        <v>226</v>
      </c>
    </row>
    <row r="12" spans="1:13">
      <c r="B12" s="6" t="s">
        <v>180</v>
      </c>
      <c r="D12" s="6" t="s">
        <v>226</v>
      </c>
      <c r="J12" s="6" t="s">
        <v>194</v>
      </c>
    </row>
    <row r="13" spans="1:13">
      <c r="B13" s="6" t="s">
        <v>203</v>
      </c>
      <c r="J13" s="6" t="s">
        <v>248</v>
      </c>
    </row>
    <row r="14" spans="1:13">
      <c r="B14" s="6" t="s">
        <v>179</v>
      </c>
      <c r="J14" s="6" t="s">
        <v>175</v>
      </c>
    </row>
    <row r="15" spans="1:13">
      <c r="B15" s="6" t="s">
        <v>226</v>
      </c>
      <c r="J15" s="6" t="s">
        <v>226</v>
      </c>
    </row>
    <row r="20" spans="1:13">
      <c r="A20" s="6" t="s">
        <v>280</v>
      </c>
      <c r="B20" s="6" t="s">
        <v>143</v>
      </c>
      <c r="C20" s="6" t="s">
        <v>210</v>
      </c>
      <c r="D20" s="6" t="s">
        <v>144</v>
      </c>
      <c r="E20" s="6" t="s">
        <v>145</v>
      </c>
      <c r="F20" s="6" t="s">
        <v>146</v>
      </c>
      <c r="G20" s="6" t="s">
        <v>147</v>
      </c>
      <c r="H20" s="6" t="s">
        <v>148</v>
      </c>
      <c r="I20" s="6" t="s">
        <v>150</v>
      </c>
      <c r="J20" s="6" t="s">
        <v>151</v>
      </c>
      <c r="K20" s="6" t="s">
        <v>152</v>
      </c>
      <c r="L20" s="6" t="s">
        <v>153</v>
      </c>
      <c r="M20" s="6" t="s">
        <v>154</v>
      </c>
    </row>
    <row r="21" spans="1:13">
      <c r="A21" s="6" t="s">
        <v>278</v>
      </c>
      <c r="B21" s="6" t="s">
        <v>63</v>
      </c>
      <c r="C21" s="6" t="s">
        <v>208</v>
      </c>
      <c r="D21" s="6" t="s">
        <v>252</v>
      </c>
      <c r="E21" s="6" t="s">
        <v>155</v>
      </c>
      <c r="F21" s="6" t="s">
        <v>90</v>
      </c>
      <c r="G21" s="6" t="s">
        <v>160</v>
      </c>
      <c r="H21" s="6" t="s">
        <v>161</v>
      </c>
      <c r="I21" s="6" t="s">
        <v>162</v>
      </c>
      <c r="J21" s="6" t="s">
        <v>90</v>
      </c>
      <c r="K21" s="6" t="s">
        <v>165</v>
      </c>
      <c r="L21" s="6" t="s">
        <v>77</v>
      </c>
      <c r="M21" s="6" t="s">
        <v>227</v>
      </c>
    </row>
    <row r="22" spans="1:13">
      <c r="B22" s="6" t="s">
        <v>190</v>
      </c>
      <c r="C22" s="6" t="s">
        <v>209</v>
      </c>
      <c r="D22" s="6" t="s">
        <v>134</v>
      </c>
      <c r="E22" s="6" t="s">
        <v>65</v>
      </c>
      <c r="F22" s="6" t="s">
        <v>99</v>
      </c>
      <c r="G22" s="6" t="s">
        <v>116</v>
      </c>
      <c r="H22" s="6" t="s">
        <v>199</v>
      </c>
      <c r="I22" s="6" t="s">
        <v>254</v>
      </c>
      <c r="J22" s="6" t="s">
        <v>163</v>
      </c>
      <c r="K22" s="6" t="s">
        <v>191</v>
      </c>
      <c r="L22" s="6" t="s">
        <v>249</v>
      </c>
    </row>
    <row r="23" spans="1:13">
      <c r="B23" s="6" t="s">
        <v>282</v>
      </c>
      <c r="C23" s="6" t="s">
        <v>114</v>
      </c>
      <c r="D23" s="6" t="s">
        <v>97</v>
      </c>
      <c r="E23" s="6" t="s">
        <v>156</v>
      </c>
      <c r="F23" s="6" t="s">
        <v>159</v>
      </c>
      <c r="G23" s="6" t="s">
        <v>68</v>
      </c>
      <c r="H23" s="6" t="s">
        <v>70</v>
      </c>
      <c r="I23" s="6" t="s">
        <v>95</v>
      </c>
      <c r="J23" s="6" t="s">
        <v>164</v>
      </c>
      <c r="K23" s="6" t="s">
        <v>166</v>
      </c>
      <c r="L23" s="6" t="s">
        <v>20</v>
      </c>
    </row>
    <row r="24" spans="1:13">
      <c r="B24" s="6" t="s">
        <v>101</v>
      </c>
      <c r="C24" s="6" t="s">
        <v>242</v>
      </c>
      <c r="D24" s="6" t="s">
        <v>20</v>
      </c>
      <c r="E24" s="6" t="s">
        <v>157</v>
      </c>
      <c r="F24" s="6" t="s">
        <v>100</v>
      </c>
      <c r="G24" s="6" t="s">
        <v>69</v>
      </c>
      <c r="H24" s="6" t="s">
        <v>71</v>
      </c>
      <c r="I24" s="6" t="s">
        <v>96</v>
      </c>
      <c r="J24" s="6" t="s">
        <v>91</v>
      </c>
      <c r="K24" s="6" t="s">
        <v>202</v>
      </c>
      <c r="L24" s="6" t="s">
        <v>226</v>
      </c>
    </row>
    <row r="25" spans="1:13">
      <c r="B25" s="6" t="s">
        <v>113</v>
      </c>
      <c r="C25" s="6" t="s">
        <v>243</v>
      </c>
      <c r="D25" s="6" t="s">
        <v>226</v>
      </c>
      <c r="E25" s="6" t="s">
        <v>282</v>
      </c>
      <c r="F25" s="6" t="s">
        <v>185</v>
      </c>
      <c r="G25" s="6" t="s">
        <v>178</v>
      </c>
      <c r="H25" s="6" t="s">
        <v>72</v>
      </c>
      <c r="I25" s="6" t="s">
        <v>234</v>
      </c>
      <c r="J25" s="6" t="s">
        <v>107</v>
      </c>
      <c r="K25" s="6" t="s">
        <v>246</v>
      </c>
    </row>
    <row r="26" spans="1:13">
      <c r="B26" s="6" t="s">
        <v>91</v>
      </c>
      <c r="C26" s="6" t="s">
        <v>159</v>
      </c>
      <c r="E26" s="6" t="s">
        <v>66</v>
      </c>
      <c r="F26" s="6" t="s">
        <v>186</v>
      </c>
      <c r="G26" s="6" t="s">
        <v>189</v>
      </c>
      <c r="H26" s="6" t="s">
        <v>20</v>
      </c>
      <c r="I26" s="6" t="s">
        <v>20</v>
      </c>
      <c r="J26" s="6" t="s">
        <v>74</v>
      </c>
      <c r="K26" s="6" t="s">
        <v>200</v>
      </c>
    </row>
    <row r="27" spans="1:13">
      <c r="B27" s="6" t="s">
        <v>102</v>
      </c>
      <c r="C27" s="6" t="s">
        <v>20</v>
      </c>
      <c r="E27" s="6" t="s">
        <v>20</v>
      </c>
      <c r="F27" s="6" t="s">
        <v>187</v>
      </c>
      <c r="G27" s="6" t="s">
        <v>188</v>
      </c>
      <c r="H27" s="6" t="s">
        <v>226</v>
      </c>
      <c r="I27" s="6" t="s">
        <v>226</v>
      </c>
      <c r="J27" s="6" t="s">
        <v>108</v>
      </c>
      <c r="K27" s="6" t="s">
        <v>273</v>
      </c>
    </row>
    <row r="28" spans="1:13">
      <c r="B28" s="6" t="s">
        <v>103</v>
      </c>
      <c r="C28" s="6" t="s">
        <v>226</v>
      </c>
      <c r="E28" s="6" t="s">
        <v>226</v>
      </c>
      <c r="F28" s="6" t="s">
        <v>67</v>
      </c>
      <c r="G28" s="6" t="s">
        <v>20</v>
      </c>
      <c r="J28" s="6" t="s">
        <v>159</v>
      </c>
      <c r="K28" s="6" t="s">
        <v>76</v>
      </c>
    </row>
    <row r="29" spans="1:13">
      <c r="B29" s="6" t="s">
        <v>105</v>
      </c>
      <c r="F29" s="6" t="s">
        <v>20</v>
      </c>
      <c r="G29" s="6" t="s">
        <v>226</v>
      </c>
      <c r="J29" s="6" t="s">
        <v>247</v>
      </c>
      <c r="K29" s="6" t="s">
        <v>167</v>
      </c>
    </row>
    <row r="30" spans="1:13">
      <c r="B30" s="6" t="s">
        <v>106</v>
      </c>
      <c r="F30" s="6" t="s">
        <v>226</v>
      </c>
      <c r="J30" s="38" t="s">
        <v>256</v>
      </c>
      <c r="K30" s="6" t="s">
        <v>109</v>
      </c>
    </row>
    <row r="31" spans="1:13">
      <c r="B31" s="6" t="s">
        <v>111</v>
      </c>
      <c r="J31" s="6" t="s">
        <v>75</v>
      </c>
      <c r="K31" s="38" t="s">
        <v>159</v>
      </c>
    </row>
    <row r="32" spans="1:13">
      <c r="B32" s="6" t="s">
        <v>176</v>
      </c>
      <c r="J32" s="6" t="s">
        <v>241</v>
      </c>
      <c r="K32" s="6" t="s">
        <v>20</v>
      </c>
    </row>
    <row r="33" spans="2:11">
      <c r="B33" s="6" t="s">
        <v>177</v>
      </c>
      <c r="J33" s="6" t="s">
        <v>240</v>
      </c>
      <c r="K33" s="6" t="s">
        <v>226</v>
      </c>
    </row>
    <row r="34" spans="2:11">
      <c r="B34" s="6" t="s">
        <v>90</v>
      </c>
      <c r="J34" s="6" t="s">
        <v>20</v>
      </c>
    </row>
    <row r="35" spans="2:11">
      <c r="B35" s="6" t="s">
        <v>121</v>
      </c>
      <c r="J35" s="6" t="s">
        <v>226</v>
      </c>
    </row>
    <row r="36" spans="2:11">
      <c r="B36" s="6" t="s">
        <v>122</v>
      </c>
    </row>
    <row r="37" spans="2:11">
      <c r="B37" s="6" t="s">
        <v>251</v>
      </c>
    </row>
    <row r="38" spans="2:11">
      <c r="B38" s="6" t="s">
        <v>64</v>
      </c>
    </row>
    <row r="39" spans="2:11">
      <c r="B39" s="6" t="s">
        <v>20</v>
      </c>
    </row>
    <row r="40" spans="2:11">
      <c r="B40" s="6" t="s">
        <v>226</v>
      </c>
    </row>
  </sheetData>
  <phoneticPr fontId="2"/>
  <pageMargins left="0.7" right="0.7" top="0.75" bottom="0.75" header="0.3" footer="0.3"/>
  <tableParts count="26">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54</vt:i4>
      </vt:variant>
    </vt:vector>
  </HeadingPairs>
  <TitlesOfParts>
    <vt:vector size="57" baseType="lpstr">
      <vt:lpstr>支援見積作成ツール </vt:lpstr>
      <vt:lpstr>メニュー一覧</vt:lpstr>
      <vt:lpstr>メニュー一覧2</vt:lpstr>
      <vt:lpstr>'支援見積作成ツール '!EMS</vt:lpstr>
      <vt:lpstr>EMS</vt:lpstr>
      <vt:lpstr>'支援見積作成ツール '!EMS.</vt:lpstr>
      <vt:lpstr>EMS.</vt:lpstr>
      <vt:lpstr>メニュー一覧!Print_Area</vt:lpstr>
      <vt:lpstr>'支援見積作成ツール '!Print_Area</vt:lpstr>
      <vt:lpstr>'支援見積作成ツール '!コンプレッサ・エア配管・エア機器</vt:lpstr>
      <vt:lpstr>コンプレッサ・エア配管・エア機器</vt:lpstr>
      <vt:lpstr>'支援見積作成ツール '!コンプレッサ・エア配管・エア機器.</vt:lpstr>
      <vt:lpstr>コンプレッサ・エア配管・エア機器.</vt:lpstr>
      <vt:lpstr>'支援見積作成ツール '!ショーケース</vt:lpstr>
      <vt:lpstr>ショーケース</vt:lpstr>
      <vt:lpstr>'支援見積作成ツール '!ショーケース.</vt:lpstr>
      <vt:lpstr>ショーケース.</vt:lpstr>
      <vt:lpstr>'支援見積作成ツール '!その他</vt:lpstr>
      <vt:lpstr>その他</vt:lpstr>
      <vt:lpstr>'支援見積作成ツール '!その他.</vt:lpstr>
      <vt:lpstr>その他.</vt:lpstr>
      <vt:lpstr>'支援見積作成ツール '!ボイラー・給湯設備・蒸気配管</vt:lpstr>
      <vt:lpstr>ボイラー・給湯設備・蒸気配管</vt:lpstr>
      <vt:lpstr>'支援見積作成ツール '!ボイラー・給湯設備・蒸気配管.</vt:lpstr>
      <vt:lpstr>ボイラー・給湯設備・蒸気配管.</vt:lpstr>
      <vt:lpstr>'支援見積作成ツール '!ポンプ・ファン</vt:lpstr>
      <vt:lpstr>ポンプ・ファン</vt:lpstr>
      <vt:lpstr>'支援見積作成ツール '!ポンプ・ファン.</vt:lpstr>
      <vt:lpstr>ポンプ・ファン.</vt:lpstr>
      <vt:lpstr>'支援見積作成ツール '!空調</vt:lpstr>
      <vt:lpstr>空調</vt:lpstr>
      <vt:lpstr>'支援見積作成ツール '!空調.</vt:lpstr>
      <vt:lpstr>空調.</vt:lpstr>
      <vt:lpstr>'支援見積作成ツール '!工業炉・乾燥炉</vt:lpstr>
      <vt:lpstr>工業炉・乾燥炉</vt:lpstr>
      <vt:lpstr>'支援見積作成ツール '!工業炉・乾燥炉.</vt:lpstr>
      <vt:lpstr>工業炉・乾燥炉.</vt:lpstr>
      <vt:lpstr>'支援見積作成ツール '!受変電設備</vt:lpstr>
      <vt:lpstr>受変電設備</vt:lpstr>
      <vt:lpstr>'支援見積作成ツール '!受変電設備.</vt:lpstr>
      <vt:lpstr>受変電設備.</vt:lpstr>
      <vt:lpstr>'支援見積作成ツール '!照明</vt:lpstr>
      <vt:lpstr>照明</vt:lpstr>
      <vt:lpstr>'支援見積作成ツール '!照明.</vt:lpstr>
      <vt:lpstr>照明.</vt:lpstr>
      <vt:lpstr>'支援見積作成ツール '!生産設備</vt:lpstr>
      <vt:lpstr>生産設備</vt:lpstr>
      <vt:lpstr>'支援見積作成ツール '!生産設備.</vt:lpstr>
      <vt:lpstr>生産設備.</vt:lpstr>
      <vt:lpstr>設備名</vt:lpstr>
      <vt:lpstr>設備名2</vt:lpstr>
      <vt:lpstr>同上</vt:lpstr>
      <vt:lpstr>同上.</vt:lpstr>
      <vt:lpstr>'支援見積作成ツール '!冷凍冷蔵庫</vt:lpstr>
      <vt:lpstr>冷凍冷蔵庫</vt:lpstr>
      <vt:lpstr>'支援見積作成ツール '!冷凍冷蔵庫.</vt:lpstr>
      <vt:lpstr>冷凍冷蔵庫.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今井 浩二</cp:lastModifiedBy>
  <cp:lastPrinted>2021-04-23T05:06:29Z</cp:lastPrinted>
  <dcterms:created xsi:type="dcterms:W3CDTF">2021-03-18T01:44:00Z</dcterms:created>
  <dcterms:modified xsi:type="dcterms:W3CDTF">2023-04-06T09:27:13Z</dcterms:modified>
</cp:coreProperties>
</file>