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2600" windowHeight="11880" tabRatio="793"/>
  </bookViews>
  <sheets>
    <sheet name="指定様式１ " sheetId="26" r:id="rId1"/>
    <sheet name="指定様式２" sheetId="46" r:id="rId2"/>
    <sheet name="指定様式３" sheetId="34" r:id="rId3"/>
    <sheet name="指定様式４" sheetId="31" r:id="rId4"/>
    <sheet name="指定様式５－１" sheetId="40" r:id="rId5"/>
    <sheet name="指定様式５－２" sheetId="47" r:id="rId6"/>
    <sheet name="（別紙１） 実証経費サマリ" sheetId="42" r:id="rId7"/>
    <sheet name="（別紙２）人件費実証経費明細表" sheetId="41" r:id="rId8"/>
    <sheet name="別紙３" sheetId="50" r:id="rId9"/>
    <sheet name="別紙４" sheetId="49" r:id="rId10"/>
    <sheet name="健保等級単価" sheetId="48" state="hidden" r:id="rId11"/>
  </sheets>
  <externalReferences>
    <externalReference r:id="rId12"/>
  </externalReferences>
  <definedNames>
    <definedName name="_xlnm._FilterDatabase" localSheetId="6" hidden="1">'（別紙１） 実証経費サマリ'!#REF!</definedName>
    <definedName name="_xlnm._FilterDatabase" localSheetId="7" hidden="1">'（別紙２）人件費実証経費明細表'!$D$30:$AX$46</definedName>
    <definedName name="_xlnm.Criteria" localSheetId="6">'（別紙１） 実証経費サマリ'!#REF!</definedName>
    <definedName name="_xlnm.Extract" localSheetId="6">'（別紙１） 実証経費サマリ'!$C$29:$AS$29</definedName>
    <definedName name="_xlnm.Print_Area" localSheetId="6">'（別紙１） 実証経費サマリ'!$B$1:$AT$39</definedName>
    <definedName name="_xlnm.Print_Area" localSheetId="7">'（別紙２）人件費実証経費明細表'!$C$1:$AY$46</definedName>
    <definedName name="_xlnm.Print_Area" localSheetId="0">'指定様式１ '!$B$1:$AM$70</definedName>
    <definedName name="_xlnm.Print_Area" localSheetId="1">指定様式２!$B$1:$AP$91</definedName>
    <definedName name="_xlnm.Print_Area" localSheetId="2">指定様式３!$B$1:$P$54</definedName>
    <definedName name="_xlnm.Print_Area" localSheetId="3">指定様式４!$B$1:$AN$68</definedName>
    <definedName name="_xlnm.Print_Area" localSheetId="4">'指定様式５－１'!$B$1:$AP$55</definedName>
    <definedName name="_xlnm.Print_Area" localSheetId="5">'指定様式５－２'!$B$1:$AP$56</definedName>
    <definedName name="_xlnm.Print_Area" localSheetId="8">別紙３!$B$1:$K$42</definedName>
    <definedName name="_xlnm.Print_Area" localSheetId="9">別紙４!$B$1:$AM$51</definedName>
    <definedName name="_xlnm.Print_Titles" localSheetId="1">指定様式２!$3:$7</definedName>
    <definedName name="分類">[1]masta!$B$2:'[1]masta'!$B$5</definedName>
  </definedNames>
  <calcPr calcId="145621"/>
</workbook>
</file>

<file path=xl/calcChain.xml><?xml version="1.0" encoding="utf-8"?>
<calcChain xmlns="http://schemas.openxmlformats.org/spreadsheetml/2006/main">
  <c r="O10" i="41" l="1"/>
  <c r="O11" i="41"/>
  <c r="O12" i="41"/>
  <c r="O13" i="41"/>
  <c r="O14" i="41"/>
  <c r="O15" i="41"/>
  <c r="O16" i="41"/>
  <c r="O17" i="41"/>
  <c r="O18" i="41"/>
  <c r="O19" i="41"/>
  <c r="O20" i="41"/>
  <c r="O21" i="41"/>
  <c r="O22" i="41"/>
  <c r="O23" i="41"/>
  <c r="C22" i="42" l="1"/>
  <c r="C23" i="42"/>
  <c r="S31" i="42" l="1"/>
  <c r="Z31" i="42"/>
  <c r="AG31" i="42"/>
  <c r="S32" i="42"/>
  <c r="Z32" i="42"/>
  <c r="AG32" i="42"/>
  <c r="S33" i="42"/>
  <c r="Z33" i="42"/>
  <c r="AG33" i="42"/>
  <c r="S34" i="42"/>
  <c r="Z34" i="42"/>
  <c r="AG34" i="42"/>
  <c r="S35" i="42"/>
  <c r="Z35" i="42"/>
  <c r="AG35" i="42"/>
  <c r="S36" i="42"/>
  <c r="Z36" i="42"/>
  <c r="AG36" i="42"/>
  <c r="S37" i="42"/>
  <c r="Z37" i="42"/>
  <c r="AG37" i="42"/>
  <c r="S38" i="42"/>
  <c r="Z38" i="42"/>
  <c r="AG38" i="42"/>
  <c r="S30" i="42"/>
  <c r="Z30" i="42"/>
  <c r="AG30" i="42"/>
  <c r="AF12" i="40"/>
  <c r="Y44" i="47"/>
  <c r="V44" i="47"/>
  <c r="S44" i="47"/>
  <c r="P44" i="47"/>
  <c r="M44" i="47"/>
  <c r="J44" i="47"/>
  <c r="Y43" i="47"/>
  <c r="V43" i="47"/>
  <c r="S43" i="47"/>
  <c r="P43" i="47"/>
  <c r="M43" i="47"/>
  <c r="J43" i="47"/>
  <c r="Y42" i="47"/>
  <c r="V42" i="47"/>
  <c r="S42" i="47"/>
  <c r="P42" i="47"/>
  <c r="M42" i="47"/>
  <c r="J42" i="47"/>
  <c r="Y41" i="47"/>
  <c r="V41" i="47"/>
  <c r="S41" i="47"/>
  <c r="P41" i="47"/>
  <c r="M41" i="47"/>
  <c r="J41" i="47"/>
  <c r="Y40" i="47"/>
  <c r="V40" i="47"/>
  <c r="S40" i="47"/>
  <c r="P40" i="47"/>
  <c r="M40" i="47"/>
  <c r="J40" i="47"/>
  <c r="Y39" i="47"/>
  <c r="V39" i="47"/>
  <c r="S39" i="47"/>
  <c r="P39" i="47"/>
  <c r="M39" i="47"/>
  <c r="J39" i="47"/>
  <c r="Y38" i="47"/>
  <c r="V38" i="47"/>
  <c r="S38" i="47"/>
  <c r="P38" i="47"/>
  <c r="M38" i="47"/>
  <c r="J38" i="47"/>
  <c r="Y37" i="47"/>
  <c r="V37" i="47"/>
  <c r="S37" i="47"/>
  <c r="P37" i="47"/>
  <c r="M37" i="47"/>
  <c r="J37" i="47"/>
  <c r="Y36" i="47"/>
  <c r="V36" i="47"/>
  <c r="S36" i="47"/>
  <c r="P36" i="47"/>
  <c r="M36" i="47"/>
  <c r="J36" i="47"/>
  <c r="Y35" i="47"/>
  <c r="V35" i="47"/>
  <c r="S35" i="47"/>
  <c r="P35" i="47"/>
  <c r="M35" i="47"/>
  <c r="J35" i="47"/>
  <c r="Y16" i="47"/>
  <c r="V16" i="47"/>
  <c r="S16" i="47"/>
  <c r="P16" i="47"/>
  <c r="M16" i="47"/>
  <c r="J16" i="47"/>
  <c r="Y15" i="47"/>
  <c r="V15" i="47"/>
  <c r="S15" i="47"/>
  <c r="P15" i="47"/>
  <c r="M15" i="47"/>
  <c r="J15" i="47"/>
  <c r="Y14" i="47"/>
  <c r="V14" i="47"/>
  <c r="S14" i="47"/>
  <c r="P14" i="47"/>
  <c r="M14" i="47"/>
  <c r="J14" i="47"/>
  <c r="Y13" i="47"/>
  <c r="V13" i="47"/>
  <c r="S13" i="47"/>
  <c r="P13" i="47"/>
  <c r="M13" i="47"/>
  <c r="J13" i="47"/>
  <c r="Y12" i="47"/>
  <c r="V12" i="47"/>
  <c r="S12" i="47"/>
  <c r="P12" i="47"/>
  <c r="M12" i="47"/>
  <c r="J12" i="47"/>
  <c r="Y11" i="47"/>
  <c r="V11" i="47"/>
  <c r="S11" i="47"/>
  <c r="P11" i="47"/>
  <c r="M11" i="47"/>
  <c r="J11" i="47"/>
  <c r="Y10" i="47"/>
  <c r="V10" i="47"/>
  <c r="S10" i="47"/>
  <c r="P10" i="47"/>
  <c r="M10" i="47"/>
  <c r="J10" i="47"/>
  <c r="Y9" i="47"/>
  <c r="V9" i="47"/>
  <c r="S9" i="47"/>
  <c r="P9" i="47"/>
  <c r="M9" i="47"/>
  <c r="J9" i="47"/>
  <c r="Y8" i="47"/>
  <c r="V8" i="47"/>
  <c r="S8" i="47"/>
  <c r="P8" i="47"/>
  <c r="M8" i="47"/>
  <c r="J8" i="47"/>
  <c r="Y7" i="47"/>
  <c r="V7" i="47"/>
  <c r="S7" i="47"/>
  <c r="P7" i="47"/>
  <c r="M7" i="47"/>
  <c r="J7" i="47"/>
  <c r="Y25" i="40"/>
  <c r="V25" i="40"/>
  <c r="S25" i="40"/>
  <c r="P25" i="40"/>
  <c r="M25" i="40"/>
  <c r="J25" i="40"/>
  <c r="Y24" i="40"/>
  <c r="V24" i="40"/>
  <c r="S24" i="40"/>
  <c r="P24" i="40"/>
  <c r="M24" i="40"/>
  <c r="J24" i="40"/>
  <c r="Y23" i="40"/>
  <c r="V23" i="40"/>
  <c r="S23" i="40"/>
  <c r="P23" i="40"/>
  <c r="M23" i="40"/>
  <c r="J23" i="40"/>
  <c r="Y22" i="40"/>
  <c r="V22" i="40"/>
  <c r="S22" i="40"/>
  <c r="P22" i="40"/>
  <c r="M22" i="40"/>
  <c r="J22" i="40"/>
  <c r="Y21" i="40"/>
  <c r="V21" i="40"/>
  <c r="S21" i="40"/>
  <c r="P21" i="40"/>
  <c r="M21" i="40"/>
  <c r="J21" i="40"/>
  <c r="Y20" i="40"/>
  <c r="V20" i="40"/>
  <c r="S20" i="40"/>
  <c r="P20" i="40"/>
  <c r="M20" i="40"/>
  <c r="J20" i="40"/>
  <c r="Y19" i="40"/>
  <c r="V19" i="40"/>
  <c r="S19" i="40"/>
  <c r="P19" i="40"/>
  <c r="M19" i="40"/>
  <c r="J19" i="40"/>
  <c r="Y18" i="40"/>
  <c r="V18" i="40"/>
  <c r="S18" i="40"/>
  <c r="P18" i="40"/>
  <c r="M18" i="40"/>
  <c r="J18" i="40"/>
  <c r="Y17" i="40"/>
  <c r="V17" i="40"/>
  <c r="S17" i="40"/>
  <c r="P17" i="40"/>
  <c r="M17" i="40"/>
  <c r="J17" i="40"/>
  <c r="Y16" i="40"/>
  <c r="V16" i="40"/>
  <c r="S16" i="40"/>
  <c r="P16" i="40"/>
  <c r="M16" i="40"/>
  <c r="J16" i="40"/>
  <c r="L12" i="42"/>
  <c r="S13" i="42"/>
  <c r="Z16" i="42"/>
  <c r="AG17" i="42"/>
  <c r="S21" i="42"/>
  <c r="L22" i="42"/>
  <c r="S23" i="42"/>
  <c r="AO31" i="41"/>
  <c r="AO32" i="41"/>
  <c r="AO33" i="41"/>
  <c r="AO34" i="41"/>
  <c r="AO35" i="41"/>
  <c r="AO36" i="41"/>
  <c r="AO37" i="41"/>
  <c r="AO38" i="41"/>
  <c r="AO39" i="41"/>
  <c r="AO40" i="41"/>
  <c r="AO41" i="41"/>
  <c r="AO42" i="41"/>
  <c r="AO43" i="41"/>
  <c r="AO44" i="41"/>
  <c r="AO45" i="41"/>
  <c r="AF17" i="47"/>
  <c r="AF45" i="47"/>
  <c r="L31" i="42"/>
  <c r="L32" i="42"/>
  <c r="L35" i="42"/>
  <c r="L30" i="42"/>
  <c r="L33" i="42"/>
  <c r="L34" i="42"/>
  <c r="L36" i="42"/>
  <c r="L37" i="42"/>
  <c r="L38" i="42"/>
  <c r="U46" i="41"/>
  <c r="Z46" i="41"/>
  <c r="AE46" i="41"/>
  <c r="AJ46" i="41"/>
  <c r="AO11" i="41"/>
  <c r="AO12" i="41"/>
  <c r="AT12" i="41" s="1"/>
  <c r="AO13" i="41"/>
  <c r="AO14" i="41"/>
  <c r="AO15" i="41"/>
  <c r="AO16" i="41"/>
  <c r="AT16" i="41" s="1"/>
  <c r="AO17" i="41"/>
  <c r="AT17" i="41" s="1"/>
  <c r="AO18" i="41"/>
  <c r="AO19" i="41"/>
  <c r="AO20" i="41"/>
  <c r="AT20" i="41" s="1"/>
  <c r="AO21" i="41"/>
  <c r="AT21" i="41" s="1"/>
  <c r="AO22" i="41"/>
  <c r="AO23" i="41"/>
  <c r="AO10" i="41"/>
  <c r="C11" i="42"/>
  <c r="C12" i="42"/>
  <c r="C13" i="42"/>
  <c r="C14" i="42"/>
  <c r="L14" i="42" s="1"/>
  <c r="C15" i="42"/>
  <c r="L15" i="42" s="1"/>
  <c r="C16" i="42"/>
  <c r="C17" i="42"/>
  <c r="C18" i="42"/>
  <c r="S18" i="42" s="1"/>
  <c r="C19" i="42"/>
  <c r="L19" i="42" s="1"/>
  <c r="C20" i="42"/>
  <c r="C21" i="42"/>
  <c r="C10" i="42"/>
  <c r="Z18" i="42"/>
  <c r="Z14" i="42"/>
  <c r="AT11" i="41"/>
  <c r="AT14" i="41"/>
  <c r="AT15" i="41"/>
  <c r="AT18" i="41"/>
  <c r="AT19" i="41"/>
  <c r="AT22" i="41"/>
  <c r="AT23" i="41"/>
  <c r="A32" i="41"/>
  <c r="A33" i="41"/>
  <c r="A34" i="41"/>
  <c r="A35" i="41"/>
  <c r="A36" i="41"/>
  <c r="A37" i="41"/>
  <c r="A38" i="41"/>
  <c r="A39" i="41"/>
  <c r="A40" i="41"/>
  <c r="A41" i="41"/>
  <c r="A42" i="41"/>
  <c r="A43" i="41"/>
  <c r="A44" i="41"/>
  <c r="A45" i="41"/>
  <c r="A31" i="41"/>
  <c r="AF26" i="40"/>
  <c r="L16" i="42"/>
  <c r="AT13" i="41" l="1"/>
  <c r="L18" i="42"/>
  <c r="Z19" i="42"/>
  <c r="S15" i="42"/>
  <c r="AG15" i="42"/>
  <c r="Z15" i="42"/>
  <c r="S14" i="42"/>
  <c r="AG19" i="42"/>
  <c r="S10" i="42"/>
  <c r="AO46" i="41"/>
  <c r="R11" i="40" s="1"/>
  <c r="AF11" i="40" s="1"/>
  <c r="L39" i="42"/>
  <c r="AO24" i="41"/>
  <c r="AT10" i="41"/>
  <c r="AT24" i="41" s="1"/>
  <c r="R10" i="40" s="1"/>
  <c r="AF10" i="40" s="1"/>
  <c r="AF13" i="40" s="1"/>
  <c r="AF27" i="40" s="1"/>
  <c r="Z23" i="42"/>
  <c r="AG23" i="42"/>
  <c r="L23" i="42"/>
  <c r="S22" i="42"/>
  <c r="Z22" i="42"/>
  <c r="AG22" i="42"/>
  <c r="Z21" i="42"/>
  <c r="L21" i="42"/>
  <c r="AG21" i="42"/>
  <c r="Z20" i="42"/>
  <c r="S17" i="42"/>
  <c r="L17" i="42"/>
  <c r="S16" i="42"/>
  <c r="Z17" i="42"/>
  <c r="L13" i="42"/>
  <c r="AG14" i="42"/>
  <c r="S12" i="42"/>
  <c r="Z12" i="42"/>
  <c r="AG12" i="42"/>
  <c r="Z13" i="42"/>
  <c r="AG13" i="42"/>
  <c r="Z10" i="42"/>
  <c r="Z11" i="42"/>
  <c r="AG16" i="42"/>
  <c r="S20" i="42"/>
  <c r="S19" i="42"/>
  <c r="AG18" i="42"/>
  <c r="L20" i="42"/>
  <c r="AG20" i="42"/>
  <c r="AG11" i="42"/>
  <c r="L11" i="42"/>
  <c r="S11" i="42"/>
  <c r="AG10" i="42"/>
  <c r="L10" i="42"/>
  <c r="AN30" i="42"/>
  <c r="AN35" i="42"/>
  <c r="AN33" i="42"/>
  <c r="AN31" i="42"/>
  <c r="AN38" i="42"/>
  <c r="AN37" i="42"/>
  <c r="AN36" i="42"/>
  <c r="AN34" i="42"/>
  <c r="Z39" i="42"/>
  <c r="S39" i="42"/>
  <c r="AG39" i="42"/>
  <c r="AN32" i="42"/>
  <c r="AN22" i="42" l="1"/>
  <c r="AN18" i="42"/>
  <c r="AN14" i="42"/>
  <c r="AN15" i="42"/>
  <c r="AN19" i="42"/>
  <c r="AN20" i="42"/>
  <c r="AN12" i="42"/>
  <c r="AN16" i="42"/>
  <c r="AN11" i="42"/>
  <c r="AN21" i="42"/>
  <c r="AN23" i="42"/>
  <c r="S24" i="42"/>
  <c r="AN17" i="42"/>
  <c r="AN13" i="42"/>
  <c r="Z24" i="42"/>
  <c r="AG24" i="42"/>
  <c r="L24" i="42"/>
  <c r="AN10" i="42"/>
  <c r="AN39" i="42"/>
  <c r="AN24" i="42" l="1"/>
</calcChain>
</file>

<file path=xl/sharedStrings.xml><?xml version="1.0" encoding="utf-8"?>
<sst xmlns="http://schemas.openxmlformats.org/spreadsheetml/2006/main" count="473" uniqueCount="249">
  <si>
    <t>所在地</t>
    <rPh sb="0" eb="3">
      <t>ショザイチ</t>
    </rPh>
    <phoneticPr fontId="1"/>
  </si>
  <si>
    <t>業種</t>
    <rPh sb="0" eb="2">
      <t>ギョウシュ</t>
    </rPh>
    <phoneticPr fontId="1"/>
  </si>
  <si>
    <t>報告期間</t>
    <rPh sb="0" eb="2">
      <t>ホウコク</t>
    </rPh>
    <rPh sb="2" eb="4">
      <t>キカン</t>
    </rPh>
    <phoneticPr fontId="1"/>
  </si>
  <si>
    <t>住所</t>
    <rPh sb="0" eb="2">
      <t>ジュウショ</t>
    </rPh>
    <phoneticPr fontId="1"/>
  </si>
  <si>
    <t>特記事項</t>
    <rPh sb="0" eb="2">
      <t>トッキ</t>
    </rPh>
    <rPh sb="2" eb="4">
      <t>ジコウ</t>
    </rPh>
    <phoneticPr fontId="1"/>
  </si>
  <si>
    <t>事業・サービス名</t>
    <rPh sb="0" eb="2">
      <t>ジギョウ</t>
    </rPh>
    <rPh sb="7" eb="8">
      <t>メイ</t>
    </rPh>
    <phoneticPr fontId="1"/>
  </si>
  <si>
    <t>所属</t>
    <rPh sb="0" eb="2">
      <t>ショゾク</t>
    </rPh>
    <phoneticPr fontId="1"/>
  </si>
  <si>
    <t>電話</t>
    <rPh sb="0" eb="2">
      <t>デンワ</t>
    </rPh>
    <phoneticPr fontId="1"/>
  </si>
  <si>
    <t>役職</t>
    <rPh sb="0" eb="2">
      <t>ヤクショク</t>
    </rPh>
    <phoneticPr fontId="1"/>
  </si>
  <si>
    <t>担当者氏名</t>
    <rPh sb="0" eb="3">
      <t>タントウシャ</t>
    </rPh>
    <rPh sb="3" eb="5">
      <t>シメイ</t>
    </rPh>
    <phoneticPr fontId="1"/>
  </si>
  <si>
    <t>情報管理に
ついての取組</t>
    <rPh sb="0" eb="2">
      <t>ジョウホウ</t>
    </rPh>
    <rPh sb="2" eb="4">
      <t>カンリ</t>
    </rPh>
    <rPh sb="10" eb="12">
      <t>トリクミ</t>
    </rPh>
    <phoneticPr fontId="1"/>
  </si>
  <si>
    <t>１.事業者情報</t>
    <rPh sb="2" eb="5">
      <t>ジギョウシャ</t>
    </rPh>
    <rPh sb="5" eb="7">
      <t>ジョウホウ</t>
    </rPh>
    <phoneticPr fontId="1"/>
  </si>
  <si>
    <t>一般社団法人　環境共創イニシアチブ</t>
    <rPh sb="0" eb="2">
      <t>イッパン</t>
    </rPh>
    <rPh sb="2" eb="4">
      <t>シャダン</t>
    </rPh>
    <rPh sb="4" eb="6">
      <t>ホウジン</t>
    </rPh>
    <rPh sb="7" eb="9">
      <t>カンキョウ</t>
    </rPh>
    <rPh sb="9" eb="11">
      <t>キョウソウ</t>
    </rPh>
    <phoneticPr fontId="1"/>
  </si>
  <si>
    <t>代表理事　赤池　学　殿</t>
    <rPh sb="0" eb="2">
      <t>ダイヒョウ</t>
    </rPh>
    <rPh sb="2" eb="4">
      <t>リジ</t>
    </rPh>
    <rPh sb="5" eb="7">
      <t>アカイケ</t>
    </rPh>
    <rPh sb="8" eb="9">
      <t>マナ</t>
    </rPh>
    <rPh sb="10" eb="11">
      <t>ドノ</t>
    </rPh>
    <phoneticPr fontId="1"/>
  </si>
  <si>
    <t>事業者名</t>
    <rPh sb="0" eb="3">
      <t>ジギョウシャ</t>
    </rPh>
    <rPh sb="3" eb="4">
      <t>メイ</t>
    </rPh>
    <phoneticPr fontId="1"/>
  </si>
  <si>
    <t>体制図</t>
    <rPh sb="0" eb="2">
      <t>タイセイ</t>
    </rPh>
    <rPh sb="2" eb="3">
      <t>ズ</t>
    </rPh>
    <phoneticPr fontId="1"/>
  </si>
  <si>
    <t>代表者氏名</t>
    <rPh sb="0" eb="3">
      <t>ダイヒョウシャ</t>
    </rPh>
    <rPh sb="3" eb="5">
      <t>シメイ</t>
    </rPh>
    <phoneticPr fontId="1"/>
  </si>
  <si>
    <t>設立年月日</t>
    <rPh sb="0" eb="2">
      <t>セツリツ</t>
    </rPh>
    <rPh sb="2" eb="5">
      <t>ネンガッピ</t>
    </rPh>
    <phoneticPr fontId="1"/>
  </si>
  <si>
    <t>資本金（万円）</t>
    <rPh sb="0" eb="3">
      <t>シホンキン</t>
    </rPh>
    <rPh sb="4" eb="5">
      <t>マン</t>
    </rPh>
    <rPh sb="5" eb="6">
      <t>エン</t>
    </rPh>
    <phoneticPr fontId="1"/>
  </si>
  <si>
    <t>売上高（百万円）</t>
    <rPh sb="4" eb="5">
      <t>ヒャク</t>
    </rPh>
    <rPh sb="5" eb="6">
      <t>マン</t>
    </rPh>
    <rPh sb="6" eb="7">
      <t>エン</t>
    </rPh>
    <phoneticPr fontId="1"/>
  </si>
  <si>
    <t>営業利益（百万円）</t>
    <rPh sb="5" eb="6">
      <t>ヒャク</t>
    </rPh>
    <rPh sb="6" eb="7">
      <t>マン</t>
    </rPh>
    <phoneticPr fontId="1"/>
  </si>
  <si>
    <t>経常利益（百万円）</t>
    <rPh sb="5" eb="6">
      <t>ヒャク</t>
    </rPh>
    <rPh sb="6" eb="7">
      <t>マン</t>
    </rPh>
    <rPh sb="7" eb="8">
      <t>エン</t>
    </rPh>
    <phoneticPr fontId="1"/>
  </si>
  <si>
    <t>総資産（百万円）</t>
    <rPh sb="4" eb="6">
      <t>ヒャクマン</t>
    </rPh>
    <rPh sb="5" eb="6">
      <t>マン</t>
    </rPh>
    <rPh sb="6" eb="7">
      <t>エン</t>
    </rPh>
    <phoneticPr fontId="1"/>
  </si>
  <si>
    <t>純資産（百万円）</t>
    <rPh sb="4" eb="5">
      <t>ヒャク</t>
    </rPh>
    <rPh sb="5" eb="6">
      <t>マン</t>
    </rPh>
    <rPh sb="6" eb="7">
      <t>エン</t>
    </rPh>
    <phoneticPr fontId="1"/>
  </si>
  <si>
    <t>月</t>
    <rPh sb="0" eb="1">
      <t>ガツ</t>
    </rPh>
    <phoneticPr fontId="1"/>
  </si>
  <si>
    <t>日</t>
    <rPh sb="0" eb="1">
      <t>ニチ</t>
    </rPh>
    <phoneticPr fontId="1"/>
  </si>
  <si>
    <t>内部統制に
ついての取り組み</t>
    <rPh sb="0" eb="2">
      <t>ナイブ</t>
    </rPh>
    <rPh sb="2" eb="4">
      <t>トウセイ</t>
    </rPh>
    <rPh sb="10" eb="11">
      <t>ト</t>
    </rPh>
    <rPh sb="12" eb="13">
      <t>ク</t>
    </rPh>
    <phoneticPr fontId="1"/>
  </si>
  <si>
    <t>都</t>
  </si>
  <si>
    <t>区</t>
  </si>
  <si>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1"/>
  </si>
  <si>
    <t>５.事業の実績</t>
    <rPh sb="2" eb="4">
      <t>ジギョウ</t>
    </rPh>
    <rPh sb="5" eb="7">
      <t>ジッセキ</t>
    </rPh>
    <phoneticPr fontId="1"/>
  </si>
  <si>
    <t>事業・サービス概要</t>
    <rPh sb="0" eb="2">
      <t>ジギョウ</t>
    </rPh>
    <rPh sb="7" eb="9">
      <t>ガイヨウ</t>
    </rPh>
    <phoneticPr fontId="1"/>
  </si>
  <si>
    <t>実施体制図</t>
    <rPh sb="0" eb="2">
      <t>ジッシ</t>
    </rPh>
    <rPh sb="2" eb="4">
      <t>タイセイ</t>
    </rPh>
    <rPh sb="4" eb="5">
      <t>ズ</t>
    </rPh>
    <phoneticPr fontId="1"/>
  </si>
  <si>
    <t>名称</t>
    <rPh sb="0" eb="2">
      <t>メイショウ</t>
    </rPh>
    <phoneticPr fontId="1"/>
  </si>
  <si>
    <t>問い合わせ窓口</t>
    <rPh sb="0" eb="1">
      <t>ト</t>
    </rPh>
    <rPh sb="2" eb="3">
      <t>ア</t>
    </rPh>
    <rPh sb="5" eb="7">
      <t>マドグチ</t>
    </rPh>
    <phoneticPr fontId="1"/>
  </si>
  <si>
    <t>北海道</t>
    <rPh sb="0" eb="3">
      <t>ホッカイドウ</t>
    </rPh>
    <phoneticPr fontId="1"/>
  </si>
  <si>
    <t>東北</t>
    <rPh sb="0" eb="2">
      <t>トウホク</t>
    </rPh>
    <phoneticPr fontId="1"/>
  </si>
  <si>
    <t>関東</t>
    <rPh sb="0" eb="2">
      <t>カントウ</t>
    </rPh>
    <phoneticPr fontId="1"/>
  </si>
  <si>
    <t>甲信越</t>
    <rPh sb="0" eb="3">
      <t>コウシンエツ</t>
    </rPh>
    <phoneticPr fontId="1"/>
  </si>
  <si>
    <t>東海</t>
    <rPh sb="0" eb="2">
      <t>トウカイ</t>
    </rPh>
    <phoneticPr fontId="1"/>
  </si>
  <si>
    <t>関西</t>
    <rPh sb="0" eb="2">
      <t>カンサイ</t>
    </rPh>
    <phoneticPr fontId="1"/>
  </si>
  <si>
    <t>中国</t>
    <rPh sb="0" eb="2">
      <t>チュウゴク</t>
    </rPh>
    <phoneticPr fontId="1"/>
  </si>
  <si>
    <t>四国</t>
    <rPh sb="0" eb="2">
      <t>シコク</t>
    </rPh>
    <phoneticPr fontId="1"/>
  </si>
  <si>
    <t>九州・沖縄</t>
    <rPh sb="0" eb="2">
      <t>キュウシュウ</t>
    </rPh>
    <rPh sb="3" eb="5">
      <t>オキナワ</t>
    </rPh>
    <phoneticPr fontId="1"/>
  </si>
  <si>
    <t>カ所</t>
    <rPh sb="1" eb="2">
      <t>ショ</t>
    </rPh>
    <phoneticPr fontId="1"/>
  </si>
  <si>
    <t>事業所数</t>
    <rPh sb="0" eb="3">
      <t>ジギョウショ</t>
    </rPh>
    <rPh sb="3" eb="4">
      <t>スウ</t>
    </rPh>
    <phoneticPr fontId="1"/>
  </si>
  <si>
    <t>サービス
提供
エリア</t>
    <rPh sb="5" eb="7">
      <t>テイキョウ</t>
    </rPh>
    <phoneticPr fontId="1"/>
  </si>
  <si>
    <t>システム構成図</t>
    <rPh sb="4" eb="6">
      <t>コウセイ</t>
    </rPh>
    <rPh sb="6" eb="7">
      <t>ズ</t>
    </rPh>
    <phoneticPr fontId="1"/>
  </si>
  <si>
    <t>サービス概要</t>
    <rPh sb="4" eb="6">
      <t>ガイヨウ</t>
    </rPh>
    <phoneticPr fontId="1"/>
  </si>
  <si>
    <t>サ　ー　ビ　　ス　・　シ　ス　テ　ム　・　機　器　提　案　概　要　書　</t>
    <rPh sb="21" eb="22">
      <t>キ</t>
    </rPh>
    <rPh sb="23" eb="24">
      <t>ウツワ</t>
    </rPh>
    <rPh sb="25" eb="26">
      <t>ツツミ</t>
    </rPh>
    <rPh sb="27" eb="28">
      <t>アン</t>
    </rPh>
    <rPh sb="29" eb="30">
      <t>オオムネ</t>
    </rPh>
    <rPh sb="31" eb="32">
      <t>ヨウ</t>
    </rPh>
    <rPh sb="33" eb="34">
      <t>ショ</t>
    </rPh>
    <phoneticPr fontId="1"/>
  </si>
  <si>
    <t>空調</t>
    <rPh sb="0" eb="2">
      <t>クウチョウ</t>
    </rPh>
    <phoneticPr fontId="1"/>
  </si>
  <si>
    <t>システム名</t>
    <rPh sb="4" eb="5">
      <t>メイ</t>
    </rPh>
    <phoneticPr fontId="1"/>
  </si>
  <si>
    <t>※ 一般社団法人環境共創イニシアチブが執行する平成２９年度需要家側エネルギーリソースを活用したバーチャルパワープラント構築実証事業費補助金は、経済産業省が定め平成２９年度需要家側エネルギーリソースを活用したバーチャルパワープラント構築実証事業費補助金交付要綱第２条に基づき、基金設置法人に交付される国庫補助金から、一定の要件を満たす者に交付するものです。</t>
    <phoneticPr fontId="1"/>
  </si>
  <si>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1"/>
  </si>
  <si>
    <t>顧客数</t>
    <rPh sb="0" eb="3">
      <t>コキャクスウ</t>
    </rPh>
    <phoneticPr fontId="1"/>
  </si>
  <si>
    <t>制御実績</t>
    <rPh sb="0" eb="2">
      <t>セイギョ</t>
    </rPh>
    <rPh sb="2" eb="4">
      <t>ジッセキ</t>
    </rPh>
    <phoneticPr fontId="1"/>
  </si>
  <si>
    <t>制御対象</t>
    <rPh sb="0" eb="2">
      <t>セイギョ</t>
    </rPh>
    <rPh sb="2" eb="4">
      <t>タイショウ</t>
    </rPh>
    <phoneticPr fontId="1"/>
  </si>
  <si>
    <t>制御内容</t>
    <rPh sb="0" eb="2">
      <t>セイギョ</t>
    </rPh>
    <rPh sb="2" eb="4">
      <t>ナイヨウ</t>
    </rPh>
    <phoneticPr fontId="1"/>
  </si>
  <si>
    <t>区分</t>
    <rPh sb="0" eb="2">
      <t>クブン</t>
    </rPh>
    <phoneticPr fontId="1"/>
  </si>
  <si>
    <t>ＴＥＬ</t>
    <phoneticPr fontId="1"/>
  </si>
  <si>
    <t>Ｍａｉｌ</t>
    <phoneticPr fontId="1"/>
  </si>
  <si>
    <t>営業時間</t>
    <rPh sb="0" eb="2">
      <t>エイギョウ</t>
    </rPh>
    <rPh sb="2" eb="4">
      <t>ジカン</t>
    </rPh>
    <phoneticPr fontId="1"/>
  </si>
  <si>
    <t>ＵＲＬ</t>
    <phoneticPr fontId="1"/>
  </si>
  <si>
    <t>※ＶＰＰサービスを提供する上で不可欠な協力会社がいる場合は体制図に入れること</t>
    <rPh sb="9" eb="11">
      <t>テイキョウ</t>
    </rPh>
    <rPh sb="13" eb="14">
      <t>ウエ</t>
    </rPh>
    <rPh sb="15" eb="18">
      <t>フカケツ</t>
    </rPh>
    <rPh sb="19" eb="21">
      <t>キョウリョク</t>
    </rPh>
    <rPh sb="21" eb="23">
      <t>ガイシャ</t>
    </rPh>
    <rPh sb="26" eb="28">
      <t>バアイ</t>
    </rPh>
    <rPh sb="29" eb="31">
      <t>タイセイ</t>
    </rPh>
    <rPh sb="31" eb="32">
      <t>ズ</t>
    </rPh>
    <rPh sb="33" eb="34">
      <t>イ</t>
    </rPh>
    <phoneticPr fontId="1"/>
  </si>
  <si>
    <t>制御可能リソース</t>
    <rPh sb="0" eb="2">
      <t>セイギョ</t>
    </rPh>
    <rPh sb="2" eb="4">
      <t>カノウ</t>
    </rPh>
    <phoneticPr fontId="1"/>
  </si>
  <si>
    <t>家庭用蓄電池</t>
    <rPh sb="0" eb="3">
      <t>カテイヨウ</t>
    </rPh>
    <rPh sb="3" eb="6">
      <t>チクデンチ</t>
    </rPh>
    <phoneticPr fontId="1"/>
  </si>
  <si>
    <t>産業用蓄電池</t>
    <rPh sb="0" eb="3">
      <t>サンギョウヨウ</t>
    </rPh>
    <rPh sb="3" eb="6">
      <t>チクデンチ</t>
    </rPh>
    <phoneticPr fontId="1"/>
  </si>
  <si>
    <t>エコキュート</t>
  </si>
  <si>
    <t>V2H（EV）</t>
  </si>
  <si>
    <t>エネファーム</t>
    <phoneticPr fontId="1"/>
  </si>
  <si>
    <t>コジェネ</t>
    <phoneticPr fontId="1"/>
  </si>
  <si>
    <t>自家発電</t>
    <rPh sb="0" eb="2">
      <t>ジカ</t>
    </rPh>
    <rPh sb="2" eb="4">
      <t>ハツデン</t>
    </rPh>
    <phoneticPr fontId="1"/>
  </si>
  <si>
    <t>（自由記入欄）</t>
    <rPh sb="1" eb="3">
      <t>ジユウ</t>
    </rPh>
    <rPh sb="3" eb="5">
      <t>キニュウ</t>
    </rPh>
    <rPh sb="5" eb="6">
      <t>ラン</t>
    </rPh>
    <phoneticPr fontId="1"/>
  </si>
  <si>
    <t>商品名</t>
    <rPh sb="0" eb="3">
      <t>ショウヒンメイ</t>
    </rPh>
    <phoneticPr fontId="1"/>
  </si>
  <si>
    <t>型番</t>
    <rPh sb="0" eb="2">
      <t>カタバン</t>
    </rPh>
    <phoneticPr fontId="1"/>
  </si>
  <si>
    <t>⇒</t>
    <phoneticPr fontId="1"/>
  </si>
  <si>
    <t>＜サマリ＞</t>
    <phoneticPr fontId="1"/>
  </si>
  <si>
    <t>人件費</t>
    <rPh sb="0" eb="3">
      <t>ジンケンヒ</t>
    </rPh>
    <phoneticPr fontId="1"/>
  </si>
  <si>
    <t>事業費</t>
    <rPh sb="0" eb="2">
      <t>ジギョウ</t>
    </rPh>
    <rPh sb="2" eb="3">
      <t>ヒ</t>
    </rPh>
    <phoneticPr fontId="1"/>
  </si>
  <si>
    <t>実証経費</t>
    <rPh sb="0" eb="2">
      <t>ジッショウ</t>
    </rPh>
    <rPh sb="2" eb="4">
      <t>ケイヒ</t>
    </rPh>
    <phoneticPr fontId="1"/>
  </si>
  <si>
    <t>システム開発費</t>
    <rPh sb="4" eb="7">
      <t>カイハツヒ</t>
    </rPh>
    <phoneticPr fontId="1"/>
  </si>
  <si>
    <t>VPPリソース</t>
    <phoneticPr fontId="1"/>
  </si>
  <si>
    <t>台数</t>
    <rPh sb="0" eb="2">
      <t>ダイスウ</t>
    </rPh>
    <phoneticPr fontId="1"/>
  </si>
  <si>
    <t>補助対象経費（円）</t>
    <rPh sb="0" eb="2">
      <t>ホジョ</t>
    </rPh>
    <rPh sb="2" eb="4">
      <t>タイショウ</t>
    </rPh>
    <rPh sb="4" eb="6">
      <t>ケイヒ</t>
    </rPh>
    <rPh sb="7" eb="8">
      <t>エン</t>
    </rPh>
    <phoneticPr fontId="1"/>
  </si>
  <si>
    <t>申請予定補助金額（円）</t>
    <rPh sb="0" eb="2">
      <t>シンセイ</t>
    </rPh>
    <rPh sb="2" eb="4">
      <t>ヨテイ</t>
    </rPh>
    <rPh sb="4" eb="6">
      <t>ホジョ</t>
    </rPh>
    <rPh sb="6" eb="8">
      <t>キンガク</t>
    </rPh>
    <rPh sb="9" eb="10">
      <t>エン</t>
    </rPh>
    <phoneticPr fontId="1"/>
  </si>
  <si>
    <t>補助率</t>
    <rPh sb="0" eb="2">
      <t>ホジョ</t>
    </rPh>
    <rPh sb="2" eb="3">
      <t>リツ</t>
    </rPh>
    <phoneticPr fontId="1"/>
  </si>
  <si>
    <t>1/2・定額</t>
    <rPh sb="4" eb="6">
      <t>テイガク</t>
    </rPh>
    <phoneticPr fontId="1"/>
  </si>
  <si>
    <t>1/2</t>
    <phoneticPr fontId="1"/>
  </si>
  <si>
    <t>小計</t>
    <rPh sb="0" eb="2">
      <t>ショウケイ</t>
    </rPh>
    <phoneticPr fontId="1"/>
  </si>
  <si>
    <t>制御見込（kW）</t>
    <rPh sb="0" eb="2">
      <t>セイギョ</t>
    </rPh>
    <rPh sb="2" eb="4">
      <t>ミコ</t>
    </rPh>
    <phoneticPr fontId="1"/>
  </si>
  <si>
    <t>項目</t>
    <rPh sb="0" eb="2">
      <t>コウモク</t>
    </rPh>
    <phoneticPr fontId="1"/>
  </si>
  <si>
    <t>設備出力
(kW)</t>
    <rPh sb="0" eb="2">
      <t>セツビ</t>
    </rPh>
    <rPh sb="2" eb="4">
      <t>シュツリョク</t>
    </rPh>
    <phoneticPr fontId="1"/>
  </si>
  <si>
    <t>補助金申請予定額合計</t>
    <rPh sb="0" eb="3">
      <t>ホジョキン</t>
    </rPh>
    <rPh sb="3" eb="5">
      <t>シンセイ</t>
    </rPh>
    <rPh sb="5" eb="7">
      <t>ヨテイ</t>
    </rPh>
    <rPh sb="7" eb="8">
      <t>ガク</t>
    </rPh>
    <rPh sb="8" eb="10">
      <t>ゴウケイ</t>
    </rPh>
    <phoneticPr fontId="1"/>
  </si>
  <si>
    <t>＜個別導入予定リスト＞</t>
    <rPh sb="1" eb="3">
      <t>コベツ</t>
    </rPh>
    <rPh sb="3" eb="5">
      <t>ドウニュウ</t>
    </rPh>
    <rPh sb="5" eb="7">
      <t>ヨテイ</t>
    </rPh>
    <phoneticPr fontId="1"/>
  </si>
  <si>
    <t>※公募要領を確認し、上限額等を考慮して数字を入れること</t>
    <rPh sb="1" eb="3">
      <t>コウボ</t>
    </rPh>
    <rPh sb="3" eb="5">
      <t>ヨウリョウ</t>
    </rPh>
    <rPh sb="6" eb="8">
      <t>カクニン</t>
    </rPh>
    <rPh sb="10" eb="13">
      <t>ジョウゲンガク</t>
    </rPh>
    <rPh sb="13" eb="14">
      <t>トウ</t>
    </rPh>
    <rPh sb="15" eb="17">
      <t>コウリョ</t>
    </rPh>
    <rPh sb="19" eb="21">
      <t>スウジ</t>
    </rPh>
    <rPh sb="22" eb="23">
      <t>イ</t>
    </rPh>
    <phoneticPr fontId="1"/>
  </si>
  <si>
    <t>※空調、コジェネ等の申請予定額は補助対象となる計測・制御機器等の補助金申請予定額を入れること</t>
    <rPh sb="1" eb="3">
      <t>クウチョウ</t>
    </rPh>
    <rPh sb="8" eb="9">
      <t>トウ</t>
    </rPh>
    <rPh sb="10" eb="12">
      <t>シンセイ</t>
    </rPh>
    <rPh sb="12" eb="14">
      <t>ヨテイ</t>
    </rPh>
    <rPh sb="14" eb="15">
      <t>ガク</t>
    </rPh>
    <rPh sb="16" eb="18">
      <t>ホジョ</t>
    </rPh>
    <rPh sb="18" eb="20">
      <t>タイショウ</t>
    </rPh>
    <rPh sb="23" eb="25">
      <t>ケイソク</t>
    </rPh>
    <rPh sb="26" eb="28">
      <t>セイギョ</t>
    </rPh>
    <rPh sb="28" eb="30">
      <t>キキ</t>
    </rPh>
    <rPh sb="30" eb="31">
      <t>トウ</t>
    </rPh>
    <rPh sb="32" eb="35">
      <t>ホジョキン</t>
    </rPh>
    <rPh sb="35" eb="37">
      <t>シンセイ</t>
    </rPh>
    <rPh sb="37" eb="39">
      <t>ヨテイ</t>
    </rPh>
    <rPh sb="39" eb="40">
      <t>ガク</t>
    </rPh>
    <rPh sb="41" eb="42">
      <t>イ</t>
    </rPh>
    <phoneticPr fontId="1"/>
  </si>
  <si>
    <t>申請事業者名</t>
    <rPh sb="0" eb="2">
      <t>シンセイ</t>
    </rPh>
    <rPh sb="2" eb="5">
      <t>ジギョウシャ</t>
    </rPh>
    <rPh sb="5" eb="6">
      <t>メイ</t>
    </rPh>
    <phoneticPr fontId="1"/>
  </si>
  <si>
    <t>導入予定先
（業種等だけでも可）</t>
    <rPh sb="0" eb="2">
      <t>ドウニュウ</t>
    </rPh>
    <rPh sb="2" eb="4">
      <t>ヨテイ</t>
    </rPh>
    <rPh sb="4" eb="5">
      <t>サキ</t>
    </rPh>
    <rPh sb="7" eb="9">
      <t>ギョウシュ</t>
    </rPh>
    <rPh sb="9" eb="10">
      <t>トウ</t>
    </rPh>
    <rPh sb="14" eb="15">
      <t>カ</t>
    </rPh>
    <phoneticPr fontId="1"/>
  </si>
  <si>
    <t>※導入リストと値を合わせること（デフォルトは数式が入っている）</t>
    <rPh sb="1" eb="3">
      <t>ドウニュウ</t>
    </rPh>
    <rPh sb="7" eb="8">
      <t>アタイ</t>
    </rPh>
    <rPh sb="9" eb="10">
      <t>ア</t>
    </rPh>
    <rPh sb="22" eb="24">
      <t>スウシキ</t>
    </rPh>
    <rPh sb="25" eb="26">
      <t>ハイ</t>
    </rPh>
    <phoneticPr fontId="1"/>
  </si>
  <si>
    <t>※記入欄が不足する場合は適宜行の追加を行うこと</t>
    <rPh sb="1" eb="3">
      <t>キニュウ</t>
    </rPh>
    <rPh sb="3" eb="4">
      <t>ラン</t>
    </rPh>
    <rPh sb="5" eb="7">
      <t>フソク</t>
    </rPh>
    <rPh sb="9" eb="11">
      <t>バアイ</t>
    </rPh>
    <rPh sb="12" eb="14">
      <t>テキギ</t>
    </rPh>
    <rPh sb="14" eb="15">
      <t>ギョウ</t>
    </rPh>
    <rPh sb="16" eb="18">
      <t>ツイカ</t>
    </rPh>
    <rPh sb="19" eb="20">
      <t>オコナ</t>
    </rPh>
    <phoneticPr fontId="1"/>
  </si>
  <si>
    <t>管理出力</t>
    <rPh sb="0" eb="2">
      <t>カンリ</t>
    </rPh>
    <rPh sb="2" eb="4">
      <t>シュツリョク</t>
    </rPh>
    <phoneticPr fontId="1"/>
  </si>
  <si>
    <t>人件費計算シート</t>
    <rPh sb="0" eb="3">
      <t>ジンケンヒ</t>
    </rPh>
    <rPh sb="3" eb="5">
      <t>ケイサン</t>
    </rPh>
    <phoneticPr fontId="1"/>
  </si>
  <si>
    <t>氏名</t>
    <rPh sb="0" eb="2">
      <t>シメイ</t>
    </rPh>
    <phoneticPr fontId="1"/>
  </si>
  <si>
    <t>合計</t>
    <rPh sb="0" eb="2">
      <t>ゴウケイ</t>
    </rPh>
    <phoneticPr fontId="1"/>
  </si>
  <si>
    <t>4月</t>
    <rPh sb="1" eb="2">
      <t>ガツ</t>
    </rPh>
    <phoneticPr fontId="1"/>
  </si>
  <si>
    <t>5月</t>
  </si>
  <si>
    <t>6月</t>
  </si>
  <si>
    <t>7月</t>
  </si>
  <si>
    <t>8月</t>
  </si>
  <si>
    <t>9月</t>
  </si>
  <si>
    <t>10月</t>
  </si>
  <si>
    <t>11月</t>
  </si>
  <si>
    <t>12月</t>
  </si>
  <si>
    <t>1月</t>
  </si>
  <si>
    <t>2月</t>
  </si>
  <si>
    <t>3月</t>
  </si>
  <si>
    <t>合計勤務時間</t>
    <rPh sb="0" eb="2">
      <t>ゴウケイ</t>
    </rPh>
    <rPh sb="2" eb="4">
      <t>キンム</t>
    </rPh>
    <rPh sb="4" eb="6">
      <t>ジカン</t>
    </rPh>
    <phoneticPr fontId="1"/>
  </si>
  <si>
    <t>保険等級</t>
    <rPh sb="0" eb="2">
      <t>ホケン</t>
    </rPh>
    <rPh sb="2" eb="4">
      <t>トウキュウ</t>
    </rPh>
    <phoneticPr fontId="1"/>
  </si>
  <si>
    <t>実証経費計算シート</t>
    <rPh sb="0" eb="2">
      <t>ジッショウ</t>
    </rPh>
    <rPh sb="2" eb="4">
      <t>ケイヒ</t>
    </rPh>
    <rPh sb="4" eb="6">
      <t>ケイサン</t>
    </rPh>
    <phoneticPr fontId="1"/>
  </si>
  <si>
    <t>項　目</t>
    <rPh sb="0" eb="1">
      <t>コウ</t>
    </rPh>
    <rPh sb="2" eb="3">
      <t>メ</t>
    </rPh>
    <phoneticPr fontId="1"/>
  </si>
  <si>
    <t>第一四半期</t>
    <rPh sb="0" eb="1">
      <t>ダイ</t>
    </rPh>
    <rPh sb="1" eb="2">
      <t>イチ</t>
    </rPh>
    <rPh sb="2" eb="5">
      <t>シハンキ</t>
    </rPh>
    <phoneticPr fontId="1"/>
  </si>
  <si>
    <t>委託費</t>
    <phoneticPr fontId="1"/>
  </si>
  <si>
    <t>通信費</t>
  </si>
  <si>
    <t>旅費</t>
    <phoneticPr fontId="1"/>
  </si>
  <si>
    <t>印刷製本費</t>
  </si>
  <si>
    <t>外注（請負）費</t>
  </si>
  <si>
    <t>会議費</t>
  </si>
  <si>
    <t>会議室借料</t>
  </si>
  <si>
    <t>各種リース料</t>
  </si>
  <si>
    <t>その他</t>
    <rPh sb="2" eb="3">
      <t>タ</t>
    </rPh>
    <phoneticPr fontId="1"/>
  </si>
  <si>
    <t>第二四半期</t>
    <rPh sb="0" eb="1">
      <t>ダイ</t>
    </rPh>
    <rPh sb="1" eb="2">
      <t>ニ</t>
    </rPh>
    <rPh sb="2" eb="5">
      <t>シハンキ</t>
    </rPh>
    <phoneticPr fontId="1"/>
  </si>
  <si>
    <t>第三四半期</t>
    <rPh sb="0" eb="1">
      <t>ダイ</t>
    </rPh>
    <rPh sb="1" eb="2">
      <t>サン</t>
    </rPh>
    <rPh sb="2" eb="5">
      <t>シハンキ</t>
    </rPh>
    <phoneticPr fontId="1"/>
  </si>
  <si>
    <t>第四四半期</t>
    <rPh sb="0" eb="1">
      <t>ダイ</t>
    </rPh>
    <rPh sb="1" eb="2">
      <t>ヨン</t>
    </rPh>
    <rPh sb="2" eb="5">
      <t>シハンキ</t>
    </rPh>
    <phoneticPr fontId="1"/>
  </si>
  <si>
    <t>委託費</t>
    <phoneticPr fontId="1"/>
  </si>
  <si>
    <t>外注（請負）費</t>
    <phoneticPr fontId="1"/>
  </si>
  <si>
    <t>会議費</t>
    <phoneticPr fontId="1"/>
  </si>
  <si>
    <t>通信費</t>
    <phoneticPr fontId="1"/>
  </si>
  <si>
    <t>会議室借料</t>
    <phoneticPr fontId="1"/>
  </si>
  <si>
    <t>各種リース料</t>
    <phoneticPr fontId="1"/>
  </si>
  <si>
    <t>印刷製本費</t>
    <phoneticPr fontId="1"/>
  </si>
  <si>
    <t>保険
等級</t>
    <rPh sb="0" eb="2">
      <t>ホケン</t>
    </rPh>
    <rPh sb="3" eb="5">
      <t>トウキュウ</t>
    </rPh>
    <phoneticPr fontId="1"/>
  </si>
  <si>
    <t>単価</t>
    <rPh sb="0" eb="2">
      <t>タンカ</t>
    </rPh>
    <phoneticPr fontId="1"/>
  </si>
  <si>
    <t>等級</t>
    <rPh sb="0" eb="2">
      <t>トウキュウ</t>
    </rPh>
    <phoneticPr fontId="1"/>
  </si>
  <si>
    <t>単価A</t>
    <rPh sb="0" eb="2">
      <t>タンカ</t>
    </rPh>
    <phoneticPr fontId="1"/>
  </si>
  <si>
    <t>単価B</t>
    <rPh sb="0" eb="2">
      <t>タンカ</t>
    </rPh>
    <phoneticPr fontId="1"/>
  </si>
  <si>
    <t>合計
（ｈ）</t>
    <rPh sb="0" eb="2">
      <t>ゴウケイ</t>
    </rPh>
    <phoneticPr fontId="1"/>
  </si>
  <si>
    <t>合計
（￥）</t>
    <rPh sb="0" eb="2">
      <t>ゴウケイ</t>
    </rPh>
    <phoneticPr fontId="1"/>
  </si>
  <si>
    <t>第２四半期</t>
    <rPh sb="0" eb="1">
      <t>ダイ</t>
    </rPh>
    <rPh sb="2" eb="5">
      <t>シハンキ</t>
    </rPh>
    <phoneticPr fontId="1"/>
  </si>
  <si>
    <t>第１四半期</t>
    <rPh sb="0" eb="1">
      <t>ダイ</t>
    </rPh>
    <rPh sb="2" eb="5">
      <t>シハンキ</t>
    </rPh>
    <phoneticPr fontId="1"/>
  </si>
  <si>
    <t>第３四半期</t>
    <rPh sb="0" eb="1">
      <t>ダイ</t>
    </rPh>
    <rPh sb="2" eb="5">
      <t>シハンキ</t>
    </rPh>
    <phoneticPr fontId="1"/>
  </si>
  <si>
    <t>第４四半期</t>
    <rPh sb="0" eb="1">
      <t>ダイ</t>
    </rPh>
    <rPh sb="2" eb="5">
      <t>シハンキ</t>
    </rPh>
    <phoneticPr fontId="1"/>
  </si>
  <si>
    <t>賞与
回数</t>
    <rPh sb="0" eb="2">
      <t>ショウヨ</t>
    </rPh>
    <rPh sb="3" eb="5">
      <t>カイスウ</t>
    </rPh>
    <phoneticPr fontId="1"/>
  </si>
  <si>
    <t>（別紙２）人件費・実証経費明細表</t>
    <rPh sb="1" eb="3">
      <t>ベッシ</t>
    </rPh>
    <rPh sb="5" eb="8">
      <t>ジンケンヒ</t>
    </rPh>
    <rPh sb="9" eb="11">
      <t>ジッショウ</t>
    </rPh>
    <rPh sb="11" eb="13">
      <t>ケイヒ</t>
    </rPh>
    <rPh sb="13" eb="16">
      <t>メイサイヒョウ</t>
    </rPh>
    <phoneticPr fontId="1"/>
  </si>
  <si>
    <t>氏　名</t>
    <rPh sb="0" eb="1">
      <t>ウジ</t>
    </rPh>
    <rPh sb="2" eb="3">
      <t>メイ</t>
    </rPh>
    <phoneticPr fontId="1"/>
  </si>
  <si>
    <t>（別紙１）人件費・実証経費サマリ</t>
    <rPh sb="1" eb="3">
      <t>ベッシ</t>
    </rPh>
    <rPh sb="5" eb="8">
      <t>ジンケンヒ</t>
    </rPh>
    <rPh sb="9" eb="11">
      <t>ジッショウ</t>
    </rPh>
    <rPh sb="11" eb="13">
      <t>ケイヒ</t>
    </rPh>
    <phoneticPr fontId="1"/>
  </si>
  <si>
    <t>実証経費サマリ</t>
    <rPh sb="0" eb="2">
      <t>ジッショウ</t>
    </rPh>
    <rPh sb="2" eb="4">
      <t>ケイヒ</t>
    </rPh>
    <phoneticPr fontId="1"/>
  </si>
  <si>
    <t>人件費サマリ</t>
    <rPh sb="0" eb="3">
      <t>ジンケンヒ</t>
    </rPh>
    <phoneticPr fontId="1"/>
  </si>
  <si>
    <t>会社名</t>
    <rPh sb="0" eb="2">
      <t>カイシャ</t>
    </rPh>
    <rPh sb="2" eb="3">
      <t>メイ</t>
    </rPh>
    <phoneticPr fontId="1"/>
  </si>
  <si>
    <t>内容</t>
    <rPh sb="0" eb="2">
      <t>ナイヨウ</t>
    </rPh>
    <phoneticPr fontId="1"/>
  </si>
  <si>
    <t>合計</t>
    <rPh sb="0" eb="2">
      <t>ゴウケイ</t>
    </rPh>
    <phoneticPr fontId="1"/>
  </si>
  <si>
    <t>参照No.</t>
    <rPh sb="0" eb="2">
      <t>サンショウ</t>
    </rPh>
    <phoneticPr fontId="1"/>
  </si>
  <si>
    <t>（</t>
    <phoneticPr fontId="1"/>
  </si>
  <si>
    <t>／</t>
    <phoneticPr fontId="1"/>
  </si>
  <si>
    <t>）</t>
    <phoneticPr fontId="1"/>
  </si>
  <si>
    <t>事 業 者 概 要 書</t>
    <phoneticPr fontId="1"/>
  </si>
  <si>
    <t>３.内部統制情報</t>
    <phoneticPr fontId="1"/>
  </si>
  <si>
    <t>４.担当者情報</t>
    <phoneticPr fontId="1"/>
  </si>
  <si>
    <t>ＭＡＩＬ</t>
    <phoneticPr fontId="1"/>
  </si>
  <si>
    <t>ＦＡＸ</t>
    <phoneticPr fontId="1"/>
  </si>
  <si>
    <t>kW</t>
    <phoneticPr fontId="1"/>
  </si>
  <si>
    <t xml:space="preserve">送配電事業者向け電源I-bを想定した早い制御（反応時間～１５分前、持続時間数時間程度）
</t>
    <phoneticPr fontId="1"/>
  </si>
  <si>
    <t>小売電気事業者向けインバランス抑制制御</t>
    <phoneticPr fontId="1"/>
  </si>
  <si>
    <t>需要創出DR制御</t>
    <phoneticPr fontId="1"/>
  </si>
  <si>
    <t>６．補助事業の実績</t>
    <rPh sb="2" eb="4">
      <t>ホジョ</t>
    </rPh>
    <rPh sb="4" eb="6">
      <t>ジギョウ</t>
    </rPh>
    <rPh sb="7" eb="9">
      <t>ジッセキ</t>
    </rPh>
    <phoneticPr fontId="1"/>
  </si>
  <si>
    <t>事業内容</t>
    <rPh sb="0" eb="2">
      <t>ジギョウ</t>
    </rPh>
    <rPh sb="2" eb="4">
      <t>ナイヨウ</t>
    </rPh>
    <phoneticPr fontId="1"/>
  </si>
  <si>
    <t>法人番号</t>
    <rPh sb="0" eb="2">
      <t>ホウジン</t>
    </rPh>
    <rPh sb="2" eb="4">
      <t>バンゴウ</t>
    </rPh>
    <phoneticPr fontId="1"/>
  </si>
  <si>
    <t>申請者</t>
    <phoneticPr fontId="43"/>
  </si>
  <si>
    <t>代表者</t>
    <rPh sb="0" eb="1">
      <t>ダイ</t>
    </rPh>
    <rPh sb="1" eb="2">
      <t>ヒョウ</t>
    </rPh>
    <rPh sb="2" eb="3">
      <t>シャ</t>
    </rPh>
    <phoneticPr fontId="43"/>
  </si>
  <si>
    <t>名  称</t>
    <phoneticPr fontId="43"/>
  </si>
  <si>
    <t>住  所</t>
    <phoneticPr fontId="43"/>
  </si>
  <si>
    <t>平成 29 年</t>
    <rPh sb="0" eb="2">
      <t>ヘイセイ</t>
    </rPh>
    <rPh sb="6" eb="7">
      <t>ネン</t>
    </rPh>
    <phoneticPr fontId="1"/>
  </si>
  <si>
    <t>従業員数</t>
    <rPh sb="0" eb="3">
      <t>ジュウギョウイン</t>
    </rPh>
    <rPh sb="3" eb="4">
      <t>スウ</t>
    </rPh>
    <phoneticPr fontId="1"/>
  </si>
  <si>
    <t>上げDR</t>
    <rPh sb="0" eb="1">
      <t>ア</t>
    </rPh>
    <phoneticPr fontId="1"/>
  </si>
  <si>
    <t>他</t>
    <rPh sb="0" eb="1">
      <t>ホカ</t>
    </rPh>
    <phoneticPr fontId="1"/>
  </si>
  <si>
    <t>※複数のTypeⅡ・Ⅲの事業者と連携する場合は複数毎提出すること</t>
    <rPh sb="1" eb="3">
      <t>フクスウ</t>
    </rPh>
    <rPh sb="12" eb="15">
      <t>ジギョウシャ</t>
    </rPh>
    <rPh sb="16" eb="18">
      <t>レンケイ</t>
    </rPh>
    <rPh sb="20" eb="22">
      <t>バアイ</t>
    </rPh>
    <rPh sb="23" eb="25">
      <t>フクスウ</t>
    </rPh>
    <rPh sb="25" eb="26">
      <t>マイ</t>
    </rPh>
    <rPh sb="26" eb="28">
      <t>テイシュツ</t>
    </rPh>
    <phoneticPr fontId="1"/>
  </si>
  <si>
    <t>※ＴｙｐｅＩの事業者は必ずＡ事業に申請されているＴｙｐｅⅡorⅢの事業者を体制図に入れること</t>
    <rPh sb="7" eb="10">
      <t>ジギョウシャ</t>
    </rPh>
    <rPh sb="11" eb="12">
      <t>カナラ</t>
    </rPh>
    <rPh sb="14" eb="16">
      <t>ジギョウ</t>
    </rPh>
    <rPh sb="17" eb="19">
      <t>シンセイ</t>
    </rPh>
    <rPh sb="33" eb="36">
      <t>ジギョウシャ</t>
    </rPh>
    <rPh sb="37" eb="39">
      <t>タイセイ</t>
    </rPh>
    <rPh sb="39" eb="40">
      <t>ズ</t>
    </rPh>
    <rPh sb="41" eb="42">
      <t>イ</t>
    </rPh>
    <phoneticPr fontId="1"/>
  </si>
  <si>
    <t>※ＴｙｐｅⅡorⅢの事業者がIAEに提出する体制図と同じ体制図をSIIに提出すること</t>
    <rPh sb="10" eb="13">
      <t>ジギョウシャ</t>
    </rPh>
    <rPh sb="18" eb="20">
      <t>テイシュツ</t>
    </rPh>
    <rPh sb="22" eb="24">
      <t>タイセイ</t>
    </rPh>
    <rPh sb="24" eb="25">
      <t>ズ</t>
    </rPh>
    <rPh sb="26" eb="27">
      <t>オナ</t>
    </rPh>
    <rPh sb="28" eb="30">
      <t>タイセイ</t>
    </rPh>
    <rPh sb="30" eb="31">
      <t>ズ</t>
    </rPh>
    <rPh sb="36" eb="38">
      <t>テイシュツ</t>
    </rPh>
    <phoneticPr fontId="1"/>
  </si>
  <si>
    <t>※具体的な実証体制を記載すること。</t>
    <rPh sb="1" eb="4">
      <t>グタイテキ</t>
    </rPh>
    <rPh sb="5" eb="7">
      <t>ジッショウ</t>
    </rPh>
    <rPh sb="7" eb="8">
      <t>グタイ</t>
    </rPh>
    <rPh sb="8" eb="9">
      <t>テイタイ</t>
    </rPh>
    <rPh sb="10" eb="12">
      <t>キサイ</t>
    </rPh>
    <phoneticPr fontId="1"/>
  </si>
  <si>
    <t>上げDR：</t>
    <rPh sb="0" eb="1">
      <t>ア</t>
    </rPh>
    <phoneticPr fontId="1"/>
  </si>
  <si>
    <t>他：</t>
    <rPh sb="0" eb="1">
      <t>ホカ</t>
    </rPh>
    <phoneticPr fontId="1"/>
  </si>
  <si>
    <t>電圧制御、潮流制御、周波数制御(電源I-a)等</t>
    <phoneticPr fontId="1"/>
  </si>
  <si>
    <t>（指定様式１）</t>
    <rPh sb="1" eb="3">
      <t>シテイ</t>
    </rPh>
    <rPh sb="3" eb="5">
      <t>ヨウシキ</t>
    </rPh>
    <phoneticPr fontId="1"/>
  </si>
  <si>
    <t>（指定様式２）</t>
    <rPh sb="1" eb="3">
      <t>シテイ</t>
    </rPh>
    <rPh sb="3" eb="5">
      <t>ヨウシキ</t>
    </rPh>
    <phoneticPr fontId="1"/>
  </si>
  <si>
    <t>（指定様式３）</t>
    <rPh sb="3" eb="5">
      <t>ヨウシキ</t>
    </rPh>
    <phoneticPr fontId="1"/>
  </si>
  <si>
    <t>（指定様式５）</t>
    <rPh sb="3" eb="5">
      <t>ヨウシキ</t>
    </rPh>
    <phoneticPr fontId="1"/>
  </si>
  <si>
    <t>（1/2）</t>
    <phoneticPr fontId="1"/>
  </si>
  <si>
    <t>（2/2）</t>
    <phoneticPr fontId="1"/>
  </si>
  <si>
    <t>導入目標・補助金申請予定（平成３０年度）</t>
    <rPh sb="0" eb="2">
      <t>ドウニュウ</t>
    </rPh>
    <rPh sb="2" eb="4">
      <t>モクヒョウ</t>
    </rPh>
    <rPh sb="5" eb="8">
      <t>ホジョキン</t>
    </rPh>
    <rPh sb="8" eb="10">
      <t>シンセイ</t>
    </rPh>
    <rPh sb="10" eb="12">
      <t>ヨテイ</t>
    </rPh>
    <rPh sb="13" eb="15">
      <t>ヘイセイ</t>
    </rPh>
    <rPh sb="17" eb="18">
      <t>ネン</t>
    </rPh>
    <rPh sb="18" eb="19">
      <t>ド</t>
    </rPh>
    <phoneticPr fontId="1"/>
  </si>
  <si>
    <t>導入目標・補助金申請予定（平成３１年度）</t>
    <rPh sb="0" eb="2">
      <t>ドウニュウ</t>
    </rPh>
    <rPh sb="2" eb="4">
      <t>モクヒョウ</t>
    </rPh>
    <rPh sb="5" eb="8">
      <t>ホジョキン</t>
    </rPh>
    <rPh sb="8" eb="10">
      <t>シンセイ</t>
    </rPh>
    <rPh sb="10" eb="12">
      <t>ヨテイ</t>
    </rPh>
    <rPh sb="13" eb="15">
      <t>ヘイセイ</t>
    </rPh>
    <rPh sb="17" eb="18">
      <t>ネン</t>
    </rPh>
    <rPh sb="18" eb="19">
      <t>ド</t>
    </rPh>
    <phoneticPr fontId="1"/>
  </si>
  <si>
    <t>※今年度同様の補助金がある想定で記載すること</t>
    <rPh sb="1" eb="4">
      <t>コンネンド</t>
    </rPh>
    <rPh sb="4" eb="6">
      <t>ドウヨウ</t>
    </rPh>
    <rPh sb="7" eb="10">
      <t>ホジョキン</t>
    </rPh>
    <rPh sb="13" eb="15">
      <t>ソウテイ</t>
    </rPh>
    <rPh sb="16" eb="18">
      <t>キサイ</t>
    </rPh>
    <phoneticPr fontId="1"/>
  </si>
  <si>
    <t>電源I-bDR：</t>
    <rPh sb="0" eb="2">
      <t>デンゲン</t>
    </rPh>
    <phoneticPr fontId="1"/>
  </si>
  <si>
    <t>電源
I-bDR</t>
    <rPh sb="0" eb="2">
      <t>デンゲン</t>
    </rPh>
    <phoneticPr fontId="1"/>
  </si>
  <si>
    <t>導入目標・補助金申請予定（平成２９年度）</t>
    <rPh sb="0" eb="2">
      <t>ドウニュウ</t>
    </rPh>
    <rPh sb="2" eb="4">
      <t>モクヒョウ</t>
    </rPh>
    <rPh sb="5" eb="8">
      <t>ホジョキン</t>
    </rPh>
    <rPh sb="8" eb="10">
      <t>シンセイ</t>
    </rPh>
    <rPh sb="10" eb="12">
      <t>ヨテイ</t>
    </rPh>
    <rPh sb="13" eb="15">
      <t>ヘイセイ</t>
    </rPh>
    <rPh sb="17" eb="18">
      <t>ネン</t>
    </rPh>
    <rPh sb="18" eb="19">
      <t>ド</t>
    </rPh>
    <phoneticPr fontId="1"/>
  </si>
  <si>
    <t>２.決算情報（直近２年度分）</t>
    <rPh sb="2" eb="4">
      <t>ケッサン</t>
    </rPh>
    <rPh sb="4" eb="6">
      <t>ジョウホウ</t>
    </rPh>
    <rPh sb="7" eb="9">
      <t>チョッキン</t>
    </rPh>
    <rPh sb="10" eb="12">
      <t>ネンド</t>
    </rPh>
    <rPh sb="12" eb="13">
      <t>ブン</t>
    </rPh>
    <phoneticPr fontId="1"/>
  </si>
  <si>
    <t>平成２９年度需要家側エネルギーリソースを活用したバーチャルパワープラント
構築実証事業費補助金　リソースアグリゲーター申請書</t>
    <rPh sb="59" eb="62">
      <t>シンセイショ</t>
    </rPh>
    <phoneticPr fontId="1"/>
  </si>
  <si>
    <t>家庭用蓄電池メーカー</t>
    <rPh sb="0" eb="3">
      <t>カテイヨウ</t>
    </rPh>
    <rPh sb="3" eb="6">
      <t>チクデンチ</t>
    </rPh>
    <phoneticPr fontId="1"/>
  </si>
  <si>
    <t>代表者役職</t>
    <rPh sb="0" eb="3">
      <t>ダイヒョウシャ</t>
    </rPh>
    <rPh sb="3" eb="5">
      <t>ヤクショク</t>
    </rPh>
    <phoneticPr fontId="1"/>
  </si>
  <si>
    <t>電源I-bDR</t>
    <rPh sb="0" eb="2">
      <t>デンゲン</t>
    </rPh>
    <phoneticPr fontId="1"/>
  </si>
  <si>
    <t>小売向けDR</t>
    <rPh sb="0" eb="2">
      <t>コウリ</t>
    </rPh>
    <rPh sb="2" eb="3">
      <t>ム</t>
    </rPh>
    <phoneticPr fontId="1"/>
  </si>
  <si>
    <t>（指定様式４）※システム・機器を複数提案する場合、システム毎に本提案書を作成すること。
　　　　　　    また、詳細なスペック、価格等がわかるカタログ類がある場合、別途添付すること。</t>
    <rPh sb="80" eb="82">
      <t>バアイ</t>
    </rPh>
    <phoneticPr fontId="1"/>
  </si>
  <si>
    <t>電力管区</t>
    <rPh sb="0" eb="2">
      <t>デンリョク</t>
    </rPh>
    <rPh sb="2" eb="4">
      <t>カンク</t>
    </rPh>
    <phoneticPr fontId="1"/>
  </si>
  <si>
    <t>ＶＰＰリソース</t>
    <phoneticPr fontId="1"/>
  </si>
  <si>
    <t>需要家側エネルギーリソースを活用したバーチャルパワープラント構築実証事業費補助金交付規程（ＳＩＩ－２９Ｅ－規程－００１）およびリソースアグリゲーター公募要領の内容に同意し、リソースアグリゲーターとして申請いたします。
なお、採択後は「補助金等に係る予算の執行の適正化に関する法律（昭和３０年８月２７日法律第１７９号）」に準じた適正な補助金運用を行います。</t>
    <rPh sb="40" eb="42">
      <t>コウフ</t>
    </rPh>
    <rPh sb="42" eb="44">
      <t>キテイ</t>
    </rPh>
    <rPh sb="74" eb="76">
      <t>コウボ</t>
    </rPh>
    <rPh sb="76" eb="78">
      <t>ヨウリョウ</t>
    </rPh>
    <rPh sb="79" eb="81">
      <t>ナイヨウ</t>
    </rPh>
    <rPh sb="82" eb="84">
      <t>ドウイ</t>
    </rPh>
    <rPh sb="100" eb="102">
      <t>シンセイ</t>
    </rPh>
    <rPh sb="112" eb="114">
      <t>サイタク</t>
    </rPh>
    <rPh sb="114" eb="115">
      <t>ゴ</t>
    </rPh>
    <rPh sb="160" eb="161">
      <t>ジュン</t>
    </rPh>
    <rPh sb="163" eb="165">
      <t>テキセイ</t>
    </rPh>
    <rPh sb="172" eb="173">
      <t>オコナ</t>
    </rPh>
    <phoneticPr fontId="1"/>
  </si>
  <si>
    <t xml:space="preserve">※情報セキュリティマネジメントに係る第三者認証の取得などの詳細情報（認証基準、登録番号等）を具体的に記入
</t>
    <phoneticPr fontId="1"/>
  </si>
  <si>
    <t>〒</t>
    <phoneticPr fontId="1"/>
  </si>
  <si>
    <t>〒</t>
    <phoneticPr fontId="1"/>
  </si>
  <si>
    <t xml:space="preserve">※内部統制に係る取組を具体的に記入
</t>
    <phoneticPr fontId="1"/>
  </si>
  <si>
    <t>小売
向けDR</t>
    <rPh sb="0" eb="2">
      <t>コウ</t>
    </rPh>
    <rPh sb="3" eb="4">
      <t>ム</t>
    </rPh>
    <phoneticPr fontId="1"/>
  </si>
  <si>
    <t>小売向けDR：</t>
    <rPh sb="0" eb="2">
      <t>コウ</t>
    </rPh>
    <rPh sb="2" eb="3">
      <t>ム</t>
    </rPh>
    <phoneticPr fontId="1"/>
  </si>
  <si>
    <t>役 員 名 簿</t>
    <rPh sb="0" eb="1">
      <t>ヤク</t>
    </rPh>
    <rPh sb="2" eb="3">
      <t>イン</t>
    </rPh>
    <rPh sb="4" eb="5">
      <t>ナ</t>
    </rPh>
    <rPh sb="6" eb="7">
      <t>ボ</t>
    </rPh>
    <phoneticPr fontId="43"/>
  </si>
  <si>
    <t>氏名 カナ</t>
    <rPh sb="0" eb="2">
      <t>シメイ</t>
    </rPh>
    <phoneticPr fontId="43"/>
  </si>
  <si>
    <t>氏名 漢字</t>
    <rPh sb="0" eb="2">
      <t>シメイ</t>
    </rPh>
    <rPh sb="3" eb="5">
      <t>カンジ</t>
    </rPh>
    <phoneticPr fontId="43"/>
  </si>
  <si>
    <t>生年月日</t>
    <rPh sb="0" eb="2">
      <t>セイネン</t>
    </rPh>
    <rPh sb="2" eb="4">
      <t>ガッピ</t>
    </rPh>
    <phoneticPr fontId="43"/>
  </si>
  <si>
    <t>性別</t>
    <rPh sb="0" eb="2">
      <t>セイベツ</t>
    </rPh>
    <phoneticPr fontId="43"/>
  </si>
  <si>
    <t>会社名</t>
    <rPh sb="0" eb="3">
      <t>カイシャメイ</t>
    </rPh>
    <phoneticPr fontId="43"/>
  </si>
  <si>
    <t>役職名</t>
    <rPh sb="0" eb="3">
      <t>ヤクショクメイ</t>
    </rPh>
    <phoneticPr fontId="43"/>
  </si>
  <si>
    <t>和暦</t>
    <rPh sb="0" eb="2">
      <t>ワレキ</t>
    </rPh>
    <phoneticPr fontId="43"/>
  </si>
  <si>
    <t>年</t>
    <rPh sb="0" eb="1">
      <t>ネン</t>
    </rPh>
    <phoneticPr fontId="43"/>
  </si>
  <si>
    <t>月</t>
    <rPh sb="0" eb="1">
      <t>ゲツ</t>
    </rPh>
    <phoneticPr fontId="43"/>
  </si>
  <si>
    <t>日</t>
    <rPh sb="0" eb="1">
      <t>ニチ</t>
    </rPh>
    <phoneticPr fontId="43"/>
  </si>
  <si>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20" eb="22">
      <t>ハンカク</t>
    </rPh>
    <rPh sb="29" eb="31">
      <t>ハンカク</t>
    </rPh>
    <rPh sb="68" eb="70">
      <t>ハンカク</t>
    </rPh>
    <rPh sb="91" eb="93">
      <t>ハンカク</t>
    </rPh>
    <rPh sb="98" eb="100">
      <t>ハンカク</t>
    </rPh>
    <rPh sb="152" eb="154">
      <t>カンジ</t>
    </rPh>
    <phoneticPr fontId="43"/>
  </si>
  <si>
    <t>別紙４</t>
    <rPh sb="0" eb="2">
      <t>ベッシ</t>
    </rPh>
    <phoneticPr fontId="43"/>
  </si>
  <si>
    <t>小売
向けDR</t>
    <phoneticPr fontId="1"/>
  </si>
  <si>
    <t>上げDR</t>
    <phoneticPr fontId="1"/>
  </si>
  <si>
    <t>他</t>
    <phoneticPr fontId="1"/>
  </si>
  <si>
    <t>電源
I-bDR</t>
    <phoneticPr fontId="1"/>
  </si>
  <si>
    <t>a</t>
    <phoneticPr fontId="1"/>
  </si>
  <si>
    <t>b</t>
    <phoneticPr fontId="1"/>
  </si>
  <si>
    <t>c</t>
    <phoneticPr fontId="1"/>
  </si>
  <si>
    <t>d</t>
    <phoneticPr fontId="1"/>
  </si>
  <si>
    <t>e</t>
    <phoneticPr fontId="1"/>
  </si>
  <si>
    <t>f</t>
    <phoneticPr fontId="1"/>
  </si>
  <si>
    <t>g</t>
    <phoneticPr fontId="1"/>
  </si>
  <si>
    <t>家庭</t>
  </si>
  <si>
    <t>業務・産業</t>
  </si>
  <si>
    <t>東北電力</t>
  </si>
  <si>
    <t>北海道電力</t>
  </si>
  <si>
    <t>東京電力</t>
  </si>
  <si>
    <t>エネファーム</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</si>
</sst>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42" formatCode="_ &quot;¥&quot;* #,##0_ ;_ &quot;¥&quot;* \-#,##0_ ;_ &quot;¥&quot;* &quot;-&quot;_ ;_ @_ "/>
    <numFmt numFmtId="176" formatCode="0.00&quot;h&quot;"/>
    <numFmt numFmtId="177" formatCode="0_ ;[Red]\-0\ "/>
  </numFmts>
  <fonts count="5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b/>
      <sz val="14"/>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Ｐゴシック"/>
      <family val="2"/>
      <charset val="128"/>
      <scheme val="minor"/>
    </font>
    <font>
      <sz val="9"/>
      <color theme="1"/>
      <name val="ＭＳ Ｐゴシック"/>
      <family val="2"/>
      <charset val="128"/>
      <scheme val="minor"/>
    </font>
    <font>
      <sz val="9"/>
      <name val="ＭＳ 明朝"/>
      <family val="1"/>
      <charset val="128"/>
    </font>
    <font>
      <sz val="8"/>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2"/>
      <name val="ＭＳ 明朝"/>
      <family val="1"/>
      <charset val="128"/>
    </font>
    <font>
      <sz val="10"/>
      <name val="ＭＳ 明朝"/>
      <family val="1"/>
      <charset val="128"/>
    </font>
    <font>
      <sz val="11"/>
      <name val="ＭＳ Ｐゴシック"/>
      <family val="2"/>
      <charset val="128"/>
      <scheme val="minor"/>
    </font>
    <font>
      <b/>
      <sz val="10"/>
      <name val="ＭＳ 明朝"/>
      <family val="1"/>
      <charset val="128"/>
    </font>
    <font>
      <sz val="10"/>
      <name val="ＭＳ Ｐゴシック"/>
      <family val="2"/>
      <charset val="128"/>
      <scheme val="minor"/>
    </font>
    <font>
      <sz val="8"/>
      <name val="ＭＳ 明朝"/>
      <family val="1"/>
      <charset val="128"/>
    </font>
    <font>
      <b/>
      <sz val="10"/>
      <name val="ＭＳ Ｐゴシック"/>
      <family val="2"/>
      <charset val="128"/>
      <scheme val="minor"/>
    </font>
    <font>
      <b/>
      <sz val="9"/>
      <name val="ＭＳ 明朝"/>
      <family val="1"/>
      <charset val="128"/>
    </font>
    <font>
      <sz val="9"/>
      <name val="ＭＳ Ｐゴシック"/>
      <family val="2"/>
      <charset val="128"/>
      <scheme val="minor"/>
    </font>
    <font>
      <b/>
      <sz val="9"/>
      <name val="ＭＳ Ｐゴシック"/>
      <family val="2"/>
      <charset val="128"/>
      <scheme val="minor"/>
    </font>
    <font>
      <sz val="9"/>
      <name val="ＭＳ Ｐゴシック"/>
      <family val="3"/>
      <charset val="128"/>
      <scheme val="minor"/>
    </font>
    <font>
      <b/>
      <sz val="11"/>
      <name val="ＭＳ Ｐゴシック"/>
      <family val="2"/>
      <charset val="128"/>
      <scheme val="minor"/>
    </font>
    <font>
      <sz val="12"/>
      <name val="ＭＳ 明朝"/>
      <family val="1"/>
      <charset val="128"/>
    </font>
    <font>
      <sz val="11"/>
      <name val="ＭＳ 明朝"/>
      <family val="1"/>
      <charset val="128"/>
    </font>
    <font>
      <sz val="11"/>
      <name val="ＭＳ Ｐゴシック"/>
      <family val="3"/>
      <charset val="128"/>
    </font>
    <font>
      <b/>
      <sz val="14"/>
      <name val="ＭＳ 明朝"/>
      <family val="1"/>
      <charset val="128"/>
    </font>
    <font>
      <b/>
      <sz val="16"/>
      <name val="ＭＳ 明朝"/>
      <family val="1"/>
      <charset val="128"/>
    </font>
    <font>
      <u/>
      <sz val="8"/>
      <name val="ＭＳ 明朝"/>
      <family val="1"/>
      <charset val="128"/>
    </font>
    <font>
      <u/>
      <sz val="10"/>
      <name val="ＭＳ 明朝"/>
      <family val="1"/>
      <charset val="128"/>
    </font>
    <font>
      <sz val="16"/>
      <name val="ＭＳ 明朝"/>
      <family val="1"/>
      <charset val="128"/>
    </font>
    <font>
      <b/>
      <sz val="11"/>
      <name val="ＭＳ 明朝"/>
      <family val="1"/>
      <charset val="128"/>
    </font>
    <font>
      <sz val="11"/>
      <color theme="1"/>
      <name val="ＭＳ Ｐゴシック"/>
      <family val="2"/>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10.5"/>
      <color indexed="8"/>
      <name val="ＭＳ 明朝"/>
      <family val="1"/>
      <charset val="128"/>
    </font>
    <font>
      <sz val="6"/>
      <name val="ＭＳ Ｐゴシック"/>
      <family val="3"/>
      <charset val="128"/>
    </font>
    <font>
      <sz val="9"/>
      <name val="ＭＳ Ｐ明朝"/>
      <family val="1"/>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明朝"/>
      <family val="1"/>
      <charset val="128"/>
    </font>
    <font>
      <sz val="10"/>
      <color rgb="FF0000FF"/>
      <name val="ＭＳ Ｐ明朝"/>
      <family val="1"/>
      <charset val="128"/>
    </font>
    <font>
      <sz val="10"/>
      <name val="ＭＳ Ｐ明朝"/>
      <family val="1"/>
      <charset val="128"/>
    </font>
    <font>
      <sz val="10"/>
      <color rgb="FFFF0000"/>
      <name val="ＭＳ Ｐ明朝"/>
      <family val="1"/>
      <charset val="128"/>
    </font>
    <font>
      <sz val="11"/>
      <name val="ＭＳ Ｐ明朝"/>
      <family val="1"/>
      <charset val="128"/>
    </font>
    <font>
      <sz val="12"/>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6"/>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7CE"/>
      </patternFill>
    </fill>
    <fill>
      <patternFill patternType="solid">
        <fgColor theme="4" tint="0.79998168889431442"/>
        <bgColor indexed="65"/>
      </patternFill>
    </fill>
    <fill>
      <patternFill patternType="solid">
        <fgColor indexed="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diagonal/>
    </border>
  </borders>
  <cellStyleXfs count="37">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0" fontId="28" fillId="0" borderId="0">
      <alignment vertical="center"/>
    </xf>
    <xf numFmtId="38" fontId="28" fillId="0" borderId="0" applyFont="0" applyFill="0" applyBorder="0" applyAlignment="0" applyProtection="0">
      <alignment vertical="center"/>
    </xf>
    <xf numFmtId="6" fontId="4" fillId="0" borderId="0" applyFont="0" applyFill="0" applyBorder="0" applyAlignment="0" applyProtection="0">
      <alignment vertical="center"/>
    </xf>
    <xf numFmtId="0" fontId="35" fillId="6" borderId="0" applyNumberFormat="0" applyBorder="0" applyAlignment="0" applyProtection="0">
      <alignment vertical="center"/>
    </xf>
    <xf numFmtId="9" fontId="28"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38" fillId="5" borderId="0" applyNumberFormat="0" applyBorder="0" applyAlignment="0" applyProtection="0">
      <alignment vertical="center"/>
    </xf>
    <xf numFmtId="38" fontId="7" fillId="0" borderId="0" applyFont="0" applyFill="0" applyBorder="0" applyAlignment="0" applyProtection="0">
      <alignment vertical="center"/>
    </xf>
    <xf numFmtId="38" fontId="39" fillId="0" borderId="0" applyFont="0" applyFill="0" applyBorder="0" applyAlignment="0" applyProtection="0">
      <alignment vertical="center"/>
    </xf>
    <xf numFmtId="6" fontId="28" fillId="0" borderId="0" applyFont="0" applyFill="0" applyBorder="0" applyAlignment="0" applyProtection="0">
      <alignment vertical="center"/>
    </xf>
    <xf numFmtId="6" fontId="39" fillId="0" borderId="0" applyFont="0" applyFill="0" applyBorder="0" applyAlignment="0" applyProtection="0">
      <alignment vertical="center"/>
    </xf>
    <xf numFmtId="0" fontId="7" fillId="0" borderId="0">
      <alignment vertical="center"/>
    </xf>
    <xf numFmtId="0" fontId="7" fillId="0" borderId="0">
      <alignment vertical="center"/>
    </xf>
    <xf numFmtId="0" fontId="39" fillId="0" borderId="0">
      <alignment vertical="center"/>
    </xf>
    <xf numFmtId="0" fontId="7" fillId="0" borderId="0">
      <alignment vertical="center"/>
    </xf>
    <xf numFmtId="0" fontId="7" fillId="0" borderId="0">
      <alignment vertical="center"/>
    </xf>
    <xf numFmtId="0" fontId="39" fillId="0" borderId="0">
      <alignment vertical="center"/>
    </xf>
    <xf numFmtId="0" fontId="7" fillId="0" borderId="0">
      <alignment vertical="center"/>
    </xf>
    <xf numFmtId="0" fontId="7" fillId="0" borderId="0">
      <alignment vertical="center"/>
    </xf>
    <xf numFmtId="0" fontId="28" fillId="0" borderId="0"/>
    <xf numFmtId="0" fontId="39" fillId="0" borderId="0">
      <alignment vertical="center"/>
    </xf>
    <xf numFmtId="0" fontId="7" fillId="0" borderId="0">
      <alignment vertical="center"/>
    </xf>
    <xf numFmtId="0" fontId="40" fillId="0" borderId="0"/>
    <xf numFmtId="0" fontId="28" fillId="0" borderId="0"/>
    <xf numFmtId="6" fontId="28" fillId="0" borderId="0" applyFont="0" applyFill="0" applyBorder="0" applyAlignment="0" applyProtection="0"/>
    <xf numFmtId="38" fontId="28"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1" fillId="0" borderId="0"/>
    <xf numFmtId="0" fontId="41" fillId="0" borderId="0"/>
    <xf numFmtId="0" fontId="4" fillId="0" borderId="0">
      <alignment vertical="center"/>
    </xf>
  </cellStyleXfs>
  <cellXfs count="645">
    <xf numFmtId="0" fontId="0" fillId="0" borderId="0" xfId="0">
      <alignment vertical="center"/>
    </xf>
    <xf numFmtId="0" fontId="0" fillId="0" borderId="0" xfId="0"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lignment vertical="center" wrapText="1"/>
    </xf>
    <xf numFmtId="49" fontId="15" fillId="0" borderId="0" xfId="0" applyNumberFormat="1" applyFont="1" applyFill="1" applyBorder="1">
      <alignment vertical="center"/>
    </xf>
    <xf numFmtId="0" fontId="15" fillId="0" borderId="0" xfId="0" applyFont="1" applyFill="1" applyBorder="1" applyAlignment="1">
      <alignment vertical="center"/>
    </xf>
    <xf numFmtId="0" fontId="16" fillId="0" borderId="0" xfId="0" applyFont="1" applyFill="1" applyBorder="1">
      <alignment vertical="center"/>
    </xf>
    <xf numFmtId="49" fontId="17" fillId="0" borderId="0" xfId="0" applyNumberFormat="1" applyFont="1" applyFill="1" applyBorder="1">
      <alignment vertical="center"/>
    </xf>
    <xf numFmtId="0" fontId="18" fillId="0" borderId="0" xfId="0" applyFont="1" applyFill="1" applyBorder="1">
      <alignment vertical="center"/>
    </xf>
    <xf numFmtId="38" fontId="10" fillId="0" borderId="0" xfId="1" applyFont="1" applyFill="1" applyBorder="1" applyAlignment="1">
      <alignment horizontal="right" vertical="center"/>
    </xf>
    <xf numFmtId="38" fontId="10" fillId="0" borderId="0" xfId="1" applyFont="1" applyFill="1" applyBorder="1" applyAlignment="1">
      <alignment horizontal="center" vertical="center"/>
    </xf>
    <xf numFmtId="38" fontId="10" fillId="0" borderId="0" xfId="1" applyFont="1" applyFill="1" applyBorder="1" applyAlignment="1">
      <alignment vertical="center"/>
    </xf>
    <xf numFmtId="0" fontId="10" fillId="0" borderId="0" xfId="0" applyFont="1" applyFill="1" applyBorder="1" applyAlignment="1">
      <alignment vertical="top" wrapText="1"/>
    </xf>
    <xf numFmtId="0" fontId="20" fillId="0" borderId="0" xfId="0" applyFont="1" applyFill="1" applyBorder="1">
      <alignment vertical="center"/>
    </xf>
    <xf numFmtId="0" fontId="20" fillId="0" borderId="0" xfId="0" applyFont="1" applyFill="1" applyBorder="1" applyAlignment="1">
      <alignment horizontal="center" vertical="center"/>
    </xf>
    <xf numFmtId="0" fontId="21" fillId="0" borderId="0" xfId="0" applyFont="1" applyFill="1" applyBorder="1">
      <alignment vertical="center"/>
    </xf>
    <xf numFmtId="0" fontId="10" fillId="0" borderId="0"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49" fontId="10" fillId="0" borderId="0" xfId="0" applyNumberFormat="1" applyFont="1" applyFill="1" applyBorder="1" applyAlignment="1">
      <alignment vertical="top"/>
    </xf>
    <xf numFmtId="0" fontId="18" fillId="0" borderId="0" xfId="0" applyFont="1" applyFill="1" applyBorder="1" applyAlignment="1">
      <alignment vertical="center"/>
    </xf>
    <xf numFmtId="0" fontId="19" fillId="0" borderId="0" xfId="0" applyFont="1" applyFill="1" applyBorder="1" applyAlignment="1">
      <alignment vertical="center" wrapText="1"/>
    </xf>
    <xf numFmtId="0" fontId="16" fillId="0" borderId="0" xfId="0" applyFont="1" applyFill="1" applyBorder="1" applyAlignment="1">
      <alignment vertical="center"/>
    </xf>
    <xf numFmtId="5" fontId="10" fillId="0" borderId="0" xfId="0" applyNumberFormat="1" applyFont="1" applyFill="1" applyBorder="1" applyAlignment="1">
      <alignment vertical="center"/>
    </xf>
    <xf numFmtId="0" fontId="25" fillId="0" borderId="0" xfId="0" applyFont="1" applyFill="1" applyBorder="1">
      <alignment vertical="center"/>
    </xf>
    <xf numFmtId="49" fontId="15" fillId="0" borderId="0" xfId="0" applyNumberFormat="1" applyFont="1" applyFill="1" applyBorder="1" applyAlignment="1">
      <alignment vertical="center"/>
    </xf>
    <xf numFmtId="0" fontId="15" fillId="0" borderId="0" xfId="0" applyFont="1" applyFill="1" applyBorder="1" applyAlignment="1">
      <alignment vertical="center" wrapText="1"/>
    </xf>
    <xf numFmtId="0" fontId="21" fillId="0" borderId="0" xfId="2" applyFont="1" applyFill="1" applyBorder="1" applyAlignment="1">
      <alignment vertical="center" wrapText="1"/>
    </xf>
    <xf numFmtId="0" fontId="10" fillId="0" borderId="0" xfId="0" applyFont="1" applyFill="1" applyBorder="1" applyAlignment="1">
      <alignment horizontal="center" vertical="center"/>
    </xf>
    <xf numFmtId="0" fontId="16" fillId="0" borderId="0" xfId="0" applyFont="1">
      <alignment vertical="center"/>
    </xf>
    <xf numFmtId="0" fontId="17" fillId="0" borderId="0" xfId="2" applyFont="1" applyFill="1" applyBorder="1" applyAlignment="1">
      <alignment vertical="center" wrapText="1"/>
    </xf>
    <xf numFmtId="0" fontId="10" fillId="0" borderId="0" xfId="0" applyFont="1" applyBorder="1" applyAlignment="1">
      <alignment horizontal="left" vertical="center" wrapText="1"/>
    </xf>
    <xf numFmtId="0" fontId="29" fillId="0" borderId="0" xfId="0" applyFont="1" applyFill="1" applyBorder="1" applyAlignment="1">
      <alignment vertical="center"/>
    </xf>
    <xf numFmtId="0" fontId="27" fillId="0" borderId="0" xfId="0" applyFont="1" applyAlignment="1">
      <alignment horizontal="right" vertical="center"/>
    </xf>
    <xf numFmtId="0" fontId="15" fillId="0" borderId="0" xfId="0" applyFont="1" applyAlignment="1">
      <alignment vertical="center"/>
    </xf>
    <xf numFmtId="0" fontId="10" fillId="0" borderId="0" xfId="0" applyFont="1" applyAlignment="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49" fontId="14" fillId="0" borderId="3" xfId="0" applyNumberFormat="1" applyFont="1" applyFill="1" applyBorder="1" applyAlignment="1">
      <alignment vertical="center"/>
    </xf>
    <xf numFmtId="0" fontId="18" fillId="0" borderId="0" xfId="0" applyFont="1">
      <alignment vertical="center"/>
    </xf>
    <xf numFmtId="0" fontId="18" fillId="0" borderId="0" xfId="0" applyFont="1" applyAlignment="1">
      <alignment vertical="center"/>
    </xf>
    <xf numFmtId="0" fontId="20" fillId="0" borderId="0" xfId="0" applyFont="1">
      <alignment vertical="center"/>
    </xf>
    <xf numFmtId="49" fontId="15" fillId="0" borderId="0" xfId="0" applyNumberFormat="1" applyFont="1">
      <alignment vertical="center"/>
    </xf>
    <xf numFmtId="49" fontId="17" fillId="0" borderId="0" xfId="0" applyNumberFormat="1" applyFont="1" applyAlignment="1">
      <alignment horizontal="left" vertical="center"/>
    </xf>
    <xf numFmtId="0" fontId="18" fillId="0" borderId="0" xfId="0" applyFont="1" applyAlignment="1">
      <alignment horizontal="center" vertical="center"/>
    </xf>
    <xf numFmtId="0" fontId="19" fillId="0" borderId="0" xfId="0" applyFont="1" applyFill="1" applyBorder="1" applyAlignment="1">
      <alignment vertical="center"/>
    </xf>
    <xf numFmtId="0" fontId="16" fillId="0" borderId="0" xfId="0" applyFont="1" applyAlignment="1">
      <alignment horizontal="center" vertical="center"/>
    </xf>
    <xf numFmtId="0" fontId="25" fillId="0" borderId="0" xfId="0" applyFont="1">
      <alignment vertical="center"/>
    </xf>
    <xf numFmtId="0" fontId="15" fillId="0" borderId="0" xfId="0" applyFont="1">
      <alignment vertical="center"/>
    </xf>
    <xf numFmtId="0" fontId="27" fillId="2" borderId="1" xfId="0" applyFont="1" applyFill="1" applyBorder="1" applyAlignment="1">
      <alignment horizontal="center" vertical="center"/>
    </xf>
    <xf numFmtId="0" fontId="16" fillId="0" borderId="5" xfId="0" applyFont="1" applyBorder="1">
      <alignment vertical="center"/>
    </xf>
    <xf numFmtId="0" fontId="16" fillId="0" borderId="2" xfId="0" applyFont="1" applyBorder="1">
      <alignment vertical="center"/>
    </xf>
    <xf numFmtId="0" fontId="16" fillId="0" borderId="6" xfId="0" applyFont="1" applyBorder="1">
      <alignment vertical="center"/>
    </xf>
    <xf numFmtId="0" fontId="16" fillId="0" borderId="0" xfId="0" applyFont="1" applyBorder="1">
      <alignment vertical="center"/>
    </xf>
    <xf numFmtId="0" fontId="16" fillId="0" borderId="3" xfId="0" applyFont="1" applyBorder="1">
      <alignment vertical="center"/>
    </xf>
    <xf numFmtId="0" fontId="19" fillId="4" borderId="11" xfId="0" applyFont="1" applyFill="1" applyBorder="1">
      <alignment vertical="center"/>
    </xf>
    <xf numFmtId="0" fontId="19" fillId="4" borderId="12" xfId="0" applyFont="1" applyFill="1" applyBorder="1">
      <alignment vertical="center"/>
    </xf>
    <xf numFmtId="0" fontId="19" fillId="0" borderId="0" xfId="0" applyFont="1">
      <alignment vertical="center"/>
    </xf>
    <xf numFmtId="0" fontId="27" fillId="0" borderId="0" xfId="0" applyFont="1">
      <alignment vertical="center"/>
    </xf>
    <xf numFmtId="0" fontId="10" fillId="0" borderId="0" xfId="0" applyFont="1">
      <alignment vertical="center"/>
    </xf>
    <xf numFmtId="0" fontId="19" fillId="0" borderId="8" xfId="0" applyFont="1" applyFill="1" applyBorder="1" applyAlignment="1">
      <alignment vertical="center"/>
    </xf>
    <xf numFmtId="0" fontId="16" fillId="0" borderId="0" xfId="0" applyFont="1" applyBorder="1" applyAlignment="1">
      <alignment vertical="center"/>
    </xf>
    <xf numFmtId="49" fontId="30" fillId="0" borderId="0" xfId="0" applyNumberFormat="1" applyFont="1" applyFill="1" applyBorder="1" applyAlignment="1">
      <alignment vertical="center"/>
    </xf>
    <xf numFmtId="0" fontId="15" fillId="0" borderId="0" xfId="0" applyFont="1" applyFill="1" applyBorder="1">
      <alignment vertical="center"/>
    </xf>
    <xf numFmtId="49" fontId="17" fillId="0" borderId="0" xfId="0" applyNumberFormat="1" applyFont="1" applyFill="1" applyBorder="1" applyAlignment="1">
      <alignment vertical="center"/>
    </xf>
    <xf numFmtId="0" fontId="32" fillId="0" borderId="0" xfId="0" applyFont="1" applyBorder="1" applyAlignment="1">
      <alignment vertical="center" wrapText="1"/>
    </xf>
    <xf numFmtId="0" fontId="17" fillId="0" borderId="0" xfId="0" applyFont="1">
      <alignment vertical="center"/>
    </xf>
    <xf numFmtId="49" fontId="15" fillId="0" borderId="0" xfId="0" applyNumberFormat="1" applyFont="1" applyBorder="1" applyAlignment="1">
      <alignment vertical="center"/>
    </xf>
    <xf numFmtId="0" fontId="15" fillId="0" borderId="0" xfId="0" applyFont="1" applyBorder="1">
      <alignment vertical="center"/>
    </xf>
    <xf numFmtId="49" fontId="33" fillId="3" borderId="0" xfId="0" applyNumberFormat="1" applyFont="1" applyFill="1" applyBorder="1" applyAlignment="1">
      <alignment vertical="center"/>
    </xf>
    <xf numFmtId="0" fontId="15" fillId="0" borderId="0" xfId="0" applyFont="1" applyFill="1">
      <alignment vertical="center"/>
    </xf>
    <xf numFmtId="49" fontId="15" fillId="0" borderId="0" xfId="0" applyNumberFormat="1" applyFont="1" applyBorder="1">
      <alignment vertical="center"/>
    </xf>
    <xf numFmtId="0" fontId="34" fillId="0" borderId="0" xfId="0" applyFont="1">
      <alignment vertical="center"/>
    </xf>
    <xf numFmtId="0" fontId="15" fillId="0" borderId="0" xfId="0" applyFont="1" applyBorder="1" applyAlignment="1">
      <alignment wrapText="1" shrinkToFit="1"/>
    </xf>
    <xf numFmtId="49" fontId="30" fillId="0" borderId="6" xfId="0" applyNumberFormat="1" applyFont="1" applyFill="1" applyBorder="1" applyAlignment="1">
      <alignment vertical="center"/>
    </xf>
    <xf numFmtId="49" fontId="10" fillId="3" borderId="2" xfId="0" applyNumberFormat="1" applyFont="1" applyFill="1" applyBorder="1" applyAlignment="1">
      <alignment vertical="center"/>
    </xf>
    <xf numFmtId="49" fontId="10" fillId="3" borderId="9" xfId="0" applyNumberFormat="1" applyFont="1" applyFill="1" applyBorder="1" applyAlignment="1">
      <alignment vertical="center"/>
    </xf>
    <xf numFmtId="0" fontId="10" fillId="3" borderId="0" xfId="1" applyNumberFormat="1" applyFont="1" applyFill="1" applyBorder="1" applyAlignment="1">
      <alignment vertical="center"/>
    </xf>
    <xf numFmtId="49" fontId="10" fillId="3" borderId="0" xfId="0" applyNumberFormat="1" applyFont="1" applyFill="1" applyBorder="1" applyAlignment="1">
      <alignment vertical="center"/>
    </xf>
    <xf numFmtId="49" fontId="10" fillId="3" borderId="0" xfId="0" applyNumberFormat="1" applyFont="1" applyFill="1" applyBorder="1" applyAlignment="1">
      <alignment vertical="center" wrapText="1"/>
    </xf>
    <xf numFmtId="0" fontId="18" fillId="0" borderId="0" xfId="0" applyFont="1" applyBorder="1">
      <alignment vertical="center"/>
    </xf>
    <xf numFmtId="0" fontId="15" fillId="0" borderId="0" xfId="0" applyFont="1" applyBorder="1" applyAlignment="1">
      <alignment vertical="center"/>
    </xf>
    <xf numFmtId="6" fontId="27" fillId="0" borderId="0" xfId="5" applyFont="1" applyBorder="1" applyAlignment="1">
      <alignment vertical="center"/>
    </xf>
    <xf numFmtId="0" fontId="0" fillId="0" borderId="0" xfId="0">
      <alignment vertical="center"/>
    </xf>
    <xf numFmtId="0" fontId="15" fillId="3" borderId="11" xfId="0" applyFont="1" applyFill="1" applyBorder="1" applyAlignment="1">
      <alignment vertical="center"/>
    </xf>
    <xf numFmtId="0" fontId="15" fillId="3" borderId="10" xfId="0" applyFont="1" applyFill="1" applyBorder="1" applyAlignment="1">
      <alignment vertical="center"/>
    </xf>
    <xf numFmtId="0" fontId="15" fillId="3" borderId="12" xfId="0" applyFont="1" applyFill="1" applyBorder="1" applyAlignment="1">
      <alignment vertical="center"/>
    </xf>
    <xf numFmtId="6" fontId="15" fillId="0" borderId="0" xfId="5" applyFont="1" applyBorder="1" applyAlignment="1">
      <alignment vertical="center"/>
    </xf>
    <xf numFmtId="6" fontId="19" fillId="0" borderId="0" xfId="5" applyFont="1" applyBorder="1" applyAlignment="1">
      <alignment vertical="center"/>
    </xf>
    <xf numFmtId="49" fontId="15" fillId="0" borderId="0" xfId="0" applyNumberFormat="1" applyFont="1" applyFill="1" applyBorder="1" applyAlignment="1">
      <alignment vertical="top"/>
    </xf>
    <xf numFmtId="49" fontId="19" fillId="0" borderId="0" xfId="0" applyNumberFormat="1" applyFont="1" applyFill="1" applyBorder="1">
      <alignment vertical="center"/>
    </xf>
    <xf numFmtId="49" fontId="30" fillId="0" borderId="0" xfId="0" applyNumberFormat="1" applyFont="1" applyFill="1" applyBorder="1" applyAlignment="1">
      <alignment horizontal="center" vertical="center"/>
    </xf>
    <xf numFmtId="49" fontId="15" fillId="0" borderId="0" xfId="0" applyNumberFormat="1" applyFont="1" applyFill="1" applyBorder="1" applyAlignment="1">
      <alignment horizontal="left" vertical="center"/>
    </xf>
    <xf numFmtId="49" fontId="19" fillId="0" borderId="0" xfId="0" applyNumberFormat="1" applyFont="1" applyBorder="1" applyAlignment="1">
      <alignment vertical="center"/>
    </xf>
    <xf numFmtId="49" fontId="17" fillId="0" borderId="0" xfId="0" applyNumberFormat="1" applyFont="1" applyFill="1" applyBorder="1" applyAlignment="1">
      <alignment horizontal="right" vertical="center"/>
    </xf>
    <xf numFmtId="49" fontId="19" fillId="0" borderId="0" xfId="0" applyNumberFormat="1" applyFont="1" applyFill="1" applyBorder="1" applyAlignment="1"/>
    <xf numFmtId="0" fontId="10" fillId="0" borderId="0" xfId="0" applyFont="1" applyBorder="1" applyAlignment="1">
      <alignment horizontal="left" vertical="center"/>
    </xf>
    <xf numFmtId="0" fontId="10" fillId="0" borderId="0" xfId="0" applyFont="1" applyBorder="1" applyAlignment="1">
      <alignment horizontal="left" vertical="top" wrapText="1"/>
    </xf>
    <xf numFmtId="0" fontId="19" fillId="4" borderId="1" xfId="0" applyFont="1" applyFill="1" applyBorder="1" applyAlignment="1">
      <alignment horizontal="center" vertical="center"/>
    </xf>
    <xf numFmtId="0" fontId="20" fillId="0" borderId="0" xfId="0" applyFont="1" applyBorder="1">
      <alignment vertical="center"/>
    </xf>
    <xf numFmtId="0" fontId="22" fillId="0" borderId="0" xfId="0" applyFont="1">
      <alignment vertical="center"/>
    </xf>
    <xf numFmtId="0" fontId="24" fillId="0" borderId="0" xfId="0" applyFont="1" applyAlignment="1">
      <alignment vertical="center"/>
    </xf>
    <xf numFmtId="0" fontId="24" fillId="0" borderId="0" xfId="0" applyFont="1">
      <alignment vertical="center"/>
    </xf>
    <xf numFmtId="0" fontId="22" fillId="0" borderId="0" xfId="0" applyFont="1" applyAlignment="1">
      <alignment horizontal="center" vertical="center"/>
    </xf>
    <xf numFmtId="0" fontId="44" fillId="0" borderId="0" xfId="0" applyFont="1" applyBorder="1">
      <alignment vertical="center"/>
    </xf>
    <xf numFmtId="0" fontId="10" fillId="0" borderId="0" xfId="0" applyFont="1" applyBorder="1">
      <alignment vertical="center"/>
    </xf>
    <xf numFmtId="0" fontId="27" fillId="0" borderId="0" xfId="0" applyFont="1" applyFill="1" applyBorder="1" applyAlignment="1">
      <alignment vertical="top" wrapText="1"/>
    </xf>
    <xf numFmtId="0" fontId="19" fillId="0" borderId="0" xfId="0" applyFont="1" applyAlignment="1">
      <alignment vertical="center"/>
    </xf>
    <xf numFmtId="0" fontId="10" fillId="0" borderId="0" xfId="0" applyFont="1" applyFill="1" applyBorder="1" applyAlignment="1">
      <alignment vertical="top"/>
    </xf>
    <xf numFmtId="5" fontId="15" fillId="0" borderId="0" xfId="0" applyNumberFormat="1" applyFont="1" applyFill="1" applyBorder="1" applyAlignment="1">
      <alignment vertical="center"/>
    </xf>
    <xf numFmtId="49" fontId="10" fillId="0" borderId="0" xfId="0" applyNumberFormat="1" applyFont="1" applyFill="1" applyBorder="1" applyAlignment="1">
      <alignment vertical="center" textRotation="255" wrapText="1"/>
    </xf>
    <xf numFmtId="49" fontId="10" fillId="0" borderId="0" xfId="0" applyNumberFormat="1" applyFont="1" applyFill="1" applyBorder="1" applyAlignment="1">
      <alignment vertical="center" textRotation="255"/>
    </xf>
    <xf numFmtId="38" fontId="14" fillId="0" borderId="0" xfId="1" applyFont="1" applyFill="1" applyBorder="1" applyAlignment="1">
      <alignment horizontal="right" vertical="center" wrapText="1"/>
    </xf>
    <xf numFmtId="0" fontId="17" fillId="0" borderId="0" xfId="0" applyFont="1" applyBorder="1" applyAlignment="1">
      <alignment vertical="center"/>
    </xf>
    <xf numFmtId="0" fontId="10" fillId="0" borderId="0" xfId="0" applyFont="1" applyBorder="1" applyAlignment="1">
      <alignment vertical="center"/>
    </xf>
    <xf numFmtId="49" fontId="6"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0" fillId="0" borderId="0" xfId="0" applyFill="1" applyBorder="1" applyProtection="1">
      <alignment vertical="center"/>
    </xf>
    <xf numFmtId="0" fontId="0" fillId="0" borderId="0" xfId="0" applyProtection="1">
      <alignment vertical="center"/>
    </xf>
    <xf numFmtId="0" fontId="2" fillId="0" borderId="0" xfId="0" applyFont="1" applyProtection="1">
      <alignment vertical="center"/>
    </xf>
    <xf numFmtId="49" fontId="14" fillId="0" borderId="0" xfId="0" applyNumberFormat="1" applyFont="1" applyFill="1" applyBorder="1" applyAlignment="1" applyProtection="1">
      <alignment vertical="center"/>
    </xf>
    <xf numFmtId="0" fontId="0" fillId="0" borderId="0" xfId="0" applyAlignment="1" applyProtection="1">
      <alignment horizontal="right" vertical="center"/>
    </xf>
    <xf numFmtId="49" fontId="15" fillId="0" borderId="0" xfId="0" applyNumberFormat="1" applyFont="1" applyFill="1" applyBorder="1" applyProtection="1">
      <alignment vertical="center"/>
    </xf>
    <xf numFmtId="0" fontId="15"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16" fillId="0" borderId="0" xfId="0" applyFont="1" applyFill="1" applyBorder="1" applyProtection="1">
      <alignment vertical="center"/>
    </xf>
    <xf numFmtId="49" fontId="10" fillId="0" borderId="0" xfId="0" applyNumberFormat="1" applyFont="1" applyFill="1" applyBorder="1" applyAlignment="1" applyProtection="1">
      <alignment vertical="center"/>
    </xf>
    <xf numFmtId="49" fontId="17" fillId="0" borderId="0" xfId="0" applyNumberFormat="1" applyFont="1" applyFill="1" applyBorder="1" applyProtection="1">
      <alignment vertical="center"/>
    </xf>
    <xf numFmtId="49" fontId="10"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xf>
    <xf numFmtId="49" fontId="27" fillId="0" borderId="0" xfId="0" applyNumberFormat="1" applyFont="1" applyFill="1" applyBorder="1" applyAlignment="1" applyProtection="1">
      <alignment vertical="center" wrapText="1"/>
    </xf>
    <xf numFmtId="0" fontId="42" fillId="7" borderId="0" xfId="0" applyFont="1" applyFill="1" applyAlignment="1" applyProtection="1">
      <alignment vertical="center"/>
    </xf>
    <xf numFmtId="49" fontId="15" fillId="0" borderId="0" xfId="0" applyNumberFormat="1" applyFont="1" applyFill="1" applyBorder="1" applyAlignment="1" applyProtection="1">
      <alignment vertical="center"/>
    </xf>
    <xf numFmtId="0" fontId="18" fillId="0" borderId="0" xfId="0" applyFont="1" applyFill="1" applyBorder="1" applyProtection="1">
      <alignment vertical="center"/>
    </xf>
    <xf numFmtId="0" fontId="10" fillId="0" borderId="0" xfId="0" applyFont="1" applyFill="1" applyBorder="1" applyAlignment="1" applyProtection="1">
      <alignment vertical="top" wrapText="1"/>
    </xf>
    <xf numFmtId="0" fontId="20" fillId="0" borderId="0" xfId="0" applyFont="1" applyFill="1" applyBorder="1" applyProtection="1">
      <alignment vertical="center"/>
    </xf>
    <xf numFmtId="0" fontId="20" fillId="0" borderId="0" xfId="0" applyFont="1" applyFill="1" applyBorder="1" applyAlignment="1" applyProtection="1">
      <alignment horizontal="center" vertical="center"/>
    </xf>
    <xf numFmtId="0" fontId="13" fillId="0" borderId="0" xfId="0" applyFont="1" applyProtection="1">
      <alignment vertical="center"/>
    </xf>
    <xf numFmtId="0" fontId="21" fillId="0" borderId="0" xfId="0" applyFont="1" applyFill="1" applyBorder="1" applyProtection="1">
      <alignment vertical="center"/>
    </xf>
    <xf numFmtId="0" fontId="10" fillId="0" borderId="0" xfId="0" applyFont="1" applyFill="1" applyBorder="1" applyProtection="1">
      <alignment vertical="center"/>
    </xf>
    <xf numFmtId="0" fontId="22" fillId="0" borderId="0" xfId="0" applyFont="1" applyFill="1" applyBorder="1" applyAlignment="1" applyProtection="1">
      <alignment vertical="center"/>
    </xf>
    <xf numFmtId="5" fontId="10" fillId="0" borderId="0" xfId="0" applyNumberFormat="1" applyFont="1" applyFill="1" applyBorder="1" applyAlignment="1" applyProtection="1">
      <alignment vertical="center"/>
    </xf>
    <xf numFmtId="5" fontId="22" fillId="0" borderId="0" xfId="0" applyNumberFormat="1" applyFont="1" applyFill="1" applyBorder="1" applyAlignment="1" applyProtection="1">
      <alignment vertical="center"/>
    </xf>
    <xf numFmtId="0" fontId="22" fillId="0" borderId="0" xfId="0" applyFont="1" applyFill="1" applyBorder="1" applyProtection="1">
      <alignment vertical="center"/>
    </xf>
    <xf numFmtId="0" fontId="15"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2" fillId="0" borderId="0" xfId="0" applyFont="1" applyProtection="1">
      <alignment vertical="center"/>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38" fontId="10" fillId="0" borderId="0" xfId="1" applyFont="1" applyFill="1" applyBorder="1" applyAlignment="1" applyProtection="1">
      <alignment horizontal="right" vertical="center"/>
    </xf>
    <xf numFmtId="38" fontId="10" fillId="0" borderId="0" xfId="1" applyFont="1" applyFill="1" applyBorder="1" applyAlignment="1" applyProtection="1">
      <alignment horizontal="center" vertical="center"/>
    </xf>
    <xf numFmtId="38" fontId="10" fillId="0" borderId="0" xfId="1" applyFont="1" applyFill="1" applyBorder="1" applyAlignment="1" applyProtection="1">
      <alignment vertical="center"/>
    </xf>
    <xf numFmtId="49" fontId="10" fillId="0" borderId="0" xfId="0" applyNumberFormat="1" applyFont="1" applyFill="1" applyBorder="1" applyAlignment="1" applyProtection="1">
      <alignment vertical="top"/>
    </xf>
    <xf numFmtId="49" fontId="17" fillId="0" borderId="0" xfId="0" applyNumberFormat="1" applyFont="1" applyFill="1" applyBorder="1" applyAlignment="1" applyProtection="1">
      <alignment horizontal="left" vertical="center"/>
    </xf>
    <xf numFmtId="0" fontId="19" fillId="0" borderId="0" xfId="0" applyFont="1" applyFill="1" applyBorder="1" applyAlignment="1" applyProtection="1">
      <alignment vertical="center" wrapText="1"/>
    </xf>
    <xf numFmtId="49" fontId="26" fillId="0" borderId="0" xfId="0" applyNumberFormat="1" applyFont="1" applyFill="1" applyBorder="1" applyAlignment="1" applyProtection="1">
      <alignment vertical="center" wrapText="1"/>
    </xf>
    <xf numFmtId="0" fontId="16" fillId="0" borderId="0" xfId="0" applyFont="1" applyFill="1" applyBorder="1" applyAlignment="1" applyProtection="1">
      <alignment vertical="center"/>
    </xf>
    <xf numFmtId="49" fontId="10"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vertical="center" wrapText="1"/>
    </xf>
    <xf numFmtId="0" fontId="23"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8" fillId="0" borderId="0" xfId="0" applyFont="1" applyProtection="1">
      <alignment vertical="center"/>
    </xf>
    <xf numFmtId="49" fontId="10" fillId="0" borderId="0" xfId="0" applyNumberFormat="1" applyFont="1" applyFill="1" applyBorder="1" applyAlignment="1" applyProtection="1">
      <alignment vertical="top" wrapText="1"/>
    </xf>
    <xf numFmtId="0" fontId="22" fillId="0" borderId="0" xfId="0" applyFont="1" applyFill="1" applyBorder="1" applyAlignment="1" applyProtection="1">
      <alignment horizontal="center" vertical="center"/>
    </xf>
    <xf numFmtId="49" fontId="6" fillId="0" borderId="0" xfId="0" applyNumberFormat="1"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0" xfId="0" applyAlignment="1" applyProtection="1">
      <alignment horizontal="center" vertical="center"/>
    </xf>
    <xf numFmtId="0" fontId="15"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16" fillId="0" borderId="6" xfId="0" applyFont="1" applyBorder="1" applyProtection="1">
      <alignment vertical="center"/>
      <protection locked="0"/>
    </xf>
    <xf numFmtId="0" fontId="16" fillId="0" borderId="0" xfId="0" applyFont="1" applyBorder="1" applyProtection="1">
      <alignment vertical="center"/>
      <protection locked="0"/>
    </xf>
    <xf numFmtId="0" fontId="16" fillId="0" borderId="3" xfId="0" applyFont="1" applyBorder="1" applyProtection="1">
      <alignment vertical="center"/>
      <protection locked="0"/>
    </xf>
    <xf numFmtId="0" fontId="10" fillId="0" borderId="7" xfId="0" applyFont="1" applyBorder="1" applyProtection="1">
      <alignment vertical="center"/>
      <protection locked="0"/>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49" fontId="15" fillId="0" borderId="0" xfId="0" applyNumberFormat="1" applyFont="1" applyBorder="1" applyAlignment="1" applyProtection="1">
      <alignment vertical="center"/>
      <protection locked="0"/>
    </xf>
    <xf numFmtId="49" fontId="15" fillId="0" borderId="4" xfId="0" applyNumberFormat="1" applyFont="1" applyBorder="1" applyAlignment="1" applyProtection="1">
      <alignment vertical="center"/>
      <protection locked="0"/>
    </xf>
    <xf numFmtId="49" fontId="15" fillId="0" borderId="5" xfId="0" applyNumberFormat="1" applyFont="1" applyBorder="1" applyAlignment="1" applyProtection="1">
      <alignment vertical="center"/>
      <protection locked="0"/>
    </xf>
    <xf numFmtId="49" fontId="15" fillId="0" borderId="2" xfId="0" applyNumberFormat="1" applyFont="1" applyBorder="1" applyAlignment="1" applyProtection="1">
      <alignment vertical="center"/>
      <protection locked="0"/>
    </xf>
    <xf numFmtId="0" fontId="15" fillId="0" borderId="6" xfId="0" applyFont="1" applyBorder="1" applyProtection="1">
      <alignment vertical="center"/>
      <protection locked="0"/>
    </xf>
    <xf numFmtId="0" fontId="15" fillId="0" borderId="0" xfId="0" applyFont="1" applyBorder="1" applyProtection="1">
      <alignment vertical="center"/>
      <protection locked="0"/>
    </xf>
    <xf numFmtId="0" fontId="15" fillId="0" borderId="0" xfId="0" applyFont="1" applyFill="1" applyBorder="1" applyProtection="1">
      <alignment vertical="center"/>
      <protection locked="0"/>
    </xf>
    <xf numFmtId="49" fontId="15" fillId="0" borderId="0" xfId="0" applyNumberFormat="1" applyFont="1" applyBorder="1" applyAlignment="1" applyProtection="1">
      <alignment vertical="center" wrapText="1"/>
      <protection locked="0"/>
    </xf>
    <xf numFmtId="0" fontId="16" fillId="0" borderId="6"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7" xfId="0" applyFont="1" applyBorder="1" applyProtection="1">
      <alignment vertical="center"/>
      <protection locked="0"/>
    </xf>
    <xf numFmtId="0" fontId="15" fillId="0" borderId="8" xfId="0" applyFont="1" applyBorder="1" applyProtection="1">
      <alignment vertical="center"/>
      <protection locked="0"/>
    </xf>
    <xf numFmtId="49" fontId="15" fillId="0" borderId="8" xfId="0" applyNumberFormat="1" applyFont="1" applyBorder="1" applyAlignment="1" applyProtection="1">
      <alignment vertical="center"/>
      <protection locked="0"/>
    </xf>
    <xf numFmtId="0" fontId="15" fillId="3" borderId="11" xfId="0" applyFont="1" applyFill="1" applyBorder="1" applyAlignment="1" applyProtection="1">
      <alignment vertical="center"/>
      <protection locked="0"/>
    </xf>
    <xf numFmtId="0" fontId="15" fillId="3" borderId="10" xfId="0" applyFont="1" applyFill="1" applyBorder="1" applyAlignment="1" applyProtection="1">
      <alignment vertical="center"/>
      <protection locked="0"/>
    </xf>
    <xf numFmtId="0" fontId="15" fillId="3" borderId="12" xfId="0" applyFont="1" applyFill="1" applyBorder="1" applyAlignment="1" applyProtection="1">
      <alignment vertical="center"/>
      <protection locked="0"/>
    </xf>
    <xf numFmtId="0" fontId="16" fillId="0" borderId="0" xfId="0" applyFont="1" applyProtection="1">
      <alignment vertical="center"/>
    </xf>
    <xf numFmtId="0" fontId="29"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6" fillId="0" borderId="0" xfId="0" applyFont="1" applyBorder="1" applyAlignment="1" applyProtection="1">
      <alignment vertical="center"/>
    </xf>
    <xf numFmtId="49" fontId="16" fillId="0" borderId="0" xfId="0" applyNumberFormat="1" applyFont="1" applyFill="1" applyBorder="1" applyProtection="1">
      <alignment vertical="center"/>
    </xf>
    <xf numFmtId="49" fontId="30" fillId="0" borderId="0" xfId="0" applyNumberFormat="1" applyFont="1" applyFill="1" applyBorder="1" applyAlignment="1" applyProtection="1">
      <alignment vertical="center"/>
    </xf>
    <xf numFmtId="49" fontId="30" fillId="0" borderId="0" xfId="0" applyNumberFormat="1" applyFont="1" applyFill="1" applyBorder="1" applyAlignment="1" applyProtection="1">
      <alignment horizontal="center" vertical="center"/>
    </xf>
    <xf numFmtId="0" fontId="15" fillId="0" borderId="0" xfId="0" applyFont="1" applyProtection="1">
      <alignment vertical="center"/>
    </xf>
    <xf numFmtId="0" fontId="27" fillId="0" borderId="0" xfId="0" applyFont="1" applyFill="1" applyBorder="1" applyAlignment="1" applyProtection="1">
      <alignment vertical="top" wrapText="1"/>
    </xf>
    <xf numFmtId="0" fontId="32" fillId="0" borderId="0" xfId="0" applyFont="1" applyBorder="1" applyAlignment="1" applyProtection="1">
      <alignment vertical="center" wrapText="1"/>
    </xf>
    <xf numFmtId="38" fontId="15" fillId="0" borderId="0" xfId="1" applyFont="1" applyFill="1" applyBorder="1" applyAlignment="1" applyProtection="1">
      <alignment horizontal="center" vertical="center"/>
    </xf>
    <xf numFmtId="5" fontId="15" fillId="0" borderId="0" xfId="0" applyNumberFormat="1" applyFont="1" applyFill="1" applyBorder="1" applyAlignment="1" applyProtection="1">
      <alignment vertical="center"/>
    </xf>
    <xf numFmtId="49" fontId="15" fillId="0" borderId="0" xfId="0" applyNumberFormat="1" applyFont="1" applyProtection="1">
      <alignment vertical="center"/>
    </xf>
    <xf numFmtId="49" fontId="10" fillId="0" borderId="0" xfId="0" applyNumberFormat="1" applyFont="1" applyFill="1" applyBorder="1" applyAlignment="1" applyProtection="1">
      <alignment vertical="center" textRotation="255" wrapText="1"/>
    </xf>
    <xf numFmtId="49" fontId="10" fillId="0" borderId="0" xfId="0" applyNumberFormat="1" applyFont="1" applyFill="1" applyBorder="1" applyAlignment="1" applyProtection="1">
      <alignment vertical="center" textRotation="255"/>
    </xf>
    <xf numFmtId="0" fontId="10" fillId="0" borderId="0" xfId="0" applyFont="1" applyFill="1" applyBorder="1" applyAlignment="1" applyProtection="1">
      <alignment vertical="top"/>
    </xf>
    <xf numFmtId="0" fontId="16" fillId="0" borderId="0" xfId="0" applyFont="1" applyAlignment="1" applyProtection="1">
      <alignment horizontal="center" vertical="center"/>
    </xf>
    <xf numFmtId="0" fontId="19" fillId="0" borderId="8" xfId="0" applyFont="1" applyFill="1" applyBorder="1" applyAlignment="1" applyProtection="1">
      <alignment vertical="center"/>
    </xf>
    <xf numFmtId="0" fontId="46" fillId="0" borderId="0" xfId="0" applyFont="1" applyAlignment="1" applyProtection="1">
      <alignment horizontal="justify" vertical="center" readingOrder="1"/>
    </xf>
    <xf numFmtId="49" fontId="19" fillId="0" borderId="0" xfId="0" applyNumberFormat="1" applyFont="1" applyFill="1" applyBorder="1" applyProtection="1">
      <alignment vertical="center"/>
    </xf>
    <xf numFmtId="49" fontId="15" fillId="0" borderId="0" xfId="0" applyNumberFormat="1" applyFont="1" applyFill="1" applyBorder="1" applyAlignment="1" applyProtection="1">
      <alignment vertical="top"/>
    </xf>
    <xf numFmtId="0" fontId="19" fillId="0" borderId="0" xfId="0" applyFont="1" applyProtection="1">
      <alignment vertical="center"/>
    </xf>
    <xf numFmtId="0" fontId="19" fillId="0" borderId="0" xfId="0" applyFont="1" applyAlignment="1" applyProtection="1">
      <alignment vertical="center"/>
    </xf>
    <xf numFmtId="49" fontId="15" fillId="0" borderId="0" xfId="0" applyNumberFormat="1" applyFont="1" applyFill="1" applyBorder="1" applyAlignment="1" applyProtection="1">
      <alignment horizontal="left" vertical="center"/>
    </xf>
    <xf numFmtId="0" fontId="17" fillId="0" borderId="0" xfId="0" applyFont="1" applyFill="1" applyBorder="1">
      <alignment vertical="center"/>
    </xf>
    <xf numFmtId="0" fontId="16" fillId="0" borderId="0" xfId="0" applyFont="1" applyAlignment="1">
      <alignment vertical="center"/>
    </xf>
    <xf numFmtId="49" fontId="6" fillId="0" borderId="0" xfId="2" applyNumberFormat="1" applyFont="1" applyFill="1" applyBorder="1">
      <alignment vertical="center"/>
    </xf>
    <xf numFmtId="0" fontId="5" fillId="0" borderId="0" xfId="2" applyFont="1" applyFill="1" applyBorder="1" applyAlignment="1">
      <alignment vertical="center"/>
    </xf>
    <xf numFmtId="0" fontId="11" fillId="0" borderId="0" xfId="2" applyFont="1" applyFill="1" applyBorder="1" applyAlignment="1">
      <alignment vertical="center"/>
    </xf>
    <xf numFmtId="0" fontId="7" fillId="0" borderId="0" xfId="2" applyFill="1" applyBorder="1">
      <alignment vertical="center"/>
    </xf>
    <xf numFmtId="0" fontId="7" fillId="0" borderId="0" xfId="2" applyFill="1">
      <alignment vertical="center"/>
    </xf>
    <xf numFmtId="0" fontId="2" fillId="0" borderId="0" xfId="2" applyFont="1" applyFill="1">
      <alignment vertical="center"/>
    </xf>
    <xf numFmtId="0" fontId="10" fillId="0" borderId="0" xfId="2" applyFont="1" applyFill="1" applyBorder="1" applyAlignment="1">
      <alignment horizontal="center" vertical="center"/>
    </xf>
    <xf numFmtId="0" fontId="48" fillId="0" borderId="0" xfId="2" applyFont="1" applyFill="1" applyBorder="1" applyAlignment="1">
      <alignment horizontal="left" vertical="center"/>
    </xf>
    <xf numFmtId="49" fontId="15" fillId="0" borderId="0" xfId="2" applyNumberFormat="1" applyFont="1" applyFill="1" applyBorder="1">
      <alignment vertical="center"/>
    </xf>
    <xf numFmtId="0" fontId="45" fillId="0" borderId="0" xfId="2" applyFont="1" applyFill="1" applyBorder="1">
      <alignment vertical="center"/>
    </xf>
    <xf numFmtId="49" fontId="14" fillId="0" borderId="0" xfId="2" applyNumberFormat="1" applyFont="1" applyFill="1" applyBorder="1" applyAlignment="1">
      <alignment vertical="center"/>
    </xf>
    <xf numFmtId="0" fontId="7" fillId="0" borderId="0" xfId="2" applyFill="1" applyAlignment="1">
      <alignment horizontal="right" vertical="center"/>
    </xf>
    <xf numFmtId="49" fontId="17" fillId="0" borderId="0" xfId="2" applyNumberFormat="1" applyFont="1" applyFill="1" applyBorder="1">
      <alignment vertical="center"/>
    </xf>
    <xf numFmtId="49" fontId="6" fillId="0" borderId="0" xfId="2" applyNumberFormat="1" applyFont="1" applyFill="1">
      <alignment vertical="center"/>
    </xf>
    <xf numFmtId="0" fontId="54" fillId="0" borderId="0" xfId="2" applyFont="1" applyFill="1">
      <alignment vertical="center"/>
    </xf>
    <xf numFmtId="0" fontId="54" fillId="0" borderId="0" xfId="2" applyFont="1" applyFill="1" applyAlignment="1">
      <alignment horizontal="center" vertical="center"/>
    </xf>
    <xf numFmtId="49" fontId="27" fillId="0" borderId="0" xfId="2" applyNumberFormat="1" applyFont="1" applyFill="1" applyBorder="1" applyAlignment="1">
      <alignment vertical="center" wrapText="1"/>
    </xf>
    <xf numFmtId="49" fontId="10" fillId="0" borderId="0" xfId="2" applyNumberFormat="1" applyFont="1" applyFill="1" applyBorder="1" applyAlignment="1">
      <alignment vertical="top"/>
    </xf>
    <xf numFmtId="0" fontId="24" fillId="0" borderId="0" xfId="2" applyFont="1" applyFill="1" applyBorder="1">
      <alignment vertical="center"/>
    </xf>
    <xf numFmtId="49" fontId="17" fillId="0" borderId="0" xfId="2" applyNumberFormat="1" applyFont="1" applyFill="1" applyBorder="1" applyAlignment="1">
      <alignment horizontal="left" vertical="center"/>
    </xf>
    <xf numFmtId="0" fontId="46" fillId="0" borderId="0" xfId="2" applyFont="1" applyFill="1" applyBorder="1">
      <alignment vertical="center"/>
    </xf>
    <xf numFmtId="0" fontId="55" fillId="0" borderId="0" xfId="2" applyFont="1" applyFill="1">
      <alignment vertical="center"/>
    </xf>
    <xf numFmtId="0" fontId="19" fillId="0" borderId="0" xfId="2" applyFont="1" applyFill="1" applyBorder="1" applyAlignment="1">
      <alignment vertical="center" wrapText="1"/>
    </xf>
    <xf numFmtId="49" fontId="10" fillId="0" borderId="0" xfId="2" applyNumberFormat="1" applyFont="1" applyFill="1" applyBorder="1" applyAlignment="1">
      <alignment vertical="center"/>
    </xf>
    <xf numFmtId="49" fontId="26" fillId="0" borderId="0" xfId="2" applyNumberFormat="1" applyFont="1" applyFill="1" applyBorder="1" applyAlignment="1">
      <alignment vertical="center" wrapText="1"/>
    </xf>
    <xf numFmtId="0" fontId="45" fillId="0" borderId="0" xfId="2" applyFont="1" applyFill="1" applyBorder="1" applyAlignment="1">
      <alignment vertical="center"/>
    </xf>
    <xf numFmtId="0" fontId="7" fillId="0" borderId="0" xfId="2" applyFill="1" applyAlignment="1">
      <alignment horizontal="center" vertical="center"/>
    </xf>
    <xf numFmtId="0" fontId="3" fillId="0" borderId="0" xfId="0" applyFont="1" applyAlignment="1" applyProtection="1">
      <alignment horizontal="right"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protection locked="0"/>
    </xf>
    <xf numFmtId="0" fontId="14" fillId="0" borderId="0" xfId="0" applyFont="1" applyFill="1" applyBorder="1" applyAlignment="1" applyProtection="1">
      <alignment horizontal="center" vertical="center" wrapText="1"/>
    </xf>
    <xf numFmtId="49" fontId="27" fillId="0" borderId="0"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horizontal="left" vertical="top" wrapText="1"/>
    </xf>
    <xf numFmtId="49" fontId="26" fillId="0" borderId="0" xfId="0" applyNumberFormat="1" applyFont="1" applyFill="1" applyBorder="1" applyAlignment="1" applyProtection="1">
      <alignment horizontal="left" vertical="center"/>
    </xf>
    <xf numFmtId="0" fontId="15"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left" vertical="center"/>
      <protection locked="0"/>
    </xf>
    <xf numFmtId="0" fontId="42" fillId="7" borderId="0" xfId="0" applyFont="1" applyFill="1" applyAlignment="1" applyProtection="1">
      <alignment horizontal="center" vertical="center"/>
    </xf>
    <xf numFmtId="0" fontId="15" fillId="0" borderId="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49" fontId="10" fillId="0" borderId="4" xfId="0" applyNumberFormat="1" applyFont="1" applyFill="1" applyBorder="1" applyAlignment="1" applyProtection="1">
      <alignment horizontal="left" vertical="center" indent="1"/>
      <protection locked="0"/>
    </xf>
    <xf numFmtId="49" fontId="10" fillId="0" borderId="5" xfId="0" applyNumberFormat="1" applyFont="1" applyFill="1" applyBorder="1" applyAlignment="1" applyProtection="1">
      <alignment horizontal="left" vertical="center" indent="1"/>
      <protection locked="0"/>
    </xf>
    <xf numFmtId="49" fontId="10" fillId="0" borderId="2" xfId="0" applyNumberFormat="1" applyFont="1" applyFill="1" applyBorder="1" applyAlignment="1" applyProtection="1">
      <alignment horizontal="left" vertical="center" indent="1"/>
      <protection locked="0"/>
    </xf>
    <xf numFmtId="49" fontId="10" fillId="0" borderId="7" xfId="0" applyNumberFormat="1" applyFont="1" applyFill="1" applyBorder="1" applyAlignment="1" applyProtection="1">
      <alignment horizontal="left" vertical="center" indent="1"/>
      <protection locked="0"/>
    </xf>
    <xf numFmtId="49" fontId="10" fillId="0" borderId="8" xfId="0" applyNumberFormat="1" applyFont="1" applyFill="1" applyBorder="1" applyAlignment="1" applyProtection="1">
      <alignment horizontal="left" vertical="center" indent="1"/>
      <protection locked="0"/>
    </xf>
    <xf numFmtId="49" fontId="10" fillId="0" borderId="9" xfId="0" applyNumberFormat="1" applyFont="1" applyFill="1" applyBorder="1" applyAlignment="1" applyProtection="1">
      <alignment horizontal="left" vertical="center" indent="1"/>
      <protection locked="0"/>
    </xf>
    <xf numFmtId="49" fontId="10" fillId="2" borderId="1" xfId="0" applyNumberFormat="1" applyFont="1" applyFill="1" applyBorder="1" applyAlignment="1">
      <alignment horizontal="center" vertical="center"/>
    </xf>
    <xf numFmtId="177" fontId="10" fillId="0" borderId="4" xfId="1" applyNumberFormat="1" applyFont="1" applyFill="1" applyBorder="1" applyAlignment="1" applyProtection="1">
      <alignment horizontal="left" vertical="center" indent="1"/>
      <protection locked="0"/>
    </xf>
    <xf numFmtId="177" fontId="10" fillId="0" borderId="5" xfId="1" applyNumberFormat="1" applyFont="1" applyFill="1" applyBorder="1" applyAlignment="1" applyProtection="1">
      <alignment horizontal="left" vertical="center" indent="1"/>
      <protection locked="0"/>
    </xf>
    <xf numFmtId="177" fontId="10" fillId="0" borderId="2" xfId="1" applyNumberFormat="1" applyFont="1" applyFill="1" applyBorder="1" applyAlignment="1" applyProtection="1">
      <alignment horizontal="left" vertical="center" indent="1"/>
      <protection locked="0"/>
    </xf>
    <xf numFmtId="177" fontId="10" fillId="0" borderId="7" xfId="1" applyNumberFormat="1" applyFont="1" applyFill="1" applyBorder="1" applyAlignment="1" applyProtection="1">
      <alignment horizontal="left" vertical="center" indent="1"/>
      <protection locked="0"/>
    </xf>
    <xf numFmtId="177" fontId="10" fillId="0" borderId="8" xfId="1" applyNumberFormat="1" applyFont="1" applyFill="1" applyBorder="1" applyAlignment="1" applyProtection="1">
      <alignment horizontal="left" vertical="center" indent="1"/>
      <protection locked="0"/>
    </xf>
    <xf numFmtId="177" fontId="10" fillId="0" borderId="9" xfId="1" applyNumberFormat="1" applyFont="1" applyFill="1" applyBorder="1" applyAlignment="1" applyProtection="1">
      <alignment horizontal="left" vertical="center" indent="1"/>
      <protection locked="0"/>
    </xf>
    <xf numFmtId="0" fontId="10" fillId="0" borderId="1" xfId="0" applyFont="1" applyFill="1" applyBorder="1" applyAlignment="1" applyProtection="1">
      <alignment horizontal="center" vertical="center" wrapText="1"/>
      <protection locked="0"/>
    </xf>
    <xf numFmtId="38" fontId="10" fillId="2" borderId="1" xfId="1" applyFont="1" applyFill="1" applyBorder="1" applyAlignment="1">
      <alignment horizontal="center" vertical="center" wrapText="1"/>
    </xf>
    <xf numFmtId="38" fontId="10" fillId="0" borderId="1" xfId="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0" borderId="4" xfId="0" applyNumberFormat="1" applyFont="1" applyFill="1" applyBorder="1" applyAlignment="1" applyProtection="1">
      <alignment horizontal="left" vertical="top" wrapText="1" indent="1"/>
      <protection locked="0"/>
    </xf>
    <xf numFmtId="49" fontId="10" fillId="0" borderId="5" xfId="0" applyNumberFormat="1" applyFont="1" applyFill="1" applyBorder="1" applyAlignment="1" applyProtection="1">
      <alignment horizontal="left" vertical="top" wrapText="1" indent="1"/>
      <protection locked="0"/>
    </xf>
    <xf numFmtId="49" fontId="10" fillId="0" borderId="2" xfId="0" applyNumberFormat="1" applyFont="1" applyFill="1" applyBorder="1" applyAlignment="1" applyProtection="1">
      <alignment horizontal="left" vertical="top" wrapText="1" indent="1"/>
      <protection locked="0"/>
    </xf>
    <xf numFmtId="49" fontId="10" fillId="0" borderId="6" xfId="0" applyNumberFormat="1" applyFont="1" applyFill="1" applyBorder="1" applyAlignment="1" applyProtection="1">
      <alignment horizontal="left" vertical="top" wrapText="1" indent="1"/>
      <protection locked="0"/>
    </xf>
    <xf numFmtId="49" fontId="10" fillId="0" borderId="0" xfId="0" applyNumberFormat="1" applyFont="1" applyFill="1" applyBorder="1" applyAlignment="1" applyProtection="1">
      <alignment horizontal="left" vertical="top" wrapText="1" indent="1"/>
      <protection locked="0"/>
    </xf>
    <xf numFmtId="49" fontId="10" fillId="0" borderId="3" xfId="0" applyNumberFormat="1" applyFont="1" applyFill="1" applyBorder="1" applyAlignment="1" applyProtection="1">
      <alignment horizontal="left" vertical="top" wrapText="1" indent="1"/>
      <protection locked="0"/>
    </xf>
    <xf numFmtId="49" fontId="10" fillId="0" borderId="7" xfId="0" applyNumberFormat="1" applyFont="1" applyFill="1" applyBorder="1" applyAlignment="1" applyProtection="1">
      <alignment horizontal="left" vertical="top" wrapText="1" indent="1"/>
      <protection locked="0"/>
    </xf>
    <xf numFmtId="49" fontId="10" fillId="0" borderId="8" xfId="0" applyNumberFormat="1" applyFont="1" applyFill="1" applyBorder="1" applyAlignment="1" applyProtection="1">
      <alignment horizontal="left" vertical="top" wrapText="1" indent="1"/>
      <protection locked="0"/>
    </xf>
    <xf numFmtId="49" fontId="10" fillId="0" borderId="9" xfId="0" applyNumberFormat="1" applyFont="1" applyFill="1" applyBorder="1" applyAlignment="1" applyProtection="1">
      <alignment horizontal="left" vertical="top" wrapText="1" indent="1"/>
      <protection locked="0"/>
    </xf>
    <xf numFmtId="49" fontId="10" fillId="3" borderId="4" xfId="0" applyNumberFormat="1" applyFont="1" applyFill="1" applyBorder="1" applyAlignment="1">
      <alignment horizontal="center" vertical="center"/>
    </xf>
    <xf numFmtId="49" fontId="10" fillId="3" borderId="5"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0" fontId="10" fillId="3" borderId="1" xfId="0" applyNumberFormat="1" applyFont="1" applyFill="1" applyBorder="1" applyAlignment="1" applyProtection="1">
      <alignment horizontal="center" vertical="center"/>
      <protection locked="0"/>
    </xf>
    <xf numFmtId="49" fontId="10" fillId="3" borderId="1" xfId="0" applyNumberFormat="1" applyFont="1" applyFill="1" applyBorder="1" applyAlignment="1" applyProtection="1">
      <alignment horizontal="center" vertical="center"/>
      <protection locked="0"/>
    </xf>
    <xf numFmtId="49" fontId="10" fillId="3" borderId="4" xfId="0" applyNumberFormat="1" applyFont="1" applyFill="1" applyBorder="1" applyAlignment="1" applyProtection="1">
      <alignment horizontal="center" vertical="center"/>
      <protection locked="0"/>
    </xf>
    <xf numFmtId="49" fontId="10" fillId="3" borderId="5"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8" xfId="0" applyNumberFormat="1" applyFont="1" applyFill="1" applyBorder="1" applyAlignment="1" applyProtection="1">
      <alignment horizontal="center" vertical="center"/>
      <protection locked="0"/>
    </xf>
    <xf numFmtId="49" fontId="10" fillId="3" borderId="1" xfId="0" applyNumberFormat="1" applyFont="1" applyFill="1" applyBorder="1" applyAlignment="1" applyProtection="1">
      <alignment horizontal="left" vertical="center"/>
      <protection locked="0"/>
    </xf>
    <xf numFmtId="49" fontId="10" fillId="3" borderId="4" xfId="0" applyNumberFormat="1" applyFont="1" applyFill="1" applyBorder="1" applyAlignment="1">
      <alignment horizontal="center" vertical="center" wrapText="1"/>
    </xf>
    <xf numFmtId="0" fontId="10" fillId="3" borderId="4"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9" fillId="0" borderId="0" xfId="0" applyFont="1" applyAlignment="1">
      <alignment horizontal="left" vertical="center"/>
    </xf>
    <xf numFmtId="49" fontId="10" fillId="2" borderId="1"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0" fontId="10" fillId="0" borderId="1" xfId="0" applyFont="1" applyFill="1" applyBorder="1" applyAlignment="1" applyProtection="1">
      <alignment horizontal="left" vertical="center" indent="1"/>
      <protection locked="0"/>
    </xf>
    <xf numFmtId="0" fontId="10" fillId="0" borderId="15"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indent="1"/>
      <protection locked="0"/>
    </xf>
    <xf numFmtId="0" fontId="10" fillId="0" borderId="4" xfId="0" applyFont="1" applyFill="1" applyBorder="1" applyAlignment="1" applyProtection="1">
      <alignment horizontal="right" vertical="center" indent="1"/>
      <protection locked="0"/>
    </xf>
    <xf numFmtId="0" fontId="10" fillId="0" borderId="5" xfId="0" applyFont="1" applyFill="1" applyBorder="1" applyAlignment="1" applyProtection="1">
      <alignment horizontal="right" vertical="center" indent="1"/>
      <protection locked="0"/>
    </xf>
    <xf numFmtId="0" fontId="10" fillId="0" borderId="2" xfId="0" applyFont="1" applyFill="1" applyBorder="1" applyAlignment="1" applyProtection="1">
      <alignment horizontal="right" vertical="center" indent="1"/>
      <protection locked="0"/>
    </xf>
    <xf numFmtId="0" fontId="10" fillId="0" borderId="7" xfId="0" applyFont="1" applyFill="1" applyBorder="1" applyAlignment="1" applyProtection="1">
      <alignment horizontal="right" vertical="center" indent="1"/>
      <protection locked="0"/>
    </xf>
    <xf numFmtId="0" fontId="10" fillId="0" borderId="8" xfId="0" applyFont="1" applyFill="1" applyBorder="1" applyAlignment="1" applyProtection="1">
      <alignment horizontal="right" vertical="center" indent="1"/>
      <protection locked="0"/>
    </xf>
    <xf numFmtId="0" fontId="10" fillId="0" borderId="9" xfId="0" applyFont="1" applyFill="1" applyBorder="1" applyAlignment="1" applyProtection="1">
      <alignment horizontal="right" vertical="center" indent="1"/>
      <protection locked="0"/>
    </xf>
    <xf numFmtId="0" fontId="10" fillId="0" borderId="1" xfId="0" applyFont="1" applyFill="1" applyBorder="1" applyAlignment="1" applyProtection="1">
      <alignment horizontal="right" vertical="center" wrapText="1" indent="1"/>
      <protection locked="0"/>
    </xf>
    <xf numFmtId="0" fontId="10" fillId="0" borderId="1" xfId="0" applyFont="1" applyBorder="1" applyAlignment="1" applyProtection="1">
      <alignment horizontal="left" vertical="center" indent="1"/>
      <protection locked="0"/>
    </xf>
    <xf numFmtId="49" fontId="19" fillId="0" borderId="1" xfId="0" applyNumberFormat="1" applyFont="1" applyFill="1" applyBorder="1" applyAlignment="1" applyProtection="1">
      <alignment horizontal="left" vertical="top" wrapText="1"/>
      <protection locked="0"/>
    </xf>
    <xf numFmtId="49" fontId="19" fillId="0" borderId="1" xfId="0" applyNumberFormat="1" applyFont="1" applyFill="1" applyBorder="1" applyAlignment="1" applyProtection="1">
      <alignment horizontal="left" vertical="top"/>
      <protection locked="0"/>
    </xf>
    <xf numFmtId="0" fontId="10" fillId="2" borderId="1" xfId="0" applyFont="1" applyFill="1" applyBorder="1" applyAlignment="1">
      <alignment horizontal="center" vertical="center"/>
    </xf>
    <xf numFmtId="49" fontId="10" fillId="0" borderId="1" xfId="0" applyNumberFormat="1" applyFont="1" applyFill="1" applyBorder="1" applyAlignment="1" applyProtection="1">
      <alignment horizontal="left" vertical="center" wrapText="1" indent="1"/>
      <protection locked="0"/>
    </xf>
    <xf numFmtId="38" fontId="10" fillId="0" borderId="1" xfId="1" applyFont="1" applyFill="1" applyBorder="1" applyAlignment="1" applyProtection="1">
      <alignment horizontal="right" vertical="center"/>
      <protection locked="0"/>
    </xf>
    <xf numFmtId="38" fontId="10" fillId="0" borderId="1" xfId="1" applyFont="1" applyBorder="1" applyAlignment="1" applyProtection="1">
      <alignment horizontal="right" vertical="center"/>
      <protection locked="0"/>
    </xf>
    <xf numFmtId="49" fontId="30" fillId="0"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49" fontId="27" fillId="2" borderId="1" xfId="0" applyNumberFormat="1" applyFont="1" applyFill="1" applyBorder="1" applyAlignment="1">
      <alignment horizontal="center" vertical="center"/>
    </xf>
    <xf numFmtId="0" fontId="10" fillId="0" borderId="1" xfId="0" applyFont="1" applyFill="1" applyBorder="1" applyAlignment="1" applyProtection="1">
      <alignment horizontal="right" vertical="center" indent="1"/>
      <protection locked="0"/>
    </xf>
    <xf numFmtId="0" fontId="10" fillId="0" borderId="0" xfId="0" applyFont="1" applyBorder="1" applyAlignment="1">
      <alignment horizontal="left" vertical="center"/>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0" xfId="0" applyFont="1" applyBorder="1" applyAlignment="1">
      <alignment horizontal="left" vertical="top"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0" borderId="1" xfId="0" applyFont="1" applyBorder="1" applyAlignment="1">
      <alignment horizontal="center" vertical="center"/>
    </xf>
    <xf numFmtId="0" fontId="27" fillId="0" borderId="11" xfId="0" applyFont="1" applyFill="1" applyBorder="1" applyAlignment="1" applyProtection="1">
      <alignment horizontal="right" vertical="center"/>
      <protection locked="0"/>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0" borderId="1" xfId="0" applyFont="1" applyBorder="1" applyAlignment="1" applyProtection="1">
      <alignment horizontal="left" vertical="center" indent="1"/>
      <protection locked="0"/>
    </xf>
    <xf numFmtId="0" fontId="16" fillId="0" borderId="10" xfId="0" applyFont="1" applyBorder="1" applyAlignment="1" applyProtection="1">
      <alignment horizontal="left" vertical="center" indent="1"/>
      <protection locked="0"/>
    </xf>
    <xf numFmtId="0" fontId="45" fillId="0" borderId="11" xfId="0" applyFont="1" applyBorder="1" applyAlignment="1" applyProtection="1">
      <alignment horizontal="left" vertical="center" indent="1"/>
      <protection locked="0"/>
    </xf>
    <xf numFmtId="0" fontId="45" fillId="0" borderId="12" xfId="0" applyFont="1" applyBorder="1" applyAlignment="1" applyProtection="1">
      <alignment horizontal="left" vertical="center" indent="1"/>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0" fillId="0" borderId="8" xfId="0" applyFont="1" applyBorder="1" applyAlignment="1">
      <alignment horizontal="left" vertical="center"/>
    </xf>
    <xf numFmtId="0" fontId="19" fillId="0" borderId="1" xfId="0" applyFont="1" applyFill="1" applyBorder="1" applyAlignment="1" applyProtection="1">
      <alignment horizontal="left" vertical="center"/>
      <protection locked="0"/>
    </xf>
    <xf numFmtId="0" fontId="15" fillId="0" borderId="1" xfId="0" applyFont="1" applyFill="1" applyBorder="1" applyAlignment="1">
      <alignment horizontal="center" vertical="center"/>
    </xf>
    <xf numFmtId="6" fontId="15" fillId="0" borderId="6" xfId="5" applyFont="1" applyBorder="1" applyAlignment="1">
      <alignment horizontal="center" vertical="center"/>
    </xf>
    <xf numFmtId="6" fontId="15" fillId="0" borderId="3" xfId="5" applyFont="1" applyBorder="1" applyAlignment="1">
      <alignment horizontal="center" vertical="center"/>
    </xf>
    <xf numFmtId="49" fontId="14" fillId="0" borderId="4"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Border="1" applyAlignment="1">
      <alignment horizontal="left" vertical="center"/>
    </xf>
    <xf numFmtId="0" fontId="19" fillId="2" borderId="1" xfId="0" applyFont="1" applyFill="1" applyBorder="1" applyAlignment="1">
      <alignment horizontal="center" vertical="center"/>
    </xf>
    <xf numFmtId="49" fontId="15" fillId="0" borderId="0" xfId="0" applyNumberFormat="1" applyFont="1" applyFill="1" applyBorder="1" applyAlignment="1">
      <alignment horizontal="left" vertical="center" wrapText="1"/>
    </xf>
    <xf numFmtId="49" fontId="15" fillId="0" borderId="8" xfId="0" applyNumberFormat="1" applyFont="1" applyFill="1" applyBorder="1" applyAlignment="1">
      <alignment horizontal="left" vertical="center" wrapText="1"/>
    </xf>
    <xf numFmtId="0" fontId="15" fillId="0" borderId="4" xfId="0" applyFont="1" applyBorder="1" applyAlignment="1">
      <alignment horizontal="right" vertical="center" indent="1"/>
    </xf>
    <xf numFmtId="0" fontId="15" fillId="0" borderId="5" xfId="0" applyFont="1" applyBorder="1" applyAlignment="1">
      <alignment horizontal="right" vertical="center" indent="1"/>
    </xf>
    <xf numFmtId="0" fontId="15" fillId="0" borderId="13" xfId="0" applyFont="1" applyBorder="1" applyAlignment="1">
      <alignment horizontal="right" vertical="center" indent="1"/>
    </xf>
    <xf numFmtId="0" fontId="15" fillId="0" borderId="7" xfId="0" applyFont="1" applyBorder="1" applyAlignment="1">
      <alignment horizontal="right" vertical="center" indent="1"/>
    </xf>
    <xf numFmtId="0" fontId="15" fillId="0" borderId="8" xfId="0" applyFont="1" applyBorder="1" applyAlignment="1">
      <alignment horizontal="right" vertical="center" indent="1"/>
    </xf>
    <xf numFmtId="0" fontId="15" fillId="0" borderId="14" xfId="0" applyFont="1" applyBorder="1" applyAlignment="1">
      <alignment horizontal="right" vertical="center" indent="1"/>
    </xf>
    <xf numFmtId="0" fontId="15" fillId="0" borderId="15"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49" fontId="15" fillId="2" borderId="4"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14" xfId="0" applyNumberFormat="1" applyFont="1" applyFill="1" applyBorder="1" applyAlignment="1">
      <alignment horizontal="center" vertical="center"/>
    </xf>
    <xf numFmtId="0" fontId="15" fillId="0" borderId="5" xfId="0" applyFont="1" applyFill="1" applyBorder="1" applyAlignment="1" applyProtection="1">
      <alignment horizontal="left" vertical="center" indent="1"/>
      <protection locked="0"/>
    </xf>
    <xf numFmtId="0" fontId="15" fillId="0" borderId="2" xfId="0" applyFont="1" applyFill="1" applyBorder="1" applyAlignment="1" applyProtection="1">
      <alignment horizontal="left" vertical="center" indent="1"/>
      <protection locked="0"/>
    </xf>
    <xf numFmtId="0" fontId="15" fillId="0" borderId="8" xfId="0" applyFont="1" applyFill="1" applyBorder="1" applyAlignment="1" applyProtection="1">
      <alignment horizontal="left" vertical="center" indent="1"/>
      <protection locked="0"/>
    </xf>
    <xf numFmtId="0" fontId="15" fillId="0" borderId="9" xfId="0" applyFont="1" applyFill="1" applyBorder="1" applyAlignment="1" applyProtection="1">
      <alignment horizontal="left" vertical="center" indent="1"/>
      <protection locked="0"/>
    </xf>
    <xf numFmtId="49" fontId="15" fillId="2" borderId="2"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7" xfId="0" applyNumberFormat="1" applyFont="1" applyFill="1" applyBorder="1" applyAlignment="1">
      <alignment horizontal="center" vertical="center"/>
    </xf>
    <xf numFmtId="0" fontId="15" fillId="0" borderId="15"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protection locked="0"/>
    </xf>
    <xf numFmtId="0" fontId="15" fillId="0" borderId="18"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15" fillId="0" borderId="16"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56" fillId="2" borderId="1" xfId="0" applyFont="1" applyFill="1" applyBorder="1" applyAlignment="1">
      <alignment horizontal="center" vertical="center" wrapText="1"/>
    </xf>
    <xf numFmtId="0" fontId="56" fillId="2" borderId="1" xfId="0" applyFont="1" applyFill="1" applyBorder="1" applyAlignment="1">
      <alignment horizontal="center" vertical="center"/>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 xfId="0" applyFont="1" applyFill="1" applyBorder="1" applyAlignment="1" applyProtection="1">
      <alignment horizontal="right"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49" fontId="34"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49" fontId="17" fillId="0" borderId="1" xfId="0" applyNumberFormat="1" applyFont="1" applyFill="1" applyBorder="1" applyAlignment="1">
      <alignment horizontal="right" vertical="center"/>
    </xf>
    <xf numFmtId="38" fontId="14" fillId="0" borderId="1" xfId="1" applyFont="1" applyFill="1" applyBorder="1" applyAlignment="1" applyProtection="1">
      <alignment horizontal="right" vertical="center" wrapText="1"/>
    </xf>
    <xf numFmtId="0" fontId="15" fillId="0" borderId="1" xfId="0" applyFont="1" applyFill="1" applyBorder="1" applyAlignment="1">
      <alignment horizontal="right" vertical="center"/>
    </xf>
    <xf numFmtId="0" fontId="47" fillId="0" borderId="1" xfId="0" applyFont="1" applyBorder="1" applyAlignment="1">
      <alignment horizontal="center" vertical="center"/>
    </xf>
    <xf numFmtId="38" fontId="15" fillId="0" borderId="1" xfId="1" applyFont="1" applyFill="1" applyBorder="1" applyAlignment="1" applyProtection="1">
      <alignment horizontal="right" vertical="center" wrapText="1"/>
      <protection locked="0"/>
    </xf>
    <xf numFmtId="38" fontId="15" fillId="0" borderId="1" xfId="1" applyFont="1" applyFill="1" applyBorder="1" applyAlignment="1">
      <alignment horizontal="right" vertical="center" wrapText="1"/>
    </xf>
    <xf numFmtId="0" fontId="15" fillId="0" borderId="1" xfId="0" quotePrefix="1"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49" fontId="15" fillId="0" borderId="10"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left" vertical="center" indent="1"/>
      <protection locked="0"/>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10" xfId="0" applyFont="1" applyFill="1" applyBorder="1" applyAlignment="1">
      <alignment horizontal="right" vertical="center"/>
    </xf>
    <xf numFmtId="0" fontId="15" fillId="0" borderId="11" xfId="0" applyFont="1" applyFill="1" applyBorder="1" applyAlignment="1">
      <alignment horizontal="right" vertical="center"/>
    </xf>
    <xf numFmtId="0" fontId="15" fillId="0" borderId="12" xfId="0" applyFont="1" applyFill="1" applyBorder="1" applyAlignment="1">
      <alignment horizontal="right" vertical="center"/>
    </xf>
    <xf numFmtId="38" fontId="14" fillId="0" borderId="10" xfId="1" applyFont="1" applyFill="1" applyBorder="1" applyAlignment="1">
      <alignment horizontal="right" vertical="center" wrapText="1"/>
    </xf>
    <xf numFmtId="38" fontId="14" fillId="0" borderId="11" xfId="1" applyFont="1" applyFill="1" applyBorder="1" applyAlignment="1">
      <alignment horizontal="right" vertical="center" wrapText="1"/>
    </xf>
    <xf numFmtId="38" fontId="14" fillId="0" borderId="12" xfId="1" applyFont="1" applyFill="1" applyBorder="1" applyAlignment="1">
      <alignment horizontal="right" vertical="center" wrapText="1"/>
    </xf>
    <xf numFmtId="49" fontId="17" fillId="0" borderId="10" xfId="0" applyNumberFormat="1" applyFont="1" applyFill="1" applyBorder="1" applyAlignment="1">
      <alignment horizontal="right" vertical="center"/>
    </xf>
    <xf numFmtId="49" fontId="17" fillId="0" borderId="11" xfId="0" applyNumberFormat="1" applyFont="1" applyFill="1" applyBorder="1" applyAlignment="1">
      <alignment horizontal="right" vertical="center"/>
    </xf>
    <xf numFmtId="49" fontId="17" fillId="0" borderId="12" xfId="0" applyNumberFormat="1" applyFont="1" applyFill="1" applyBorder="1" applyAlignment="1">
      <alignment horizontal="right" vertical="center"/>
    </xf>
    <xf numFmtId="0" fontId="15" fillId="0" borderId="10" xfId="0" applyFont="1" applyFill="1" applyBorder="1" applyAlignment="1" applyProtection="1">
      <alignment horizontal="right" vertical="center"/>
      <protection locked="0"/>
    </xf>
    <xf numFmtId="0" fontId="15" fillId="0" borderId="11" xfId="0" applyFont="1" applyFill="1" applyBorder="1" applyAlignment="1" applyProtection="1">
      <alignment horizontal="right" vertical="center"/>
      <protection locked="0"/>
    </xf>
    <xf numFmtId="0" fontId="15" fillId="0" borderId="12" xfId="0" applyFont="1" applyFill="1" applyBorder="1" applyAlignment="1" applyProtection="1">
      <alignment horizontal="right" vertical="center"/>
      <protection locked="0"/>
    </xf>
    <xf numFmtId="38" fontId="14" fillId="0" borderId="1" xfId="1" applyFont="1" applyFill="1" applyBorder="1" applyAlignment="1">
      <alignment horizontal="right" vertical="center" wrapTex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30" fillId="0" borderId="4" xfId="0" applyNumberFormat="1" applyFont="1" applyFill="1" applyBorder="1" applyAlignment="1" applyProtection="1">
      <alignment horizontal="center" vertical="center"/>
    </xf>
    <xf numFmtId="49" fontId="30" fillId="0" borderId="5"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30" fillId="0" borderId="7" xfId="0" applyNumberFormat="1" applyFont="1" applyFill="1" applyBorder="1" applyAlignment="1" applyProtection="1">
      <alignment horizontal="center" vertical="center"/>
    </xf>
    <xf numFmtId="49" fontId="30" fillId="0" borderId="8" xfId="0" applyNumberFormat="1" applyFont="1" applyFill="1" applyBorder="1" applyAlignment="1" applyProtection="1">
      <alignment horizontal="center" vertical="center"/>
    </xf>
    <xf numFmtId="49" fontId="30" fillId="0" borderId="9" xfId="0" applyNumberFormat="1" applyFont="1" applyFill="1" applyBorder="1" applyAlignment="1" applyProtection="1">
      <alignment horizontal="center" vertical="center"/>
    </xf>
    <xf numFmtId="38" fontId="15" fillId="0" borderId="20" xfId="1" applyFont="1" applyFill="1" applyBorder="1" applyAlignment="1" applyProtection="1">
      <alignment horizontal="center" vertical="center"/>
    </xf>
    <xf numFmtId="38" fontId="15" fillId="0" borderId="11" xfId="1" applyFont="1" applyFill="1" applyBorder="1" applyAlignment="1" applyProtection="1">
      <alignment horizontal="center" vertical="center"/>
    </xf>
    <xf numFmtId="38" fontId="15" fillId="0" borderId="12" xfId="1" applyFont="1" applyFill="1" applyBorder="1" applyAlignment="1" applyProtection="1">
      <alignment horizontal="center" vertical="center"/>
    </xf>
    <xf numFmtId="0" fontId="46" fillId="0" borderId="4" xfId="0" applyFont="1" applyBorder="1" applyAlignment="1" applyProtection="1">
      <alignment horizontal="center" vertical="center" readingOrder="1"/>
    </xf>
    <xf numFmtId="0" fontId="46" fillId="0" borderId="5" xfId="0" applyFont="1" applyBorder="1" applyAlignment="1" applyProtection="1">
      <alignment horizontal="center" vertical="center" readingOrder="1"/>
    </xf>
    <xf numFmtId="0" fontId="46" fillId="0" borderId="2" xfId="0" applyFont="1" applyBorder="1" applyAlignment="1" applyProtection="1">
      <alignment horizontal="center" vertical="center" readingOrder="1"/>
    </xf>
    <xf numFmtId="38" fontId="15" fillId="0" borderId="10" xfId="1" applyFont="1" applyFill="1" applyBorder="1" applyAlignment="1" applyProtection="1">
      <alignment horizontal="center" vertical="center"/>
    </xf>
    <xf numFmtId="38" fontId="15" fillId="0" borderId="27" xfId="1" applyFont="1" applyFill="1" applyBorder="1" applyAlignment="1" applyProtection="1">
      <alignment horizontal="center" vertical="center"/>
    </xf>
    <xf numFmtId="38" fontId="15" fillId="0" borderId="28" xfId="1" applyFont="1" applyFill="1" applyBorder="1" applyAlignment="1" applyProtection="1">
      <alignment horizontal="center" vertical="center"/>
    </xf>
    <xf numFmtId="38" fontId="15" fillId="0" borderId="35" xfId="1" applyFont="1" applyFill="1" applyBorder="1" applyAlignment="1" applyProtection="1">
      <alignment horizontal="center" vertical="center"/>
    </xf>
    <xf numFmtId="38" fontId="15" fillId="4" borderId="33" xfId="1" applyFont="1" applyFill="1" applyBorder="1" applyAlignment="1" applyProtection="1">
      <alignment horizontal="center" vertical="center"/>
    </xf>
    <xf numFmtId="38" fontId="15" fillId="4" borderId="22" xfId="1" applyFont="1" applyFill="1" applyBorder="1" applyAlignment="1" applyProtection="1">
      <alignment horizontal="center" vertical="center"/>
    </xf>
    <xf numFmtId="38" fontId="15" fillId="0" borderId="31" xfId="1" applyFont="1" applyFill="1" applyBorder="1" applyAlignment="1" applyProtection="1">
      <alignment horizontal="center" vertical="center"/>
    </xf>
    <xf numFmtId="38" fontId="15" fillId="0" borderId="32" xfId="1" applyFont="1" applyFill="1" applyBorder="1" applyAlignment="1" applyProtection="1">
      <alignment horizontal="center" vertical="center"/>
    </xf>
    <xf numFmtId="38" fontId="15" fillId="0" borderId="34" xfId="1" applyFont="1" applyFill="1" applyBorder="1" applyAlignment="1" applyProtection="1">
      <alignment horizontal="center" vertical="center"/>
    </xf>
    <xf numFmtId="38" fontId="15" fillId="0" borderId="21" xfId="1" applyFont="1" applyFill="1" applyBorder="1" applyAlignment="1" applyProtection="1">
      <alignment horizontal="center" vertical="center"/>
    </xf>
    <xf numFmtId="38" fontId="15" fillId="0" borderId="22" xfId="1" applyFont="1" applyFill="1" applyBorder="1" applyAlignment="1" applyProtection="1">
      <alignment horizontal="center" vertical="center"/>
    </xf>
    <xf numFmtId="38" fontId="15" fillId="0" borderId="23" xfId="1" applyFont="1" applyFill="1" applyBorder="1" applyAlignment="1" applyProtection="1">
      <alignment horizontal="center" vertical="center"/>
    </xf>
    <xf numFmtId="49" fontId="34" fillId="2" borderId="4" xfId="0" applyNumberFormat="1" applyFont="1" applyFill="1" applyBorder="1" applyAlignment="1" applyProtection="1">
      <alignment horizontal="center" vertical="center"/>
    </xf>
    <xf numFmtId="49" fontId="34" fillId="2" borderId="5" xfId="0" applyNumberFormat="1" applyFont="1" applyFill="1" applyBorder="1" applyAlignment="1" applyProtection="1">
      <alignment horizontal="center" vertical="center"/>
    </xf>
    <xf numFmtId="49" fontId="34" fillId="2" borderId="2" xfId="0" applyNumberFormat="1" applyFont="1" applyFill="1" applyBorder="1" applyAlignment="1" applyProtection="1">
      <alignment horizontal="center" vertical="center"/>
    </xf>
    <xf numFmtId="49" fontId="34" fillId="2" borderId="7" xfId="0" applyNumberFormat="1" applyFont="1" applyFill="1" applyBorder="1" applyAlignment="1" applyProtection="1">
      <alignment horizontal="center" vertical="center"/>
    </xf>
    <xf numFmtId="49" fontId="34" fillId="2" borderId="8" xfId="0" applyNumberFormat="1" applyFont="1" applyFill="1" applyBorder="1" applyAlignment="1" applyProtection="1">
      <alignment horizontal="center" vertical="center"/>
    </xf>
    <xf numFmtId="49" fontId="34" fillId="2" borderId="9" xfId="0" applyNumberFormat="1" applyFont="1" applyFill="1" applyBorder="1" applyAlignment="1" applyProtection="1">
      <alignment horizontal="center" vertical="center"/>
    </xf>
    <xf numFmtId="49" fontId="26" fillId="0" borderId="4" xfId="0" applyNumberFormat="1" applyFont="1" applyFill="1" applyBorder="1" applyAlignment="1" applyProtection="1">
      <alignment horizontal="left" vertical="center" indent="1"/>
      <protection locked="0"/>
    </xf>
    <xf numFmtId="49" fontId="26" fillId="0" borderId="5" xfId="0" applyNumberFormat="1" applyFont="1" applyFill="1" applyBorder="1" applyAlignment="1" applyProtection="1">
      <alignment horizontal="left" vertical="center" indent="1"/>
      <protection locked="0"/>
    </xf>
    <xf numFmtId="49" fontId="26" fillId="0" borderId="2" xfId="0" applyNumberFormat="1" applyFont="1" applyFill="1" applyBorder="1" applyAlignment="1" applyProtection="1">
      <alignment horizontal="left" vertical="center" indent="1"/>
      <protection locked="0"/>
    </xf>
    <xf numFmtId="49" fontId="26" fillId="0" borderId="7" xfId="0" applyNumberFormat="1" applyFont="1" applyFill="1" applyBorder="1" applyAlignment="1" applyProtection="1">
      <alignment horizontal="left" vertical="center" indent="1"/>
      <protection locked="0"/>
    </xf>
    <xf numFmtId="49" fontId="26" fillId="0" borderId="8" xfId="0" applyNumberFormat="1" applyFont="1" applyFill="1" applyBorder="1" applyAlignment="1" applyProtection="1">
      <alignment horizontal="left" vertical="center" indent="1"/>
      <protection locked="0"/>
    </xf>
    <xf numFmtId="49" fontId="26" fillId="0" borderId="9" xfId="0" applyNumberFormat="1" applyFont="1" applyFill="1" applyBorder="1" applyAlignment="1" applyProtection="1">
      <alignment horizontal="left" vertical="center" indent="1"/>
      <protection locked="0"/>
    </xf>
    <xf numFmtId="38" fontId="15" fillId="0" borderId="24" xfId="1" applyFont="1" applyFill="1" applyBorder="1" applyAlignment="1" applyProtection="1">
      <alignment horizontal="center" vertical="center"/>
    </xf>
    <xf numFmtId="38" fontId="15" fillId="0" borderId="25" xfId="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wrapText="1"/>
    </xf>
    <xf numFmtId="49" fontId="15" fillId="2" borderId="11" xfId="0" applyNumberFormat="1" applyFont="1" applyFill="1" applyBorder="1" applyAlignment="1" applyProtection="1">
      <alignment horizontal="center" vertical="center" wrapText="1"/>
    </xf>
    <xf numFmtId="49" fontId="15" fillId="2" borderId="12" xfId="0" applyNumberFormat="1" applyFont="1" applyFill="1" applyBorder="1" applyAlignment="1" applyProtection="1">
      <alignment horizontal="center" vertical="center" wrapText="1"/>
    </xf>
    <xf numFmtId="49" fontId="15" fillId="2" borderId="24" xfId="0" applyNumberFormat="1" applyFont="1" applyFill="1" applyBorder="1" applyAlignment="1" applyProtection="1">
      <alignment horizontal="center" vertical="center"/>
    </xf>
    <xf numFmtId="49" fontId="15" fillId="2" borderId="25" xfId="0" applyNumberFormat="1" applyFont="1" applyFill="1" applyBorder="1" applyAlignment="1" applyProtection="1">
      <alignment horizontal="center" vertical="center"/>
    </xf>
    <xf numFmtId="49" fontId="15" fillId="2" borderId="26" xfId="0" applyNumberFormat="1" applyFont="1" applyFill="1" applyBorder="1" applyAlignment="1" applyProtection="1">
      <alignment horizontal="center" vertical="center"/>
    </xf>
    <xf numFmtId="49" fontId="15" fillId="2" borderId="2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15" fillId="2" borderId="12" xfId="0" applyNumberFormat="1" applyFont="1" applyFill="1" applyBorder="1" applyAlignment="1" applyProtection="1">
      <alignment horizontal="center" vertical="center"/>
    </xf>
    <xf numFmtId="38" fontId="15" fillId="0" borderId="26" xfId="1" applyFont="1" applyFill="1" applyBorder="1" applyAlignment="1" applyProtection="1">
      <alignment horizontal="center" vertical="center"/>
    </xf>
    <xf numFmtId="38" fontId="15" fillId="0" borderId="39" xfId="1" applyFont="1" applyFill="1" applyBorder="1" applyAlignment="1" applyProtection="1">
      <alignment horizontal="center" vertical="center"/>
    </xf>
    <xf numFmtId="38" fontId="15" fillId="0" borderId="40" xfId="1" applyFont="1" applyFill="1" applyBorder="1" applyAlignment="1" applyProtection="1">
      <alignment horizontal="center" vertical="center"/>
    </xf>
    <xf numFmtId="38" fontId="15" fillId="0" borderId="41" xfId="1" applyFont="1" applyFill="1" applyBorder="1" applyAlignment="1" applyProtection="1">
      <alignment horizontal="center" vertical="center"/>
    </xf>
    <xf numFmtId="0" fontId="46" fillId="0" borderId="10" xfId="0" applyFont="1" applyBorder="1" applyAlignment="1" applyProtection="1">
      <alignment horizontal="center" vertical="center" readingOrder="1"/>
    </xf>
    <xf numFmtId="0" fontId="46" fillId="0" borderId="11" xfId="0" applyFont="1" applyBorder="1" applyAlignment="1" applyProtection="1">
      <alignment horizontal="center" vertical="center" readingOrder="1"/>
    </xf>
    <xf numFmtId="0" fontId="46" fillId="0" borderId="12" xfId="0" applyFont="1" applyBorder="1" applyAlignment="1" applyProtection="1">
      <alignment horizontal="center" vertical="center" readingOrder="1"/>
    </xf>
    <xf numFmtId="38" fontId="15" fillId="0" borderId="43" xfId="1" applyFont="1" applyFill="1" applyBorder="1" applyAlignment="1" applyProtection="1">
      <alignment horizontal="center" vertical="center"/>
    </xf>
    <xf numFmtId="38" fontId="15" fillId="0" borderId="42" xfId="1" applyFont="1" applyFill="1" applyBorder="1" applyAlignment="1" applyProtection="1">
      <alignment horizontal="center" vertical="center"/>
    </xf>
    <xf numFmtId="49" fontId="15" fillId="0" borderId="1" xfId="0" applyNumberFormat="1" applyFont="1" applyFill="1" applyBorder="1" applyAlignment="1" applyProtection="1">
      <alignment horizontal="center" vertical="center" wrapText="1"/>
      <protection locked="0"/>
    </xf>
    <xf numFmtId="38" fontId="15" fillId="0" borderId="24" xfId="1" applyFont="1" applyFill="1" applyBorder="1" applyAlignment="1" applyProtection="1">
      <alignment horizontal="center" vertical="center"/>
      <protection locked="0"/>
    </xf>
    <xf numFmtId="38" fontId="15" fillId="0" borderId="25" xfId="1" applyFont="1" applyFill="1" applyBorder="1" applyAlignment="1" applyProtection="1">
      <alignment horizontal="center" vertical="center"/>
      <protection locked="0"/>
    </xf>
    <xf numFmtId="38" fontId="15" fillId="0" borderId="44" xfId="1" applyFont="1" applyFill="1" applyBorder="1" applyAlignment="1" applyProtection="1">
      <alignment horizontal="center" vertical="center"/>
    </xf>
    <xf numFmtId="38" fontId="15" fillId="0" borderId="10"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38" fontId="15" fillId="0" borderId="12" xfId="1" applyFont="1" applyFill="1" applyBorder="1" applyAlignment="1" applyProtection="1">
      <alignment horizontal="center" vertical="center"/>
      <protection locked="0"/>
    </xf>
    <xf numFmtId="38" fontId="15" fillId="0" borderId="4" xfId="1" applyFont="1" applyFill="1" applyBorder="1" applyAlignment="1" applyProtection="1">
      <alignment horizontal="center" vertical="center"/>
      <protection locked="0"/>
    </xf>
    <xf numFmtId="38" fontId="15" fillId="0" borderId="5" xfId="1" applyFont="1" applyFill="1" applyBorder="1" applyAlignment="1" applyProtection="1">
      <alignment horizontal="center" vertical="center"/>
      <protection locked="0"/>
    </xf>
    <xf numFmtId="38" fontId="15" fillId="0" borderId="2" xfId="1" applyFont="1" applyFill="1" applyBorder="1" applyAlignment="1" applyProtection="1">
      <alignment horizontal="center" vertical="center"/>
      <protection locked="0"/>
    </xf>
    <xf numFmtId="38" fontId="15" fillId="0" borderId="33" xfId="1" applyFont="1" applyFill="1" applyBorder="1" applyAlignment="1" applyProtection="1">
      <alignment horizontal="center" vertical="center"/>
    </xf>
    <xf numFmtId="38" fontId="15" fillId="0" borderId="28" xfId="1" applyFont="1" applyFill="1" applyBorder="1" applyAlignment="1" applyProtection="1">
      <alignment horizontal="center" vertical="center"/>
      <protection locked="0"/>
    </xf>
    <xf numFmtId="38" fontId="15" fillId="0" borderId="27" xfId="1" applyFont="1" applyFill="1" applyBorder="1" applyAlignment="1" applyProtection="1">
      <alignment horizontal="center" vertical="center"/>
      <protection locked="0"/>
    </xf>
    <xf numFmtId="38" fontId="15" fillId="0" borderId="35" xfId="1" applyFont="1" applyFill="1" applyBorder="1" applyAlignment="1" applyProtection="1">
      <alignment horizontal="center" vertical="center"/>
      <protection locked="0"/>
    </xf>
    <xf numFmtId="49" fontId="15" fillId="0" borderId="45" xfId="0" applyNumberFormat="1" applyFont="1" applyFill="1" applyBorder="1" applyAlignment="1" applyProtection="1">
      <alignment horizontal="center" vertical="center" wrapText="1"/>
      <protection locked="0"/>
    </xf>
    <xf numFmtId="38" fontId="15" fillId="0" borderId="29" xfId="1" applyFont="1" applyFill="1" applyBorder="1" applyAlignment="1" applyProtection="1">
      <alignment horizontal="center" vertical="center"/>
      <protection locked="0"/>
    </xf>
    <xf numFmtId="38" fontId="15" fillId="0" borderId="30" xfId="1" applyFont="1" applyFill="1" applyBorder="1" applyAlignment="1" applyProtection="1">
      <alignment horizontal="center" vertical="center"/>
      <protection locked="0"/>
    </xf>
    <xf numFmtId="49" fontId="34" fillId="2" borderId="1" xfId="0" applyNumberFormat="1" applyFont="1" applyFill="1" applyBorder="1" applyAlignment="1" applyProtection="1">
      <alignment horizontal="center" vertical="center"/>
    </xf>
    <xf numFmtId="176" fontId="19" fillId="0" borderId="28" xfId="0" applyNumberFormat="1" applyFont="1" applyFill="1" applyBorder="1" applyAlignment="1" applyProtection="1">
      <alignment horizontal="center" vertical="center"/>
      <protection locked="0"/>
    </xf>
    <xf numFmtId="176" fontId="19" fillId="0" borderId="27" xfId="0" applyNumberFormat="1" applyFont="1" applyFill="1" applyBorder="1" applyAlignment="1" applyProtection="1">
      <alignment horizontal="center" vertical="center"/>
      <protection locked="0"/>
    </xf>
    <xf numFmtId="176" fontId="19" fillId="0" borderId="35" xfId="0" applyNumberFormat="1" applyFont="1" applyFill="1" applyBorder="1" applyAlignment="1" applyProtection="1">
      <alignment horizontal="center" vertical="center"/>
      <protection locked="0"/>
    </xf>
    <xf numFmtId="176" fontId="15" fillId="0" borderId="19" xfId="0" applyNumberFormat="1" applyFont="1" applyFill="1" applyBorder="1" applyAlignment="1" applyProtection="1">
      <alignment horizontal="center" vertical="center"/>
    </xf>
    <xf numFmtId="176" fontId="15" fillId="0" borderId="1" xfId="0" applyNumberFormat="1" applyFont="1" applyFill="1" applyBorder="1" applyAlignment="1" applyProtection="1">
      <alignment horizontal="center" vertical="center"/>
    </xf>
    <xf numFmtId="49" fontId="15" fillId="2" borderId="19" xfId="0"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center" vertical="center" wrapText="1"/>
    </xf>
    <xf numFmtId="176" fontId="19" fillId="0" borderId="25" xfId="0" applyNumberFormat="1" applyFont="1" applyFill="1" applyBorder="1" applyAlignment="1" applyProtection="1">
      <alignment horizontal="center" vertical="center"/>
      <protection locked="0"/>
    </xf>
    <xf numFmtId="49" fontId="15" fillId="2" borderId="24" xfId="0" applyNumberFormat="1" applyFont="1" applyFill="1" applyBorder="1" applyAlignment="1" applyProtection="1">
      <alignment horizontal="center" vertical="center" wrapText="1"/>
    </xf>
    <xf numFmtId="49" fontId="15" fillId="2" borderId="25" xfId="0" applyNumberFormat="1"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xf>
    <xf numFmtId="0" fontId="15" fillId="0" borderId="24" xfId="0" applyNumberFormat="1" applyFont="1" applyFill="1" applyBorder="1" applyAlignment="1" applyProtection="1">
      <alignment horizontal="center" vertical="center"/>
      <protection locked="0"/>
    </xf>
    <xf numFmtId="0" fontId="15" fillId="0" borderId="25" xfId="0" applyNumberFormat="1" applyFont="1" applyFill="1" applyBorder="1" applyAlignment="1" applyProtection="1">
      <alignment horizontal="center" vertical="center"/>
      <protection locked="0"/>
    </xf>
    <xf numFmtId="49" fontId="15" fillId="0" borderId="24" xfId="0" applyNumberFormat="1" applyFont="1" applyFill="1" applyBorder="1" applyAlignment="1" applyProtection="1">
      <alignment horizontal="center" vertical="center"/>
      <protection locked="0"/>
    </xf>
    <xf numFmtId="49" fontId="15" fillId="0" borderId="25" xfId="0" applyNumberFormat="1" applyFont="1" applyFill="1" applyBorder="1" applyAlignment="1" applyProtection="1">
      <alignment horizontal="center" vertical="center"/>
      <protection locked="0"/>
    </xf>
    <xf numFmtId="49" fontId="15" fillId="0" borderId="28"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xf>
    <xf numFmtId="49" fontId="15" fillId="2" borderId="19" xfId="0" applyNumberFormat="1" applyFont="1" applyFill="1" applyBorder="1" applyAlignment="1" applyProtection="1">
      <alignment horizontal="center" vertical="center"/>
    </xf>
    <xf numFmtId="49" fontId="15" fillId="4" borderId="33" xfId="0" applyNumberFormat="1" applyFont="1" applyFill="1" applyBorder="1" applyAlignment="1" applyProtection="1">
      <alignment horizontal="center" vertical="center"/>
    </xf>
    <xf numFmtId="49" fontId="15" fillId="4" borderId="22" xfId="0" applyNumberFormat="1" applyFont="1" applyFill="1" applyBorder="1" applyAlignment="1" applyProtection="1">
      <alignment horizontal="center" vertical="center"/>
    </xf>
    <xf numFmtId="38" fontId="15" fillId="0" borderId="36" xfId="1" applyFont="1" applyFill="1" applyBorder="1" applyAlignment="1" applyProtection="1">
      <alignment horizontal="center" vertical="center"/>
    </xf>
    <xf numFmtId="49" fontId="15" fillId="2" borderId="28" xfId="0" applyNumberFormat="1" applyFont="1" applyFill="1" applyBorder="1" applyAlignment="1" applyProtection="1">
      <alignment horizontal="center" vertical="center"/>
    </xf>
    <xf numFmtId="49" fontId="15" fillId="2" borderId="27" xfId="0" applyNumberFormat="1" applyFont="1" applyFill="1" applyBorder="1" applyAlignment="1" applyProtection="1">
      <alignment horizontal="center" vertical="center"/>
    </xf>
    <xf numFmtId="42" fontId="15" fillId="0" borderId="1" xfId="0" applyNumberFormat="1" applyFont="1" applyFill="1" applyBorder="1" applyAlignment="1" applyProtection="1">
      <alignment horizontal="center" vertical="center"/>
    </xf>
    <xf numFmtId="42" fontId="17" fillId="0" borderId="37" xfId="1" applyNumberFormat="1" applyFont="1" applyFill="1" applyBorder="1" applyAlignment="1" applyProtection="1">
      <alignment horizontal="center" vertical="center" wrapText="1"/>
    </xf>
    <xf numFmtId="49" fontId="15" fillId="4" borderId="10" xfId="0" applyNumberFormat="1" applyFont="1" applyFill="1" applyBorder="1" applyAlignment="1" applyProtection="1">
      <alignment horizontal="right" vertical="center" indent="1"/>
    </xf>
    <xf numFmtId="49" fontId="15" fillId="4" borderId="11" xfId="0" applyNumberFormat="1" applyFont="1" applyFill="1" applyBorder="1" applyAlignment="1" applyProtection="1">
      <alignment horizontal="right" vertical="center" indent="1"/>
    </xf>
    <xf numFmtId="176" fontId="15" fillId="0" borderId="38" xfId="0" applyNumberFormat="1" applyFont="1" applyFill="1" applyBorder="1" applyAlignment="1" applyProtection="1">
      <alignment horizontal="center" vertical="center"/>
    </xf>
    <xf numFmtId="176" fontId="15" fillId="0" borderId="37" xfId="0" applyNumberFormat="1" applyFont="1" applyFill="1" applyBorder="1" applyAlignment="1" applyProtection="1">
      <alignment horizontal="center" vertical="center"/>
    </xf>
    <xf numFmtId="49" fontId="15" fillId="2" borderId="36" xfId="0" applyNumberFormat="1" applyFont="1" applyFill="1" applyBorder="1" applyAlignment="1" applyProtection="1">
      <alignment horizontal="center" vertical="center"/>
    </xf>
    <xf numFmtId="0" fontId="27" fillId="0" borderId="1" xfId="2" applyFont="1" applyFill="1" applyBorder="1" applyAlignment="1">
      <alignment horizontal="center" vertical="center"/>
    </xf>
    <xf numFmtId="49" fontId="49" fillId="0" borderId="1" xfId="2" applyNumberFormat="1" applyFont="1" applyFill="1" applyBorder="1" applyAlignment="1">
      <alignment horizontal="center" vertical="center"/>
    </xf>
    <xf numFmtId="0" fontId="49" fillId="0" borderId="4" xfId="2" applyFont="1" applyFill="1" applyBorder="1" applyAlignment="1">
      <alignment horizontal="center" vertical="center"/>
    </xf>
    <xf numFmtId="0" fontId="49" fillId="0" borderId="2" xfId="2" applyFont="1" applyFill="1" applyBorder="1" applyAlignment="1">
      <alignment horizontal="center" vertical="center"/>
    </xf>
    <xf numFmtId="0" fontId="49" fillId="0" borderId="7" xfId="2" applyFont="1" applyFill="1" applyBorder="1" applyAlignment="1">
      <alignment horizontal="center" vertical="center"/>
    </xf>
    <xf numFmtId="0" fontId="49" fillId="0" borderId="9" xfId="2" applyFont="1" applyFill="1" applyBorder="1" applyAlignment="1">
      <alignment horizontal="center" vertical="center"/>
    </xf>
    <xf numFmtId="49" fontId="49" fillId="0" borderId="4" xfId="2" applyNumberFormat="1" applyFont="1" applyFill="1" applyBorder="1" applyAlignment="1">
      <alignment horizontal="center" vertical="center"/>
    </xf>
    <xf numFmtId="49" fontId="49" fillId="0" borderId="2" xfId="2" applyNumberFormat="1" applyFont="1" applyFill="1" applyBorder="1" applyAlignment="1">
      <alignment horizontal="center" vertical="center"/>
    </xf>
    <xf numFmtId="49" fontId="49" fillId="0" borderId="7" xfId="2" applyNumberFormat="1" applyFont="1" applyFill="1" applyBorder="1" applyAlignment="1">
      <alignment horizontal="center" vertical="center"/>
    </xf>
    <xf numFmtId="49" fontId="49" fillId="0" borderId="9" xfId="2" applyNumberFormat="1" applyFont="1" applyFill="1" applyBorder="1" applyAlignment="1">
      <alignment horizontal="center" vertical="center"/>
    </xf>
    <xf numFmtId="0" fontId="14" fillId="0" borderId="0" xfId="2" applyFont="1" applyFill="1" applyBorder="1" applyAlignment="1">
      <alignment horizontal="left" vertical="top" wrapText="1"/>
    </xf>
    <xf numFmtId="0" fontId="14" fillId="0" borderId="8" xfId="2" applyFont="1" applyFill="1" applyBorder="1" applyAlignment="1">
      <alignment horizontal="left" vertical="top" wrapText="1"/>
    </xf>
    <xf numFmtId="49" fontId="26" fillId="0" borderId="1" xfId="2" applyNumberFormat="1" applyFont="1" applyFill="1" applyBorder="1" applyAlignment="1">
      <alignment horizontal="center" vertical="center"/>
    </xf>
    <xf numFmtId="49" fontId="49" fillId="0" borderId="1" xfId="2" applyNumberFormat="1" applyFont="1" applyFill="1" applyBorder="1" applyAlignment="1">
      <alignment horizontal="left" vertical="center"/>
    </xf>
    <xf numFmtId="49" fontId="50" fillId="0" borderId="1" xfId="2" applyNumberFormat="1" applyFont="1" applyFill="1" applyBorder="1" applyAlignment="1">
      <alignment horizontal="center" vertical="center"/>
    </xf>
    <xf numFmtId="0" fontId="50" fillId="0" borderId="4" xfId="2" applyFont="1" applyFill="1" applyBorder="1" applyAlignment="1">
      <alignment horizontal="center" vertical="center"/>
    </xf>
    <xf numFmtId="0" fontId="50" fillId="0" borderId="2" xfId="2" applyFont="1" applyFill="1" applyBorder="1" applyAlignment="1">
      <alignment horizontal="center" vertical="center"/>
    </xf>
    <xf numFmtId="0" fontId="50" fillId="0" borderId="7" xfId="2" applyFont="1" applyFill="1" applyBorder="1" applyAlignment="1">
      <alignment horizontal="center" vertical="center"/>
    </xf>
    <xf numFmtId="0" fontId="50" fillId="0" borderId="9" xfId="2" applyFont="1" applyFill="1" applyBorder="1" applyAlignment="1">
      <alignment horizontal="center" vertical="center"/>
    </xf>
    <xf numFmtId="49" fontId="50" fillId="0" borderId="4" xfId="2" applyNumberFormat="1" applyFont="1" applyFill="1" applyBorder="1" applyAlignment="1">
      <alignment horizontal="center" vertical="center"/>
    </xf>
    <xf numFmtId="49" fontId="50" fillId="0" borderId="2" xfId="2" applyNumberFormat="1" applyFont="1" applyFill="1" applyBorder="1" applyAlignment="1">
      <alignment horizontal="center" vertical="center"/>
    </xf>
    <xf numFmtId="49" fontId="50" fillId="0" borderId="7" xfId="2" applyNumberFormat="1" applyFont="1" applyFill="1" applyBorder="1" applyAlignment="1">
      <alignment horizontal="center" vertical="center"/>
    </xf>
    <xf numFmtId="49" fontId="50" fillId="0" borderId="9" xfId="2" applyNumberFormat="1" applyFont="1" applyFill="1" applyBorder="1" applyAlignment="1">
      <alignment horizontal="center" vertical="center"/>
    </xf>
    <xf numFmtId="49" fontId="50" fillId="0" borderId="1" xfId="2" applyNumberFormat="1" applyFont="1" applyFill="1" applyBorder="1" applyAlignment="1">
      <alignment horizontal="left" vertical="center"/>
    </xf>
    <xf numFmtId="49" fontId="51" fillId="0" borderId="1" xfId="2" applyNumberFormat="1" applyFont="1" applyFill="1" applyBorder="1" applyAlignment="1">
      <alignment horizontal="center" vertical="center"/>
    </xf>
    <xf numFmtId="0" fontId="51" fillId="0" borderId="4" xfId="2" applyFont="1" applyFill="1" applyBorder="1" applyAlignment="1">
      <alignment horizontal="center" vertical="center"/>
    </xf>
    <xf numFmtId="0" fontId="51" fillId="0" borderId="2" xfId="2" applyFont="1" applyFill="1" applyBorder="1" applyAlignment="1">
      <alignment horizontal="center" vertical="center"/>
    </xf>
    <xf numFmtId="0" fontId="51" fillId="0" borderId="7" xfId="2" applyFont="1" applyFill="1" applyBorder="1" applyAlignment="1">
      <alignment horizontal="center" vertical="center"/>
    </xf>
    <xf numFmtId="0" fontId="51" fillId="0" borderId="9" xfId="2" applyFont="1" applyFill="1" applyBorder="1" applyAlignment="1">
      <alignment horizontal="center" vertical="center"/>
    </xf>
    <xf numFmtId="49" fontId="51" fillId="0" borderId="4" xfId="2" applyNumberFormat="1" applyFont="1" applyFill="1" applyBorder="1" applyAlignment="1">
      <alignment horizontal="center" vertical="center"/>
    </xf>
    <xf numFmtId="49" fontId="51" fillId="0" borderId="2" xfId="2" applyNumberFormat="1" applyFont="1" applyFill="1" applyBorder="1" applyAlignment="1">
      <alignment horizontal="center" vertical="center"/>
    </xf>
    <xf numFmtId="49" fontId="51" fillId="0" borderId="7" xfId="2" applyNumberFormat="1" applyFont="1" applyFill="1" applyBorder="1" applyAlignment="1">
      <alignment horizontal="center" vertical="center"/>
    </xf>
    <xf numFmtId="49" fontId="51" fillId="0" borderId="9" xfId="2" applyNumberFormat="1" applyFont="1" applyFill="1" applyBorder="1" applyAlignment="1">
      <alignment horizontal="center" vertical="center"/>
    </xf>
    <xf numFmtId="49" fontId="51" fillId="0" borderId="1" xfId="2" applyNumberFormat="1" applyFont="1" applyFill="1" applyBorder="1" applyAlignment="1">
      <alignment horizontal="left" vertical="center"/>
    </xf>
    <xf numFmtId="0" fontId="52" fillId="0" borderId="4" xfId="2" applyFont="1" applyFill="1" applyBorder="1" applyAlignment="1">
      <alignment horizontal="center" vertical="center"/>
    </xf>
    <xf numFmtId="0" fontId="52" fillId="0" borderId="2" xfId="2" applyFont="1" applyFill="1" applyBorder="1" applyAlignment="1">
      <alignment horizontal="center" vertical="center"/>
    </xf>
    <xf numFmtId="0" fontId="52" fillId="0" borderId="7" xfId="2" applyFont="1" applyFill="1" applyBorder="1" applyAlignment="1">
      <alignment horizontal="center" vertical="center"/>
    </xf>
    <xf numFmtId="0" fontId="52" fillId="0" borderId="9" xfId="2" applyFont="1" applyFill="1" applyBorder="1" applyAlignment="1">
      <alignment horizontal="center" vertical="center"/>
    </xf>
    <xf numFmtId="49" fontId="52" fillId="0" borderId="4" xfId="2" applyNumberFormat="1" applyFont="1" applyFill="1" applyBorder="1" applyAlignment="1">
      <alignment horizontal="center" vertical="center"/>
    </xf>
    <xf numFmtId="49" fontId="52" fillId="0" borderId="2" xfId="2" applyNumberFormat="1" applyFont="1" applyFill="1" applyBorder="1" applyAlignment="1">
      <alignment horizontal="center" vertical="center"/>
    </xf>
    <xf numFmtId="49" fontId="52" fillId="0" borderId="7" xfId="2" applyNumberFormat="1" applyFont="1" applyFill="1" applyBorder="1" applyAlignment="1">
      <alignment horizontal="center" vertical="center"/>
    </xf>
    <xf numFmtId="49" fontId="52" fillId="0" borderId="9" xfId="2" applyNumberFormat="1" applyFont="1" applyFill="1" applyBorder="1" applyAlignment="1">
      <alignment horizontal="center" vertical="center"/>
    </xf>
    <xf numFmtId="49" fontId="53" fillId="0" borderId="1" xfId="2" applyNumberFormat="1" applyFont="1" applyFill="1" applyBorder="1" applyAlignment="1">
      <alignment horizontal="center" vertical="center"/>
    </xf>
    <xf numFmtId="49" fontId="50" fillId="0" borderId="4" xfId="2" applyNumberFormat="1" applyFont="1" applyFill="1" applyBorder="1" applyAlignment="1">
      <alignment horizontal="center" vertical="center" wrapText="1"/>
    </xf>
    <xf numFmtId="49" fontId="50" fillId="0" borderId="5" xfId="2" applyNumberFormat="1" applyFont="1" applyFill="1" applyBorder="1" applyAlignment="1">
      <alignment horizontal="center" vertical="center" wrapText="1"/>
    </xf>
    <xf numFmtId="49" fontId="50" fillId="0" borderId="2" xfId="2" applyNumberFormat="1" applyFont="1" applyFill="1" applyBorder="1" applyAlignment="1">
      <alignment horizontal="center" vertical="center" wrapText="1"/>
    </xf>
    <xf numFmtId="49" fontId="50" fillId="0" borderId="7" xfId="2" applyNumberFormat="1" applyFont="1" applyFill="1" applyBorder="1" applyAlignment="1">
      <alignment horizontal="center" vertical="center" wrapText="1"/>
    </xf>
    <xf numFmtId="49" fontId="50" fillId="0" borderId="8" xfId="2" applyNumberFormat="1" applyFont="1" applyFill="1" applyBorder="1" applyAlignment="1">
      <alignment horizontal="center" vertical="center" wrapText="1"/>
    </xf>
    <xf numFmtId="49" fontId="50" fillId="0" borderId="9" xfId="2" applyNumberFormat="1" applyFont="1" applyFill="1" applyBorder="1" applyAlignment="1">
      <alignment horizontal="center" vertical="center" wrapText="1"/>
    </xf>
    <xf numFmtId="49" fontId="27" fillId="0" borderId="0" xfId="2" applyNumberFormat="1" applyFont="1" applyFill="1" applyBorder="1" applyAlignment="1">
      <alignment horizontal="left" vertical="top" wrapText="1"/>
    </xf>
  </cellXfs>
  <cellStyles count="37">
    <cellStyle name="20% - アクセント 1 2" xfId="6"/>
    <cellStyle name="パーセント 2" xfId="7"/>
    <cellStyle name="ハイパーリンク 2" xfId="8"/>
    <cellStyle name="ハイパーリンク 3" xfId="9"/>
    <cellStyle name="悪い 2" xfId="10"/>
    <cellStyle name="桁区切り" xfId="1" builtinId="6"/>
    <cellStyle name="桁区切り 2" xfId="4"/>
    <cellStyle name="桁区切り 2 2" xfId="30"/>
    <cellStyle name="桁区切り 2 2 2" xfId="31"/>
    <cellStyle name="桁区切り 3" xfId="11"/>
    <cellStyle name="桁区切り 3 2" xfId="12"/>
    <cellStyle name="桁区切り 4" xfId="29"/>
    <cellStyle name="通貨" xfId="5" builtinId="7"/>
    <cellStyle name="通貨 2" xfId="13"/>
    <cellStyle name="通貨 3" xfId="14"/>
    <cellStyle name="通貨 4" xfId="28"/>
    <cellStyle name="標準" xfId="0" builtinId="0"/>
    <cellStyle name="標準 2" xfId="2"/>
    <cellStyle name="標準 2 2" xfId="15"/>
    <cellStyle name="標準 2 2 2" xfId="16"/>
    <cellStyle name="標準 2 2_130418_MEMS交付申請（篠崎記入）" xfId="17"/>
    <cellStyle name="標準 2 3" xfId="18"/>
    <cellStyle name="標準 2 3 2" xfId="19"/>
    <cellStyle name="標準 2 3_130418_MEMS交付申請（篠崎記入）" xfId="20"/>
    <cellStyle name="標準 2 4" xfId="21"/>
    <cellStyle name="標準 2 5" xfId="22"/>
    <cellStyle name="標準 2 6" xfId="23"/>
    <cellStyle name="標準 2_130418_MEMS交付申請（篠崎記入）" xfId="24"/>
    <cellStyle name="標準 3" xfId="3"/>
    <cellStyle name="標準 3 2" xfId="32"/>
    <cellStyle name="標準 3 3" xfId="25"/>
    <cellStyle name="標準 4" xfId="26"/>
    <cellStyle name="標準 5" xfId="27"/>
    <cellStyle name="標準 6" xfId="33"/>
    <cellStyle name="標準 7" xfId="34"/>
    <cellStyle name="標準 7 2" xfId="35"/>
    <cellStyle name="標準 8" xfId="3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46</xdr:row>
          <xdr:rowOff>47625</xdr:rowOff>
        </xdr:from>
        <xdr:to>
          <xdr:col>3</xdr:col>
          <xdr:colOff>323850</xdr:colOff>
          <xdr:row>46</xdr:row>
          <xdr:rowOff>238125</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47625</xdr:rowOff>
        </xdr:from>
        <xdr:to>
          <xdr:col>5</xdr:col>
          <xdr:colOff>323850</xdr:colOff>
          <xdr:row>46</xdr:row>
          <xdr:rowOff>238125</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46</xdr:row>
          <xdr:rowOff>47625</xdr:rowOff>
        </xdr:from>
        <xdr:to>
          <xdr:col>7</xdr:col>
          <xdr:colOff>323850</xdr:colOff>
          <xdr:row>46</xdr:row>
          <xdr:rowOff>238125</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46</xdr:row>
          <xdr:rowOff>47625</xdr:rowOff>
        </xdr:from>
        <xdr:to>
          <xdr:col>9</xdr:col>
          <xdr:colOff>323850</xdr:colOff>
          <xdr:row>46</xdr:row>
          <xdr:rowOff>238125</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46</xdr:row>
          <xdr:rowOff>47625</xdr:rowOff>
        </xdr:from>
        <xdr:to>
          <xdr:col>11</xdr:col>
          <xdr:colOff>323850</xdr:colOff>
          <xdr:row>46</xdr:row>
          <xdr:rowOff>238125</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47625</xdr:rowOff>
        </xdr:from>
        <xdr:to>
          <xdr:col>13</xdr:col>
          <xdr:colOff>323850</xdr:colOff>
          <xdr:row>46</xdr:row>
          <xdr:rowOff>238125</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47</xdr:row>
          <xdr:rowOff>47625</xdr:rowOff>
        </xdr:from>
        <xdr:to>
          <xdr:col>3</xdr:col>
          <xdr:colOff>323850</xdr:colOff>
          <xdr:row>47</xdr:row>
          <xdr:rowOff>238125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47</xdr:row>
          <xdr:rowOff>47625</xdr:rowOff>
        </xdr:from>
        <xdr:to>
          <xdr:col>5</xdr:col>
          <xdr:colOff>323850</xdr:colOff>
          <xdr:row>47</xdr:row>
          <xdr:rowOff>238125</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47</xdr:row>
          <xdr:rowOff>47625</xdr:rowOff>
        </xdr:from>
        <xdr:to>
          <xdr:col>7</xdr:col>
          <xdr:colOff>323850</xdr:colOff>
          <xdr:row>47</xdr:row>
          <xdr:rowOff>238125</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xdr:twoCellAnchor>
    <xdr:from>
      <xdr:col>3</xdr:col>
      <xdr:colOff>504411</xdr:colOff>
      <xdr:row>49</xdr:row>
      <xdr:rowOff>193640</xdr:rowOff>
    </xdr:from>
    <xdr:to>
      <xdr:col>4</xdr:col>
      <xdr:colOff>286339</xdr:colOff>
      <xdr:row>50</xdr:row>
      <xdr:rowOff>273682</xdr:rowOff>
    </xdr:to>
    <xdr:sp macro="" textlink="">
      <xdr:nvSpPr>
        <xdr:cNvPr id="115" name="テキスト ボックス 114"/>
        <xdr:cNvSpPr txBox="1"/>
      </xdr:nvSpPr>
      <xdr:spPr>
        <a:xfrm>
          <a:off x="1282976" y="9304510"/>
          <a:ext cx="353428" cy="320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solidFill>
              <a:srgbClr val="FF0000"/>
            </a:solidFill>
          </a:endParaRPr>
        </a:p>
      </xdr:txBody>
    </xdr:sp>
    <xdr:clientData/>
  </xdr:twoCellAnchor>
  <xdr:twoCellAnchor>
    <xdr:from>
      <xdr:col>5</xdr:col>
      <xdr:colOff>289063</xdr:colOff>
      <xdr:row>49</xdr:row>
      <xdr:rowOff>155183</xdr:rowOff>
    </xdr:from>
    <xdr:to>
      <xdr:col>6</xdr:col>
      <xdr:colOff>70991</xdr:colOff>
      <xdr:row>50</xdr:row>
      <xdr:rowOff>225700</xdr:rowOff>
    </xdr:to>
    <xdr:sp macro="" textlink="">
      <xdr:nvSpPr>
        <xdr:cNvPr id="116" name="テキスト ボックス 115"/>
        <xdr:cNvSpPr txBox="1"/>
      </xdr:nvSpPr>
      <xdr:spPr>
        <a:xfrm>
          <a:off x="2210628" y="9266053"/>
          <a:ext cx="353428" cy="310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6183" name="Check Box 39" hidden="1">
              <a:extLst>
                <a:ext uri="{63B3BB69-23CF-44E3-9099-C40C66FF867C}">
                  <a14:compatExt spid="_x0000_s6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6185" name="Check Box 41" hidden="1">
              <a:extLst>
                <a:ext uri="{63B3BB69-23CF-44E3-9099-C40C66FF867C}">
                  <a14:compatExt spid="_x0000_s6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6187" name="Check Box 43" hidden="1">
              <a:extLst>
                <a:ext uri="{63B3BB69-23CF-44E3-9099-C40C66FF867C}">
                  <a14:compatExt spid="_x0000_s6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6189" name="Check Box 45" hidden="1">
              <a:extLst>
                <a:ext uri="{63B3BB69-23CF-44E3-9099-C40C66FF867C}">
                  <a14:compatExt spid="_x0000_s6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6191" name="Check Box 47" hidden="1">
              <a:extLst>
                <a:ext uri="{63B3BB69-23CF-44E3-9099-C40C66FF867C}">
                  <a14:compatExt spid="_x0000_s6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6193" name="Check Box 49" hidden="1">
              <a:extLst>
                <a:ext uri="{63B3BB69-23CF-44E3-9099-C40C66FF867C}">
                  <a14:compatExt spid="_x0000_s6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6195" name="Check Box 51" hidden="1">
              <a:extLst>
                <a:ext uri="{63B3BB69-23CF-44E3-9099-C40C66FF867C}">
                  <a14:compatExt spid="_x0000_s6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6197" name="Check Box 53" hidden="1">
              <a:extLst>
                <a:ext uri="{63B3BB69-23CF-44E3-9099-C40C66FF867C}">
                  <a14:compatExt spid="_x0000_s6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6199" name="Check Box 55" hidden="1">
              <a:extLst>
                <a:ext uri="{63B3BB69-23CF-44E3-9099-C40C66FF867C}">
                  <a14:compatExt spid="_x0000_s6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6201" name="Check Box 57" hidden="1">
              <a:extLst>
                <a:ext uri="{63B3BB69-23CF-44E3-9099-C40C66FF867C}">
                  <a14:compatExt spid="_x0000_s6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6203" name="Check Box 59" hidden="1">
              <a:extLst>
                <a:ext uri="{63B3BB69-23CF-44E3-9099-C40C66FF867C}">
                  <a14:compatExt spid="_x0000_s6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6205" name="Check Box 61" hidden="1">
              <a:extLst>
                <a:ext uri="{63B3BB69-23CF-44E3-9099-C40C66FF867C}">
                  <a14:compatExt spid="_x0000_s6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6207" name="Check Box 63" hidden="1">
              <a:extLst>
                <a:ext uri="{63B3BB69-23CF-44E3-9099-C40C66FF867C}">
                  <a14:compatExt spid="_x0000_s6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6209" name="Check Box 65" hidden="1">
              <a:extLst>
                <a:ext uri="{63B3BB69-23CF-44E3-9099-C40C66FF867C}">
                  <a14:compatExt spid="_x0000_s6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6211" name="Check Box 67" hidden="1">
              <a:extLst>
                <a:ext uri="{63B3BB69-23CF-44E3-9099-C40C66FF867C}">
                  <a14:compatExt spid="_x0000_s6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6213" name="Check Box 69" hidden="1">
              <a:extLst>
                <a:ext uri="{63B3BB69-23CF-44E3-9099-C40C66FF867C}">
                  <a14:compatExt spid="_x0000_s6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6215" name="Check Box 71" hidden="1">
              <a:extLst>
                <a:ext uri="{63B3BB69-23CF-44E3-9099-C40C66FF867C}">
                  <a14:compatExt spid="_x0000_s6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6359" name="Check Box 215" hidden="1">
              <a:extLst>
                <a:ext uri="{63B3BB69-23CF-44E3-9099-C40C66FF867C}">
                  <a14:compatExt spid="_x0000_s6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6361" name="Check Box 217" hidden="1">
              <a:extLst>
                <a:ext uri="{63B3BB69-23CF-44E3-9099-C40C66FF867C}">
                  <a14:compatExt spid="_x0000_s6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6363" name="Check Box 219" hidden="1">
              <a:extLst>
                <a:ext uri="{63B3BB69-23CF-44E3-9099-C40C66FF867C}">
                  <a14:compatExt spid="_x0000_s6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6365" name="Check Box 221" hidden="1">
              <a:extLst>
                <a:ext uri="{63B3BB69-23CF-44E3-9099-C40C66FF867C}">
                  <a14:compatExt spid="_x0000_s636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3" y="67225"/>
          <a:ext cx="6390154" cy="6387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s>
    <sheetDataSet>
      <sheetData sheetId="0"/>
      <sheetData sheetId="1">
        <row r="2">
          <cell r="B2" t="str">
            <v>空調</v>
          </cell>
        </row>
        <row r="5">
          <cell r="B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rgbClr val="FF0000"/>
          </a:solidFill>
        </a:ln>
      </a:spPr>
      <a:bodyPr vertOverflow="clip" horzOverflow="clip" rtlCol="0" anchor="ctr"/>
      <a:lstStyle>
        <a:defPPr algn="ctr">
          <a:defRPr kumimoji="1" sz="9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109"/>
  <sheetViews>
    <sheetView showGridLines="0" tabSelected="1" zoomScaleNormal="100" zoomScaleSheetLayoutView="100" workbookViewId="0">
      <selection activeCell="B1" sqref="B1"/>
    </sheetView>
  </sheetViews>
  <sheetFormatPr defaultColWidth="2.625" defaultRowHeight="10.5" customHeight="1"/>
  <cols>
    <col min="1" max="1" width="1" style="122" customWidth="1"/>
    <col min="2" max="2" width="1.375" style="169" customWidth="1"/>
    <col min="3" max="8" width="2.625" style="122"/>
    <col min="9" max="9" width="2.625" style="172"/>
    <col min="10" max="38" width="2.625" style="122"/>
    <col min="39" max="39" width="1.25" style="122" customWidth="1"/>
    <col min="40" max="16384" width="2.625" style="122"/>
  </cols>
  <sheetData>
    <row r="1" spans="2:39" ht="18" customHeight="1">
      <c r="B1" s="118" t="s">
        <v>191</v>
      </c>
      <c r="C1" s="119"/>
      <c r="D1" s="119"/>
      <c r="E1" s="119"/>
      <c r="F1" s="120"/>
      <c r="G1" s="119"/>
      <c r="H1" s="119"/>
      <c r="I1" s="119"/>
      <c r="J1" s="119"/>
      <c r="K1" s="119"/>
      <c r="L1" s="119"/>
      <c r="M1" s="119"/>
      <c r="N1" s="121"/>
      <c r="O1" s="121"/>
      <c r="P1" s="121"/>
      <c r="AD1" s="123"/>
      <c r="AE1" s="123"/>
      <c r="AF1" s="123"/>
      <c r="AG1" s="123"/>
      <c r="AH1" s="123"/>
      <c r="AI1" s="251"/>
      <c r="AJ1" s="251"/>
      <c r="AK1" s="251"/>
      <c r="AL1" s="251"/>
      <c r="AM1" s="123"/>
    </row>
    <row r="2" spans="2:39" ht="10.5" customHeight="1">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252" t="s">
        <v>180</v>
      </c>
      <c r="AE2" s="252"/>
      <c r="AF2" s="252"/>
      <c r="AG2" s="253"/>
      <c r="AH2" s="253"/>
      <c r="AI2" s="252" t="s">
        <v>24</v>
      </c>
      <c r="AJ2" s="253"/>
      <c r="AK2" s="253"/>
      <c r="AL2" s="252" t="s">
        <v>25</v>
      </c>
      <c r="AM2" s="125"/>
    </row>
    <row r="3" spans="2:39" ht="10.5" customHeigh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252"/>
      <c r="AE3" s="252"/>
      <c r="AF3" s="252"/>
      <c r="AG3" s="253"/>
      <c r="AH3" s="253"/>
      <c r="AI3" s="252"/>
      <c r="AJ3" s="253"/>
      <c r="AK3" s="253"/>
      <c r="AL3" s="252"/>
      <c r="AM3" s="125"/>
    </row>
    <row r="4" spans="2:39" ht="10.5" customHeight="1">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5"/>
      <c r="AE4" s="125"/>
      <c r="AF4" s="125"/>
      <c r="AG4" s="125"/>
      <c r="AH4" s="125"/>
      <c r="AI4" s="125"/>
      <c r="AJ4" s="125"/>
      <c r="AK4" s="125"/>
      <c r="AL4" s="125"/>
      <c r="AM4" s="125"/>
    </row>
    <row r="5" spans="2:39" ht="10.5" customHeight="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5"/>
      <c r="AE5" s="125"/>
      <c r="AF5" s="125"/>
      <c r="AG5" s="125"/>
      <c r="AH5" s="125"/>
      <c r="AI5" s="125"/>
      <c r="AJ5" s="125"/>
      <c r="AK5" s="125"/>
      <c r="AL5" s="125"/>
      <c r="AM5" s="125"/>
    </row>
    <row r="6" spans="2:39" ht="10.5" customHeight="1">
      <c r="B6" s="124"/>
      <c r="C6" s="124"/>
      <c r="D6" s="124"/>
      <c r="E6" s="258" t="s">
        <v>12</v>
      </c>
      <c r="F6" s="258"/>
      <c r="G6" s="258"/>
      <c r="H6" s="258"/>
      <c r="I6" s="258"/>
      <c r="J6" s="258"/>
      <c r="K6" s="258"/>
      <c r="L6" s="258"/>
      <c r="M6" s="258"/>
      <c r="N6" s="258"/>
      <c r="O6" s="258"/>
      <c r="P6" s="258"/>
      <c r="Q6" s="258"/>
      <c r="R6" s="258"/>
      <c r="S6" s="258"/>
      <c r="T6" s="258"/>
      <c r="U6" s="258"/>
      <c r="V6" s="258"/>
      <c r="W6" s="124"/>
      <c r="X6" s="124"/>
      <c r="Y6" s="124"/>
      <c r="Z6" s="124"/>
      <c r="AA6" s="124"/>
      <c r="AB6" s="124"/>
      <c r="AC6" s="124"/>
      <c r="AD6" s="124"/>
      <c r="AE6" s="124"/>
      <c r="AF6" s="124"/>
      <c r="AG6" s="124"/>
      <c r="AH6" s="124"/>
      <c r="AI6" s="124"/>
      <c r="AJ6" s="124"/>
      <c r="AK6" s="124"/>
      <c r="AL6" s="124"/>
      <c r="AM6" s="124"/>
    </row>
    <row r="7" spans="2:39" ht="30" customHeight="1">
      <c r="B7" s="126"/>
      <c r="C7" s="127"/>
      <c r="D7" s="128"/>
      <c r="E7" s="258"/>
      <c r="F7" s="258"/>
      <c r="G7" s="258"/>
      <c r="H7" s="258"/>
      <c r="I7" s="258"/>
      <c r="J7" s="258"/>
      <c r="K7" s="258"/>
      <c r="L7" s="258"/>
      <c r="M7" s="258"/>
      <c r="N7" s="258"/>
      <c r="O7" s="258"/>
      <c r="P7" s="258"/>
      <c r="Q7" s="258"/>
      <c r="R7" s="258"/>
      <c r="S7" s="258"/>
      <c r="T7" s="258"/>
      <c r="U7" s="258"/>
      <c r="V7" s="258"/>
      <c r="W7" s="129"/>
      <c r="X7" s="129"/>
      <c r="Y7" s="129"/>
      <c r="Z7" s="129"/>
      <c r="AA7" s="129"/>
      <c r="AB7" s="129"/>
      <c r="AC7" s="129"/>
      <c r="AD7" s="129"/>
      <c r="AE7" s="129"/>
      <c r="AF7" s="129"/>
      <c r="AG7" s="129"/>
      <c r="AH7" s="129"/>
      <c r="AI7" s="129"/>
      <c r="AJ7" s="129"/>
      <c r="AK7" s="129"/>
      <c r="AL7" s="129"/>
      <c r="AM7" s="129"/>
    </row>
    <row r="8" spans="2:39" ht="11.25" customHeight="1">
      <c r="B8" s="126"/>
      <c r="C8" s="130"/>
      <c r="D8" s="130"/>
      <c r="E8" s="258" t="s">
        <v>13</v>
      </c>
      <c r="F8" s="258"/>
      <c r="G8" s="258"/>
      <c r="H8" s="258"/>
      <c r="I8" s="258"/>
      <c r="J8" s="258"/>
      <c r="K8" s="258"/>
      <c r="L8" s="258"/>
      <c r="M8" s="258"/>
      <c r="N8" s="258"/>
      <c r="O8" s="258"/>
      <c r="P8" s="258"/>
      <c r="Q8" s="258"/>
      <c r="R8" s="258"/>
      <c r="S8" s="258"/>
      <c r="T8" s="258"/>
      <c r="U8" s="258"/>
      <c r="V8" s="258"/>
      <c r="W8" s="130"/>
      <c r="X8" s="130"/>
      <c r="Y8" s="130"/>
      <c r="Z8" s="130"/>
      <c r="AA8" s="130"/>
      <c r="AB8" s="130"/>
      <c r="AC8" s="130"/>
      <c r="AD8" s="130"/>
      <c r="AE8" s="130"/>
      <c r="AF8" s="130"/>
      <c r="AG8" s="130"/>
      <c r="AH8" s="130"/>
      <c r="AI8" s="130"/>
      <c r="AJ8" s="130"/>
      <c r="AK8" s="130"/>
      <c r="AL8" s="130"/>
      <c r="AM8" s="129"/>
    </row>
    <row r="9" spans="2:39" ht="11.25" customHeight="1">
      <c r="B9" s="131"/>
      <c r="C9" s="132"/>
      <c r="D9" s="130"/>
      <c r="E9" s="258"/>
      <c r="F9" s="258"/>
      <c r="G9" s="258"/>
      <c r="H9" s="258"/>
      <c r="I9" s="258"/>
      <c r="J9" s="258"/>
      <c r="K9" s="258"/>
      <c r="L9" s="258"/>
      <c r="M9" s="258"/>
      <c r="N9" s="258"/>
      <c r="O9" s="258"/>
      <c r="P9" s="258"/>
      <c r="Q9" s="258"/>
      <c r="R9" s="258"/>
      <c r="S9" s="258"/>
      <c r="T9" s="258"/>
      <c r="U9" s="258"/>
      <c r="V9" s="258"/>
      <c r="W9" s="130"/>
      <c r="X9" s="130"/>
      <c r="Y9" s="130"/>
      <c r="Z9" s="130"/>
      <c r="AA9" s="130"/>
      <c r="AB9" s="130"/>
      <c r="AC9" s="130"/>
      <c r="AD9" s="130"/>
      <c r="AE9" s="130"/>
      <c r="AF9" s="130"/>
      <c r="AG9" s="130"/>
      <c r="AH9" s="130"/>
      <c r="AI9" s="130"/>
      <c r="AJ9" s="130"/>
      <c r="AK9" s="130"/>
      <c r="AL9" s="130"/>
      <c r="AM9" s="129"/>
    </row>
    <row r="10" spans="2:39" ht="11.25" customHeight="1">
      <c r="B10" s="126"/>
      <c r="C10" s="130"/>
      <c r="D10" s="130"/>
      <c r="E10" s="130"/>
      <c r="F10" s="130"/>
      <c r="G10" s="133"/>
      <c r="H10" s="133"/>
      <c r="I10" s="133"/>
      <c r="J10" s="133"/>
      <c r="K10" s="133"/>
      <c r="L10" s="133"/>
      <c r="M10" s="133"/>
      <c r="N10" s="133"/>
      <c r="O10" s="133"/>
      <c r="P10" s="133"/>
      <c r="Q10" s="262" t="s">
        <v>176</v>
      </c>
      <c r="R10" s="262"/>
      <c r="S10" s="262"/>
      <c r="T10" s="262" t="s">
        <v>179</v>
      </c>
      <c r="U10" s="262"/>
      <c r="V10" s="262"/>
      <c r="W10" s="259"/>
      <c r="X10" s="259"/>
      <c r="Y10" s="259"/>
      <c r="Z10" s="259"/>
      <c r="AA10" s="259"/>
      <c r="AB10" s="259"/>
      <c r="AC10" s="259"/>
      <c r="AD10" s="259"/>
      <c r="AE10" s="259"/>
      <c r="AF10" s="259"/>
      <c r="AG10" s="259"/>
      <c r="AH10" s="259"/>
      <c r="AI10" s="259"/>
      <c r="AJ10" s="259"/>
      <c r="AK10" s="259"/>
      <c r="AL10" s="259"/>
      <c r="AM10" s="259"/>
    </row>
    <row r="11" spans="2:39" ht="11.25" customHeight="1">
      <c r="B11" s="126"/>
      <c r="C11" s="134"/>
      <c r="D11" s="130"/>
      <c r="E11" s="130"/>
      <c r="F11" s="130"/>
      <c r="G11" s="133"/>
      <c r="H11" s="133"/>
      <c r="I11" s="133"/>
      <c r="J11" s="133"/>
      <c r="K11" s="133"/>
      <c r="L11" s="133"/>
      <c r="M11" s="133"/>
      <c r="N11" s="133"/>
      <c r="O11" s="133"/>
      <c r="P11" s="133"/>
      <c r="Q11" s="262"/>
      <c r="R11" s="262"/>
      <c r="S11" s="262"/>
      <c r="T11" s="262"/>
      <c r="U11" s="262"/>
      <c r="V11" s="262"/>
      <c r="W11" s="259"/>
      <c r="X11" s="259"/>
      <c r="Y11" s="259"/>
      <c r="Z11" s="259"/>
      <c r="AA11" s="259"/>
      <c r="AB11" s="259"/>
      <c r="AC11" s="259"/>
      <c r="AD11" s="259"/>
      <c r="AE11" s="259"/>
      <c r="AF11" s="259"/>
      <c r="AG11" s="259"/>
      <c r="AH11" s="259"/>
      <c r="AI11" s="259"/>
      <c r="AJ11" s="259"/>
      <c r="AK11" s="259"/>
      <c r="AL11" s="259"/>
      <c r="AM11" s="259"/>
    </row>
    <row r="12" spans="2:39" ht="11.25" customHeight="1">
      <c r="B12" s="126"/>
      <c r="C12" s="130"/>
      <c r="D12" s="130"/>
      <c r="E12" s="130"/>
      <c r="F12" s="130"/>
      <c r="G12" s="133"/>
      <c r="H12" s="133"/>
      <c r="I12" s="133"/>
      <c r="J12" s="133"/>
      <c r="K12" s="133"/>
      <c r="L12" s="133"/>
      <c r="M12" s="133"/>
      <c r="N12" s="133"/>
      <c r="O12" s="133"/>
      <c r="P12" s="133"/>
      <c r="Q12" s="262"/>
      <c r="R12" s="262"/>
      <c r="S12" s="262"/>
      <c r="T12" s="262" t="s">
        <v>178</v>
      </c>
      <c r="U12" s="262"/>
      <c r="V12" s="262"/>
      <c r="W12" s="260"/>
      <c r="X12" s="260"/>
      <c r="Y12" s="260"/>
      <c r="Z12" s="260"/>
      <c r="AA12" s="260"/>
      <c r="AB12" s="260"/>
      <c r="AC12" s="260"/>
      <c r="AD12" s="260"/>
      <c r="AE12" s="260"/>
      <c r="AF12" s="260"/>
      <c r="AG12" s="260"/>
      <c r="AH12" s="260"/>
      <c r="AI12" s="260"/>
      <c r="AJ12" s="260"/>
      <c r="AK12" s="260"/>
      <c r="AL12" s="260"/>
      <c r="AM12" s="260"/>
    </row>
    <row r="13" spans="2:39" ht="11.25" customHeight="1">
      <c r="B13" s="126"/>
      <c r="C13" s="130"/>
      <c r="D13" s="130"/>
      <c r="E13" s="130"/>
      <c r="F13" s="130"/>
      <c r="G13" s="133"/>
      <c r="H13" s="133"/>
      <c r="I13" s="133"/>
      <c r="J13" s="133"/>
      <c r="K13" s="133"/>
      <c r="L13" s="133"/>
      <c r="M13" s="133"/>
      <c r="N13" s="133"/>
      <c r="O13" s="133"/>
      <c r="P13" s="133"/>
      <c r="Q13" s="262"/>
      <c r="R13" s="262"/>
      <c r="S13" s="262"/>
      <c r="T13" s="262"/>
      <c r="U13" s="262"/>
      <c r="V13" s="262"/>
      <c r="W13" s="260"/>
      <c r="X13" s="260"/>
      <c r="Y13" s="260"/>
      <c r="Z13" s="260"/>
      <c r="AA13" s="260"/>
      <c r="AB13" s="260"/>
      <c r="AC13" s="260"/>
      <c r="AD13" s="260"/>
      <c r="AE13" s="260"/>
      <c r="AF13" s="260"/>
      <c r="AG13" s="260"/>
      <c r="AH13" s="260"/>
      <c r="AI13" s="260"/>
      <c r="AJ13" s="260"/>
      <c r="AK13" s="260"/>
      <c r="AL13" s="260"/>
      <c r="AM13" s="260"/>
    </row>
    <row r="14" spans="2:39" ht="11.25" customHeight="1">
      <c r="B14" s="126"/>
      <c r="C14" s="130"/>
      <c r="D14" s="130"/>
      <c r="E14" s="130"/>
      <c r="F14" s="130"/>
      <c r="G14" s="133"/>
      <c r="H14" s="133"/>
      <c r="I14" s="133"/>
      <c r="J14" s="133"/>
      <c r="K14" s="133"/>
      <c r="L14" s="133"/>
      <c r="M14" s="133"/>
      <c r="N14" s="133"/>
      <c r="O14" s="133"/>
      <c r="P14" s="133"/>
      <c r="Q14" s="262"/>
      <c r="R14" s="262"/>
      <c r="S14" s="262"/>
      <c r="T14" s="262" t="s">
        <v>177</v>
      </c>
      <c r="U14" s="262"/>
      <c r="V14" s="262"/>
      <c r="W14" s="261"/>
      <c r="X14" s="261"/>
      <c r="Y14" s="261"/>
      <c r="Z14" s="261"/>
      <c r="AA14" s="261"/>
      <c r="AB14" s="261"/>
      <c r="AC14" s="261"/>
      <c r="AD14" s="261"/>
      <c r="AE14" s="261"/>
      <c r="AF14" s="261"/>
      <c r="AG14" s="261"/>
      <c r="AH14" s="261"/>
      <c r="AI14" s="261"/>
      <c r="AJ14" s="261"/>
      <c r="AK14" s="261"/>
      <c r="AL14" s="261"/>
      <c r="AM14" s="261"/>
    </row>
    <row r="15" spans="2:39" ht="11.25" customHeight="1">
      <c r="B15" s="126"/>
      <c r="C15" s="130"/>
      <c r="D15" s="130"/>
      <c r="E15" s="130"/>
      <c r="F15" s="130"/>
      <c r="G15" s="133"/>
      <c r="H15" s="133"/>
      <c r="I15" s="133"/>
      <c r="J15" s="133"/>
      <c r="K15" s="133"/>
      <c r="L15" s="133"/>
      <c r="M15" s="133"/>
      <c r="N15" s="133"/>
      <c r="O15" s="133"/>
      <c r="P15" s="133"/>
      <c r="Q15" s="262"/>
      <c r="R15" s="262"/>
      <c r="S15" s="262"/>
      <c r="T15" s="262"/>
      <c r="U15" s="262"/>
      <c r="V15" s="262"/>
      <c r="W15" s="261"/>
      <c r="X15" s="261"/>
      <c r="Y15" s="261"/>
      <c r="Z15" s="261"/>
      <c r="AA15" s="261"/>
      <c r="AB15" s="261"/>
      <c r="AC15" s="261"/>
      <c r="AD15" s="261"/>
      <c r="AE15" s="261"/>
      <c r="AF15" s="261"/>
      <c r="AG15" s="261"/>
      <c r="AH15" s="261"/>
      <c r="AI15" s="261"/>
      <c r="AJ15" s="261"/>
      <c r="AK15" s="261"/>
      <c r="AL15" s="261"/>
      <c r="AM15" s="261"/>
    </row>
    <row r="16" spans="2:39" ht="11.25" customHeight="1">
      <c r="B16" s="126"/>
      <c r="C16" s="130"/>
      <c r="D16" s="130"/>
      <c r="E16" s="130"/>
      <c r="F16" s="130"/>
      <c r="G16" s="130"/>
      <c r="H16" s="130"/>
      <c r="I16" s="133"/>
      <c r="J16" s="133"/>
      <c r="K16" s="133"/>
      <c r="L16" s="133"/>
      <c r="M16" s="133"/>
      <c r="N16" s="133"/>
      <c r="O16" s="133"/>
      <c r="P16" s="133"/>
      <c r="Q16" s="135"/>
      <c r="R16" s="135"/>
      <c r="S16" s="135"/>
      <c r="T16" s="133"/>
      <c r="U16" s="130"/>
      <c r="V16" s="130"/>
      <c r="W16" s="136"/>
      <c r="X16" s="136"/>
      <c r="Y16" s="136"/>
      <c r="Z16" s="127"/>
      <c r="AA16" s="127"/>
      <c r="AB16" s="127"/>
      <c r="AC16" s="127"/>
      <c r="AD16" s="127"/>
      <c r="AE16" s="127"/>
      <c r="AF16" s="127"/>
      <c r="AG16" s="127"/>
      <c r="AH16" s="127"/>
      <c r="AI16" s="127"/>
      <c r="AJ16" s="263"/>
      <c r="AK16" s="263"/>
      <c r="AL16" s="263"/>
      <c r="AM16" s="137"/>
    </row>
    <row r="17" spans="2:39" ht="11.25" customHeight="1">
      <c r="B17" s="126"/>
      <c r="C17" s="130"/>
      <c r="D17" s="130"/>
      <c r="E17" s="130"/>
      <c r="F17" s="130"/>
      <c r="G17" s="130"/>
      <c r="H17" s="130"/>
      <c r="I17" s="133"/>
      <c r="J17" s="133"/>
      <c r="K17" s="133"/>
      <c r="L17" s="133"/>
      <c r="M17" s="133"/>
      <c r="N17" s="133"/>
      <c r="O17" s="133"/>
      <c r="P17" s="133"/>
      <c r="Q17" s="133"/>
      <c r="R17" s="133"/>
      <c r="S17" s="133"/>
      <c r="T17" s="133"/>
      <c r="U17" s="130"/>
      <c r="V17" s="130"/>
      <c r="W17" s="136"/>
      <c r="X17" s="136"/>
      <c r="Y17" s="136"/>
      <c r="Z17" s="127"/>
      <c r="AA17" s="127"/>
      <c r="AB17" s="127"/>
      <c r="AC17" s="127"/>
      <c r="AD17" s="127"/>
      <c r="AE17" s="127"/>
      <c r="AF17" s="127"/>
      <c r="AG17" s="127"/>
      <c r="AH17" s="127"/>
      <c r="AI17" s="127"/>
      <c r="AJ17" s="263"/>
      <c r="AK17" s="263"/>
      <c r="AL17" s="263"/>
      <c r="AM17" s="137"/>
    </row>
    <row r="18" spans="2:39" ht="11.25" customHeight="1">
      <c r="B18" s="126"/>
      <c r="C18" s="133"/>
      <c r="D18" s="133"/>
      <c r="E18" s="138"/>
      <c r="F18" s="138"/>
      <c r="G18" s="138"/>
      <c r="H18" s="138"/>
      <c r="I18" s="138"/>
      <c r="J18" s="138"/>
      <c r="K18" s="138"/>
      <c r="L18" s="138"/>
      <c r="M18" s="138"/>
      <c r="N18" s="129"/>
      <c r="O18" s="129"/>
      <c r="P18" s="129"/>
      <c r="Q18" s="129"/>
      <c r="R18" s="129"/>
      <c r="S18" s="129"/>
      <c r="T18" s="129"/>
      <c r="U18" s="129"/>
      <c r="V18" s="129"/>
      <c r="W18" s="137"/>
      <c r="X18" s="137"/>
      <c r="Y18" s="137"/>
      <c r="Z18" s="137"/>
      <c r="AA18" s="137"/>
      <c r="AB18" s="137"/>
      <c r="AC18" s="137"/>
      <c r="AD18" s="137"/>
      <c r="AE18" s="137"/>
      <c r="AF18" s="137"/>
      <c r="AG18" s="137"/>
      <c r="AH18" s="137"/>
      <c r="AI18" s="137"/>
      <c r="AJ18" s="263"/>
      <c r="AK18" s="263"/>
      <c r="AL18" s="263"/>
      <c r="AM18" s="137"/>
    </row>
    <row r="19" spans="2:39" s="141" customFormat="1" ht="11.25" customHeight="1">
      <c r="B19" s="131"/>
      <c r="C19" s="139"/>
      <c r="D19" s="139"/>
      <c r="E19" s="139"/>
      <c r="F19" s="139"/>
      <c r="G19" s="139"/>
      <c r="H19" s="139"/>
      <c r="I19" s="140"/>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spans="2:39" ht="4.5" customHeight="1">
      <c r="B20" s="131"/>
      <c r="C20" s="142"/>
      <c r="D20" s="143"/>
      <c r="E20" s="143"/>
      <c r="F20" s="143"/>
      <c r="G20" s="143"/>
      <c r="H20" s="143"/>
      <c r="I20" s="128"/>
      <c r="J20" s="143"/>
      <c r="K20" s="143"/>
      <c r="L20" s="143"/>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row>
    <row r="21" spans="2:39" ht="11.25" customHeight="1">
      <c r="B21" s="126"/>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44"/>
      <c r="AD21" s="144"/>
      <c r="AE21" s="144"/>
      <c r="AF21" s="144"/>
      <c r="AG21" s="144"/>
      <c r="AH21" s="144"/>
      <c r="AI21" s="144"/>
      <c r="AJ21" s="144"/>
      <c r="AK21" s="144"/>
      <c r="AL21" s="144"/>
      <c r="AM21" s="129"/>
    </row>
    <row r="22" spans="2:39" ht="11.25" customHeight="1">
      <c r="B22" s="126"/>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44"/>
      <c r="AD22" s="144"/>
      <c r="AE22" s="144"/>
      <c r="AF22" s="144"/>
      <c r="AG22" s="144"/>
      <c r="AH22" s="144"/>
      <c r="AI22" s="144"/>
      <c r="AJ22" s="144"/>
      <c r="AK22" s="144"/>
      <c r="AL22" s="144"/>
      <c r="AM22" s="129"/>
    </row>
    <row r="23" spans="2:39" ht="11.25" customHeight="1">
      <c r="B23" s="126"/>
      <c r="C23" s="133"/>
      <c r="D23" s="133"/>
      <c r="E23" s="133"/>
      <c r="F23" s="133"/>
      <c r="G23" s="133"/>
      <c r="H23" s="133"/>
      <c r="I23" s="133"/>
      <c r="J23" s="133"/>
      <c r="K23" s="145"/>
      <c r="L23" s="145"/>
      <c r="M23" s="145"/>
      <c r="N23" s="145"/>
      <c r="O23" s="145"/>
      <c r="P23" s="145"/>
      <c r="Q23" s="145"/>
      <c r="R23" s="145"/>
      <c r="S23" s="145"/>
      <c r="T23" s="145"/>
      <c r="U23" s="145"/>
      <c r="V23" s="145"/>
      <c r="W23" s="145"/>
      <c r="X23" s="145"/>
      <c r="Y23" s="145"/>
      <c r="Z23" s="145"/>
      <c r="AA23" s="145"/>
      <c r="AB23" s="145"/>
      <c r="AC23" s="146"/>
      <c r="AD23" s="146"/>
      <c r="AE23" s="146"/>
      <c r="AF23" s="146"/>
      <c r="AG23" s="146"/>
      <c r="AH23" s="146"/>
      <c r="AI23" s="146"/>
      <c r="AJ23" s="146"/>
      <c r="AK23" s="146"/>
      <c r="AL23" s="146"/>
      <c r="AM23" s="129"/>
    </row>
    <row r="24" spans="2:39" ht="11.25" customHeight="1">
      <c r="B24" s="126"/>
      <c r="C24" s="133"/>
      <c r="D24" s="133"/>
      <c r="E24" s="133"/>
      <c r="F24" s="133"/>
      <c r="G24" s="133"/>
      <c r="H24" s="133"/>
      <c r="I24" s="133"/>
      <c r="J24" s="133"/>
      <c r="K24" s="145"/>
      <c r="L24" s="145"/>
      <c r="M24" s="145"/>
      <c r="N24" s="145"/>
      <c r="O24" s="145"/>
      <c r="P24" s="145"/>
      <c r="Q24" s="145"/>
      <c r="R24" s="145"/>
      <c r="S24" s="145"/>
      <c r="T24" s="145"/>
      <c r="U24" s="145"/>
      <c r="V24" s="145"/>
      <c r="W24" s="145"/>
      <c r="X24" s="145"/>
      <c r="Y24" s="145"/>
      <c r="Z24" s="145"/>
      <c r="AA24" s="145"/>
      <c r="AB24" s="145"/>
      <c r="AC24" s="146"/>
      <c r="AD24" s="146"/>
      <c r="AE24" s="146"/>
      <c r="AF24" s="146"/>
      <c r="AG24" s="146"/>
      <c r="AH24" s="146"/>
      <c r="AI24" s="146"/>
      <c r="AJ24" s="146"/>
      <c r="AK24" s="146"/>
      <c r="AL24" s="146"/>
      <c r="AM24" s="129"/>
    </row>
    <row r="25" spans="2:39" ht="11.25" customHeight="1">
      <c r="B25" s="126"/>
      <c r="C25" s="133"/>
      <c r="D25" s="133"/>
      <c r="E25" s="133"/>
      <c r="F25" s="133"/>
      <c r="G25" s="133"/>
      <c r="H25" s="133"/>
      <c r="I25" s="133"/>
      <c r="J25" s="133"/>
      <c r="K25" s="145"/>
      <c r="L25" s="145"/>
      <c r="M25" s="145"/>
      <c r="N25" s="145"/>
      <c r="O25" s="145"/>
      <c r="P25" s="145"/>
      <c r="Q25" s="145"/>
      <c r="R25" s="145"/>
      <c r="S25" s="145"/>
      <c r="T25" s="145"/>
      <c r="U25" s="145"/>
      <c r="V25" s="145"/>
      <c r="W25" s="145"/>
      <c r="X25" s="145"/>
      <c r="Y25" s="145"/>
      <c r="Z25" s="145"/>
      <c r="AA25" s="145"/>
      <c r="AB25" s="145"/>
      <c r="AC25" s="146"/>
      <c r="AD25" s="146"/>
      <c r="AE25" s="146"/>
      <c r="AF25" s="146"/>
      <c r="AG25" s="146"/>
      <c r="AH25" s="146"/>
      <c r="AI25" s="146"/>
      <c r="AJ25" s="146"/>
      <c r="AK25" s="146"/>
      <c r="AL25" s="146"/>
      <c r="AM25" s="129"/>
    </row>
    <row r="26" spans="2:39" ht="11.25" customHeight="1">
      <c r="B26" s="126"/>
      <c r="C26" s="133"/>
      <c r="D26" s="133"/>
      <c r="E26" s="133"/>
      <c r="F26" s="133"/>
      <c r="G26" s="133"/>
      <c r="H26" s="133"/>
      <c r="I26" s="133"/>
      <c r="J26" s="133"/>
      <c r="K26" s="145"/>
      <c r="L26" s="145"/>
      <c r="M26" s="145"/>
      <c r="N26" s="145"/>
      <c r="O26" s="145"/>
      <c r="P26" s="145"/>
      <c r="Q26" s="145"/>
      <c r="R26" s="145"/>
      <c r="S26" s="145"/>
      <c r="T26" s="145"/>
      <c r="U26" s="145"/>
      <c r="V26" s="145"/>
      <c r="W26" s="145"/>
      <c r="X26" s="145"/>
      <c r="Y26" s="145"/>
      <c r="Z26" s="145"/>
      <c r="AA26" s="145"/>
      <c r="AB26" s="145"/>
      <c r="AC26" s="146"/>
      <c r="AD26" s="146"/>
      <c r="AE26" s="146"/>
      <c r="AF26" s="146"/>
      <c r="AG26" s="146"/>
      <c r="AH26" s="146"/>
      <c r="AI26" s="146"/>
      <c r="AJ26" s="146"/>
      <c r="AK26" s="146"/>
      <c r="AL26" s="146"/>
      <c r="AM26" s="129"/>
    </row>
    <row r="27" spans="2:39" ht="11.25" customHeight="1">
      <c r="B27" s="126"/>
      <c r="C27" s="133"/>
      <c r="D27" s="133"/>
      <c r="E27" s="254" t="s">
        <v>204</v>
      </c>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146"/>
      <c r="AL27" s="146"/>
      <c r="AM27" s="129"/>
    </row>
    <row r="28" spans="2:39" ht="11.25" customHeight="1">
      <c r="B28" s="126"/>
      <c r="C28" s="133"/>
      <c r="D28" s="133"/>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146"/>
      <c r="AL28" s="146"/>
      <c r="AM28" s="129"/>
    </row>
    <row r="29" spans="2:39" ht="11.25" customHeight="1">
      <c r="B29" s="126"/>
      <c r="C29" s="147"/>
      <c r="D29" s="147"/>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147"/>
      <c r="AL29" s="147"/>
      <c r="AM29" s="129"/>
    </row>
    <row r="30" spans="2:39" s="150" customFormat="1" ht="11.25" customHeight="1">
      <c r="B30" s="131"/>
      <c r="C30" s="148"/>
      <c r="D30" s="148"/>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149"/>
      <c r="AL30" s="149"/>
      <c r="AM30" s="137"/>
    </row>
    <row r="31" spans="2:39" ht="5.25" customHeight="1">
      <c r="B31" s="126"/>
      <c r="C31" s="151"/>
      <c r="D31" s="152"/>
      <c r="E31" s="151"/>
      <c r="F31" s="153"/>
      <c r="G31" s="153"/>
      <c r="H31" s="153"/>
      <c r="I31" s="154"/>
      <c r="J31" s="155"/>
      <c r="K31" s="155"/>
      <c r="L31" s="155"/>
      <c r="M31" s="155"/>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row>
    <row r="32" spans="2:39" ht="13.5" customHeight="1">
      <c r="B32" s="126"/>
      <c r="C32" s="132"/>
      <c r="D32" s="132"/>
      <c r="E32" s="132"/>
      <c r="F32" s="132"/>
      <c r="G32" s="132"/>
      <c r="H32" s="132"/>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29"/>
    </row>
    <row r="33" spans="2:39" ht="13.5" customHeight="1">
      <c r="B33" s="131"/>
      <c r="C33" s="132"/>
      <c r="D33" s="132"/>
      <c r="E33" s="132"/>
      <c r="F33" s="132"/>
      <c r="G33" s="132"/>
      <c r="H33" s="132"/>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29"/>
    </row>
    <row r="34" spans="2:39" ht="13.5" customHeight="1">
      <c r="B34" s="131"/>
      <c r="C34" s="132"/>
      <c r="D34" s="132"/>
      <c r="E34" s="132"/>
      <c r="F34" s="132"/>
      <c r="G34" s="132"/>
      <c r="H34" s="132"/>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29"/>
    </row>
    <row r="35" spans="2:39" ht="13.5" customHeight="1">
      <c r="B35" s="131"/>
      <c r="C35" s="132"/>
      <c r="D35" s="132"/>
      <c r="E35" s="132"/>
      <c r="F35" s="132"/>
      <c r="G35" s="132"/>
      <c r="H35" s="132"/>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29"/>
    </row>
    <row r="36" spans="2:39" ht="13.5" customHeight="1">
      <c r="B36" s="126"/>
      <c r="C36" s="132"/>
      <c r="D36" s="130"/>
      <c r="E36" s="130"/>
      <c r="F36" s="130"/>
      <c r="G36" s="130"/>
      <c r="H36" s="130"/>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29"/>
    </row>
    <row r="37" spans="2:39" ht="13.5" customHeight="1">
      <c r="B37" s="126"/>
      <c r="C37" s="130"/>
      <c r="D37" s="130"/>
      <c r="E37" s="130"/>
      <c r="F37" s="130"/>
      <c r="G37" s="130"/>
      <c r="H37" s="130"/>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29"/>
    </row>
    <row r="38" spans="2:39" ht="13.5" customHeight="1">
      <c r="B38" s="126"/>
      <c r="C38" s="130"/>
      <c r="D38" s="130"/>
      <c r="E38" s="130"/>
      <c r="F38" s="130"/>
      <c r="G38" s="130"/>
      <c r="H38" s="130"/>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29"/>
    </row>
    <row r="39" spans="2:39" ht="13.5" customHeight="1">
      <c r="B39" s="126"/>
      <c r="C39" s="134"/>
      <c r="D39" s="134"/>
      <c r="E39" s="255" t="s">
        <v>212</v>
      </c>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134"/>
      <c r="AL39" s="156"/>
      <c r="AM39" s="129"/>
    </row>
    <row r="40" spans="2:39" ht="11.25" customHeight="1">
      <c r="B40" s="126"/>
      <c r="C40" s="134"/>
      <c r="D40" s="13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134"/>
      <c r="AL40" s="147"/>
      <c r="AM40" s="129"/>
    </row>
    <row r="41" spans="2:39" s="150" customFormat="1" ht="11.25" customHeight="1">
      <c r="B41" s="157"/>
      <c r="C41" s="134"/>
      <c r="D41" s="13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134"/>
      <c r="AL41" s="137"/>
      <c r="AM41" s="137"/>
    </row>
    <row r="42" spans="2:39" ht="3" customHeight="1">
      <c r="B42" s="126"/>
      <c r="C42" s="134"/>
      <c r="D42" s="13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134"/>
      <c r="AL42" s="129"/>
      <c r="AM42" s="129"/>
    </row>
    <row r="43" spans="2:39" ht="10.5" customHeight="1">
      <c r="B43" s="126"/>
      <c r="C43" s="134"/>
      <c r="D43" s="13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134"/>
      <c r="AL43" s="158"/>
      <c r="AM43" s="129"/>
    </row>
    <row r="44" spans="2:39" ht="10.5" customHeight="1">
      <c r="B44" s="126"/>
      <c r="C44" s="134"/>
      <c r="D44" s="13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134"/>
      <c r="AL44" s="158"/>
      <c r="AM44" s="129"/>
    </row>
    <row r="45" spans="2:39" ht="10.5" customHeight="1">
      <c r="B45" s="126"/>
      <c r="C45" s="130"/>
      <c r="D45" s="159"/>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159"/>
      <c r="AL45" s="158"/>
      <c r="AM45" s="129"/>
    </row>
    <row r="46" spans="2:39" ht="10.5" customHeight="1">
      <c r="B46" s="126"/>
      <c r="C46" s="130"/>
      <c r="D46" s="159"/>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159"/>
      <c r="AL46" s="158"/>
      <c r="AM46" s="129"/>
    </row>
    <row r="47" spans="2:39" ht="11.25" customHeight="1">
      <c r="B47" s="126"/>
      <c r="C47" s="130"/>
      <c r="D47" s="159"/>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159"/>
      <c r="AL47" s="160"/>
      <c r="AM47" s="129"/>
    </row>
    <row r="48" spans="2:39" ht="11.25" customHeight="1">
      <c r="B48" s="126"/>
      <c r="C48" s="130"/>
      <c r="D48" s="130"/>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160"/>
      <c r="AL48" s="160"/>
      <c r="AM48" s="129"/>
    </row>
    <row r="49" spans="2:39" ht="11.25" customHeight="1">
      <c r="B49" s="126"/>
      <c r="C49" s="130"/>
      <c r="D49" s="130"/>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158"/>
      <c r="AL49" s="158"/>
      <c r="AM49" s="129"/>
    </row>
    <row r="50" spans="2:39" ht="10.5" customHeight="1">
      <c r="B50" s="126"/>
      <c r="C50" s="130"/>
      <c r="D50" s="130"/>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158"/>
      <c r="AL50" s="158"/>
      <c r="AM50" s="129"/>
    </row>
    <row r="51" spans="2:39" ht="10.5" customHeight="1">
      <c r="B51" s="126"/>
      <c r="C51" s="130"/>
      <c r="D51" s="130"/>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158"/>
      <c r="AL51" s="158"/>
      <c r="AM51" s="129"/>
    </row>
    <row r="52" spans="2:39" ht="10.5" customHeight="1">
      <c r="B52" s="126"/>
      <c r="C52" s="130"/>
      <c r="D52" s="130"/>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158"/>
      <c r="AL52" s="158"/>
      <c r="AM52" s="129"/>
    </row>
    <row r="53" spans="2:39" ht="10.5" customHeight="1">
      <c r="B53" s="126"/>
      <c r="C53" s="161"/>
      <c r="D53" s="161"/>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162"/>
      <c r="AL53" s="162"/>
      <c r="AM53" s="129"/>
    </row>
    <row r="54" spans="2:39" s="166" customFormat="1" ht="11.25" customHeight="1">
      <c r="B54" s="131"/>
      <c r="C54" s="163"/>
      <c r="D54" s="163"/>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164"/>
      <c r="AL54" s="164"/>
      <c r="AM54" s="165"/>
    </row>
    <row r="55" spans="2:39" ht="3.75" customHeight="1">
      <c r="B55" s="126"/>
      <c r="C55" s="151"/>
      <c r="D55" s="152"/>
      <c r="E55" s="151"/>
      <c r="F55" s="153"/>
      <c r="G55" s="153"/>
      <c r="H55" s="153"/>
      <c r="I55" s="154"/>
      <c r="J55" s="155"/>
      <c r="K55" s="155"/>
      <c r="L55" s="155"/>
      <c r="M55" s="155"/>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row>
    <row r="56" spans="2:39" ht="11.25" customHeight="1">
      <c r="B56" s="126"/>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29"/>
    </row>
    <row r="57" spans="2:39" ht="11.25" customHeight="1">
      <c r="B57" s="126"/>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29"/>
    </row>
    <row r="58" spans="2:39" ht="11.25" customHeight="1">
      <c r="B58" s="126"/>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29"/>
    </row>
    <row r="59" spans="2:39" ht="11.25" customHeight="1">
      <c r="B59" s="126"/>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29"/>
    </row>
    <row r="60" spans="2:39" ht="11.25" customHeight="1">
      <c r="B60" s="126"/>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29"/>
    </row>
    <row r="61" spans="2:39" ht="11.25" customHeight="1">
      <c r="B61" s="126"/>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29"/>
    </row>
    <row r="62" spans="2:39" ht="11.25" customHeight="1">
      <c r="B62" s="126"/>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29"/>
    </row>
    <row r="63" spans="2:39" ht="11.25" customHeight="1">
      <c r="B63" s="126"/>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29"/>
    </row>
    <row r="64" spans="2:39" ht="11.25" customHeight="1">
      <c r="B64" s="126"/>
      <c r="C64" s="132"/>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29"/>
    </row>
    <row r="65" spans="2:39" ht="11.25" customHeight="1">
      <c r="B65" s="126"/>
      <c r="C65" s="130"/>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130"/>
      <c r="AM65" s="129"/>
    </row>
    <row r="66" spans="2:39" ht="11.25" customHeight="1">
      <c r="B66" s="126"/>
      <c r="C66" s="130"/>
      <c r="D66" s="257" t="s">
        <v>52</v>
      </c>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167"/>
      <c r="AM66" s="129"/>
    </row>
    <row r="67" spans="2:39" ht="11.25" customHeight="1">
      <c r="B67" s="126"/>
      <c r="C67" s="130"/>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167"/>
      <c r="AM67" s="129"/>
    </row>
    <row r="68" spans="2:39" ht="11.25" customHeight="1">
      <c r="B68" s="126"/>
      <c r="C68" s="130"/>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167"/>
      <c r="AM68" s="129"/>
    </row>
    <row r="69" spans="2:39" ht="11.25" customHeight="1">
      <c r="B69" s="126"/>
      <c r="C69" s="130"/>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167"/>
      <c r="AM69" s="129"/>
    </row>
    <row r="70" spans="2:39" ht="11.25" customHeight="1">
      <c r="B70" s="126"/>
      <c r="C70" s="130"/>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167"/>
      <c r="AM70" s="129"/>
    </row>
    <row r="71" spans="2:39" ht="11.25" customHeight="1">
      <c r="B71" s="126"/>
      <c r="C71" s="130"/>
      <c r="D71" s="130"/>
      <c r="E71" s="130"/>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30"/>
      <c r="AK71" s="130"/>
      <c r="AL71" s="130"/>
      <c r="AM71" s="129"/>
    </row>
    <row r="72" spans="2:39" ht="11.25" customHeight="1">
      <c r="B72" s="126"/>
      <c r="C72" s="130"/>
      <c r="D72" s="130"/>
      <c r="E72" s="130"/>
      <c r="F72" s="130"/>
      <c r="G72" s="130"/>
      <c r="H72" s="130"/>
      <c r="I72" s="133"/>
      <c r="J72" s="133"/>
      <c r="K72" s="133"/>
      <c r="L72" s="133"/>
      <c r="M72" s="133"/>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29"/>
    </row>
    <row r="73" spans="2:39" ht="11.25" customHeight="1">
      <c r="B73" s="126"/>
      <c r="C73" s="132"/>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29"/>
    </row>
    <row r="74" spans="2:39" ht="11.25" customHeight="1">
      <c r="B74" s="126"/>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29"/>
    </row>
    <row r="75" spans="2:39" ht="11.25" customHeight="1">
      <c r="B75" s="126"/>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29"/>
    </row>
    <row r="76" spans="2:39" ht="11.25" customHeight="1">
      <c r="B76" s="126"/>
      <c r="C76" s="147"/>
      <c r="D76" s="147"/>
      <c r="E76" s="147"/>
      <c r="F76" s="147"/>
      <c r="G76" s="147"/>
      <c r="H76" s="147"/>
      <c r="I76" s="168"/>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29"/>
    </row>
    <row r="77" spans="2:39" ht="10.5" customHeight="1">
      <c r="B77" s="126"/>
      <c r="C77" s="147"/>
      <c r="D77" s="147"/>
      <c r="E77" s="147"/>
      <c r="F77" s="147"/>
      <c r="G77" s="147"/>
      <c r="H77" s="147"/>
      <c r="I77" s="168"/>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29"/>
    </row>
    <row r="78" spans="2:39" ht="10.5" customHeight="1">
      <c r="C78" s="170"/>
      <c r="D78" s="170"/>
      <c r="E78" s="170"/>
      <c r="F78" s="170"/>
      <c r="G78" s="170"/>
      <c r="H78" s="170"/>
      <c r="I78" s="171"/>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row>
    <row r="79" spans="2:39" ht="10.5" customHeight="1">
      <c r="C79" s="170"/>
      <c r="D79" s="170"/>
      <c r="E79" s="170"/>
      <c r="F79" s="170"/>
      <c r="G79" s="170"/>
      <c r="H79" s="170"/>
      <c r="I79" s="171"/>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row>
    <row r="80" spans="2:39" ht="10.5" customHeight="1">
      <c r="C80" s="170"/>
      <c r="D80" s="170"/>
      <c r="E80" s="170"/>
      <c r="F80" s="170"/>
      <c r="G80" s="170"/>
      <c r="H80" s="170"/>
      <c r="I80" s="171"/>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row>
    <row r="81" spans="3:38" ht="10.5" customHeight="1">
      <c r="C81" s="170"/>
      <c r="D81" s="170"/>
      <c r="E81" s="170"/>
      <c r="F81" s="170"/>
      <c r="G81" s="170"/>
      <c r="H81" s="170"/>
      <c r="I81" s="171"/>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row>
    <row r="82" spans="3:38" ht="10.5" customHeight="1">
      <c r="C82" s="170"/>
      <c r="D82" s="170"/>
      <c r="E82" s="170"/>
      <c r="F82" s="170"/>
      <c r="G82" s="170"/>
      <c r="H82" s="170"/>
      <c r="I82" s="171"/>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row>
    <row r="83" spans="3:38" ht="10.5" customHeight="1">
      <c r="C83" s="170"/>
      <c r="D83" s="170"/>
      <c r="E83" s="170"/>
      <c r="F83" s="170"/>
      <c r="G83" s="170"/>
      <c r="H83" s="170"/>
      <c r="I83" s="171"/>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row>
    <row r="84" spans="3:38" ht="10.5" customHeight="1">
      <c r="C84" s="170"/>
      <c r="D84" s="170"/>
      <c r="E84" s="170"/>
      <c r="F84" s="170"/>
      <c r="G84" s="170"/>
      <c r="H84" s="170"/>
      <c r="I84" s="171"/>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row>
    <row r="85" spans="3:38" ht="10.5" customHeight="1">
      <c r="C85" s="170"/>
      <c r="D85" s="170"/>
      <c r="E85" s="170"/>
      <c r="F85" s="170"/>
      <c r="G85" s="170"/>
      <c r="H85" s="170"/>
      <c r="I85" s="171"/>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row>
    <row r="86" spans="3:38" ht="10.5" customHeight="1">
      <c r="C86" s="170"/>
      <c r="D86" s="170"/>
      <c r="E86" s="170"/>
      <c r="F86" s="170"/>
      <c r="G86" s="170"/>
      <c r="H86" s="170"/>
      <c r="I86" s="171"/>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row>
    <row r="87" spans="3:38" ht="10.5" customHeight="1">
      <c r="C87" s="170"/>
      <c r="D87" s="170"/>
      <c r="E87" s="170"/>
      <c r="F87" s="170"/>
      <c r="G87" s="170"/>
      <c r="H87" s="170"/>
      <c r="I87" s="171"/>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row>
    <row r="88" spans="3:38" ht="10.5" customHeight="1">
      <c r="C88" s="170"/>
      <c r="D88" s="170"/>
      <c r="E88" s="170"/>
      <c r="F88" s="170"/>
      <c r="G88" s="170"/>
      <c r="H88" s="170"/>
      <c r="I88" s="171"/>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row>
    <row r="89" spans="3:38" ht="10.5" customHeight="1">
      <c r="C89" s="170"/>
      <c r="D89" s="170"/>
      <c r="E89" s="170"/>
      <c r="F89" s="170"/>
      <c r="G89" s="170"/>
      <c r="H89" s="170"/>
      <c r="I89" s="171"/>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row>
    <row r="90" spans="3:38" ht="10.5" customHeight="1">
      <c r="C90" s="170"/>
      <c r="D90" s="170"/>
      <c r="E90" s="170"/>
      <c r="F90" s="170"/>
      <c r="G90" s="170"/>
      <c r="H90" s="170"/>
      <c r="I90" s="171"/>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row>
    <row r="91" spans="3:38" ht="10.5" customHeight="1">
      <c r="C91" s="170"/>
      <c r="D91" s="170"/>
      <c r="E91" s="170"/>
      <c r="F91" s="170"/>
      <c r="G91" s="170"/>
      <c r="H91" s="170"/>
      <c r="I91" s="171"/>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row>
    <row r="92" spans="3:38" ht="10.5" customHeight="1">
      <c r="C92" s="170"/>
      <c r="D92" s="170"/>
      <c r="E92" s="170"/>
      <c r="F92" s="170"/>
      <c r="G92" s="170"/>
      <c r="H92" s="170"/>
      <c r="I92" s="171"/>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row>
    <row r="93" spans="3:38" ht="10.5" customHeight="1">
      <c r="C93" s="170"/>
      <c r="D93" s="170"/>
      <c r="E93" s="170"/>
      <c r="F93" s="170"/>
      <c r="G93" s="170"/>
      <c r="H93" s="170"/>
      <c r="I93" s="171"/>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row>
    <row r="94" spans="3:38" ht="10.5" customHeight="1">
      <c r="C94" s="170"/>
      <c r="D94" s="170"/>
      <c r="E94" s="170"/>
      <c r="F94" s="170"/>
      <c r="G94" s="170"/>
      <c r="H94" s="170"/>
      <c r="I94" s="171"/>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row>
    <row r="95" spans="3:38" ht="10.5" customHeight="1">
      <c r="C95" s="170"/>
      <c r="D95" s="170"/>
      <c r="E95" s="170"/>
      <c r="F95" s="170"/>
      <c r="G95" s="170"/>
      <c r="H95" s="170"/>
      <c r="I95" s="171"/>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row>
    <row r="96" spans="3:38" ht="10.5" customHeight="1">
      <c r="C96" s="170"/>
      <c r="D96" s="170"/>
      <c r="E96" s="170"/>
      <c r="F96" s="170"/>
      <c r="G96" s="170"/>
      <c r="H96" s="170"/>
      <c r="I96" s="171"/>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row>
    <row r="97" spans="3:38" ht="10.5" customHeight="1">
      <c r="C97" s="170"/>
      <c r="D97" s="170"/>
      <c r="E97" s="170"/>
      <c r="F97" s="170"/>
      <c r="G97" s="170"/>
      <c r="H97" s="170"/>
      <c r="I97" s="171"/>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row>
    <row r="98" spans="3:38" ht="10.5" customHeight="1">
      <c r="C98" s="170"/>
      <c r="D98" s="170"/>
      <c r="E98" s="170"/>
      <c r="F98" s="170"/>
      <c r="G98" s="170"/>
      <c r="H98" s="170"/>
      <c r="I98" s="171"/>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row>
    <row r="99" spans="3:38" ht="10.5" customHeight="1">
      <c r="C99" s="170"/>
      <c r="D99" s="170"/>
      <c r="E99" s="170"/>
      <c r="F99" s="170"/>
      <c r="G99" s="170"/>
      <c r="H99" s="170"/>
      <c r="I99" s="171"/>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row>
    <row r="100" spans="3:38" ht="10.5" customHeight="1">
      <c r="C100" s="170"/>
      <c r="D100" s="170"/>
      <c r="E100" s="170"/>
      <c r="F100" s="170"/>
      <c r="G100" s="170"/>
      <c r="H100" s="170"/>
      <c r="I100" s="171"/>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row>
    <row r="101" spans="3:38" ht="10.5" customHeight="1">
      <c r="C101" s="170"/>
      <c r="D101" s="170"/>
      <c r="E101" s="170"/>
      <c r="F101" s="170"/>
      <c r="G101" s="170"/>
      <c r="H101" s="170"/>
      <c r="I101" s="171"/>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row>
    <row r="102" spans="3:38" ht="10.5" customHeight="1">
      <c r="C102" s="170"/>
      <c r="D102" s="170"/>
      <c r="E102" s="170"/>
      <c r="F102" s="170"/>
      <c r="G102" s="170"/>
      <c r="H102" s="170"/>
      <c r="I102" s="171"/>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row>
    <row r="103" spans="3:38" ht="10.5" customHeight="1">
      <c r="C103" s="170"/>
      <c r="D103" s="170"/>
      <c r="E103" s="170"/>
      <c r="F103" s="170"/>
      <c r="G103" s="170"/>
      <c r="H103" s="170"/>
      <c r="I103" s="171"/>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row>
    <row r="104" spans="3:38" ht="10.5" customHeight="1">
      <c r="C104" s="170"/>
      <c r="D104" s="170"/>
      <c r="E104" s="170"/>
      <c r="F104" s="170"/>
      <c r="G104" s="170"/>
      <c r="H104" s="170"/>
      <c r="I104" s="171"/>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row>
    <row r="105" spans="3:38" ht="10.5" customHeight="1">
      <c r="C105" s="170"/>
      <c r="D105" s="170"/>
      <c r="E105" s="170"/>
      <c r="F105" s="170"/>
      <c r="G105" s="170"/>
      <c r="H105" s="170"/>
      <c r="I105" s="171"/>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row>
    <row r="106" spans="3:38" ht="10.5" customHeight="1">
      <c r="C106" s="170"/>
      <c r="D106" s="170"/>
      <c r="E106" s="170"/>
      <c r="F106" s="170"/>
      <c r="G106" s="170"/>
      <c r="H106" s="170"/>
      <c r="I106" s="171"/>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row>
    <row r="107" spans="3:38" ht="10.5" customHeight="1">
      <c r="C107" s="170"/>
      <c r="D107" s="170"/>
      <c r="E107" s="170"/>
      <c r="F107" s="170"/>
      <c r="G107" s="170"/>
      <c r="H107" s="170"/>
      <c r="I107" s="171"/>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row>
    <row r="108" spans="3:38" ht="10.5" customHeight="1">
      <c r="C108" s="170"/>
      <c r="D108" s="170"/>
      <c r="E108" s="170"/>
      <c r="F108" s="170"/>
      <c r="G108" s="170"/>
      <c r="H108" s="170"/>
      <c r="I108" s="171"/>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0"/>
    </row>
    <row r="109" spans="3:38" ht="10.5" customHeight="1">
      <c r="C109" s="170"/>
      <c r="D109" s="170"/>
      <c r="E109" s="170"/>
      <c r="F109" s="170"/>
      <c r="G109" s="170"/>
      <c r="H109" s="170"/>
      <c r="I109" s="171"/>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c r="AG109" s="170"/>
      <c r="AH109" s="170"/>
      <c r="AI109" s="170"/>
      <c r="AJ109" s="170"/>
      <c r="AK109" s="170"/>
      <c r="AL109" s="170"/>
    </row>
  </sheetData>
  <sheetProtection password="F929" sheet="1" objects="1" scenarios="1"/>
  <mergeCells count="20">
    <mergeCell ref="E27:AJ30"/>
    <mergeCell ref="E39:AJ54"/>
    <mergeCell ref="D65:AK65"/>
    <mergeCell ref="D66:AK70"/>
    <mergeCell ref="E6:V7"/>
    <mergeCell ref="E8:V9"/>
    <mergeCell ref="W10:AM11"/>
    <mergeCell ref="W12:AM13"/>
    <mergeCell ref="W14:AM15"/>
    <mergeCell ref="T10:V11"/>
    <mergeCell ref="T12:V13"/>
    <mergeCell ref="T14:V15"/>
    <mergeCell ref="AJ16:AL18"/>
    <mergeCell ref="Q10:S15"/>
    <mergeCell ref="AI1:AL1"/>
    <mergeCell ref="AD2:AF3"/>
    <mergeCell ref="AG2:AH3"/>
    <mergeCell ref="AI2:AI3"/>
    <mergeCell ref="AJ2:AK3"/>
    <mergeCell ref="AL2:AL3"/>
  </mergeCells>
  <phoneticPr fontId="1"/>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62"/>
  <sheetViews>
    <sheetView showGridLines="0" zoomScaleNormal="100" zoomScaleSheetLayoutView="100" workbookViewId="0"/>
  </sheetViews>
  <sheetFormatPr defaultColWidth="10.625" defaultRowHeight="20.100000000000001" customHeight="1"/>
  <cols>
    <col min="1" max="1" width="3.625" style="228" customWidth="1"/>
    <col min="2" max="2" width="1.375" style="237" customWidth="1"/>
    <col min="3" max="8" width="2.625" style="228" customWidth="1"/>
    <col min="9" max="9" width="2.625" style="250" customWidth="1"/>
    <col min="10" max="14" width="2.625" style="228" customWidth="1"/>
    <col min="15" max="22" width="2.25" style="228" customWidth="1"/>
    <col min="23" max="38" width="2.625" style="228" customWidth="1"/>
    <col min="39" max="39" width="1.625" style="228" customWidth="1"/>
    <col min="40" max="256" width="10.625" style="228"/>
    <col min="257" max="257" width="3.625" style="228" customWidth="1"/>
    <col min="258" max="258" width="1.375" style="228" customWidth="1"/>
    <col min="259" max="270" width="2.625" style="228" customWidth="1"/>
    <col min="271" max="278" width="2.25" style="228" customWidth="1"/>
    <col min="279" max="294" width="2.625" style="228" customWidth="1"/>
    <col min="295" max="295" width="3.625" style="228" customWidth="1"/>
    <col min="296" max="512" width="10.625" style="228"/>
    <col min="513" max="513" width="3.625" style="228" customWidth="1"/>
    <col min="514" max="514" width="1.375" style="228" customWidth="1"/>
    <col min="515" max="526" width="2.625" style="228" customWidth="1"/>
    <col min="527" max="534" width="2.25" style="228" customWidth="1"/>
    <col min="535" max="550" width="2.625" style="228" customWidth="1"/>
    <col min="551" max="551" width="3.625" style="228" customWidth="1"/>
    <col min="552" max="768" width="10.625" style="228"/>
    <col min="769" max="769" width="3.625" style="228" customWidth="1"/>
    <col min="770" max="770" width="1.375" style="228" customWidth="1"/>
    <col min="771" max="782" width="2.625" style="228" customWidth="1"/>
    <col min="783" max="790" width="2.25" style="228" customWidth="1"/>
    <col min="791" max="806" width="2.625" style="228" customWidth="1"/>
    <col min="807" max="807" width="3.625" style="228" customWidth="1"/>
    <col min="808" max="1024" width="10.625" style="228"/>
    <col min="1025" max="1025" width="3.625" style="228" customWidth="1"/>
    <col min="1026" max="1026" width="1.375" style="228" customWidth="1"/>
    <col min="1027" max="1038" width="2.625" style="228" customWidth="1"/>
    <col min="1039" max="1046" width="2.25" style="228" customWidth="1"/>
    <col min="1047" max="1062" width="2.625" style="228" customWidth="1"/>
    <col min="1063" max="1063" width="3.625" style="228" customWidth="1"/>
    <col min="1064" max="1280" width="10.625" style="228"/>
    <col min="1281" max="1281" width="3.625" style="228" customWidth="1"/>
    <col min="1282" max="1282" width="1.375" style="228" customWidth="1"/>
    <col min="1283" max="1294" width="2.625" style="228" customWidth="1"/>
    <col min="1295" max="1302" width="2.25" style="228" customWidth="1"/>
    <col min="1303" max="1318" width="2.625" style="228" customWidth="1"/>
    <col min="1319" max="1319" width="3.625" style="228" customWidth="1"/>
    <col min="1320" max="1536" width="10.625" style="228"/>
    <col min="1537" max="1537" width="3.625" style="228" customWidth="1"/>
    <col min="1538" max="1538" width="1.375" style="228" customWidth="1"/>
    <col min="1539" max="1550" width="2.625" style="228" customWidth="1"/>
    <col min="1551" max="1558" width="2.25" style="228" customWidth="1"/>
    <col min="1559" max="1574" width="2.625" style="228" customWidth="1"/>
    <col min="1575" max="1575" width="3.625" style="228" customWidth="1"/>
    <col min="1576" max="1792" width="10.625" style="228"/>
    <col min="1793" max="1793" width="3.625" style="228" customWidth="1"/>
    <col min="1794" max="1794" width="1.375" style="228" customWidth="1"/>
    <col min="1795" max="1806" width="2.625" style="228" customWidth="1"/>
    <col min="1807" max="1814" width="2.25" style="228" customWidth="1"/>
    <col min="1815" max="1830" width="2.625" style="228" customWidth="1"/>
    <col min="1831" max="1831" width="3.625" style="228" customWidth="1"/>
    <col min="1832" max="2048" width="10.625" style="228"/>
    <col min="2049" max="2049" width="3.625" style="228" customWidth="1"/>
    <col min="2050" max="2050" width="1.375" style="228" customWidth="1"/>
    <col min="2051" max="2062" width="2.625" style="228" customWidth="1"/>
    <col min="2063" max="2070" width="2.25" style="228" customWidth="1"/>
    <col min="2071" max="2086" width="2.625" style="228" customWidth="1"/>
    <col min="2087" max="2087" width="3.625" style="228" customWidth="1"/>
    <col min="2088" max="2304" width="10.625" style="228"/>
    <col min="2305" max="2305" width="3.625" style="228" customWidth="1"/>
    <col min="2306" max="2306" width="1.375" style="228" customWidth="1"/>
    <col min="2307" max="2318" width="2.625" style="228" customWidth="1"/>
    <col min="2319" max="2326" width="2.25" style="228" customWidth="1"/>
    <col min="2327" max="2342" width="2.625" style="228" customWidth="1"/>
    <col min="2343" max="2343" width="3.625" style="228" customWidth="1"/>
    <col min="2344" max="2560" width="10.625" style="228"/>
    <col min="2561" max="2561" width="3.625" style="228" customWidth="1"/>
    <col min="2562" max="2562" width="1.375" style="228" customWidth="1"/>
    <col min="2563" max="2574" width="2.625" style="228" customWidth="1"/>
    <col min="2575" max="2582" width="2.25" style="228" customWidth="1"/>
    <col min="2583" max="2598" width="2.625" style="228" customWidth="1"/>
    <col min="2599" max="2599" width="3.625" style="228" customWidth="1"/>
    <col min="2600" max="2816" width="10.625" style="228"/>
    <col min="2817" max="2817" width="3.625" style="228" customWidth="1"/>
    <col min="2818" max="2818" width="1.375" style="228" customWidth="1"/>
    <col min="2819" max="2830" width="2.625" style="228" customWidth="1"/>
    <col min="2831" max="2838" width="2.25" style="228" customWidth="1"/>
    <col min="2839" max="2854" width="2.625" style="228" customWidth="1"/>
    <col min="2855" max="2855" width="3.625" style="228" customWidth="1"/>
    <col min="2856" max="3072" width="10.625" style="228"/>
    <col min="3073" max="3073" width="3.625" style="228" customWidth="1"/>
    <col min="3074" max="3074" width="1.375" style="228" customWidth="1"/>
    <col min="3075" max="3086" width="2.625" style="228" customWidth="1"/>
    <col min="3087" max="3094" width="2.25" style="228" customWidth="1"/>
    <col min="3095" max="3110" width="2.625" style="228" customWidth="1"/>
    <col min="3111" max="3111" width="3.625" style="228" customWidth="1"/>
    <col min="3112" max="3328" width="10.625" style="228"/>
    <col min="3329" max="3329" width="3.625" style="228" customWidth="1"/>
    <col min="3330" max="3330" width="1.375" style="228" customWidth="1"/>
    <col min="3331" max="3342" width="2.625" style="228" customWidth="1"/>
    <col min="3343" max="3350" width="2.25" style="228" customWidth="1"/>
    <col min="3351" max="3366" width="2.625" style="228" customWidth="1"/>
    <col min="3367" max="3367" width="3.625" style="228" customWidth="1"/>
    <col min="3368" max="3584" width="10.625" style="228"/>
    <col min="3585" max="3585" width="3.625" style="228" customWidth="1"/>
    <col min="3586" max="3586" width="1.375" style="228" customWidth="1"/>
    <col min="3587" max="3598" width="2.625" style="228" customWidth="1"/>
    <col min="3599" max="3606" width="2.25" style="228" customWidth="1"/>
    <col min="3607" max="3622" width="2.625" style="228" customWidth="1"/>
    <col min="3623" max="3623" width="3.625" style="228" customWidth="1"/>
    <col min="3624" max="3840" width="10.625" style="228"/>
    <col min="3841" max="3841" width="3.625" style="228" customWidth="1"/>
    <col min="3842" max="3842" width="1.375" style="228" customWidth="1"/>
    <col min="3843" max="3854" width="2.625" style="228" customWidth="1"/>
    <col min="3855" max="3862" width="2.25" style="228" customWidth="1"/>
    <col min="3863" max="3878" width="2.625" style="228" customWidth="1"/>
    <col min="3879" max="3879" width="3.625" style="228" customWidth="1"/>
    <col min="3880" max="4096" width="10.625" style="228"/>
    <col min="4097" max="4097" width="3.625" style="228" customWidth="1"/>
    <col min="4098" max="4098" width="1.375" style="228" customWidth="1"/>
    <col min="4099" max="4110" width="2.625" style="228" customWidth="1"/>
    <col min="4111" max="4118" width="2.25" style="228" customWidth="1"/>
    <col min="4119" max="4134" width="2.625" style="228" customWidth="1"/>
    <col min="4135" max="4135" width="3.625" style="228" customWidth="1"/>
    <col min="4136" max="4352" width="10.625" style="228"/>
    <col min="4353" max="4353" width="3.625" style="228" customWidth="1"/>
    <col min="4354" max="4354" width="1.375" style="228" customWidth="1"/>
    <col min="4355" max="4366" width="2.625" style="228" customWidth="1"/>
    <col min="4367" max="4374" width="2.25" style="228" customWidth="1"/>
    <col min="4375" max="4390" width="2.625" style="228" customWidth="1"/>
    <col min="4391" max="4391" width="3.625" style="228" customWidth="1"/>
    <col min="4392" max="4608" width="10.625" style="228"/>
    <col min="4609" max="4609" width="3.625" style="228" customWidth="1"/>
    <col min="4610" max="4610" width="1.375" style="228" customWidth="1"/>
    <col min="4611" max="4622" width="2.625" style="228" customWidth="1"/>
    <col min="4623" max="4630" width="2.25" style="228" customWidth="1"/>
    <col min="4631" max="4646" width="2.625" style="228" customWidth="1"/>
    <col min="4647" max="4647" width="3.625" style="228" customWidth="1"/>
    <col min="4648" max="4864" width="10.625" style="228"/>
    <col min="4865" max="4865" width="3.625" style="228" customWidth="1"/>
    <col min="4866" max="4866" width="1.375" style="228" customWidth="1"/>
    <col min="4867" max="4878" width="2.625" style="228" customWidth="1"/>
    <col min="4879" max="4886" width="2.25" style="228" customWidth="1"/>
    <col min="4887" max="4902" width="2.625" style="228" customWidth="1"/>
    <col min="4903" max="4903" width="3.625" style="228" customWidth="1"/>
    <col min="4904" max="5120" width="10.625" style="228"/>
    <col min="5121" max="5121" width="3.625" style="228" customWidth="1"/>
    <col min="5122" max="5122" width="1.375" style="228" customWidth="1"/>
    <col min="5123" max="5134" width="2.625" style="228" customWidth="1"/>
    <col min="5135" max="5142" width="2.25" style="228" customWidth="1"/>
    <col min="5143" max="5158" width="2.625" style="228" customWidth="1"/>
    <col min="5159" max="5159" width="3.625" style="228" customWidth="1"/>
    <col min="5160" max="5376" width="10.625" style="228"/>
    <col min="5377" max="5377" width="3.625" style="228" customWidth="1"/>
    <col min="5378" max="5378" width="1.375" style="228" customWidth="1"/>
    <col min="5379" max="5390" width="2.625" style="228" customWidth="1"/>
    <col min="5391" max="5398" width="2.25" style="228" customWidth="1"/>
    <col min="5399" max="5414" width="2.625" style="228" customWidth="1"/>
    <col min="5415" max="5415" width="3.625" style="228" customWidth="1"/>
    <col min="5416" max="5632" width="10.625" style="228"/>
    <col min="5633" max="5633" width="3.625" style="228" customWidth="1"/>
    <col min="5634" max="5634" width="1.375" style="228" customWidth="1"/>
    <col min="5635" max="5646" width="2.625" style="228" customWidth="1"/>
    <col min="5647" max="5654" width="2.25" style="228" customWidth="1"/>
    <col min="5655" max="5670" width="2.625" style="228" customWidth="1"/>
    <col min="5671" max="5671" width="3.625" style="228" customWidth="1"/>
    <col min="5672" max="5888" width="10.625" style="228"/>
    <col min="5889" max="5889" width="3.625" style="228" customWidth="1"/>
    <col min="5890" max="5890" width="1.375" style="228" customWidth="1"/>
    <col min="5891" max="5902" width="2.625" style="228" customWidth="1"/>
    <col min="5903" max="5910" width="2.25" style="228" customWidth="1"/>
    <col min="5911" max="5926" width="2.625" style="228" customWidth="1"/>
    <col min="5927" max="5927" width="3.625" style="228" customWidth="1"/>
    <col min="5928" max="6144" width="10.625" style="228"/>
    <col min="6145" max="6145" width="3.625" style="228" customWidth="1"/>
    <col min="6146" max="6146" width="1.375" style="228" customWidth="1"/>
    <col min="6147" max="6158" width="2.625" style="228" customWidth="1"/>
    <col min="6159" max="6166" width="2.25" style="228" customWidth="1"/>
    <col min="6167" max="6182" width="2.625" style="228" customWidth="1"/>
    <col min="6183" max="6183" width="3.625" style="228" customWidth="1"/>
    <col min="6184" max="6400" width="10.625" style="228"/>
    <col min="6401" max="6401" width="3.625" style="228" customWidth="1"/>
    <col min="6402" max="6402" width="1.375" style="228" customWidth="1"/>
    <col min="6403" max="6414" width="2.625" style="228" customWidth="1"/>
    <col min="6415" max="6422" width="2.25" style="228" customWidth="1"/>
    <col min="6423" max="6438" width="2.625" style="228" customWidth="1"/>
    <col min="6439" max="6439" width="3.625" style="228" customWidth="1"/>
    <col min="6440" max="6656" width="10.625" style="228"/>
    <col min="6657" max="6657" width="3.625" style="228" customWidth="1"/>
    <col min="6658" max="6658" width="1.375" style="228" customWidth="1"/>
    <col min="6659" max="6670" width="2.625" style="228" customWidth="1"/>
    <col min="6671" max="6678" width="2.25" style="228" customWidth="1"/>
    <col min="6679" max="6694" width="2.625" style="228" customWidth="1"/>
    <col min="6695" max="6695" width="3.625" style="228" customWidth="1"/>
    <col min="6696" max="6912" width="10.625" style="228"/>
    <col min="6913" max="6913" width="3.625" style="228" customWidth="1"/>
    <col min="6914" max="6914" width="1.375" style="228" customWidth="1"/>
    <col min="6915" max="6926" width="2.625" style="228" customWidth="1"/>
    <col min="6927" max="6934" width="2.25" style="228" customWidth="1"/>
    <col min="6935" max="6950" width="2.625" style="228" customWidth="1"/>
    <col min="6951" max="6951" width="3.625" style="228" customWidth="1"/>
    <col min="6952" max="7168" width="10.625" style="228"/>
    <col min="7169" max="7169" width="3.625" style="228" customWidth="1"/>
    <col min="7170" max="7170" width="1.375" style="228" customWidth="1"/>
    <col min="7171" max="7182" width="2.625" style="228" customWidth="1"/>
    <col min="7183" max="7190" width="2.25" style="228" customWidth="1"/>
    <col min="7191" max="7206" width="2.625" style="228" customWidth="1"/>
    <col min="7207" max="7207" width="3.625" style="228" customWidth="1"/>
    <col min="7208" max="7424" width="10.625" style="228"/>
    <col min="7425" max="7425" width="3.625" style="228" customWidth="1"/>
    <col min="7426" max="7426" width="1.375" style="228" customWidth="1"/>
    <col min="7427" max="7438" width="2.625" style="228" customWidth="1"/>
    <col min="7439" max="7446" width="2.25" style="228" customWidth="1"/>
    <col min="7447" max="7462" width="2.625" style="228" customWidth="1"/>
    <col min="7463" max="7463" width="3.625" style="228" customWidth="1"/>
    <col min="7464" max="7680" width="10.625" style="228"/>
    <col min="7681" max="7681" width="3.625" style="228" customWidth="1"/>
    <col min="7682" max="7682" width="1.375" style="228" customWidth="1"/>
    <col min="7683" max="7694" width="2.625" style="228" customWidth="1"/>
    <col min="7695" max="7702" width="2.25" style="228" customWidth="1"/>
    <col min="7703" max="7718" width="2.625" style="228" customWidth="1"/>
    <col min="7719" max="7719" width="3.625" style="228" customWidth="1"/>
    <col min="7720" max="7936" width="10.625" style="228"/>
    <col min="7937" max="7937" width="3.625" style="228" customWidth="1"/>
    <col min="7938" max="7938" width="1.375" style="228" customWidth="1"/>
    <col min="7939" max="7950" width="2.625" style="228" customWidth="1"/>
    <col min="7951" max="7958" width="2.25" style="228" customWidth="1"/>
    <col min="7959" max="7974" width="2.625" style="228" customWidth="1"/>
    <col min="7975" max="7975" width="3.625" style="228" customWidth="1"/>
    <col min="7976" max="8192" width="10.625" style="228"/>
    <col min="8193" max="8193" width="3.625" style="228" customWidth="1"/>
    <col min="8194" max="8194" width="1.375" style="228" customWidth="1"/>
    <col min="8195" max="8206" width="2.625" style="228" customWidth="1"/>
    <col min="8207" max="8214" width="2.25" style="228" customWidth="1"/>
    <col min="8215" max="8230" width="2.625" style="228" customWidth="1"/>
    <col min="8231" max="8231" width="3.625" style="228" customWidth="1"/>
    <col min="8232" max="8448" width="10.625" style="228"/>
    <col min="8449" max="8449" width="3.625" style="228" customWidth="1"/>
    <col min="8450" max="8450" width="1.375" style="228" customWidth="1"/>
    <col min="8451" max="8462" width="2.625" style="228" customWidth="1"/>
    <col min="8463" max="8470" width="2.25" style="228" customWidth="1"/>
    <col min="8471" max="8486" width="2.625" style="228" customWidth="1"/>
    <col min="8487" max="8487" width="3.625" style="228" customWidth="1"/>
    <col min="8488" max="8704" width="10.625" style="228"/>
    <col min="8705" max="8705" width="3.625" style="228" customWidth="1"/>
    <col min="8706" max="8706" width="1.375" style="228" customWidth="1"/>
    <col min="8707" max="8718" width="2.625" style="228" customWidth="1"/>
    <col min="8719" max="8726" width="2.25" style="228" customWidth="1"/>
    <col min="8727" max="8742" width="2.625" style="228" customWidth="1"/>
    <col min="8743" max="8743" width="3.625" style="228" customWidth="1"/>
    <col min="8744" max="8960" width="10.625" style="228"/>
    <col min="8961" max="8961" width="3.625" style="228" customWidth="1"/>
    <col min="8962" max="8962" width="1.375" style="228" customWidth="1"/>
    <col min="8963" max="8974" width="2.625" style="228" customWidth="1"/>
    <col min="8975" max="8982" width="2.25" style="228" customWidth="1"/>
    <col min="8983" max="8998" width="2.625" style="228" customWidth="1"/>
    <col min="8999" max="8999" width="3.625" style="228" customWidth="1"/>
    <col min="9000" max="9216" width="10.625" style="228"/>
    <col min="9217" max="9217" width="3.625" style="228" customWidth="1"/>
    <col min="9218" max="9218" width="1.375" style="228" customWidth="1"/>
    <col min="9219" max="9230" width="2.625" style="228" customWidth="1"/>
    <col min="9231" max="9238" width="2.25" style="228" customWidth="1"/>
    <col min="9239" max="9254" width="2.625" style="228" customWidth="1"/>
    <col min="9255" max="9255" width="3.625" style="228" customWidth="1"/>
    <col min="9256" max="9472" width="10.625" style="228"/>
    <col min="9473" max="9473" width="3.625" style="228" customWidth="1"/>
    <col min="9474" max="9474" width="1.375" style="228" customWidth="1"/>
    <col min="9475" max="9486" width="2.625" style="228" customWidth="1"/>
    <col min="9487" max="9494" width="2.25" style="228" customWidth="1"/>
    <col min="9495" max="9510" width="2.625" style="228" customWidth="1"/>
    <col min="9511" max="9511" width="3.625" style="228" customWidth="1"/>
    <col min="9512" max="9728" width="10.625" style="228"/>
    <col min="9729" max="9729" width="3.625" style="228" customWidth="1"/>
    <col min="9730" max="9730" width="1.375" style="228" customWidth="1"/>
    <col min="9731" max="9742" width="2.625" style="228" customWidth="1"/>
    <col min="9743" max="9750" width="2.25" style="228" customWidth="1"/>
    <col min="9751" max="9766" width="2.625" style="228" customWidth="1"/>
    <col min="9767" max="9767" width="3.625" style="228" customWidth="1"/>
    <col min="9768" max="9984" width="10.625" style="228"/>
    <col min="9985" max="9985" width="3.625" style="228" customWidth="1"/>
    <col min="9986" max="9986" width="1.375" style="228" customWidth="1"/>
    <col min="9987" max="9998" width="2.625" style="228" customWidth="1"/>
    <col min="9999" max="10006" width="2.25" style="228" customWidth="1"/>
    <col min="10007" max="10022" width="2.625" style="228" customWidth="1"/>
    <col min="10023" max="10023" width="3.625" style="228" customWidth="1"/>
    <col min="10024" max="10240" width="10.625" style="228"/>
    <col min="10241" max="10241" width="3.625" style="228" customWidth="1"/>
    <col min="10242" max="10242" width="1.375" style="228" customWidth="1"/>
    <col min="10243" max="10254" width="2.625" style="228" customWidth="1"/>
    <col min="10255" max="10262" width="2.25" style="228" customWidth="1"/>
    <col min="10263" max="10278" width="2.625" style="228" customWidth="1"/>
    <col min="10279" max="10279" width="3.625" style="228" customWidth="1"/>
    <col min="10280" max="10496" width="10.625" style="228"/>
    <col min="10497" max="10497" width="3.625" style="228" customWidth="1"/>
    <col min="10498" max="10498" width="1.375" style="228" customWidth="1"/>
    <col min="10499" max="10510" width="2.625" style="228" customWidth="1"/>
    <col min="10511" max="10518" width="2.25" style="228" customWidth="1"/>
    <col min="10519" max="10534" width="2.625" style="228" customWidth="1"/>
    <col min="10535" max="10535" width="3.625" style="228" customWidth="1"/>
    <col min="10536" max="10752" width="10.625" style="228"/>
    <col min="10753" max="10753" width="3.625" style="228" customWidth="1"/>
    <col min="10754" max="10754" width="1.375" style="228" customWidth="1"/>
    <col min="10755" max="10766" width="2.625" style="228" customWidth="1"/>
    <col min="10767" max="10774" width="2.25" style="228" customWidth="1"/>
    <col min="10775" max="10790" width="2.625" style="228" customWidth="1"/>
    <col min="10791" max="10791" width="3.625" style="228" customWidth="1"/>
    <col min="10792" max="11008" width="10.625" style="228"/>
    <col min="11009" max="11009" width="3.625" style="228" customWidth="1"/>
    <col min="11010" max="11010" width="1.375" style="228" customWidth="1"/>
    <col min="11011" max="11022" width="2.625" style="228" customWidth="1"/>
    <col min="11023" max="11030" width="2.25" style="228" customWidth="1"/>
    <col min="11031" max="11046" width="2.625" style="228" customWidth="1"/>
    <col min="11047" max="11047" width="3.625" style="228" customWidth="1"/>
    <col min="11048" max="11264" width="10.625" style="228"/>
    <col min="11265" max="11265" width="3.625" style="228" customWidth="1"/>
    <col min="11266" max="11266" width="1.375" style="228" customWidth="1"/>
    <col min="11267" max="11278" width="2.625" style="228" customWidth="1"/>
    <col min="11279" max="11286" width="2.25" style="228" customWidth="1"/>
    <col min="11287" max="11302" width="2.625" style="228" customWidth="1"/>
    <col min="11303" max="11303" width="3.625" style="228" customWidth="1"/>
    <col min="11304" max="11520" width="10.625" style="228"/>
    <col min="11521" max="11521" width="3.625" style="228" customWidth="1"/>
    <col min="11522" max="11522" width="1.375" style="228" customWidth="1"/>
    <col min="11523" max="11534" width="2.625" style="228" customWidth="1"/>
    <col min="11535" max="11542" width="2.25" style="228" customWidth="1"/>
    <col min="11543" max="11558" width="2.625" style="228" customWidth="1"/>
    <col min="11559" max="11559" width="3.625" style="228" customWidth="1"/>
    <col min="11560" max="11776" width="10.625" style="228"/>
    <col min="11777" max="11777" width="3.625" style="228" customWidth="1"/>
    <col min="11778" max="11778" width="1.375" style="228" customWidth="1"/>
    <col min="11779" max="11790" width="2.625" style="228" customWidth="1"/>
    <col min="11791" max="11798" width="2.25" style="228" customWidth="1"/>
    <col min="11799" max="11814" width="2.625" style="228" customWidth="1"/>
    <col min="11815" max="11815" width="3.625" style="228" customWidth="1"/>
    <col min="11816" max="12032" width="10.625" style="228"/>
    <col min="12033" max="12033" width="3.625" style="228" customWidth="1"/>
    <col min="12034" max="12034" width="1.375" style="228" customWidth="1"/>
    <col min="12035" max="12046" width="2.625" style="228" customWidth="1"/>
    <col min="12047" max="12054" width="2.25" style="228" customWidth="1"/>
    <col min="12055" max="12070" width="2.625" style="228" customWidth="1"/>
    <col min="12071" max="12071" width="3.625" style="228" customWidth="1"/>
    <col min="12072" max="12288" width="10.625" style="228"/>
    <col min="12289" max="12289" width="3.625" style="228" customWidth="1"/>
    <col min="12290" max="12290" width="1.375" style="228" customWidth="1"/>
    <col min="12291" max="12302" width="2.625" style="228" customWidth="1"/>
    <col min="12303" max="12310" width="2.25" style="228" customWidth="1"/>
    <col min="12311" max="12326" width="2.625" style="228" customWidth="1"/>
    <col min="12327" max="12327" width="3.625" style="228" customWidth="1"/>
    <col min="12328" max="12544" width="10.625" style="228"/>
    <col min="12545" max="12545" width="3.625" style="228" customWidth="1"/>
    <col min="12546" max="12546" width="1.375" style="228" customWidth="1"/>
    <col min="12547" max="12558" width="2.625" style="228" customWidth="1"/>
    <col min="12559" max="12566" width="2.25" style="228" customWidth="1"/>
    <col min="12567" max="12582" width="2.625" style="228" customWidth="1"/>
    <col min="12583" max="12583" width="3.625" style="228" customWidth="1"/>
    <col min="12584" max="12800" width="10.625" style="228"/>
    <col min="12801" max="12801" width="3.625" style="228" customWidth="1"/>
    <col min="12802" max="12802" width="1.375" style="228" customWidth="1"/>
    <col min="12803" max="12814" width="2.625" style="228" customWidth="1"/>
    <col min="12815" max="12822" width="2.25" style="228" customWidth="1"/>
    <col min="12823" max="12838" width="2.625" style="228" customWidth="1"/>
    <col min="12839" max="12839" width="3.625" style="228" customWidth="1"/>
    <col min="12840" max="13056" width="10.625" style="228"/>
    <col min="13057" max="13057" width="3.625" style="228" customWidth="1"/>
    <col min="13058" max="13058" width="1.375" style="228" customWidth="1"/>
    <col min="13059" max="13070" width="2.625" style="228" customWidth="1"/>
    <col min="13071" max="13078" width="2.25" style="228" customWidth="1"/>
    <col min="13079" max="13094" width="2.625" style="228" customWidth="1"/>
    <col min="13095" max="13095" width="3.625" style="228" customWidth="1"/>
    <col min="13096" max="13312" width="10.625" style="228"/>
    <col min="13313" max="13313" width="3.625" style="228" customWidth="1"/>
    <col min="13314" max="13314" width="1.375" style="228" customWidth="1"/>
    <col min="13315" max="13326" width="2.625" style="228" customWidth="1"/>
    <col min="13327" max="13334" width="2.25" style="228" customWidth="1"/>
    <col min="13335" max="13350" width="2.625" style="228" customWidth="1"/>
    <col min="13351" max="13351" width="3.625" style="228" customWidth="1"/>
    <col min="13352" max="13568" width="10.625" style="228"/>
    <col min="13569" max="13569" width="3.625" style="228" customWidth="1"/>
    <col min="13570" max="13570" width="1.375" style="228" customWidth="1"/>
    <col min="13571" max="13582" width="2.625" style="228" customWidth="1"/>
    <col min="13583" max="13590" width="2.25" style="228" customWidth="1"/>
    <col min="13591" max="13606" width="2.625" style="228" customWidth="1"/>
    <col min="13607" max="13607" width="3.625" style="228" customWidth="1"/>
    <col min="13608" max="13824" width="10.625" style="228"/>
    <col min="13825" max="13825" width="3.625" style="228" customWidth="1"/>
    <col min="13826" max="13826" width="1.375" style="228" customWidth="1"/>
    <col min="13827" max="13838" width="2.625" style="228" customWidth="1"/>
    <col min="13839" max="13846" width="2.25" style="228" customWidth="1"/>
    <col min="13847" max="13862" width="2.625" style="228" customWidth="1"/>
    <col min="13863" max="13863" width="3.625" style="228" customWidth="1"/>
    <col min="13864" max="14080" width="10.625" style="228"/>
    <col min="14081" max="14081" width="3.625" style="228" customWidth="1"/>
    <col min="14082" max="14082" width="1.375" style="228" customWidth="1"/>
    <col min="14083" max="14094" width="2.625" style="228" customWidth="1"/>
    <col min="14095" max="14102" width="2.25" style="228" customWidth="1"/>
    <col min="14103" max="14118" width="2.625" style="228" customWidth="1"/>
    <col min="14119" max="14119" width="3.625" style="228" customWidth="1"/>
    <col min="14120" max="14336" width="10.625" style="228"/>
    <col min="14337" max="14337" width="3.625" style="228" customWidth="1"/>
    <col min="14338" max="14338" width="1.375" style="228" customWidth="1"/>
    <col min="14339" max="14350" width="2.625" style="228" customWidth="1"/>
    <col min="14351" max="14358" width="2.25" style="228" customWidth="1"/>
    <col min="14359" max="14374" width="2.625" style="228" customWidth="1"/>
    <col min="14375" max="14375" width="3.625" style="228" customWidth="1"/>
    <col min="14376" max="14592" width="10.625" style="228"/>
    <col min="14593" max="14593" width="3.625" style="228" customWidth="1"/>
    <col min="14594" max="14594" width="1.375" style="228" customWidth="1"/>
    <col min="14595" max="14606" width="2.625" style="228" customWidth="1"/>
    <col min="14607" max="14614" width="2.25" style="228" customWidth="1"/>
    <col min="14615" max="14630" width="2.625" style="228" customWidth="1"/>
    <col min="14631" max="14631" width="3.625" style="228" customWidth="1"/>
    <col min="14632" max="14848" width="10.625" style="228"/>
    <col min="14849" max="14849" width="3.625" style="228" customWidth="1"/>
    <col min="14850" max="14850" width="1.375" style="228" customWidth="1"/>
    <col min="14851" max="14862" width="2.625" style="228" customWidth="1"/>
    <col min="14863" max="14870" width="2.25" style="228" customWidth="1"/>
    <col min="14871" max="14886" width="2.625" style="228" customWidth="1"/>
    <col min="14887" max="14887" width="3.625" style="228" customWidth="1"/>
    <col min="14888" max="15104" width="10.625" style="228"/>
    <col min="15105" max="15105" width="3.625" style="228" customWidth="1"/>
    <col min="15106" max="15106" width="1.375" style="228" customWidth="1"/>
    <col min="15107" max="15118" width="2.625" style="228" customWidth="1"/>
    <col min="15119" max="15126" width="2.25" style="228" customWidth="1"/>
    <col min="15127" max="15142" width="2.625" style="228" customWidth="1"/>
    <col min="15143" max="15143" width="3.625" style="228" customWidth="1"/>
    <col min="15144" max="15360" width="10.625" style="228"/>
    <col min="15361" max="15361" width="3.625" style="228" customWidth="1"/>
    <col min="15362" max="15362" width="1.375" style="228" customWidth="1"/>
    <col min="15363" max="15374" width="2.625" style="228" customWidth="1"/>
    <col min="15375" max="15382" width="2.25" style="228" customWidth="1"/>
    <col min="15383" max="15398" width="2.625" style="228" customWidth="1"/>
    <col min="15399" max="15399" width="3.625" style="228" customWidth="1"/>
    <col min="15400" max="15616" width="10.625" style="228"/>
    <col min="15617" max="15617" width="3.625" style="228" customWidth="1"/>
    <col min="15618" max="15618" width="1.375" style="228" customWidth="1"/>
    <col min="15619" max="15630" width="2.625" style="228" customWidth="1"/>
    <col min="15631" max="15638" width="2.25" style="228" customWidth="1"/>
    <col min="15639" max="15654" width="2.625" style="228" customWidth="1"/>
    <col min="15655" max="15655" width="3.625" style="228" customWidth="1"/>
    <col min="15656" max="15872" width="10.625" style="228"/>
    <col min="15873" max="15873" width="3.625" style="228" customWidth="1"/>
    <col min="15874" max="15874" width="1.375" style="228" customWidth="1"/>
    <col min="15875" max="15886" width="2.625" style="228" customWidth="1"/>
    <col min="15887" max="15894" width="2.25" style="228" customWidth="1"/>
    <col min="15895" max="15910" width="2.625" style="228" customWidth="1"/>
    <col min="15911" max="15911" width="3.625" style="228" customWidth="1"/>
    <col min="15912" max="16128" width="10.625" style="228"/>
    <col min="16129" max="16129" width="3.625" style="228" customWidth="1"/>
    <col min="16130" max="16130" width="1.375" style="228" customWidth="1"/>
    <col min="16131" max="16142" width="2.625" style="228" customWidth="1"/>
    <col min="16143" max="16150" width="2.25" style="228" customWidth="1"/>
    <col min="16151" max="16166" width="2.625" style="228" customWidth="1"/>
    <col min="16167" max="16167" width="3.625" style="228" customWidth="1"/>
    <col min="16168" max="16384" width="10.625" style="228"/>
  </cols>
  <sheetData>
    <row r="1" spans="2:39" ht="17.25">
      <c r="B1" s="224" t="s">
        <v>231</v>
      </c>
      <c r="C1" s="225"/>
      <c r="D1" s="225"/>
      <c r="E1" s="225"/>
      <c r="F1" s="226"/>
      <c r="G1" s="225"/>
      <c r="H1" s="225"/>
      <c r="I1" s="225"/>
      <c r="J1" s="225"/>
      <c r="K1" s="225"/>
      <c r="L1" s="225"/>
      <c r="M1" s="225"/>
      <c r="N1" s="227"/>
      <c r="O1" s="227"/>
      <c r="P1" s="227"/>
      <c r="W1" s="230"/>
      <c r="X1" s="230"/>
      <c r="Y1" s="230"/>
      <c r="Z1" s="230"/>
      <c r="AA1" s="231"/>
      <c r="AB1" s="231"/>
      <c r="AC1" s="231"/>
      <c r="AD1" s="231"/>
      <c r="AE1" s="231"/>
      <c r="AF1" s="231"/>
      <c r="AG1" s="231"/>
      <c r="AH1" s="231"/>
      <c r="AI1" s="231"/>
      <c r="AJ1" s="231"/>
      <c r="AK1" s="231"/>
      <c r="AL1" s="231"/>
      <c r="AM1" s="229"/>
    </row>
    <row r="2" spans="2:39" ht="17.25">
      <c r="B2" s="224"/>
      <c r="C2" s="225"/>
      <c r="D2" s="225"/>
      <c r="E2" s="225"/>
      <c r="F2" s="226"/>
      <c r="G2" s="225"/>
      <c r="H2" s="225"/>
      <c r="I2" s="225"/>
      <c r="J2" s="225"/>
      <c r="K2" s="225"/>
      <c r="L2" s="225"/>
      <c r="M2" s="225"/>
      <c r="N2" s="227"/>
      <c r="O2" s="227"/>
      <c r="P2" s="227"/>
      <c r="W2" s="230"/>
      <c r="X2" s="230"/>
      <c r="Y2" s="230"/>
      <c r="Z2" s="230"/>
      <c r="AA2" s="231"/>
      <c r="AB2" s="231"/>
      <c r="AC2" s="231"/>
      <c r="AD2" s="231"/>
      <c r="AE2" s="231"/>
      <c r="AF2" s="231"/>
      <c r="AG2" s="231"/>
      <c r="AH2" s="231"/>
      <c r="AI2" s="231"/>
      <c r="AJ2" s="231"/>
      <c r="AK2" s="231"/>
      <c r="AL2" s="231"/>
      <c r="AM2" s="229"/>
    </row>
    <row r="3" spans="2:39" ht="13.5" customHeight="1">
      <c r="B3" s="232"/>
      <c r="C3" s="605" t="s">
        <v>219</v>
      </c>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233"/>
    </row>
    <row r="4" spans="2:39" ht="13.5" customHeight="1">
      <c r="B4" s="232"/>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233"/>
    </row>
    <row r="5" spans="2:39" ht="14.25">
      <c r="B5" s="234"/>
      <c r="C5" s="607" t="s">
        <v>220</v>
      </c>
      <c r="D5" s="607"/>
      <c r="E5" s="607"/>
      <c r="F5" s="607"/>
      <c r="G5" s="607"/>
      <c r="H5" s="607"/>
      <c r="I5" s="607" t="s">
        <v>221</v>
      </c>
      <c r="J5" s="607"/>
      <c r="K5" s="607"/>
      <c r="L5" s="607"/>
      <c r="M5" s="607"/>
      <c r="N5" s="607"/>
      <c r="O5" s="607" t="s">
        <v>222</v>
      </c>
      <c r="P5" s="607"/>
      <c r="Q5" s="607"/>
      <c r="R5" s="607"/>
      <c r="S5" s="607"/>
      <c r="T5" s="607"/>
      <c r="U5" s="607"/>
      <c r="V5" s="607"/>
      <c r="W5" s="607" t="s">
        <v>223</v>
      </c>
      <c r="X5" s="607"/>
      <c r="Y5" s="607" t="s">
        <v>224</v>
      </c>
      <c r="Z5" s="607"/>
      <c r="AA5" s="607"/>
      <c r="AB5" s="607"/>
      <c r="AC5" s="607"/>
      <c r="AD5" s="607"/>
      <c r="AE5" s="607"/>
      <c r="AF5" s="607" t="s">
        <v>225</v>
      </c>
      <c r="AG5" s="607"/>
      <c r="AH5" s="607"/>
      <c r="AI5" s="607"/>
      <c r="AJ5" s="607"/>
      <c r="AK5" s="607"/>
      <c r="AL5" s="607"/>
      <c r="AM5" s="235"/>
    </row>
    <row r="6" spans="2:39" ht="13.5">
      <c r="B6" s="236"/>
      <c r="C6" s="607"/>
      <c r="D6" s="607"/>
      <c r="E6" s="607"/>
      <c r="F6" s="607"/>
      <c r="G6" s="607"/>
      <c r="H6" s="607"/>
      <c r="I6" s="607"/>
      <c r="J6" s="607"/>
      <c r="K6" s="607"/>
      <c r="L6" s="607"/>
      <c r="M6" s="607"/>
      <c r="N6" s="607"/>
      <c r="O6" s="595" t="s">
        <v>226</v>
      </c>
      <c r="P6" s="595"/>
      <c r="Q6" s="595" t="s">
        <v>227</v>
      </c>
      <c r="R6" s="595"/>
      <c r="S6" s="595" t="s">
        <v>228</v>
      </c>
      <c r="T6" s="595"/>
      <c r="U6" s="595" t="s">
        <v>229</v>
      </c>
      <c r="V6" s="595"/>
      <c r="W6" s="607"/>
      <c r="X6" s="607"/>
      <c r="Y6" s="607"/>
      <c r="Z6" s="607"/>
      <c r="AA6" s="607"/>
      <c r="AB6" s="607"/>
      <c r="AC6" s="607"/>
      <c r="AD6" s="607"/>
      <c r="AE6" s="607"/>
      <c r="AF6" s="607"/>
      <c r="AG6" s="607"/>
      <c r="AH6" s="607"/>
      <c r="AI6" s="607"/>
      <c r="AJ6" s="607"/>
      <c r="AK6" s="607"/>
      <c r="AL6" s="607"/>
      <c r="AM6" s="233"/>
    </row>
    <row r="7" spans="2:39" ht="13.5">
      <c r="B7" s="232"/>
      <c r="C7" s="596"/>
      <c r="D7" s="596"/>
      <c r="E7" s="596"/>
      <c r="F7" s="596"/>
      <c r="G7" s="596"/>
      <c r="H7" s="596"/>
      <c r="I7" s="596"/>
      <c r="J7" s="596"/>
      <c r="K7" s="596"/>
      <c r="L7" s="596"/>
      <c r="M7" s="596"/>
      <c r="N7" s="596"/>
      <c r="O7" s="597"/>
      <c r="P7" s="598"/>
      <c r="Q7" s="601"/>
      <c r="R7" s="602"/>
      <c r="S7" s="601"/>
      <c r="T7" s="602"/>
      <c r="U7" s="601"/>
      <c r="V7" s="602"/>
      <c r="W7" s="596"/>
      <c r="X7" s="596"/>
      <c r="Y7" s="608"/>
      <c r="Z7" s="608"/>
      <c r="AA7" s="608"/>
      <c r="AB7" s="608"/>
      <c r="AC7" s="608"/>
      <c r="AD7" s="608"/>
      <c r="AE7" s="608"/>
      <c r="AF7" s="608"/>
      <c r="AG7" s="608"/>
      <c r="AH7" s="608"/>
      <c r="AI7" s="608"/>
      <c r="AJ7" s="608"/>
      <c r="AK7" s="608"/>
      <c r="AL7" s="608"/>
      <c r="AM7" s="233"/>
    </row>
    <row r="8" spans="2:39" ht="13.5">
      <c r="B8" s="232"/>
      <c r="C8" s="596"/>
      <c r="D8" s="596"/>
      <c r="E8" s="596"/>
      <c r="F8" s="596"/>
      <c r="G8" s="596"/>
      <c r="H8" s="596"/>
      <c r="I8" s="596"/>
      <c r="J8" s="596"/>
      <c r="K8" s="596"/>
      <c r="L8" s="596"/>
      <c r="M8" s="596"/>
      <c r="N8" s="596"/>
      <c r="O8" s="599"/>
      <c r="P8" s="600"/>
      <c r="Q8" s="603"/>
      <c r="R8" s="604"/>
      <c r="S8" s="603"/>
      <c r="T8" s="604"/>
      <c r="U8" s="603"/>
      <c r="V8" s="604"/>
      <c r="W8" s="596"/>
      <c r="X8" s="596"/>
      <c r="Y8" s="608"/>
      <c r="Z8" s="608"/>
      <c r="AA8" s="608"/>
      <c r="AB8" s="608"/>
      <c r="AC8" s="608"/>
      <c r="AD8" s="608"/>
      <c r="AE8" s="608"/>
      <c r="AF8" s="608"/>
      <c r="AG8" s="608"/>
      <c r="AH8" s="608"/>
      <c r="AI8" s="608"/>
      <c r="AJ8" s="608"/>
      <c r="AK8" s="608"/>
      <c r="AL8" s="608"/>
      <c r="AM8" s="233"/>
    </row>
    <row r="9" spans="2:39" ht="13.5" customHeight="1">
      <c r="B9" s="232"/>
      <c r="C9" s="596"/>
      <c r="D9" s="596"/>
      <c r="E9" s="596"/>
      <c r="F9" s="596"/>
      <c r="G9" s="596"/>
      <c r="H9" s="596"/>
      <c r="I9" s="596"/>
      <c r="J9" s="596"/>
      <c r="K9" s="596"/>
      <c r="L9" s="596"/>
      <c r="M9" s="596"/>
      <c r="N9" s="596"/>
      <c r="O9" s="597"/>
      <c r="P9" s="598"/>
      <c r="Q9" s="601"/>
      <c r="R9" s="602"/>
      <c r="S9" s="601"/>
      <c r="T9" s="602"/>
      <c r="U9" s="601"/>
      <c r="V9" s="602"/>
      <c r="W9" s="596"/>
      <c r="X9" s="596"/>
      <c r="Y9" s="608"/>
      <c r="Z9" s="608"/>
      <c r="AA9" s="608"/>
      <c r="AB9" s="608"/>
      <c r="AC9" s="608"/>
      <c r="AD9" s="608"/>
      <c r="AE9" s="608"/>
      <c r="AF9" s="608"/>
      <c r="AG9" s="608"/>
      <c r="AH9" s="608"/>
      <c r="AI9" s="608"/>
      <c r="AJ9" s="608"/>
      <c r="AK9" s="608"/>
      <c r="AL9" s="608"/>
      <c r="AM9" s="233"/>
    </row>
    <row r="10" spans="2:39" ht="13.5" customHeight="1">
      <c r="B10" s="232"/>
      <c r="C10" s="596"/>
      <c r="D10" s="596"/>
      <c r="E10" s="596"/>
      <c r="F10" s="596"/>
      <c r="G10" s="596"/>
      <c r="H10" s="596"/>
      <c r="I10" s="596"/>
      <c r="J10" s="596"/>
      <c r="K10" s="596"/>
      <c r="L10" s="596"/>
      <c r="M10" s="596"/>
      <c r="N10" s="596"/>
      <c r="O10" s="599"/>
      <c r="P10" s="600"/>
      <c r="Q10" s="603"/>
      <c r="R10" s="604"/>
      <c r="S10" s="603"/>
      <c r="T10" s="604"/>
      <c r="U10" s="603"/>
      <c r="V10" s="604"/>
      <c r="W10" s="596"/>
      <c r="X10" s="596"/>
      <c r="Y10" s="608"/>
      <c r="Z10" s="608"/>
      <c r="AA10" s="608"/>
      <c r="AB10" s="608"/>
      <c r="AC10" s="608"/>
      <c r="AD10" s="608"/>
      <c r="AE10" s="608"/>
      <c r="AF10" s="608"/>
      <c r="AG10" s="608"/>
      <c r="AH10" s="608"/>
      <c r="AI10" s="608"/>
      <c r="AJ10" s="608"/>
      <c r="AK10" s="608"/>
      <c r="AL10" s="608"/>
      <c r="AM10" s="233"/>
    </row>
    <row r="11" spans="2:39" ht="13.5" customHeight="1">
      <c r="B11" s="232"/>
      <c r="C11" s="609"/>
      <c r="D11" s="609"/>
      <c r="E11" s="609"/>
      <c r="F11" s="609"/>
      <c r="G11" s="609"/>
      <c r="H11" s="609"/>
      <c r="I11" s="609"/>
      <c r="J11" s="609"/>
      <c r="K11" s="609"/>
      <c r="L11" s="609"/>
      <c r="M11" s="609"/>
      <c r="N11" s="609"/>
      <c r="O11" s="610"/>
      <c r="P11" s="611"/>
      <c r="Q11" s="614"/>
      <c r="R11" s="615"/>
      <c r="S11" s="614"/>
      <c r="T11" s="615"/>
      <c r="U11" s="614"/>
      <c r="V11" s="615"/>
      <c r="W11" s="609"/>
      <c r="X11" s="609"/>
      <c r="Y11" s="618"/>
      <c r="Z11" s="618"/>
      <c r="AA11" s="618"/>
      <c r="AB11" s="618"/>
      <c r="AC11" s="618"/>
      <c r="AD11" s="618"/>
      <c r="AE11" s="618"/>
      <c r="AF11" s="618"/>
      <c r="AG11" s="618"/>
      <c r="AH11" s="618"/>
      <c r="AI11" s="618"/>
      <c r="AJ11" s="618"/>
      <c r="AK11" s="618"/>
      <c r="AL11" s="618"/>
      <c r="AM11" s="233"/>
    </row>
    <row r="12" spans="2:39" ht="13.5" customHeight="1">
      <c r="B12" s="232"/>
      <c r="C12" s="609"/>
      <c r="D12" s="609"/>
      <c r="E12" s="609"/>
      <c r="F12" s="609"/>
      <c r="G12" s="609"/>
      <c r="H12" s="609"/>
      <c r="I12" s="609"/>
      <c r="J12" s="609"/>
      <c r="K12" s="609"/>
      <c r="L12" s="609"/>
      <c r="M12" s="609"/>
      <c r="N12" s="609"/>
      <c r="O12" s="612"/>
      <c r="P12" s="613"/>
      <c r="Q12" s="616"/>
      <c r="R12" s="617"/>
      <c r="S12" s="616"/>
      <c r="T12" s="617"/>
      <c r="U12" s="616"/>
      <c r="V12" s="617"/>
      <c r="W12" s="609"/>
      <c r="X12" s="609"/>
      <c r="Y12" s="618"/>
      <c r="Z12" s="618"/>
      <c r="AA12" s="618"/>
      <c r="AB12" s="618"/>
      <c r="AC12" s="618"/>
      <c r="AD12" s="618"/>
      <c r="AE12" s="618"/>
      <c r="AF12" s="618"/>
      <c r="AG12" s="618"/>
      <c r="AH12" s="618"/>
      <c r="AI12" s="618"/>
      <c r="AJ12" s="618"/>
      <c r="AK12" s="618"/>
      <c r="AL12" s="618"/>
      <c r="AM12" s="233"/>
    </row>
    <row r="13" spans="2:39" ht="13.5" customHeight="1">
      <c r="B13" s="232"/>
      <c r="C13" s="619"/>
      <c r="D13" s="619"/>
      <c r="E13" s="619"/>
      <c r="F13" s="619"/>
      <c r="G13" s="619"/>
      <c r="H13" s="619"/>
      <c r="I13" s="619"/>
      <c r="J13" s="619"/>
      <c r="K13" s="619"/>
      <c r="L13" s="619"/>
      <c r="M13" s="619"/>
      <c r="N13" s="619"/>
      <c r="O13" s="620"/>
      <c r="P13" s="621"/>
      <c r="Q13" s="624"/>
      <c r="R13" s="625"/>
      <c r="S13" s="624"/>
      <c r="T13" s="625"/>
      <c r="U13" s="624"/>
      <c r="V13" s="625"/>
      <c r="W13" s="619"/>
      <c r="X13" s="619"/>
      <c r="Y13" s="628"/>
      <c r="Z13" s="628"/>
      <c r="AA13" s="628"/>
      <c r="AB13" s="628"/>
      <c r="AC13" s="628"/>
      <c r="AD13" s="628"/>
      <c r="AE13" s="628"/>
      <c r="AF13" s="628"/>
      <c r="AG13" s="628"/>
      <c r="AH13" s="628"/>
      <c r="AI13" s="628"/>
      <c r="AJ13" s="628"/>
      <c r="AK13" s="628"/>
      <c r="AL13" s="628"/>
      <c r="AM13" s="233"/>
    </row>
    <row r="14" spans="2:39" ht="13.5" customHeight="1">
      <c r="B14" s="236"/>
      <c r="C14" s="619"/>
      <c r="D14" s="619"/>
      <c r="E14" s="619"/>
      <c r="F14" s="619"/>
      <c r="G14" s="619"/>
      <c r="H14" s="619"/>
      <c r="I14" s="619"/>
      <c r="J14" s="619"/>
      <c r="K14" s="619"/>
      <c r="L14" s="619"/>
      <c r="M14" s="619"/>
      <c r="N14" s="619"/>
      <c r="O14" s="622"/>
      <c r="P14" s="623"/>
      <c r="Q14" s="626"/>
      <c r="R14" s="627"/>
      <c r="S14" s="626"/>
      <c r="T14" s="627"/>
      <c r="U14" s="626"/>
      <c r="V14" s="627"/>
      <c r="W14" s="619"/>
      <c r="X14" s="619"/>
      <c r="Y14" s="628"/>
      <c r="Z14" s="628"/>
      <c r="AA14" s="628"/>
      <c r="AB14" s="628"/>
      <c r="AC14" s="628"/>
      <c r="AD14" s="628"/>
      <c r="AE14" s="628"/>
      <c r="AF14" s="628"/>
      <c r="AG14" s="628"/>
      <c r="AH14" s="628"/>
      <c r="AI14" s="628"/>
      <c r="AJ14" s="628"/>
      <c r="AK14" s="628"/>
      <c r="AL14" s="628"/>
      <c r="AM14" s="233"/>
    </row>
    <row r="15" spans="2:39" ht="13.5" customHeight="1">
      <c r="B15" s="236"/>
      <c r="C15" s="619"/>
      <c r="D15" s="619"/>
      <c r="E15" s="619"/>
      <c r="F15" s="619"/>
      <c r="G15" s="619"/>
      <c r="H15" s="619"/>
      <c r="I15" s="619"/>
      <c r="J15" s="619"/>
      <c r="K15" s="619"/>
      <c r="L15" s="619"/>
      <c r="M15" s="619"/>
      <c r="N15" s="619"/>
      <c r="O15" s="620"/>
      <c r="P15" s="621"/>
      <c r="Q15" s="624"/>
      <c r="R15" s="625"/>
      <c r="S15" s="624"/>
      <c r="T15" s="625"/>
      <c r="U15" s="624"/>
      <c r="V15" s="625"/>
      <c r="W15" s="619"/>
      <c r="X15" s="619"/>
      <c r="Y15" s="628"/>
      <c r="Z15" s="628"/>
      <c r="AA15" s="628"/>
      <c r="AB15" s="628"/>
      <c r="AC15" s="628"/>
      <c r="AD15" s="628"/>
      <c r="AE15" s="628"/>
      <c r="AF15" s="628"/>
      <c r="AG15" s="628"/>
      <c r="AH15" s="628"/>
      <c r="AI15" s="628"/>
      <c r="AJ15" s="628"/>
      <c r="AK15" s="628"/>
      <c r="AL15" s="628"/>
      <c r="AM15" s="233"/>
    </row>
    <row r="16" spans="2:39" ht="13.5" customHeight="1">
      <c r="B16" s="236"/>
      <c r="C16" s="619"/>
      <c r="D16" s="619"/>
      <c r="E16" s="619"/>
      <c r="F16" s="619"/>
      <c r="G16" s="619"/>
      <c r="H16" s="619"/>
      <c r="I16" s="619"/>
      <c r="J16" s="619"/>
      <c r="K16" s="619"/>
      <c r="L16" s="619"/>
      <c r="M16" s="619"/>
      <c r="N16" s="619"/>
      <c r="O16" s="622"/>
      <c r="P16" s="623"/>
      <c r="Q16" s="626"/>
      <c r="R16" s="627"/>
      <c r="S16" s="626"/>
      <c r="T16" s="627"/>
      <c r="U16" s="626"/>
      <c r="V16" s="627"/>
      <c r="W16" s="619"/>
      <c r="X16" s="619"/>
      <c r="Y16" s="628"/>
      <c r="Z16" s="628"/>
      <c r="AA16" s="628"/>
      <c r="AB16" s="628"/>
      <c r="AC16" s="628"/>
      <c r="AD16" s="628"/>
      <c r="AE16" s="628"/>
      <c r="AF16" s="628"/>
      <c r="AG16" s="628"/>
      <c r="AH16" s="628"/>
      <c r="AI16" s="628"/>
      <c r="AJ16" s="628"/>
      <c r="AK16" s="628"/>
      <c r="AL16" s="628"/>
      <c r="AM16" s="233"/>
    </row>
    <row r="17" spans="2:39" ht="13.5">
      <c r="B17" s="232"/>
      <c r="C17" s="609"/>
      <c r="D17" s="609"/>
      <c r="E17" s="609"/>
      <c r="F17" s="609"/>
      <c r="G17" s="609"/>
      <c r="H17" s="609"/>
      <c r="I17" s="609"/>
      <c r="J17" s="609"/>
      <c r="K17" s="609"/>
      <c r="L17" s="609"/>
      <c r="M17" s="609"/>
      <c r="N17" s="609"/>
      <c r="O17" s="629"/>
      <c r="P17" s="630"/>
      <c r="Q17" s="633"/>
      <c r="R17" s="634"/>
      <c r="S17" s="633"/>
      <c r="T17" s="634"/>
      <c r="U17" s="633"/>
      <c r="V17" s="634"/>
      <c r="W17" s="637"/>
      <c r="X17" s="637"/>
      <c r="Y17" s="618"/>
      <c r="Z17" s="618"/>
      <c r="AA17" s="618"/>
      <c r="AB17" s="618"/>
      <c r="AC17" s="618"/>
      <c r="AD17" s="618"/>
      <c r="AE17" s="618"/>
      <c r="AF17" s="618"/>
      <c r="AG17" s="618"/>
      <c r="AH17" s="618"/>
      <c r="AI17" s="618"/>
      <c r="AJ17" s="618"/>
      <c r="AK17" s="618"/>
      <c r="AL17" s="618"/>
      <c r="AM17" s="233"/>
    </row>
    <row r="18" spans="2:39" ht="13.5">
      <c r="B18" s="232"/>
      <c r="C18" s="609"/>
      <c r="D18" s="609"/>
      <c r="E18" s="609"/>
      <c r="F18" s="609"/>
      <c r="G18" s="609"/>
      <c r="H18" s="609"/>
      <c r="I18" s="609"/>
      <c r="J18" s="609"/>
      <c r="K18" s="609"/>
      <c r="L18" s="609"/>
      <c r="M18" s="609"/>
      <c r="N18" s="609"/>
      <c r="O18" s="631"/>
      <c r="P18" s="632"/>
      <c r="Q18" s="635"/>
      <c r="R18" s="636"/>
      <c r="S18" s="635"/>
      <c r="T18" s="636"/>
      <c r="U18" s="635"/>
      <c r="V18" s="636"/>
      <c r="W18" s="637"/>
      <c r="X18" s="637"/>
      <c r="Y18" s="618"/>
      <c r="Z18" s="618"/>
      <c r="AA18" s="618"/>
      <c r="AB18" s="618"/>
      <c r="AC18" s="618"/>
      <c r="AD18" s="618"/>
      <c r="AE18" s="618"/>
      <c r="AF18" s="618"/>
      <c r="AG18" s="618"/>
      <c r="AH18" s="618"/>
      <c r="AI18" s="618"/>
      <c r="AJ18" s="618"/>
      <c r="AK18" s="618"/>
      <c r="AL18" s="618"/>
      <c r="AM18" s="233"/>
    </row>
    <row r="19" spans="2:39" ht="13.5">
      <c r="B19" s="232"/>
      <c r="C19" s="609"/>
      <c r="D19" s="609"/>
      <c r="E19" s="609"/>
      <c r="F19" s="609"/>
      <c r="G19" s="609"/>
      <c r="H19" s="609"/>
      <c r="I19" s="609"/>
      <c r="J19" s="609"/>
      <c r="K19" s="609"/>
      <c r="L19" s="609"/>
      <c r="M19" s="609"/>
      <c r="N19" s="609"/>
      <c r="O19" s="629"/>
      <c r="P19" s="630"/>
      <c r="Q19" s="633"/>
      <c r="R19" s="634"/>
      <c r="S19" s="633"/>
      <c r="T19" s="634"/>
      <c r="U19" s="633"/>
      <c r="V19" s="634"/>
      <c r="W19" s="637"/>
      <c r="X19" s="637"/>
      <c r="Y19" s="618"/>
      <c r="Z19" s="618"/>
      <c r="AA19" s="618"/>
      <c r="AB19" s="618"/>
      <c r="AC19" s="618"/>
      <c r="AD19" s="618"/>
      <c r="AE19" s="618"/>
      <c r="AF19" s="618"/>
      <c r="AG19" s="618"/>
      <c r="AH19" s="618"/>
      <c r="AI19" s="618"/>
      <c r="AJ19" s="618"/>
      <c r="AK19" s="618"/>
      <c r="AL19" s="618"/>
      <c r="AM19" s="233"/>
    </row>
    <row r="20" spans="2:39" ht="13.5">
      <c r="B20" s="232"/>
      <c r="C20" s="609"/>
      <c r="D20" s="609"/>
      <c r="E20" s="609"/>
      <c r="F20" s="609"/>
      <c r="G20" s="609"/>
      <c r="H20" s="609"/>
      <c r="I20" s="609"/>
      <c r="J20" s="609"/>
      <c r="K20" s="609"/>
      <c r="L20" s="609"/>
      <c r="M20" s="609"/>
      <c r="N20" s="609"/>
      <c r="O20" s="631"/>
      <c r="P20" s="632"/>
      <c r="Q20" s="635"/>
      <c r="R20" s="636"/>
      <c r="S20" s="635"/>
      <c r="T20" s="636"/>
      <c r="U20" s="635"/>
      <c r="V20" s="636"/>
      <c r="W20" s="637"/>
      <c r="X20" s="637"/>
      <c r="Y20" s="618"/>
      <c r="Z20" s="618"/>
      <c r="AA20" s="618"/>
      <c r="AB20" s="618"/>
      <c r="AC20" s="618"/>
      <c r="AD20" s="618"/>
      <c r="AE20" s="618"/>
      <c r="AF20" s="618"/>
      <c r="AG20" s="618"/>
      <c r="AH20" s="618"/>
      <c r="AI20" s="618"/>
      <c r="AJ20" s="618"/>
      <c r="AK20" s="618"/>
      <c r="AL20" s="618"/>
      <c r="AM20" s="233"/>
    </row>
    <row r="21" spans="2:39" ht="13.5">
      <c r="B21" s="232"/>
      <c r="C21" s="609"/>
      <c r="D21" s="609"/>
      <c r="E21" s="609"/>
      <c r="F21" s="609"/>
      <c r="G21" s="609"/>
      <c r="H21" s="609"/>
      <c r="I21" s="609"/>
      <c r="J21" s="609"/>
      <c r="K21" s="609"/>
      <c r="L21" s="609"/>
      <c r="M21" s="609"/>
      <c r="N21" s="609"/>
      <c r="O21" s="629"/>
      <c r="P21" s="630"/>
      <c r="Q21" s="633"/>
      <c r="R21" s="634"/>
      <c r="S21" s="633"/>
      <c r="T21" s="634"/>
      <c r="U21" s="633"/>
      <c r="V21" s="634"/>
      <c r="W21" s="637"/>
      <c r="X21" s="637"/>
      <c r="Y21" s="618"/>
      <c r="Z21" s="618"/>
      <c r="AA21" s="618"/>
      <c r="AB21" s="618"/>
      <c r="AC21" s="618"/>
      <c r="AD21" s="618"/>
      <c r="AE21" s="618"/>
      <c r="AF21" s="618"/>
      <c r="AG21" s="618"/>
      <c r="AH21" s="618"/>
      <c r="AI21" s="618"/>
      <c r="AJ21" s="618"/>
      <c r="AK21" s="618"/>
      <c r="AL21" s="618"/>
      <c r="AM21" s="233"/>
    </row>
    <row r="22" spans="2:39" ht="13.5">
      <c r="B22" s="232"/>
      <c r="C22" s="609"/>
      <c r="D22" s="609"/>
      <c r="E22" s="609"/>
      <c r="F22" s="609"/>
      <c r="G22" s="609"/>
      <c r="H22" s="609"/>
      <c r="I22" s="609"/>
      <c r="J22" s="609"/>
      <c r="K22" s="609"/>
      <c r="L22" s="609"/>
      <c r="M22" s="609"/>
      <c r="N22" s="609"/>
      <c r="O22" s="631"/>
      <c r="P22" s="632"/>
      <c r="Q22" s="635"/>
      <c r="R22" s="636"/>
      <c r="S22" s="635"/>
      <c r="T22" s="636"/>
      <c r="U22" s="635"/>
      <c r="V22" s="636"/>
      <c r="W22" s="637"/>
      <c r="X22" s="637"/>
      <c r="Y22" s="618"/>
      <c r="Z22" s="618"/>
      <c r="AA22" s="618"/>
      <c r="AB22" s="618"/>
      <c r="AC22" s="618"/>
      <c r="AD22" s="618"/>
      <c r="AE22" s="618"/>
      <c r="AF22" s="618"/>
      <c r="AG22" s="618"/>
      <c r="AH22" s="618"/>
      <c r="AI22" s="618"/>
      <c r="AJ22" s="618"/>
      <c r="AK22" s="618"/>
      <c r="AL22" s="618"/>
      <c r="AM22" s="233"/>
    </row>
    <row r="23" spans="2:39" ht="13.5">
      <c r="B23" s="232"/>
      <c r="C23" s="638"/>
      <c r="D23" s="639"/>
      <c r="E23" s="639"/>
      <c r="F23" s="639"/>
      <c r="G23" s="639"/>
      <c r="H23" s="640"/>
      <c r="I23" s="609"/>
      <c r="J23" s="609"/>
      <c r="K23" s="609"/>
      <c r="L23" s="609"/>
      <c r="M23" s="609"/>
      <c r="N23" s="609"/>
      <c r="O23" s="629"/>
      <c r="P23" s="630"/>
      <c r="Q23" s="633"/>
      <c r="R23" s="634"/>
      <c r="S23" s="633"/>
      <c r="T23" s="634"/>
      <c r="U23" s="633"/>
      <c r="V23" s="634"/>
      <c r="W23" s="637"/>
      <c r="X23" s="637"/>
      <c r="Y23" s="618"/>
      <c r="Z23" s="618"/>
      <c r="AA23" s="618"/>
      <c r="AB23" s="618"/>
      <c r="AC23" s="618"/>
      <c r="AD23" s="618"/>
      <c r="AE23" s="618"/>
      <c r="AF23" s="618"/>
      <c r="AG23" s="618"/>
      <c r="AH23" s="618"/>
      <c r="AI23" s="618"/>
      <c r="AJ23" s="618"/>
      <c r="AK23" s="618"/>
      <c r="AL23" s="618"/>
      <c r="AM23" s="233"/>
    </row>
    <row r="24" spans="2:39" ht="13.5">
      <c r="B24" s="232"/>
      <c r="C24" s="641"/>
      <c r="D24" s="642"/>
      <c r="E24" s="642"/>
      <c r="F24" s="642"/>
      <c r="G24" s="642"/>
      <c r="H24" s="643"/>
      <c r="I24" s="609"/>
      <c r="J24" s="609"/>
      <c r="K24" s="609"/>
      <c r="L24" s="609"/>
      <c r="M24" s="609"/>
      <c r="N24" s="609"/>
      <c r="O24" s="631"/>
      <c r="P24" s="632"/>
      <c r="Q24" s="635"/>
      <c r="R24" s="636"/>
      <c r="S24" s="635"/>
      <c r="T24" s="636"/>
      <c r="U24" s="635"/>
      <c r="V24" s="636"/>
      <c r="W24" s="637"/>
      <c r="X24" s="637"/>
      <c r="Y24" s="618"/>
      <c r="Z24" s="618"/>
      <c r="AA24" s="618"/>
      <c r="AB24" s="618"/>
      <c r="AC24" s="618"/>
      <c r="AD24" s="618"/>
      <c r="AE24" s="618"/>
      <c r="AF24" s="618"/>
      <c r="AG24" s="618"/>
      <c r="AH24" s="618"/>
      <c r="AI24" s="618"/>
      <c r="AJ24" s="618"/>
      <c r="AK24" s="618"/>
      <c r="AL24" s="618"/>
      <c r="AM24" s="233"/>
    </row>
    <row r="25" spans="2:39" ht="13.5">
      <c r="B25" s="232"/>
      <c r="C25" s="609"/>
      <c r="D25" s="609"/>
      <c r="E25" s="609"/>
      <c r="F25" s="609"/>
      <c r="G25" s="609"/>
      <c r="H25" s="609"/>
      <c r="I25" s="609"/>
      <c r="J25" s="609"/>
      <c r="K25" s="609"/>
      <c r="L25" s="609"/>
      <c r="M25" s="609"/>
      <c r="N25" s="609"/>
      <c r="O25" s="629"/>
      <c r="P25" s="630"/>
      <c r="Q25" s="633"/>
      <c r="R25" s="634"/>
      <c r="S25" s="633"/>
      <c r="T25" s="634"/>
      <c r="U25" s="633"/>
      <c r="V25" s="634"/>
      <c r="W25" s="637"/>
      <c r="X25" s="637"/>
      <c r="Y25" s="618"/>
      <c r="Z25" s="618"/>
      <c r="AA25" s="618"/>
      <c r="AB25" s="618"/>
      <c r="AC25" s="618"/>
      <c r="AD25" s="618"/>
      <c r="AE25" s="618"/>
      <c r="AF25" s="618"/>
      <c r="AG25" s="618"/>
      <c r="AH25" s="618"/>
      <c r="AI25" s="618"/>
      <c r="AJ25" s="618"/>
      <c r="AK25" s="618"/>
      <c r="AL25" s="618"/>
      <c r="AM25" s="233"/>
    </row>
    <row r="26" spans="2:39" ht="13.5">
      <c r="B26" s="232"/>
      <c r="C26" s="609"/>
      <c r="D26" s="609"/>
      <c r="E26" s="609"/>
      <c r="F26" s="609"/>
      <c r="G26" s="609"/>
      <c r="H26" s="609"/>
      <c r="I26" s="609"/>
      <c r="J26" s="609"/>
      <c r="K26" s="609"/>
      <c r="L26" s="609"/>
      <c r="M26" s="609"/>
      <c r="N26" s="609"/>
      <c r="O26" s="631"/>
      <c r="P26" s="632"/>
      <c r="Q26" s="635"/>
      <c r="R26" s="636"/>
      <c r="S26" s="635"/>
      <c r="T26" s="636"/>
      <c r="U26" s="635"/>
      <c r="V26" s="636"/>
      <c r="W26" s="637"/>
      <c r="X26" s="637"/>
      <c r="Y26" s="618"/>
      <c r="Z26" s="618"/>
      <c r="AA26" s="618"/>
      <c r="AB26" s="618"/>
      <c r="AC26" s="618"/>
      <c r="AD26" s="618"/>
      <c r="AE26" s="618"/>
      <c r="AF26" s="618"/>
      <c r="AG26" s="618"/>
      <c r="AH26" s="618"/>
      <c r="AI26" s="618"/>
      <c r="AJ26" s="618"/>
      <c r="AK26" s="618"/>
      <c r="AL26" s="618"/>
      <c r="AM26" s="233"/>
    </row>
    <row r="27" spans="2:39" ht="13.5">
      <c r="B27" s="232"/>
      <c r="C27" s="609"/>
      <c r="D27" s="609"/>
      <c r="E27" s="609"/>
      <c r="F27" s="609"/>
      <c r="G27" s="609"/>
      <c r="H27" s="609"/>
      <c r="I27" s="609"/>
      <c r="J27" s="609"/>
      <c r="K27" s="609"/>
      <c r="L27" s="609"/>
      <c r="M27" s="609"/>
      <c r="N27" s="609"/>
      <c r="O27" s="629"/>
      <c r="P27" s="630"/>
      <c r="Q27" s="633"/>
      <c r="R27" s="634"/>
      <c r="S27" s="633"/>
      <c r="T27" s="634"/>
      <c r="U27" s="633"/>
      <c r="V27" s="634"/>
      <c r="W27" s="637"/>
      <c r="X27" s="637"/>
      <c r="Y27" s="618"/>
      <c r="Z27" s="618"/>
      <c r="AA27" s="618"/>
      <c r="AB27" s="618"/>
      <c r="AC27" s="618"/>
      <c r="AD27" s="618"/>
      <c r="AE27" s="618"/>
      <c r="AF27" s="618"/>
      <c r="AG27" s="618"/>
      <c r="AH27" s="618"/>
      <c r="AI27" s="618"/>
      <c r="AJ27" s="618"/>
      <c r="AK27" s="618"/>
      <c r="AL27" s="618"/>
      <c r="AM27" s="233"/>
    </row>
    <row r="28" spans="2:39" ht="13.5">
      <c r="B28" s="232"/>
      <c r="C28" s="609"/>
      <c r="D28" s="609"/>
      <c r="E28" s="609"/>
      <c r="F28" s="609"/>
      <c r="G28" s="609"/>
      <c r="H28" s="609"/>
      <c r="I28" s="609"/>
      <c r="J28" s="609"/>
      <c r="K28" s="609"/>
      <c r="L28" s="609"/>
      <c r="M28" s="609"/>
      <c r="N28" s="609"/>
      <c r="O28" s="631"/>
      <c r="P28" s="632"/>
      <c r="Q28" s="635"/>
      <c r="R28" s="636"/>
      <c r="S28" s="635"/>
      <c r="T28" s="636"/>
      <c r="U28" s="635"/>
      <c r="V28" s="636"/>
      <c r="W28" s="637"/>
      <c r="X28" s="637"/>
      <c r="Y28" s="618"/>
      <c r="Z28" s="618"/>
      <c r="AA28" s="618"/>
      <c r="AB28" s="618"/>
      <c r="AC28" s="618"/>
      <c r="AD28" s="618"/>
      <c r="AE28" s="618"/>
      <c r="AF28" s="618"/>
      <c r="AG28" s="618"/>
      <c r="AH28" s="618"/>
      <c r="AI28" s="618"/>
      <c r="AJ28" s="618"/>
      <c r="AK28" s="618"/>
      <c r="AL28" s="618"/>
      <c r="AM28" s="233"/>
    </row>
    <row r="29" spans="2:39" ht="13.5">
      <c r="B29" s="232"/>
      <c r="C29" s="609"/>
      <c r="D29" s="609"/>
      <c r="E29" s="609"/>
      <c r="F29" s="609"/>
      <c r="G29" s="609"/>
      <c r="H29" s="609"/>
      <c r="I29" s="609"/>
      <c r="J29" s="609"/>
      <c r="K29" s="609"/>
      <c r="L29" s="609"/>
      <c r="M29" s="609"/>
      <c r="N29" s="609"/>
      <c r="O29" s="629"/>
      <c r="P29" s="630"/>
      <c r="Q29" s="633"/>
      <c r="R29" s="634"/>
      <c r="S29" s="633"/>
      <c r="T29" s="634"/>
      <c r="U29" s="633"/>
      <c r="V29" s="634"/>
      <c r="W29" s="637"/>
      <c r="X29" s="637"/>
      <c r="Y29" s="618"/>
      <c r="Z29" s="618"/>
      <c r="AA29" s="618"/>
      <c r="AB29" s="618"/>
      <c r="AC29" s="618"/>
      <c r="AD29" s="618"/>
      <c r="AE29" s="618"/>
      <c r="AF29" s="618"/>
      <c r="AG29" s="618"/>
      <c r="AH29" s="618"/>
      <c r="AI29" s="618"/>
      <c r="AJ29" s="618"/>
      <c r="AK29" s="618"/>
      <c r="AL29" s="618"/>
      <c r="AM29" s="233"/>
    </row>
    <row r="30" spans="2:39" ht="13.5">
      <c r="C30" s="609"/>
      <c r="D30" s="609"/>
      <c r="E30" s="609"/>
      <c r="F30" s="609"/>
      <c r="G30" s="609"/>
      <c r="H30" s="609"/>
      <c r="I30" s="609"/>
      <c r="J30" s="609"/>
      <c r="K30" s="609"/>
      <c r="L30" s="609"/>
      <c r="M30" s="609"/>
      <c r="N30" s="609"/>
      <c r="O30" s="631"/>
      <c r="P30" s="632"/>
      <c r="Q30" s="635"/>
      <c r="R30" s="636"/>
      <c r="S30" s="635"/>
      <c r="T30" s="636"/>
      <c r="U30" s="635"/>
      <c r="V30" s="636"/>
      <c r="W30" s="637"/>
      <c r="X30" s="637"/>
      <c r="Y30" s="618"/>
      <c r="Z30" s="618"/>
      <c r="AA30" s="618"/>
      <c r="AB30" s="618"/>
      <c r="AC30" s="618"/>
      <c r="AD30" s="618"/>
      <c r="AE30" s="618"/>
      <c r="AF30" s="618"/>
      <c r="AG30" s="618"/>
      <c r="AH30" s="618"/>
      <c r="AI30" s="618"/>
      <c r="AJ30" s="618"/>
      <c r="AK30" s="618"/>
      <c r="AL30" s="618"/>
    </row>
    <row r="31" spans="2:39" ht="13.5">
      <c r="C31" s="609"/>
      <c r="D31" s="609"/>
      <c r="E31" s="609"/>
      <c r="F31" s="609"/>
      <c r="G31" s="609"/>
      <c r="H31" s="609"/>
      <c r="I31" s="609"/>
      <c r="J31" s="609"/>
      <c r="K31" s="609"/>
      <c r="L31" s="609"/>
      <c r="M31" s="609"/>
      <c r="N31" s="609"/>
      <c r="O31" s="629"/>
      <c r="P31" s="630"/>
      <c r="Q31" s="633"/>
      <c r="R31" s="634"/>
      <c r="S31" s="633"/>
      <c r="T31" s="634"/>
      <c r="U31" s="633"/>
      <c r="V31" s="634"/>
      <c r="W31" s="637"/>
      <c r="X31" s="637"/>
      <c r="Y31" s="618"/>
      <c r="Z31" s="618"/>
      <c r="AA31" s="618"/>
      <c r="AB31" s="618"/>
      <c r="AC31" s="618"/>
      <c r="AD31" s="618"/>
      <c r="AE31" s="618"/>
      <c r="AF31" s="618"/>
      <c r="AG31" s="618"/>
      <c r="AH31" s="618"/>
      <c r="AI31" s="618"/>
      <c r="AJ31" s="618"/>
      <c r="AK31" s="618"/>
      <c r="AL31" s="618"/>
    </row>
    <row r="32" spans="2:39" ht="13.5">
      <c r="C32" s="609"/>
      <c r="D32" s="609"/>
      <c r="E32" s="609"/>
      <c r="F32" s="609"/>
      <c r="G32" s="609"/>
      <c r="H32" s="609"/>
      <c r="I32" s="609"/>
      <c r="J32" s="609"/>
      <c r="K32" s="609"/>
      <c r="L32" s="609"/>
      <c r="M32" s="609"/>
      <c r="N32" s="609"/>
      <c r="O32" s="631"/>
      <c r="P32" s="632"/>
      <c r="Q32" s="635"/>
      <c r="R32" s="636"/>
      <c r="S32" s="635"/>
      <c r="T32" s="636"/>
      <c r="U32" s="635"/>
      <c r="V32" s="636"/>
      <c r="W32" s="637"/>
      <c r="X32" s="637"/>
      <c r="Y32" s="618"/>
      <c r="Z32" s="618"/>
      <c r="AA32" s="618"/>
      <c r="AB32" s="618"/>
      <c r="AC32" s="618"/>
      <c r="AD32" s="618"/>
      <c r="AE32" s="618"/>
      <c r="AF32" s="618"/>
      <c r="AG32" s="618"/>
      <c r="AH32" s="618"/>
      <c r="AI32" s="618"/>
      <c r="AJ32" s="618"/>
      <c r="AK32" s="618"/>
      <c r="AL32" s="618"/>
    </row>
    <row r="33" spans="2:39" ht="13.5">
      <c r="C33" s="609"/>
      <c r="D33" s="609"/>
      <c r="E33" s="609"/>
      <c r="F33" s="609"/>
      <c r="G33" s="609"/>
      <c r="H33" s="609"/>
      <c r="I33" s="609"/>
      <c r="J33" s="609"/>
      <c r="K33" s="609"/>
      <c r="L33" s="609"/>
      <c r="M33" s="609"/>
      <c r="N33" s="609"/>
      <c r="O33" s="629"/>
      <c r="P33" s="630"/>
      <c r="Q33" s="633"/>
      <c r="R33" s="634"/>
      <c r="S33" s="633"/>
      <c r="T33" s="634"/>
      <c r="U33" s="633"/>
      <c r="V33" s="634"/>
      <c r="W33" s="637"/>
      <c r="X33" s="637"/>
      <c r="Y33" s="618"/>
      <c r="Z33" s="618"/>
      <c r="AA33" s="618"/>
      <c r="AB33" s="618"/>
      <c r="AC33" s="618"/>
      <c r="AD33" s="618"/>
      <c r="AE33" s="618"/>
      <c r="AF33" s="618"/>
      <c r="AG33" s="618"/>
      <c r="AH33" s="618"/>
      <c r="AI33" s="618"/>
      <c r="AJ33" s="618"/>
      <c r="AK33" s="618"/>
      <c r="AL33" s="618"/>
    </row>
    <row r="34" spans="2:39" ht="13.5">
      <c r="C34" s="609"/>
      <c r="D34" s="609"/>
      <c r="E34" s="609"/>
      <c r="F34" s="609"/>
      <c r="G34" s="609"/>
      <c r="H34" s="609"/>
      <c r="I34" s="609"/>
      <c r="J34" s="609"/>
      <c r="K34" s="609"/>
      <c r="L34" s="609"/>
      <c r="M34" s="609"/>
      <c r="N34" s="609"/>
      <c r="O34" s="631"/>
      <c r="P34" s="632"/>
      <c r="Q34" s="635"/>
      <c r="R34" s="636"/>
      <c r="S34" s="635"/>
      <c r="T34" s="636"/>
      <c r="U34" s="635"/>
      <c r="V34" s="636"/>
      <c r="W34" s="637"/>
      <c r="X34" s="637"/>
      <c r="Y34" s="618"/>
      <c r="Z34" s="618"/>
      <c r="AA34" s="618"/>
      <c r="AB34" s="618"/>
      <c r="AC34" s="618"/>
      <c r="AD34" s="618"/>
      <c r="AE34" s="618"/>
      <c r="AF34" s="618"/>
      <c r="AG34" s="618"/>
      <c r="AH34" s="618"/>
      <c r="AI34" s="618"/>
      <c r="AJ34" s="618"/>
      <c r="AK34" s="618"/>
      <c r="AL34" s="618"/>
    </row>
    <row r="35" spans="2:39" ht="13.5">
      <c r="C35" s="609"/>
      <c r="D35" s="609"/>
      <c r="E35" s="609"/>
      <c r="F35" s="609"/>
      <c r="G35" s="609"/>
      <c r="H35" s="609"/>
      <c r="I35" s="609"/>
      <c r="J35" s="609"/>
      <c r="K35" s="609"/>
      <c r="L35" s="609"/>
      <c r="M35" s="609"/>
      <c r="N35" s="609"/>
      <c r="O35" s="629"/>
      <c r="P35" s="630"/>
      <c r="Q35" s="633"/>
      <c r="R35" s="634"/>
      <c r="S35" s="633"/>
      <c r="T35" s="634"/>
      <c r="U35" s="633"/>
      <c r="V35" s="634"/>
      <c r="W35" s="637"/>
      <c r="X35" s="637"/>
      <c r="Y35" s="618"/>
      <c r="Z35" s="618"/>
      <c r="AA35" s="618"/>
      <c r="AB35" s="618"/>
      <c r="AC35" s="618"/>
      <c r="AD35" s="618"/>
      <c r="AE35" s="618"/>
      <c r="AF35" s="618"/>
      <c r="AG35" s="618"/>
      <c r="AH35" s="618"/>
      <c r="AI35" s="618"/>
      <c r="AJ35" s="618"/>
      <c r="AK35" s="618"/>
      <c r="AL35" s="618"/>
    </row>
    <row r="36" spans="2:39" ht="13.5">
      <c r="C36" s="609"/>
      <c r="D36" s="609"/>
      <c r="E36" s="609"/>
      <c r="F36" s="609"/>
      <c r="G36" s="609"/>
      <c r="H36" s="609"/>
      <c r="I36" s="609"/>
      <c r="J36" s="609"/>
      <c r="K36" s="609"/>
      <c r="L36" s="609"/>
      <c r="M36" s="609"/>
      <c r="N36" s="609"/>
      <c r="O36" s="631"/>
      <c r="P36" s="632"/>
      <c r="Q36" s="635"/>
      <c r="R36" s="636"/>
      <c r="S36" s="635"/>
      <c r="T36" s="636"/>
      <c r="U36" s="635"/>
      <c r="V36" s="636"/>
      <c r="W36" s="637"/>
      <c r="X36" s="637"/>
      <c r="Y36" s="618"/>
      <c r="Z36" s="618"/>
      <c r="AA36" s="618"/>
      <c r="AB36" s="618"/>
      <c r="AC36" s="618"/>
      <c r="AD36" s="618"/>
      <c r="AE36" s="618"/>
      <c r="AF36" s="618"/>
      <c r="AG36" s="618"/>
      <c r="AH36" s="618"/>
      <c r="AI36" s="618"/>
      <c r="AJ36" s="618"/>
      <c r="AK36" s="618"/>
      <c r="AL36" s="618"/>
    </row>
    <row r="37" spans="2:39" ht="13.5">
      <c r="C37" s="609"/>
      <c r="D37" s="609"/>
      <c r="E37" s="609"/>
      <c r="F37" s="609"/>
      <c r="G37" s="609"/>
      <c r="H37" s="609"/>
      <c r="I37" s="609"/>
      <c r="J37" s="609"/>
      <c r="K37" s="609"/>
      <c r="L37" s="609"/>
      <c r="M37" s="609"/>
      <c r="N37" s="609"/>
      <c r="O37" s="629"/>
      <c r="P37" s="630"/>
      <c r="Q37" s="633"/>
      <c r="R37" s="634"/>
      <c r="S37" s="633"/>
      <c r="T37" s="634"/>
      <c r="U37" s="633"/>
      <c r="V37" s="634"/>
      <c r="W37" s="637"/>
      <c r="X37" s="637"/>
      <c r="Y37" s="618"/>
      <c r="Z37" s="618"/>
      <c r="AA37" s="618"/>
      <c r="AB37" s="618"/>
      <c r="AC37" s="618"/>
      <c r="AD37" s="618"/>
      <c r="AE37" s="618"/>
      <c r="AF37" s="618"/>
      <c r="AG37" s="618"/>
      <c r="AH37" s="618"/>
      <c r="AI37" s="618"/>
      <c r="AJ37" s="618"/>
      <c r="AK37" s="618"/>
      <c r="AL37" s="618"/>
    </row>
    <row r="38" spans="2:39" ht="13.5">
      <c r="C38" s="609"/>
      <c r="D38" s="609"/>
      <c r="E38" s="609"/>
      <c r="F38" s="609"/>
      <c r="G38" s="609"/>
      <c r="H38" s="609"/>
      <c r="I38" s="609"/>
      <c r="J38" s="609"/>
      <c r="K38" s="609"/>
      <c r="L38" s="609"/>
      <c r="M38" s="609"/>
      <c r="N38" s="609"/>
      <c r="O38" s="631"/>
      <c r="P38" s="632"/>
      <c r="Q38" s="635"/>
      <c r="R38" s="636"/>
      <c r="S38" s="635"/>
      <c r="T38" s="636"/>
      <c r="U38" s="635"/>
      <c r="V38" s="636"/>
      <c r="W38" s="637"/>
      <c r="X38" s="637"/>
      <c r="Y38" s="618"/>
      <c r="Z38" s="618"/>
      <c r="AA38" s="618"/>
      <c r="AB38" s="618"/>
      <c r="AC38" s="618"/>
      <c r="AD38" s="618"/>
      <c r="AE38" s="618"/>
      <c r="AF38" s="618"/>
      <c r="AG38" s="618"/>
      <c r="AH38" s="618"/>
      <c r="AI38" s="618"/>
      <c r="AJ38" s="618"/>
      <c r="AK38" s="618"/>
      <c r="AL38" s="618"/>
    </row>
    <row r="39" spans="2:39" ht="13.5">
      <c r="C39" s="609"/>
      <c r="D39" s="609"/>
      <c r="E39" s="609"/>
      <c r="F39" s="609"/>
      <c r="G39" s="609"/>
      <c r="H39" s="609"/>
      <c r="I39" s="609"/>
      <c r="J39" s="609"/>
      <c r="K39" s="609"/>
      <c r="L39" s="609"/>
      <c r="M39" s="609"/>
      <c r="N39" s="609"/>
      <c r="O39" s="629"/>
      <c r="P39" s="630"/>
      <c r="Q39" s="633"/>
      <c r="R39" s="634"/>
      <c r="S39" s="633"/>
      <c r="T39" s="634"/>
      <c r="U39" s="633"/>
      <c r="V39" s="634"/>
      <c r="W39" s="637"/>
      <c r="X39" s="637"/>
      <c r="Y39" s="618"/>
      <c r="Z39" s="618"/>
      <c r="AA39" s="618"/>
      <c r="AB39" s="618"/>
      <c r="AC39" s="618"/>
      <c r="AD39" s="618"/>
      <c r="AE39" s="618"/>
      <c r="AF39" s="618"/>
      <c r="AG39" s="618"/>
      <c r="AH39" s="618"/>
      <c r="AI39" s="618"/>
      <c r="AJ39" s="618"/>
      <c r="AK39" s="618"/>
      <c r="AL39" s="618"/>
    </row>
    <row r="40" spans="2:39" ht="13.5">
      <c r="C40" s="609"/>
      <c r="D40" s="609"/>
      <c r="E40" s="609"/>
      <c r="F40" s="609"/>
      <c r="G40" s="609"/>
      <c r="H40" s="609"/>
      <c r="I40" s="609"/>
      <c r="J40" s="609"/>
      <c r="K40" s="609"/>
      <c r="L40" s="609"/>
      <c r="M40" s="609"/>
      <c r="N40" s="609"/>
      <c r="O40" s="631"/>
      <c r="P40" s="632"/>
      <c r="Q40" s="635"/>
      <c r="R40" s="636"/>
      <c r="S40" s="635"/>
      <c r="T40" s="636"/>
      <c r="U40" s="635"/>
      <c r="V40" s="636"/>
      <c r="W40" s="637"/>
      <c r="X40" s="637"/>
      <c r="Y40" s="618"/>
      <c r="Z40" s="618"/>
      <c r="AA40" s="618"/>
      <c r="AB40" s="618"/>
      <c r="AC40" s="618"/>
      <c r="AD40" s="618"/>
      <c r="AE40" s="618"/>
      <c r="AF40" s="618"/>
      <c r="AG40" s="618"/>
      <c r="AH40" s="618"/>
      <c r="AI40" s="618"/>
      <c r="AJ40" s="618"/>
      <c r="AK40" s="618"/>
      <c r="AL40" s="618"/>
    </row>
    <row r="41" spans="2:39" ht="13.5">
      <c r="C41" s="238"/>
      <c r="D41" s="238"/>
      <c r="E41" s="238"/>
      <c r="F41" s="238"/>
      <c r="G41" s="238"/>
      <c r="H41" s="238"/>
      <c r="I41" s="239"/>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2:39" ht="13.5">
      <c r="C42" s="238"/>
      <c r="D42" s="238"/>
      <c r="E42" s="238"/>
      <c r="F42" s="238"/>
      <c r="G42" s="238"/>
      <c r="H42" s="238"/>
      <c r="I42" s="239"/>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row>
    <row r="43" spans="2:39" ht="13.5" customHeight="1">
      <c r="B43" s="232"/>
      <c r="C43" s="240"/>
      <c r="D43" s="240"/>
      <c r="E43" s="644" t="s">
        <v>230</v>
      </c>
      <c r="F43" s="644"/>
      <c r="G43" s="644"/>
      <c r="H43" s="644"/>
      <c r="I43" s="644"/>
      <c r="J43" s="644"/>
      <c r="K43" s="644"/>
      <c r="L43" s="644"/>
      <c r="M43" s="644"/>
      <c r="N43" s="644"/>
      <c r="O43" s="644"/>
      <c r="P43" s="644"/>
      <c r="Q43" s="644"/>
      <c r="R43" s="644"/>
      <c r="S43" s="644"/>
      <c r="T43" s="644"/>
      <c r="U43" s="644"/>
      <c r="V43" s="644"/>
      <c r="W43" s="644"/>
      <c r="X43" s="644"/>
      <c r="Y43" s="644"/>
      <c r="Z43" s="644"/>
      <c r="AA43" s="644"/>
      <c r="AB43" s="644"/>
      <c r="AC43" s="644"/>
      <c r="AD43" s="644"/>
      <c r="AE43" s="644"/>
      <c r="AF43" s="644"/>
      <c r="AG43" s="644"/>
      <c r="AH43" s="644"/>
      <c r="AI43" s="644"/>
      <c r="AJ43" s="644"/>
      <c r="AK43" s="240"/>
      <c r="AL43" s="241"/>
      <c r="AM43" s="233"/>
    </row>
    <row r="44" spans="2:39" ht="13.5">
      <c r="B44" s="232"/>
      <c r="C44" s="240"/>
      <c r="D44" s="240"/>
      <c r="E44" s="644"/>
      <c r="F44" s="644"/>
      <c r="G44" s="644"/>
      <c r="H44" s="644"/>
      <c r="I44" s="644"/>
      <c r="J44" s="644"/>
      <c r="K44" s="644"/>
      <c r="L44" s="644"/>
      <c r="M44" s="644"/>
      <c r="N44" s="644"/>
      <c r="O44" s="644"/>
      <c r="P44" s="644"/>
      <c r="Q44" s="644"/>
      <c r="R44" s="644"/>
      <c r="S44" s="644"/>
      <c r="T44" s="644"/>
      <c r="U44" s="644"/>
      <c r="V44" s="644"/>
      <c r="W44" s="644"/>
      <c r="X44" s="644"/>
      <c r="Y44" s="644"/>
      <c r="Z44" s="644"/>
      <c r="AA44" s="644"/>
      <c r="AB44" s="644"/>
      <c r="AC44" s="644"/>
      <c r="AD44" s="644"/>
      <c r="AE44" s="644"/>
      <c r="AF44" s="644"/>
      <c r="AG44" s="644"/>
      <c r="AH44" s="644"/>
      <c r="AI44" s="644"/>
      <c r="AJ44" s="644"/>
      <c r="AK44" s="240"/>
      <c r="AL44" s="242"/>
      <c r="AM44" s="233"/>
    </row>
    <row r="45" spans="2:39" s="245" customFormat="1" ht="13.5">
      <c r="B45" s="243"/>
      <c r="C45" s="240"/>
      <c r="D45" s="240"/>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4"/>
      <c r="AI45" s="644"/>
      <c r="AJ45" s="644"/>
      <c r="AK45" s="240"/>
      <c r="AL45" s="244"/>
      <c r="AM45" s="244"/>
    </row>
    <row r="46" spans="2:39" ht="13.5">
      <c r="B46" s="232"/>
      <c r="C46" s="240"/>
      <c r="D46" s="240"/>
      <c r="E46" s="644"/>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c r="AE46" s="644"/>
      <c r="AF46" s="644"/>
      <c r="AG46" s="644"/>
      <c r="AH46" s="644"/>
      <c r="AI46" s="644"/>
      <c r="AJ46" s="644"/>
      <c r="AK46" s="240"/>
      <c r="AL46" s="233"/>
      <c r="AM46" s="233"/>
    </row>
    <row r="47" spans="2:39" ht="13.5">
      <c r="B47" s="232"/>
      <c r="C47" s="240"/>
      <c r="D47" s="240"/>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240"/>
      <c r="AL47" s="246"/>
      <c r="AM47" s="233"/>
    </row>
    <row r="48" spans="2:39" ht="13.5">
      <c r="B48" s="232"/>
      <c r="C48" s="240"/>
      <c r="D48" s="240"/>
      <c r="E48" s="644"/>
      <c r="F48" s="644"/>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44"/>
      <c r="AK48" s="240"/>
      <c r="AL48" s="246"/>
      <c r="AM48" s="233"/>
    </row>
    <row r="49" spans="2:39" ht="14.25">
      <c r="B49" s="232"/>
      <c r="C49" s="247"/>
      <c r="D49" s="248"/>
      <c r="E49" s="644"/>
      <c r="F49" s="644"/>
      <c r="G49" s="644"/>
      <c r="H49" s="644"/>
      <c r="I49" s="644"/>
      <c r="J49" s="644"/>
      <c r="K49" s="644"/>
      <c r="L49" s="644"/>
      <c r="M49" s="644"/>
      <c r="N49" s="644"/>
      <c r="O49" s="644"/>
      <c r="P49" s="644"/>
      <c r="Q49" s="644"/>
      <c r="R49" s="644"/>
      <c r="S49" s="644"/>
      <c r="T49" s="644"/>
      <c r="U49" s="644"/>
      <c r="V49" s="644"/>
      <c r="W49" s="644"/>
      <c r="X49" s="644"/>
      <c r="Y49" s="644"/>
      <c r="Z49" s="644"/>
      <c r="AA49" s="644"/>
      <c r="AB49" s="644"/>
      <c r="AC49" s="644"/>
      <c r="AD49" s="644"/>
      <c r="AE49" s="644"/>
      <c r="AF49" s="644"/>
      <c r="AG49" s="644"/>
      <c r="AH49" s="644"/>
      <c r="AI49" s="644"/>
      <c r="AJ49" s="644"/>
      <c r="AK49" s="248"/>
      <c r="AL49" s="246"/>
      <c r="AM49" s="233"/>
    </row>
    <row r="50" spans="2:39" ht="14.25">
      <c r="B50" s="232"/>
      <c r="C50" s="247"/>
      <c r="D50" s="248"/>
      <c r="E50" s="644"/>
      <c r="F50" s="644"/>
      <c r="G50" s="644"/>
      <c r="H50" s="644"/>
      <c r="I50" s="644"/>
      <c r="J50" s="644"/>
      <c r="K50" s="644"/>
      <c r="L50" s="644"/>
      <c r="M50" s="644"/>
      <c r="N50" s="644"/>
      <c r="O50" s="644"/>
      <c r="P50" s="644"/>
      <c r="Q50" s="644"/>
      <c r="R50" s="644"/>
      <c r="S50" s="644"/>
      <c r="T50" s="644"/>
      <c r="U50" s="644"/>
      <c r="V50" s="644"/>
      <c r="W50" s="644"/>
      <c r="X50" s="644"/>
      <c r="Y50" s="644"/>
      <c r="Z50" s="644"/>
      <c r="AA50" s="644"/>
      <c r="AB50" s="644"/>
      <c r="AC50" s="644"/>
      <c r="AD50" s="644"/>
      <c r="AE50" s="644"/>
      <c r="AF50" s="644"/>
      <c r="AG50" s="644"/>
      <c r="AH50" s="644"/>
      <c r="AI50" s="644"/>
      <c r="AJ50" s="644"/>
      <c r="AK50" s="248"/>
      <c r="AL50" s="246"/>
      <c r="AM50" s="233"/>
    </row>
    <row r="51" spans="2:39" ht="14.25">
      <c r="B51" s="232"/>
      <c r="C51" s="247"/>
      <c r="D51" s="248"/>
      <c r="E51" s="644"/>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248"/>
      <c r="AL51" s="249"/>
      <c r="AM51" s="233"/>
    </row>
    <row r="52" spans="2:39" ht="13.5">
      <c r="C52" s="238"/>
      <c r="D52" s="238"/>
      <c r="E52" s="238"/>
      <c r="F52" s="238"/>
      <c r="G52" s="238"/>
      <c r="H52" s="238"/>
      <c r="I52" s="239"/>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row>
    <row r="53" spans="2:39" ht="20.100000000000001" customHeight="1">
      <c r="C53" s="238"/>
      <c r="D53" s="238"/>
      <c r="E53" s="238"/>
      <c r="F53" s="238"/>
      <c r="G53" s="238"/>
      <c r="H53" s="238"/>
      <c r="I53" s="239"/>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row>
    <row r="54" spans="2:39" ht="20.100000000000001" customHeight="1">
      <c r="C54" s="238"/>
      <c r="D54" s="238"/>
      <c r="E54" s="238"/>
      <c r="F54" s="238"/>
      <c r="G54" s="238"/>
      <c r="H54" s="238"/>
      <c r="I54" s="239"/>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row>
    <row r="55" spans="2:39" ht="20.100000000000001" customHeight="1">
      <c r="C55" s="238"/>
      <c r="D55" s="238"/>
      <c r="E55" s="238"/>
      <c r="F55" s="238"/>
      <c r="G55" s="238"/>
      <c r="H55" s="238"/>
      <c r="I55" s="239"/>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row>
    <row r="56" spans="2:39" ht="20.100000000000001" customHeight="1">
      <c r="C56" s="238"/>
      <c r="D56" s="238"/>
      <c r="E56" s="238"/>
      <c r="F56" s="238"/>
      <c r="G56" s="238"/>
      <c r="H56" s="238"/>
      <c r="I56" s="239"/>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row>
    <row r="57" spans="2:39" ht="20.100000000000001" customHeight="1">
      <c r="C57" s="238"/>
      <c r="D57" s="238"/>
      <c r="E57" s="238"/>
      <c r="F57" s="238"/>
      <c r="G57" s="238"/>
      <c r="H57" s="238"/>
      <c r="I57" s="239"/>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row>
    <row r="58" spans="2:39" ht="20.100000000000001" customHeight="1">
      <c r="C58" s="238"/>
      <c r="D58" s="238"/>
      <c r="E58" s="238"/>
      <c r="F58" s="238"/>
      <c r="G58" s="238"/>
      <c r="H58" s="238"/>
      <c r="I58" s="239"/>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row>
    <row r="59" spans="2:39" ht="20.100000000000001" customHeight="1">
      <c r="C59" s="238"/>
      <c r="D59" s="238"/>
      <c r="E59" s="238"/>
      <c r="F59" s="238"/>
      <c r="G59" s="238"/>
      <c r="H59" s="238"/>
      <c r="I59" s="239"/>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row>
    <row r="60" spans="2:39" ht="20.100000000000001" customHeight="1">
      <c r="C60" s="238"/>
      <c r="D60" s="238"/>
      <c r="E60" s="238"/>
      <c r="F60" s="238"/>
      <c r="G60" s="238"/>
      <c r="H60" s="238"/>
      <c r="I60" s="239"/>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row>
    <row r="61" spans="2:39" ht="20.100000000000001" customHeight="1">
      <c r="C61" s="238"/>
      <c r="D61" s="238"/>
      <c r="E61" s="238"/>
      <c r="F61" s="238"/>
      <c r="G61" s="238"/>
      <c r="H61" s="238"/>
      <c r="I61" s="239"/>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row>
    <row r="62" spans="2:39" ht="20.100000000000001" customHeight="1">
      <c r="C62" s="238"/>
      <c r="D62" s="238"/>
      <c r="E62" s="238"/>
      <c r="F62" s="238"/>
      <c r="G62" s="238"/>
      <c r="H62" s="238"/>
      <c r="I62" s="239"/>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row>
  </sheetData>
  <mergeCells count="165">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 ref="O35:P36"/>
    <mergeCell ref="Q35:R36"/>
    <mergeCell ref="S35:T36"/>
    <mergeCell ref="U35:V36"/>
    <mergeCell ref="W35:X36"/>
    <mergeCell ref="Y35:AE36"/>
    <mergeCell ref="AF35:AL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29:H30"/>
    <mergeCell ref="I29:N30"/>
    <mergeCell ref="O29:P30"/>
    <mergeCell ref="Q29:R30"/>
    <mergeCell ref="S29:T30"/>
    <mergeCell ref="U29:V30"/>
    <mergeCell ref="W29:X30"/>
    <mergeCell ref="Y29:AE30"/>
    <mergeCell ref="AF29:AL30"/>
    <mergeCell ref="C27:H28"/>
    <mergeCell ref="I27:N28"/>
    <mergeCell ref="O27:P28"/>
    <mergeCell ref="Q27:R28"/>
    <mergeCell ref="S27:T28"/>
    <mergeCell ref="U27:V28"/>
    <mergeCell ref="W27:X28"/>
    <mergeCell ref="Y27:AE28"/>
    <mergeCell ref="AF27:AL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1:H22"/>
    <mergeCell ref="I21:N22"/>
    <mergeCell ref="O21:P22"/>
    <mergeCell ref="Q21:R22"/>
    <mergeCell ref="S21:T22"/>
    <mergeCell ref="U21:V22"/>
    <mergeCell ref="W21:X22"/>
    <mergeCell ref="Y21:AE22"/>
    <mergeCell ref="AF21:AL22"/>
    <mergeCell ref="C19:H20"/>
    <mergeCell ref="I19:N20"/>
    <mergeCell ref="O19:P20"/>
    <mergeCell ref="Q19:R20"/>
    <mergeCell ref="S19:T20"/>
    <mergeCell ref="U19:V20"/>
    <mergeCell ref="W19:X20"/>
    <mergeCell ref="Y19:AE20"/>
    <mergeCell ref="AF19:AL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3:H14"/>
    <mergeCell ref="I13:N14"/>
    <mergeCell ref="O13:P14"/>
    <mergeCell ref="Q13:R14"/>
    <mergeCell ref="S13:T14"/>
    <mergeCell ref="U13:V14"/>
    <mergeCell ref="W13:X14"/>
    <mergeCell ref="Y13:AE14"/>
    <mergeCell ref="AF13:AL14"/>
    <mergeCell ref="C11:H12"/>
    <mergeCell ref="I11:N12"/>
    <mergeCell ref="O11:P12"/>
    <mergeCell ref="Q11:R12"/>
    <mergeCell ref="S11:T12"/>
    <mergeCell ref="U11:V12"/>
    <mergeCell ref="W11:X12"/>
    <mergeCell ref="Y11:AE12"/>
    <mergeCell ref="AF11:AL12"/>
    <mergeCell ref="C9:H10"/>
    <mergeCell ref="I9:N10"/>
    <mergeCell ref="O9:P10"/>
    <mergeCell ref="Q9:R10"/>
    <mergeCell ref="S9:T10"/>
    <mergeCell ref="U9:V10"/>
    <mergeCell ref="W9:X10"/>
    <mergeCell ref="Y9:AE10"/>
    <mergeCell ref="AF9:AL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s>
  <phoneticPr fontId="1"/>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1"/>
  <sheetViews>
    <sheetView workbookViewId="0">
      <selection activeCell="C9" sqref="C9"/>
    </sheetView>
  </sheetViews>
  <sheetFormatPr defaultRowHeight="13.5"/>
  <cols>
    <col min="1" max="16384" width="9" style="86"/>
  </cols>
  <sheetData>
    <row r="1" spans="2:4">
      <c r="B1" s="1" t="s">
        <v>142</v>
      </c>
      <c r="C1" s="1" t="s">
        <v>143</v>
      </c>
      <c r="D1" s="1" t="s">
        <v>144</v>
      </c>
    </row>
    <row r="2" spans="2:4">
      <c r="B2" s="86">
        <v>1</v>
      </c>
      <c r="C2" s="86">
        <v>340</v>
      </c>
      <c r="D2" s="86">
        <v>450</v>
      </c>
    </row>
    <row r="3" spans="2:4">
      <c r="B3" s="86">
        <v>2</v>
      </c>
      <c r="C3" s="86">
        <v>400</v>
      </c>
      <c r="D3" s="86">
        <v>530</v>
      </c>
    </row>
    <row r="4" spans="2:4">
      <c r="B4" s="86">
        <v>3</v>
      </c>
      <c r="C4" s="86">
        <v>460</v>
      </c>
      <c r="D4" s="86">
        <v>610</v>
      </c>
    </row>
    <row r="5" spans="2:4">
      <c r="B5" s="86">
        <v>4</v>
      </c>
      <c r="C5" s="86">
        <v>520</v>
      </c>
      <c r="D5" s="86">
        <v>690</v>
      </c>
    </row>
    <row r="6" spans="2:4">
      <c r="B6" s="86">
        <v>5</v>
      </c>
      <c r="C6" s="86">
        <v>580</v>
      </c>
      <c r="D6" s="86">
        <v>770</v>
      </c>
    </row>
    <row r="7" spans="2:4">
      <c r="B7" s="86">
        <v>6</v>
      </c>
      <c r="C7" s="86">
        <v>610</v>
      </c>
      <c r="D7" s="86">
        <v>810</v>
      </c>
    </row>
    <row r="8" spans="2:4">
      <c r="B8" s="86">
        <v>7</v>
      </c>
      <c r="C8" s="86">
        <v>650</v>
      </c>
      <c r="D8" s="86">
        <v>860</v>
      </c>
    </row>
    <row r="9" spans="2:4">
      <c r="B9" s="86">
        <v>8</v>
      </c>
      <c r="C9" s="86">
        <v>690</v>
      </c>
      <c r="D9" s="86">
        <v>930</v>
      </c>
    </row>
    <row r="10" spans="2:4">
      <c r="B10" s="86">
        <v>9</v>
      </c>
      <c r="C10" s="86">
        <v>740</v>
      </c>
      <c r="D10" s="86">
        <v>990</v>
      </c>
    </row>
    <row r="11" spans="2:4">
      <c r="B11" s="86">
        <v>10</v>
      </c>
      <c r="C11" s="86">
        <v>790</v>
      </c>
      <c r="D11" s="86">
        <v>1050</v>
      </c>
    </row>
    <row r="12" spans="2:4">
      <c r="B12" s="86">
        <v>11</v>
      </c>
      <c r="C12" s="86">
        <v>840</v>
      </c>
      <c r="D12" s="86">
        <v>1110</v>
      </c>
    </row>
    <row r="13" spans="2:4">
      <c r="B13" s="86">
        <v>12</v>
      </c>
      <c r="C13" s="86">
        <v>880</v>
      </c>
      <c r="D13" s="86">
        <v>1180</v>
      </c>
    </row>
    <row r="14" spans="2:4">
      <c r="B14" s="86">
        <v>13</v>
      </c>
      <c r="C14" s="86">
        <v>940</v>
      </c>
      <c r="D14" s="86">
        <v>1260</v>
      </c>
    </row>
    <row r="15" spans="2:4">
      <c r="B15" s="86">
        <v>14</v>
      </c>
      <c r="C15" s="86">
        <v>1000</v>
      </c>
      <c r="D15" s="86">
        <v>1340</v>
      </c>
    </row>
    <row r="16" spans="2:4">
      <c r="B16" s="86">
        <v>15</v>
      </c>
      <c r="C16" s="86">
        <v>1060</v>
      </c>
      <c r="D16" s="86">
        <v>1410</v>
      </c>
    </row>
    <row r="17" spans="2:4">
      <c r="B17" s="86">
        <v>16</v>
      </c>
      <c r="C17" s="86">
        <v>1120</v>
      </c>
      <c r="D17" s="86">
        <v>1490</v>
      </c>
    </row>
    <row r="18" spans="2:4">
      <c r="B18" s="86">
        <v>17</v>
      </c>
      <c r="C18" s="86">
        <v>1180</v>
      </c>
      <c r="D18" s="86">
        <v>1570</v>
      </c>
    </row>
    <row r="19" spans="2:4">
      <c r="B19" s="86">
        <v>18</v>
      </c>
      <c r="C19" s="86">
        <v>1300</v>
      </c>
      <c r="D19" s="86">
        <v>1730</v>
      </c>
    </row>
    <row r="20" spans="2:4">
      <c r="B20" s="86">
        <v>19</v>
      </c>
      <c r="C20" s="86">
        <v>1420</v>
      </c>
      <c r="D20" s="86">
        <v>1890</v>
      </c>
    </row>
    <row r="21" spans="2:4">
      <c r="B21" s="86">
        <v>20</v>
      </c>
      <c r="C21" s="86">
        <v>1540</v>
      </c>
      <c r="D21" s="86">
        <v>2040</v>
      </c>
    </row>
    <row r="22" spans="2:4">
      <c r="B22" s="86">
        <v>21</v>
      </c>
      <c r="C22" s="86">
        <v>1650</v>
      </c>
      <c r="D22" s="86">
        <v>2200</v>
      </c>
    </row>
    <row r="23" spans="2:4">
      <c r="B23" s="86">
        <v>22</v>
      </c>
      <c r="C23" s="86">
        <v>1770</v>
      </c>
      <c r="D23" s="86">
        <v>2360</v>
      </c>
    </row>
    <row r="24" spans="2:4">
      <c r="B24" s="86">
        <v>23</v>
      </c>
      <c r="C24" s="86">
        <v>1890</v>
      </c>
      <c r="D24" s="86">
        <v>2520</v>
      </c>
    </row>
    <row r="25" spans="2:4">
      <c r="B25" s="86">
        <v>24</v>
      </c>
      <c r="C25" s="86">
        <v>2010</v>
      </c>
      <c r="D25" s="86">
        <v>2680</v>
      </c>
    </row>
    <row r="26" spans="2:4">
      <c r="B26" s="86">
        <v>25</v>
      </c>
      <c r="C26" s="86">
        <v>2130</v>
      </c>
      <c r="D26" s="86">
        <v>2830</v>
      </c>
    </row>
    <row r="27" spans="2:4">
      <c r="B27" s="86">
        <v>26</v>
      </c>
      <c r="C27" s="86">
        <v>2250</v>
      </c>
      <c r="D27" s="86">
        <v>2990</v>
      </c>
    </row>
    <row r="28" spans="2:4">
      <c r="B28" s="86">
        <v>27</v>
      </c>
      <c r="C28" s="86">
        <v>2430</v>
      </c>
      <c r="D28" s="86">
        <v>3230</v>
      </c>
    </row>
    <row r="29" spans="2:4">
      <c r="B29" s="86">
        <v>28</v>
      </c>
      <c r="C29" s="86">
        <v>2600</v>
      </c>
      <c r="D29" s="86">
        <v>3460</v>
      </c>
    </row>
    <row r="30" spans="2:4">
      <c r="B30" s="86">
        <v>29</v>
      </c>
      <c r="C30" s="86">
        <v>2780</v>
      </c>
      <c r="D30" s="86">
        <v>3700</v>
      </c>
    </row>
    <row r="31" spans="2:4">
      <c r="B31" s="86">
        <v>30</v>
      </c>
      <c r="C31" s="86">
        <v>2960</v>
      </c>
      <c r="D31" s="86">
        <v>3940</v>
      </c>
    </row>
    <row r="32" spans="2:4">
      <c r="B32" s="86">
        <v>31</v>
      </c>
      <c r="C32" s="86">
        <v>3140</v>
      </c>
      <c r="D32" s="86">
        <v>4170</v>
      </c>
    </row>
    <row r="33" spans="2:4">
      <c r="B33" s="86">
        <v>32</v>
      </c>
      <c r="C33" s="86">
        <v>3310</v>
      </c>
      <c r="D33" s="86">
        <v>4410</v>
      </c>
    </row>
    <row r="34" spans="2:4">
      <c r="B34" s="86">
        <v>33</v>
      </c>
      <c r="C34" s="86">
        <v>3490</v>
      </c>
      <c r="D34" s="86">
        <v>4650</v>
      </c>
    </row>
    <row r="35" spans="2:4">
      <c r="B35" s="86">
        <v>34</v>
      </c>
      <c r="C35" s="86">
        <v>3670</v>
      </c>
      <c r="D35" s="86">
        <v>4880</v>
      </c>
    </row>
    <row r="36" spans="2:4">
      <c r="B36" s="86">
        <v>35</v>
      </c>
      <c r="C36" s="86">
        <v>3850</v>
      </c>
      <c r="D36" s="86">
        <v>5120</v>
      </c>
    </row>
    <row r="37" spans="2:4">
      <c r="B37" s="86">
        <v>36</v>
      </c>
      <c r="C37" s="86">
        <v>4030</v>
      </c>
      <c r="D37" s="86">
        <v>5360</v>
      </c>
    </row>
    <row r="38" spans="2:4">
      <c r="B38" s="86">
        <v>37</v>
      </c>
      <c r="C38" s="86">
        <v>4200</v>
      </c>
      <c r="D38" s="86">
        <v>5590</v>
      </c>
    </row>
    <row r="39" spans="2:4">
      <c r="B39" s="86">
        <v>38</v>
      </c>
      <c r="C39" s="86">
        <v>4440</v>
      </c>
      <c r="D39" s="86">
        <v>5910</v>
      </c>
    </row>
    <row r="40" spans="2:4">
      <c r="B40" s="86">
        <v>39</v>
      </c>
      <c r="C40" s="86">
        <v>4680</v>
      </c>
      <c r="D40" s="86">
        <v>6220</v>
      </c>
    </row>
    <row r="41" spans="2:4">
      <c r="B41" s="86">
        <v>40</v>
      </c>
      <c r="C41" s="86">
        <v>4910</v>
      </c>
      <c r="D41" s="86">
        <v>6540</v>
      </c>
    </row>
    <row r="42" spans="2:4">
      <c r="B42" s="86">
        <v>41</v>
      </c>
      <c r="C42" s="86">
        <v>5210</v>
      </c>
      <c r="D42" s="86">
        <v>6930</v>
      </c>
    </row>
    <row r="43" spans="2:4">
      <c r="B43" s="86">
        <v>42</v>
      </c>
      <c r="C43" s="86">
        <v>5510</v>
      </c>
      <c r="D43" s="86">
        <v>7330</v>
      </c>
    </row>
    <row r="44" spans="2:4">
      <c r="B44" s="86">
        <v>43</v>
      </c>
      <c r="C44" s="86">
        <v>5800</v>
      </c>
      <c r="D44" s="86">
        <v>7720</v>
      </c>
    </row>
    <row r="45" spans="2:4">
      <c r="B45" s="86">
        <v>44</v>
      </c>
      <c r="C45" s="86">
        <v>6100</v>
      </c>
      <c r="D45" s="86">
        <v>8120</v>
      </c>
    </row>
    <row r="46" spans="2:4">
      <c r="B46" s="86">
        <v>45</v>
      </c>
      <c r="C46" s="86">
        <v>6460</v>
      </c>
      <c r="D46" s="86">
        <v>8590</v>
      </c>
    </row>
    <row r="47" spans="2:4">
      <c r="B47" s="86">
        <v>46</v>
      </c>
      <c r="C47" s="86">
        <v>6810</v>
      </c>
      <c r="D47" s="86">
        <v>9060</v>
      </c>
    </row>
    <row r="48" spans="2:4">
      <c r="B48" s="86">
        <v>47</v>
      </c>
      <c r="C48" s="86">
        <v>7170</v>
      </c>
      <c r="D48" s="86">
        <v>9530</v>
      </c>
    </row>
    <row r="49" spans="2:4">
      <c r="B49" s="86">
        <v>48</v>
      </c>
      <c r="C49" s="86">
        <v>7520</v>
      </c>
      <c r="D49" s="86">
        <v>10010</v>
      </c>
    </row>
    <row r="50" spans="2:4">
      <c r="B50" s="86">
        <v>49</v>
      </c>
      <c r="C50" s="86">
        <v>7880</v>
      </c>
      <c r="D50" s="86">
        <v>10480</v>
      </c>
    </row>
    <row r="51" spans="2:4">
      <c r="B51" s="86">
        <v>50</v>
      </c>
      <c r="C51" s="86">
        <v>8230</v>
      </c>
      <c r="D51" s="86">
        <v>10950</v>
      </c>
    </row>
  </sheetData>
  <sheetProtection password="F929"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90"/>
  <sheetViews>
    <sheetView showGridLines="0" topLeftCell="A4" zoomScale="85" zoomScaleNormal="85" zoomScaleSheetLayoutView="100" zoomScalePageLayoutView="40" workbookViewId="0">
      <selection activeCell="AA12" sqref="AA12:AB13"/>
    </sheetView>
  </sheetViews>
  <sheetFormatPr defaultColWidth="2.625" defaultRowHeight="10.5" customHeight="1"/>
  <cols>
    <col min="1" max="1" width="1" style="32" customWidth="1"/>
    <col min="2" max="2" width="1.375" style="45" customWidth="1"/>
    <col min="3" max="8" width="2.875" style="32" customWidth="1"/>
    <col min="9" max="9" width="2.875" style="49" customWidth="1"/>
    <col min="10" max="42" width="2.875" style="32" customWidth="1"/>
    <col min="43" max="43" width="1" style="32" customWidth="1"/>
    <col min="44" max="49" width="2.625" style="32"/>
    <col min="50" max="50" width="2.625" style="32" customWidth="1"/>
    <col min="51" max="16384" width="2.625" style="32"/>
  </cols>
  <sheetData>
    <row r="1" spans="2:44" ht="18" customHeight="1">
      <c r="B1" s="7" t="s">
        <v>192</v>
      </c>
      <c r="C1" s="35"/>
      <c r="D1" s="35"/>
      <c r="E1" s="35"/>
      <c r="F1" s="48"/>
      <c r="G1" s="48"/>
      <c r="H1" s="48"/>
      <c r="I1" s="48"/>
      <c r="J1" s="48"/>
      <c r="K1" s="48"/>
      <c r="L1" s="48"/>
      <c r="M1" s="48"/>
      <c r="N1" s="48"/>
      <c r="O1" s="48"/>
      <c r="P1" s="48"/>
      <c r="Q1" s="48"/>
      <c r="R1" s="48"/>
      <c r="S1" s="48"/>
      <c r="T1" s="48"/>
      <c r="U1" s="48"/>
      <c r="V1" s="48"/>
      <c r="W1" s="48"/>
      <c r="X1" s="48"/>
      <c r="Y1" s="48"/>
      <c r="AK1" s="36" t="s">
        <v>161</v>
      </c>
      <c r="AL1" s="173"/>
      <c r="AM1" s="37" t="s">
        <v>162</v>
      </c>
      <c r="AN1" s="174"/>
      <c r="AO1" s="37" t="s">
        <v>163</v>
      </c>
      <c r="AP1" s="38"/>
    </row>
    <row r="2" spans="2:44" ht="6.75" customHeight="1">
      <c r="B2" s="7"/>
      <c r="C2" s="39"/>
      <c r="D2" s="39"/>
      <c r="E2" s="39"/>
      <c r="F2" s="39"/>
      <c r="G2" s="39"/>
      <c r="H2" s="39"/>
      <c r="I2" s="40"/>
      <c r="J2" s="39"/>
      <c r="K2" s="39"/>
      <c r="L2" s="39"/>
      <c r="M2" s="39"/>
      <c r="N2" s="9"/>
      <c r="O2" s="9"/>
      <c r="P2" s="9"/>
      <c r="Q2" s="9"/>
      <c r="AQ2" s="56"/>
    </row>
    <row r="3" spans="2:44" ht="9.75" customHeight="1">
      <c r="B3" s="41"/>
      <c r="C3" s="354" t="s">
        <v>164</v>
      </c>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77"/>
      <c r="AR3" s="65"/>
    </row>
    <row r="4" spans="2:44" ht="9.75" customHeight="1">
      <c r="B4" s="41"/>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77"/>
      <c r="AR4" s="65"/>
    </row>
    <row r="5" spans="2:44" ht="6.75" customHeight="1">
      <c r="B5" s="7"/>
      <c r="C5" s="8"/>
      <c r="D5" s="31"/>
      <c r="E5" s="5"/>
      <c r="F5" s="5"/>
      <c r="G5" s="3"/>
      <c r="H5" s="5"/>
      <c r="I5" s="3"/>
      <c r="J5" s="5"/>
      <c r="K5" s="5"/>
      <c r="L5" s="5"/>
      <c r="M5" s="5"/>
      <c r="N5" s="9"/>
      <c r="O5" s="9"/>
      <c r="P5" s="9"/>
      <c r="Q5" s="9"/>
      <c r="AQ5" s="56"/>
      <c r="AR5" s="56"/>
    </row>
    <row r="6" spans="2:44" s="42" customFormat="1" ht="12" customHeight="1">
      <c r="C6" s="10" t="s">
        <v>11</v>
      </c>
      <c r="D6" s="8"/>
      <c r="E6" s="8"/>
      <c r="F6" s="8"/>
      <c r="G6" s="8"/>
      <c r="H6" s="8"/>
      <c r="I6" s="8"/>
      <c r="J6" s="8"/>
      <c r="K6" s="8"/>
      <c r="L6" s="8"/>
      <c r="M6" s="8"/>
      <c r="N6" s="11"/>
      <c r="O6" s="11"/>
      <c r="P6" s="11"/>
      <c r="Q6" s="11"/>
      <c r="AM6" s="43"/>
      <c r="AN6" s="43"/>
      <c r="AO6" s="43"/>
      <c r="AP6" s="43"/>
      <c r="AR6" s="83"/>
    </row>
    <row r="7" spans="2:44" ht="6.75" customHeight="1">
      <c r="B7" s="7"/>
      <c r="C7" s="2"/>
      <c r="D7" s="3"/>
      <c r="E7" s="2"/>
      <c r="F7" s="12"/>
      <c r="G7" s="12"/>
      <c r="H7" s="12"/>
      <c r="I7" s="13"/>
      <c r="J7" s="14"/>
      <c r="K7" s="14"/>
      <c r="L7" s="14"/>
      <c r="M7" s="14"/>
      <c r="N7" s="9"/>
      <c r="O7" s="9"/>
      <c r="P7" s="9"/>
      <c r="Q7" s="9"/>
      <c r="AR7" s="56"/>
    </row>
    <row r="8" spans="2:44" ht="9.75" customHeight="1">
      <c r="B8" s="7"/>
      <c r="C8" s="276" t="s">
        <v>14</v>
      </c>
      <c r="D8" s="276"/>
      <c r="E8" s="276"/>
      <c r="F8" s="276"/>
      <c r="G8" s="276"/>
      <c r="H8" s="276"/>
      <c r="I8" s="270"/>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2"/>
      <c r="AR8" s="56"/>
    </row>
    <row r="9" spans="2:44" ht="9.75" customHeight="1">
      <c r="B9" s="10"/>
      <c r="C9" s="276"/>
      <c r="D9" s="276"/>
      <c r="E9" s="276"/>
      <c r="F9" s="276"/>
      <c r="G9" s="276"/>
      <c r="H9" s="276"/>
      <c r="I9" s="273"/>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c r="AR9" s="56"/>
    </row>
    <row r="10" spans="2:44" ht="9.75" customHeight="1">
      <c r="B10" s="7"/>
      <c r="C10" s="276" t="s">
        <v>175</v>
      </c>
      <c r="D10" s="276"/>
      <c r="E10" s="276"/>
      <c r="F10" s="276"/>
      <c r="G10" s="276"/>
      <c r="H10" s="276"/>
      <c r="I10" s="277"/>
      <c r="J10" s="278"/>
      <c r="K10" s="278"/>
      <c r="L10" s="278"/>
      <c r="M10" s="278"/>
      <c r="N10" s="278"/>
      <c r="O10" s="278"/>
      <c r="P10" s="278"/>
      <c r="Q10" s="278"/>
      <c r="R10" s="278"/>
      <c r="S10" s="278"/>
      <c r="T10" s="278"/>
      <c r="U10" s="279"/>
      <c r="V10" s="276" t="s">
        <v>1</v>
      </c>
      <c r="W10" s="276"/>
      <c r="X10" s="276"/>
      <c r="Y10" s="276"/>
      <c r="Z10" s="276"/>
      <c r="AA10" s="270"/>
      <c r="AB10" s="271"/>
      <c r="AC10" s="271"/>
      <c r="AD10" s="271"/>
      <c r="AE10" s="271"/>
      <c r="AF10" s="271"/>
      <c r="AG10" s="271"/>
      <c r="AH10" s="271"/>
      <c r="AI10" s="271"/>
      <c r="AJ10" s="271"/>
      <c r="AK10" s="271"/>
      <c r="AL10" s="271"/>
      <c r="AM10" s="271"/>
      <c r="AN10" s="271"/>
      <c r="AO10" s="271"/>
      <c r="AP10" s="272"/>
      <c r="AR10" s="56"/>
    </row>
    <row r="11" spans="2:44" ht="9.75" customHeight="1">
      <c r="B11" s="10"/>
      <c r="C11" s="276"/>
      <c r="D11" s="276"/>
      <c r="E11" s="276"/>
      <c r="F11" s="276"/>
      <c r="G11" s="276"/>
      <c r="H11" s="276"/>
      <c r="I11" s="280"/>
      <c r="J11" s="281"/>
      <c r="K11" s="281"/>
      <c r="L11" s="281"/>
      <c r="M11" s="281"/>
      <c r="N11" s="281"/>
      <c r="O11" s="281"/>
      <c r="P11" s="281"/>
      <c r="Q11" s="281"/>
      <c r="R11" s="281"/>
      <c r="S11" s="281"/>
      <c r="T11" s="281"/>
      <c r="U11" s="282"/>
      <c r="V11" s="276"/>
      <c r="W11" s="276"/>
      <c r="X11" s="276"/>
      <c r="Y11" s="276"/>
      <c r="Z11" s="276"/>
      <c r="AA11" s="273"/>
      <c r="AB11" s="274"/>
      <c r="AC11" s="274"/>
      <c r="AD11" s="274"/>
      <c r="AE11" s="274"/>
      <c r="AF11" s="274"/>
      <c r="AG11" s="274"/>
      <c r="AH11" s="274"/>
      <c r="AI11" s="274"/>
      <c r="AJ11" s="274"/>
      <c r="AK11" s="274"/>
      <c r="AL11" s="274"/>
      <c r="AM11" s="274"/>
      <c r="AN11" s="274"/>
      <c r="AO11" s="274"/>
      <c r="AP11" s="275"/>
      <c r="AR11" s="56"/>
    </row>
    <row r="12" spans="2:44" ht="9.75" customHeight="1">
      <c r="B12" s="7"/>
      <c r="C12" s="276" t="s">
        <v>0</v>
      </c>
      <c r="D12" s="276"/>
      <c r="E12" s="276"/>
      <c r="F12" s="276"/>
      <c r="G12" s="276"/>
      <c r="H12" s="276"/>
      <c r="I12" s="268" t="s">
        <v>214</v>
      </c>
      <c r="J12" s="264"/>
      <c r="K12" s="264"/>
      <c r="L12" s="264"/>
      <c r="M12" s="264"/>
      <c r="N12" s="265"/>
      <c r="O12" s="357"/>
      <c r="P12" s="357"/>
      <c r="Q12" s="357"/>
      <c r="R12" s="357"/>
      <c r="S12" s="357"/>
      <c r="T12" s="283" t="s">
        <v>27</v>
      </c>
      <c r="U12" s="283"/>
      <c r="V12" s="346"/>
      <c r="W12" s="346"/>
      <c r="X12" s="346"/>
      <c r="Y12" s="346"/>
      <c r="Z12" s="346"/>
      <c r="AA12" s="283" t="s">
        <v>28</v>
      </c>
      <c r="AB12" s="283"/>
      <c r="AC12" s="347"/>
      <c r="AD12" s="347"/>
      <c r="AE12" s="347"/>
      <c r="AF12" s="347"/>
      <c r="AG12" s="347"/>
      <c r="AH12" s="347"/>
      <c r="AI12" s="347"/>
      <c r="AJ12" s="347"/>
      <c r="AK12" s="347"/>
      <c r="AL12" s="347"/>
      <c r="AM12" s="347"/>
      <c r="AN12" s="347"/>
      <c r="AO12" s="347"/>
      <c r="AP12" s="347"/>
      <c r="AR12" s="56"/>
    </row>
    <row r="13" spans="2:44" ht="9.75" customHeight="1">
      <c r="B13" s="7"/>
      <c r="C13" s="356"/>
      <c r="D13" s="276"/>
      <c r="E13" s="276"/>
      <c r="F13" s="276"/>
      <c r="G13" s="276"/>
      <c r="H13" s="276"/>
      <c r="I13" s="269"/>
      <c r="J13" s="266"/>
      <c r="K13" s="266"/>
      <c r="L13" s="266"/>
      <c r="M13" s="266"/>
      <c r="N13" s="267"/>
      <c r="O13" s="357"/>
      <c r="P13" s="357"/>
      <c r="Q13" s="357"/>
      <c r="R13" s="357"/>
      <c r="S13" s="357"/>
      <c r="T13" s="283"/>
      <c r="U13" s="283"/>
      <c r="V13" s="346"/>
      <c r="W13" s="346"/>
      <c r="X13" s="346"/>
      <c r="Y13" s="346"/>
      <c r="Z13" s="346"/>
      <c r="AA13" s="283"/>
      <c r="AB13" s="283"/>
      <c r="AC13" s="347"/>
      <c r="AD13" s="347"/>
      <c r="AE13" s="347"/>
      <c r="AF13" s="347"/>
      <c r="AG13" s="347"/>
      <c r="AH13" s="347"/>
      <c r="AI13" s="347"/>
      <c r="AJ13" s="347"/>
      <c r="AK13" s="347"/>
      <c r="AL13" s="347"/>
      <c r="AM13" s="347"/>
      <c r="AN13" s="347"/>
      <c r="AO13" s="347"/>
      <c r="AP13" s="347"/>
      <c r="AR13" s="56"/>
    </row>
    <row r="14" spans="2:44" ht="9.75" customHeight="1">
      <c r="B14" s="7"/>
      <c r="C14" s="276"/>
      <c r="D14" s="276"/>
      <c r="E14" s="276"/>
      <c r="F14" s="276"/>
      <c r="G14" s="276"/>
      <c r="H14" s="27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R14" s="56"/>
    </row>
    <row r="15" spans="2:44" ht="9.75" customHeight="1">
      <c r="B15" s="7"/>
      <c r="C15" s="276"/>
      <c r="D15" s="276"/>
      <c r="E15" s="276"/>
      <c r="F15" s="276"/>
      <c r="G15" s="276"/>
      <c r="H15" s="27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R15" s="56"/>
    </row>
    <row r="16" spans="2:44" ht="9.75" customHeight="1">
      <c r="B16" s="7"/>
      <c r="C16" s="276" t="s">
        <v>206</v>
      </c>
      <c r="D16" s="276"/>
      <c r="E16" s="276"/>
      <c r="F16" s="276"/>
      <c r="G16" s="276"/>
      <c r="H16" s="276"/>
      <c r="I16" s="287"/>
      <c r="J16" s="264"/>
      <c r="K16" s="264"/>
      <c r="L16" s="264"/>
      <c r="M16" s="264"/>
      <c r="N16" s="264"/>
      <c r="O16" s="264"/>
      <c r="P16" s="264"/>
      <c r="Q16" s="264"/>
      <c r="R16" s="264"/>
      <c r="S16" s="264"/>
      <c r="T16" s="264"/>
      <c r="U16" s="265"/>
      <c r="V16" s="276" t="s">
        <v>16</v>
      </c>
      <c r="W16" s="276"/>
      <c r="X16" s="276"/>
      <c r="Y16" s="276"/>
      <c r="Z16" s="276"/>
      <c r="AA16" s="287"/>
      <c r="AB16" s="264"/>
      <c r="AC16" s="264"/>
      <c r="AD16" s="264"/>
      <c r="AE16" s="264"/>
      <c r="AF16" s="264"/>
      <c r="AG16" s="264"/>
      <c r="AH16" s="264"/>
      <c r="AI16" s="264"/>
      <c r="AJ16" s="264"/>
      <c r="AK16" s="264"/>
      <c r="AL16" s="264"/>
      <c r="AM16" s="264"/>
      <c r="AN16" s="264"/>
      <c r="AO16" s="264"/>
      <c r="AP16" s="265"/>
      <c r="AR16" s="56"/>
    </row>
    <row r="17" spans="2:44" ht="9.75" customHeight="1">
      <c r="B17" s="7"/>
      <c r="C17" s="276"/>
      <c r="D17" s="276"/>
      <c r="E17" s="276"/>
      <c r="F17" s="276"/>
      <c r="G17" s="276"/>
      <c r="H17" s="276"/>
      <c r="I17" s="288"/>
      <c r="J17" s="266"/>
      <c r="K17" s="266"/>
      <c r="L17" s="266"/>
      <c r="M17" s="266"/>
      <c r="N17" s="266"/>
      <c r="O17" s="266"/>
      <c r="P17" s="266"/>
      <c r="Q17" s="266"/>
      <c r="R17" s="266"/>
      <c r="S17" s="266"/>
      <c r="T17" s="266"/>
      <c r="U17" s="267"/>
      <c r="V17" s="276"/>
      <c r="W17" s="276"/>
      <c r="X17" s="276"/>
      <c r="Y17" s="276"/>
      <c r="Z17" s="276"/>
      <c r="AA17" s="288"/>
      <c r="AB17" s="266"/>
      <c r="AC17" s="266"/>
      <c r="AD17" s="266"/>
      <c r="AE17" s="266"/>
      <c r="AF17" s="266"/>
      <c r="AG17" s="266"/>
      <c r="AH17" s="266"/>
      <c r="AI17" s="266"/>
      <c r="AJ17" s="266"/>
      <c r="AK17" s="266"/>
      <c r="AL17" s="266"/>
      <c r="AM17" s="266"/>
      <c r="AN17" s="266"/>
      <c r="AO17" s="266"/>
      <c r="AP17" s="267"/>
      <c r="AR17" s="56"/>
    </row>
    <row r="18" spans="2:44" ht="9.75" customHeight="1">
      <c r="B18" s="7"/>
      <c r="C18" s="276" t="s">
        <v>17</v>
      </c>
      <c r="D18" s="276"/>
      <c r="E18" s="276"/>
      <c r="F18" s="276"/>
      <c r="G18" s="276"/>
      <c r="H18" s="276"/>
      <c r="I18" s="286"/>
      <c r="J18" s="286"/>
      <c r="K18" s="286"/>
      <c r="L18" s="286"/>
      <c r="M18" s="286"/>
      <c r="N18" s="286"/>
      <c r="O18" s="286"/>
      <c r="P18" s="286"/>
      <c r="Q18" s="286"/>
      <c r="R18" s="286"/>
      <c r="S18" s="286"/>
      <c r="T18" s="276" t="s">
        <v>18</v>
      </c>
      <c r="U18" s="276"/>
      <c r="V18" s="276"/>
      <c r="W18" s="276"/>
      <c r="X18" s="276"/>
      <c r="Y18" s="285"/>
      <c r="Z18" s="285"/>
      <c r="AA18" s="285"/>
      <c r="AB18" s="285"/>
      <c r="AC18" s="285"/>
      <c r="AD18" s="285"/>
      <c r="AE18" s="285"/>
      <c r="AF18" s="284" t="s">
        <v>181</v>
      </c>
      <c r="AG18" s="284"/>
      <c r="AH18" s="284"/>
      <c r="AI18" s="284"/>
      <c r="AJ18" s="284"/>
      <c r="AK18" s="285"/>
      <c r="AL18" s="285"/>
      <c r="AM18" s="285"/>
      <c r="AN18" s="285"/>
      <c r="AO18" s="285"/>
      <c r="AP18" s="285"/>
      <c r="AR18" s="56"/>
    </row>
    <row r="19" spans="2:44" ht="9.75" customHeight="1">
      <c r="B19" s="7"/>
      <c r="C19" s="276"/>
      <c r="D19" s="276"/>
      <c r="E19" s="276"/>
      <c r="F19" s="276"/>
      <c r="G19" s="276"/>
      <c r="H19" s="276"/>
      <c r="I19" s="286"/>
      <c r="J19" s="286"/>
      <c r="K19" s="286"/>
      <c r="L19" s="286"/>
      <c r="M19" s="286"/>
      <c r="N19" s="286"/>
      <c r="O19" s="286"/>
      <c r="P19" s="286"/>
      <c r="Q19" s="286"/>
      <c r="R19" s="286"/>
      <c r="S19" s="286"/>
      <c r="T19" s="276"/>
      <c r="U19" s="276"/>
      <c r="V19" s="276"/>
      <c r="W19" s="276"/>
      <c r="X19" s="276"/>
      <c r="Y19" s="285"/>
      <c r="Z19" s="285"/>
      <c r="AA19" s="285"/>
      <c r="AB19" s="285"/>
      <c r="AC19" s="285"/>
      <c r="AD19" s="285"/>
      <c r="AE19" s="285"/>
      <c r="AF19" s="284"/>
      <c r="AG19" s="284"/>
      <c r="AH19" s="284"/>
      <c r="AI19" s="284"/>
      <c r="AJ19" s="284"/>
      <c r="AK19" s="285"/>
      <c r="AL19" s="285"/>
      <c r="AM19" s="285"/>
      <c r="AN19" s="285"/>
      <c r="AO19" s="285"/>
      <c r="AP19" s="285"/>
      <c r="AR19" s="56"/>
    </row>
    <row r="20" spans="2:44" ht="6.75" customHeight="1">
      <c r="B20" s="7"/>
      <c r="C20" s="5"/>
      <c r="D20" s="5"/>
      <c r="E20" s="15"/>
      <c r="F20" s="15"/>
      <c r="G20" s="15"/>
      <c r="H20" s="15"/>
      <c r="I20" s="15"/>
      <c r="J20" s="15"/>
      <c r="K20" s="15"/>
      <c r="L20" s="15"/>
      <c r="M20" s="15"/>
      <c r="N20" s="9"/>
      <c r="O20" s="9"/>
      <c r="P20" s="9"/>
      <c r="Q20" s="9"/>
      <c r="AR20" s="56"/>
    </row>
    <row r="21" spans="2:44" s="44" customFormat="1" ht="12" customHeight="1">
      <c r="C21" s="10" t="s">
        <v>203</v>
      </c>
      <c r="D21" s="16"/>
      <c r="E21" s="16"/>
      <c r="F21" s="16"/>
      <c r="G21" s="16"/>
      <c r="H21" s="16"/>
      <c r="I21" s="17"/>
      <c r="J21" s="16"/>
      <c r="K21" s="16"/>
      <c r="L21" s="16"/>
      <c r="M21" s="16"/>
      <c r="N21" s="16"/>
      <c r="O21" s="16"/>
      <c r="P21" s="16"/>
      <c r="Q21" s="16"/>
      <c r="AR21" s="102"/>
    </row>
    <row r="22" spans="2:44" ht="6.75" customHeight="1">
      <c r="B22" s="10"/>
      <c r="C22" s="18"/>
      <c r="D22" s="19"/>
      <c r="E22" s="19"/>
      <c r="F22" s="19"/>
      <c r="G22" s="19"/>
      <c r="H22" s="19"/>
      <c r="I22" s="31"/>
      <c r="J22" s="19"/>
      <c r="K22" s="19"/>
      <c r="L22" s="19"/>
      <c r="M22" s="9"/>
      <c r="N22" s="9"/>
      <c r="O22" s="9"/>
      <c r="P22" s="9"/>
      <c r="Q22" s="9"/>
    </row>
    <row r="23" spans="2:44" ht="18" customHeight="1">
      <c r="B23" s="7"/>
      <c r="C23" s="350" t="s">
        <v>2</v>
      </c>
      <c r="D23" s="350"/>
      <c r="E23" s="350"/>
      <c r="F23" s="350"/>
      <c r="G23" s="350"/>
      <c r="H23" s="350"/>
      <c r="I23" s="350"/>
      <c r="J23" s="350"/>
      <c r="K23" s="350" t="s">
        <v>19</v>
      </c>
      <c r="L23" s="350"/>
      <c r="M23" s="350"/>
      <c r="N23" s="350"/>
      <c r="O23" s="350"/>
      <c r="P23" s="350"/>
      <c r="Q23" s="350"/>
      <c r="R23" s="350" t="s">
        <v>20</v>
      </c>
      <c r="S23" s="350"/>
      <c r="T23" s="350"/>
      <c r="U23" s="350"/>
      <c r="V23" s="350"/>
      <c r="W23" s="350"/>
      <c r="X23" s="350" t="s">
        <v>21</v>
      </c>
      <c r="Y23" s="350"/>
      <c r="Z23" s="350"/>
      <c r="AA23" s="350"/>
      <c r="AB23" s="350"/>
      <c r="AC23" s="350"/>
      <c r="AD23" s="355" t="s">
        <v>22</v>
      </c>
      <c r="AE23" s="355"/>
      <c r="AF23" s="355"/>
      <c r="AG23" s="355"/>
      <c r="AH23" s="355"/>
      <c r="AI23" s="355"/>
      <c r="AJ23" s="355" t="s">
        <v>23</v>
      </c>
      <c r="AK23" s="355"/>
      <c r="AL23" s="355"/>
      <c r="AM23" s="355"/>
      <c r="AN23" s="355"/>
      <c r="AO23" s="355"/>
      <c r="AP23" s="355"/>
    </row>
    <row r="24" spans="2:44" ht="9.75" customHeight="1">
      <c r="B24" s="7"/>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5"/>
      <c r="AE24" s="355"/>
      <c r="AF24" s="355"/>
      <c r="AG24" s="355"/>
      <c r="AH24" s="355"/>
      <c r="AI24" s="355"/>
      <c r="AJ24" s="355"/>
      <c r="AK24" s="355"/>
      <c r="AL24" s="355"/>
      <c r="AM24" s="355"/>
      <c r="AN24" s="355"/>
      <c r="AO24" s="355"/>
      <c r="AP24" s="355"/>
    </row>
    <row r="25" spans="2:44" ht="9.75" customHeight="1">
      <c r="B25" s="7"/>
      <c r="C25" s="286"/>
      <c r="D25" s="286"/>
      <c r="E25" s="286"/>
      <c r="F25" s="286"/>
      <c r="G25" s="286"/>
      <c r="H25" s="286"/>
      <c r="I25" s="286"/>
      <c r="J25" s="286"/>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3"/>
      <c r="AK25" s="353"/>
      <c r="AL25" s="353"/>
      <c r="AM25" s="353"/>
      <c r="AN25" s="353"/>
      <c r="AO25" s="353"/>
      <c r="AP25" s="353"/>
    </row>
    <row r="26" spans="2:44" ht="9.75" customHeight="1">
      <c r="B26" s="7"/>
      <c r="C26" s="286"/>
      <c r="D26" s="286"/>
      <c r="E26" s="286"/>
      <c r="F26" s="286"/>
      <c r="G26" s="286"/>
      <c r="H26" s="286"/>
      <c r="I26" s="286"/>
      <c r="J26" s="286"/>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3"/>
      <c r="AK26" s="353"/>
      <c r="AL26" s="353"/>
      <c r="AM26" s="353"/>
      <c r="AN26" s="353"/>
      <c r="AO26" s="353"/>
      <c r="AP26" s="353"/>
    </row>
    <row r="27" spans="2:44" ht="9.75" customHeight="1">
      <c r="B27" s="7"/>
      <c r="C27" s="286"/>
      <c r="D27" s="286"/>
      <c r="E27" s="286"/>
      <c r="F27" s="286"/>
      <c r="G27" s="286"/>
      <c r="H27" s="286"/>
      <c r="I27" s="286"/>
      <c r="J27" s="286"/>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3"/>
      <c r="AK27" s="353"/>
      <c r="AL27" s="353"/>
      <c r="AM27" s="353"/>
      <c r="AN27" s="353"/>
      <c r="AO27" s="353"/>
      <c r="AP27" s="353"/>
    </row>
    <row r="28" spans="2:44" ht="9.75" customHeight="1">
      <c r="B28" s="7"/>
      <c r="C28" s="286"/>
      <c r="D28" s="286"/>
      <c r="E28" s="286"/>
      <c r="F28" s="286"/>
      <c r="G28" s="286"/>
      <c r="H28" s="286"/>
      <c r="I28" s="286"/>
      <c r="J28" s="286"/>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3"/>
      <c r="AK28" s="353"/>
      <c r="AL28" s="353"/>
      <c r="AM28" s="353"/>
      <c r="AN28" s="353"/>
      <c r="AO28" s="353"/>
      <c r="AP28" s="353"/>
    </row>
    <row r="29" spans="2:44" s="42" customFormat="1" ht="6.75" customHeight="1">
      <c r="B29" s="10"/>
      <c r="C29" s="8"/>
      <c r="D29" s="8"/>
      <c r="E29" s="8"/>
      <c r="F29" s="8"/>
      <c r="G29" s="8"/>
      <c r="H29" s="8"/>
      <c r="I29" s="8"/>
      <c r="J29" s="8"/>
      <c r="K29" s="8"/>
      <c r="L29" s="8"/>
      <c r="M29" s="8"/>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23"/>
      <c r="AN29" s="23"/>
      <c r="AO29" s="23"/>
      <c r="AP29" s="23"/>
    </row>
    <row r="30" spans="2:44" ht="12" customHeight="1">
      <c r="C30" s="46" t="s">
        <v>165</v>
      </c>
      <c r="D30" s="42"/>
      <c r="E30" s="42"/>
      <c r="F30" s="42"/>
      <c r="G30" s="42"/>
      <c r="H30" s="42"/>
      <c r="I30" s="47"/>
      <c r="J30" s="42"/>
      <c r="K30" s="42"/>
      <c r="L30" s="42"/>
      <c r="M30" s="42"/>
      <c r="N30" s="42"/>
      <c r="O30" s="42"/>
      <c r="P30" s="42"/>
      <c r="Q30" s="42"/>
      <c r="R30" s="42"/>
      <c r="S30" s="42"/>
      <c r="T30" s="42"/>
      <c r="U30" s="42"/>
      <c r="V30" s="42"/>
      <c r="W30" s="42"/>
      <c r="X30" s="42"/>
      <c r="Y30" s="42"/>
      <c r="Z30" s="42"/>
      <c r="AA30" s="42"/>
      <c r="AB30" s="42"/>
      <c r="AC30" s="47"/>
      <c r="AD30" s="47"/>
      <c r="AE30" s="42"/>
      <c r="AF30" s="42"/>
      <c r="AG30" s="42"/>
      <c r="AH30" s="42"/>
      <c r="AI30" s="42"/>
      <c r="AJ30" s="42"/>
      <c r="AK30" s="42"/>
      <c r="AL30" s="42"/>
      <c r="AM30" s="42"/>
      <c r="AN30" s="42"/>
      <c r="AO30" s="42"/>
      <c r="AP30" s="42"/>
    </row>
    <row r="31" spans="2:44" ht="6.75" customHeight="1">
      <c r="B31" s="46"/>
      <c r="C31" s="42"/>
      <c r="D31" s="42"/>
      <c r="E31" s="42"/>
      <c r="F31" s="42"/>
      <c r="G31" s="42"/>
      <c r="H31" s="42"/>
      <c r="I31" s="47"/>
      <c r="J31" s="42"/>
      <c r="K31" s="42"/>
      <c r="L31" s="42"/>
      <c r="M31" s="42"/>
      <c r="N31" s="42"/>
      <c r="O31" s="42"/>
      <c r="P31" s="42"/>
      <c r="Q31" s="42"/>
      <c r="R31" s="42"/>
      <c r="S31" s="42"/>
      <c r="T31" s="42"/>
      <c r="U31" s="42"/>
      <c r="V31" s="42"/>
      <c r="W31" s="42"/>
      <c r="X31" s="42"/>
      <c r="Y31" s="42"/>
      <c r="Z31" s="42"/>
      <c r="AA31" s="42"/>
      <c r="AB31" s="42"/>
      <c r="AC31" s="47"/>
      <c r="AD31" s="47"/>
      <c r="AE31" s="42"/>
      <c r="AF31" s="42"/>
      <c r="AG31" s="42"/>
      <c r="AH31" s="42"/>
      <c r="AI31" s="42"/>
      <c r="AJ31" s="42"/>
      <c r="AK31" s="42"/>
      <c r="AL31" s="42"/>
      <c r="AM31" s="42"/>
      <c r="AN31" s="42"/>
      <c r="AO31" s="42"/>
      <c r="AP31" s="42"/>
    </row>
    <row r="32" spans="2:44" ht="9.75" customHeight="1">
      <c r="C32" s="319" t="s">
        <v>26</v>
      </c>
      <c r="D32" s="319"/>
      <c r="E32" s="319"/>
      <c r="F32" s="319"/>
      <c r="G32" s="319"/>
      <c r="H32" s="319"/>
      <c r="I32" s="348" t="s">
        <v>216</v>
      </c>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row>
    <row r="33" spans="2:42" ht="9.75" customHeight="1">
      <c r="C33" s="319"/>
      <c r="D33" s="319"/>
      <c r="E33" s="319"/>
      <c r="F33" s="319"/>
      <c r="G33" s="319"/>
      <c r="H33" s="31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row>
    <row r="34" spans="2:42" ht="9.75" customHeight="1">
      <c r="C34" s="319"/>
      <c r="D34" s="319"/>
      <c r="E34" s="319"/>
      <c r="F34" s="319"/>
      <c r="G34" s="319"/>
      <c r="H34" s="31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row>
    <row r="35" spans="2:42" ht="9.75" customHeight="1">
      <c r="C35" s="319"/>
      <c r="D35" s="319"/>
      <c r="E35" s="319"/>
      <c r="F35" s="319"/>
      <c r="G35" s="319"/>
      <c r="H35" s="31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row>
    <row r="36" spans="2:42" ht="9.75" customHeight="1">
      <c r="C36" s="319"/>
      <c r="D36" s="319"/>
      <c r="E36" s="319"/>
      <c r="F36" s="319"/>
      <c r="G36" s="319"/>
      <c r="H36" s="31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row>
    <row r="37" spans="2:42" ht="9.75" customHeight="1">
      <c r="C37" s="319"/>
      <c r="D37" s="319"/>
      <c r="E37" s="319"/>
      <c r="F37" s="319"/>
      <c r="G37" s="319"/>
      <c r="H37" s="31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row>
    <row r="38" spans="2:42" ht="9.75" customHeight="1">
      <c r="C38" s="319"/>
      <c r="D38" s="319"/>
      <c r="E38" s="319"/>
      <c r="F38" s="319"/>
      <c r="G38" s="319"/>
      <c r="H38" s="31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row>
    <row r="39" spans="2:42" ht="9.75" customHeight="1">
      <c r="C39" s="319" t="s">
        <v>10</v>
      </c>
      <c r="D39" s="276"/>
      <c r="E39" s="276"/>
      <c r="F39" s="276"/>
      <c r="G39" s="276"/>
      <c r="H39" s="276"/>
      <c r="I39" s="348" t="s">
        <v>213</v>
      </c>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row>
    <row r="40" spans="2:42" ht="9.75" customHeight="1">
      <c r="C40" s="319"/>
      <c r="D40" s="276"/>
      <c r="E40" s="276"/>
      <c r="F40" s="276"/>
      <c r="G40" s="276"/>
      <c r="H40" s="276"/>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row>
    <row r="41" spans="2:42" ht="9.75" customHeight="1">
      <c r="C41" s="319"/>
      <c r="D41" s="276"/>
      <c r="E41" s="276"/>
      <c r="F41" s="276"/>
      <c r="G41" s="276"/>
      <c r="H41" s="276"/>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row>
    <row r="42" spans="2:42" ht="9.75" customHeight="1">
      <c r="C42" s="319"/>
      <c r="D42" s="276"/>
      <c r="E42" s="276"/>
      <c r="F42" s="276"/>
      <c r="G42" s="276"/>
      <c r="H42" s="276"/>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row>
    <row r="43" spans="2:42" ht="9.75" customHeight="1">
      <c r="C43" s="319"/>
      <c r="D43" s="276"/>
      <c r="E43" s="276"/>
      <c r="F43" s="276"/>
      <c r="G43" s="276"/>
      <c r="H43" s="276"/>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row>
    <row r="44" spans="2:42" ht="9.75" customHeight="1">
      <c r="C44" s="276"/>
      <c r="D44" s="276"/>
      <c r="E44" s="276"/>
      <c r="F44" s="276"/>
      <c r="G44" s="276"/>
      <c r="H44" s="276"/>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row>
    <row r="45" spans="2:42" ht="9.75" customHeight="1">
      <c r="C45" s="276"/>
      <c r="D45" s="276"/>
      <c r="E45" s="276"/>
      <c r="F45" s="276"/>
      <c r="G45" s="276"/>
      <c r="H45" s="276"/>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row>
    <row r="46" spans="2:42" ht="6.75" customHeight="1">
      <c r="B46" s="7"/>
      <c r="C46" s="2"/>
      <c r="D46" s="3"/>
      <c r="E46" s="2"/>
      <c r="F46" s="12"/>
      <c r="G46" s="12"/>
      <c r="H46" s="12"/>
      <c r="I46" s="13"/>
      <c r="J46" s="14"/>
      <c r="K46" s="14"/>
      <c r="L46" s="14"/>
      <c r="M46" s="14"/>
      <c r="N46" s="9"/>
      <c r="O46" s="9"/>
      <c r="P46" s="9"/>
      <c r="Q46" s="9"/>
    </row>
    <row r="47" spans="2:42" ht="12" customHeight="1">
      <c r="C47" s="10" t="s">
        <v>166</v>
      </c>
      <c r="D47" s="8"/>
      <c r="E47" s="8"/>
      <c r="F47" s="8"/>
      <c r="G47" s="8"/>
      <c r="H47" s="8"/>
      <c r="I47" s="48"/>
      <c r="J47" s="48" t="s">
        <v>29</v>
      </c>
      <c r="K47" s="8"/>
      <c r="L47" s="8"/>
      <c r="M47" s="8"/>
      <c r="N47" s="11"/>
      <c r="O47" s="11"/>
      <c r="P47" s="11"/>
      <c r="Q47" s="11"/>
      <c r="R47" s="42"/>
      <c r="S47" s="42"/>
      <c r="T47" s="42"/>
      <c r="U47" s="42"/>
      <c r="V47" s="42"/>
      <c r="W47" s="42"/>
      <c r="X47" s="42"/>
      <c r="Y47" s="42"/>
      <c r="Z47" s="42"/>
      <c r="AA47" s="42"/>
      <c r="AB47" s="42"/>
      <c r="AC47" s="42"/>
      <c r="AD47" s="42"/>
      <c r="AE47" s="42"/>
      <c r="AF47" s="42"/>
      <c r="AG47" s="42"/>
      <c r="AH47" s="42"/>
      <c r="AI47" s="42"/>
      <c r="AJ47" s="42"/>
      <c r="AK47" s="43"/>
      <c r="AL47" s="43"/>
      <c r="AM47" s="43"/>
      <c r="AN47" s="43"/>
    </row>
    <row r="48" spans="2:42" ht="6.75" customHeight="1">
      <c r="B48" s="7"/>
      <c r="C48" s="2"/>
      <c r="D48" s="3"/>
      <c r="E48" s="2"/>
      <c r="F48" s="12"/>
      <c r="G48" s="12"/>
      <c r="H48" s="12"/>
      <c r="I48" s="13"/>
      <c r="J48" s="14"/>
      <c r="K48" s="14"/>
      <c r="L48" s="14"/>
      <c r="M48" s="14"/>
      <c r="N48" s="9"/>
      <c r="O48" s="9"/>
      <c r="P48" s="9"/>
      <c r="Q48" s="9"/>
    </row>
    <row r="49" spans="2:42" ht="11.25" customHeight="1">
      <c r="B49" s="7"/>
      <c r="C49" s="350" t="s">
        <v>6</v>
      </c>
      <c r="D49" s="350"/>
      <c r="E49" s="350"/>
      <c r="F49" s="350"/>
      <c r="G49" s="350"/>
      <c r="H49" s="350"/>
      <c r="I49" s="326"/>
      <c r="J49" s="326"/>
      <c r="K49" s="326"/>
      <c r="L49" s="326"/>
      <c r="M49" s="326"/>
      <c r="N49" s="326"/>
      <c r="O49" s="326"/>
      <c r="P49" s="326"/>
      <c r="Q49" s="326"/>
      <c r="R49" s="326"/>
      <c r="S49" s="326"/>
      <c r="T49" s="326"/>
      <c r="U49" s="326"/>
      <c r="V49" s="326"/>
      <c r="W49" s="326"/>
      <c r="X49" s="319" t="s">
        <v>8</v>
      </c>
      <c r="Y49" s="319"/>
      <c r="Z49" s="319"/>
      <c r="AA49" s="351"/>
      <c r="AB49" s="351"/>
      <c r="AC49" s="351"/>
      <c r="AD49" s="351"/>
      <c r="AE49" s="351"/>
      <c r="AF49" s="351"/>
      <c r="AG49" s="351"/>
      <c r="AH49" s="351"/>
      <c r="AI49" s="351"/>
      <c r="AJ49" s="351"/>
      <c r="AK49" s="351"/>
      <c r="AL49" s="351"/>
      <c r="AM49" s="351"/>
      <c r="AN49" s="351"/>
      <c r="AO49" s="351"/>
      <c r="AP49" s="351"/>
    </row>
    <row r="50" spans="2:42" ht="11.25" customHeight="1">
      <c r="B50" s="7"/>
      <c r="C50" s="350"/>
      <c r="D50" s="350"/>
      <c r="E50" s="350"/>
      <c r="F50" s="350"/>
      <c r="G50" s="350"/>
      <c r="H50" s="350"/>
      <c r="I50" s="326"/>
      <c r="J50" s="326"/>
      <c r="K50" s="326"/>
      <c r="L50" s="326"/>
      <c r="M50" s="326"/>
      <c r="N50" s="326"/>
      <c r="O50" s="326"/>
      <c r="P50" s="326"/>
      <c r="Q50" s="326"/>
      <c r="R50" s="326"/>
      <c r="S50" s="326"/>
      <c r="T50" s="326"/>
      <c r="U50" s="326"/>
      <c r="V50" s="326"/>
      <c r="W50" s="326"/>
      <c r="X50" s="319"/>
      <c r="Y50" s="319"/>
      <c r="Z50" s="319"/>
      <c r="AA50" s="351"/>
      <c r="AB50" s="351"/>
      <c r="AC50" s="351"/>
      <c r="AD50" s="351"/>
      <c r="AE50" s="351"/>
      <c r="AF50" s="351"/>
      <c r="AG50" s="351"/>
      <c r="AH50" s="351"/>
      <c r="AI50" s="351"/>
      <c r="AJ50" s="351"/>
      <c r="AK50" s="351"/>
      <c r="AL50" s="351"/>
      <c r="AM50" s="351"/>
      <c r="AN50" s="351"/>
      <c r="AO50" s="351"/>
      <c r="AP50" s="351"/>
    </row>
    <row r="51" spans="2:42" ht="11.25" customHeight="1">
      <c r="B51" s="10"/>
      <c r="C51" s="276" t="s">
        <v>9</v>
      </c>
      <c r="D51" s="276"/>
      <c r="E51" s="276"/>
      <c r="F51" s="276"/>
      <c r="G51" s="276"/>
      <c r="H51" s="276"/>
      <c r="I51" s="326"/>
      <c r="J51" s="326"/>
      <c r="K51" s="326"/>
      <c r="L51" s="326"/>
      <c r="M51" s="326"/>
      <c r="N51" s="326"/>
      <c r="O51" s="326"/>
      <c r="P51" s="326"/>
      <c r="Q51" s="326"/>
      <c r="R51" s="326"/>
      <c r="S51" s="326"/>
      <c r="T51" s="326"/>
      <c r="U51" s="326"/>
      <c r="V51" s="276" t="s">
        <v>167</v>
      </c>
      <c r="W51" s="276"/>
      <c r="X51" s="276"/>
      <c r="Y51" s="276"/>
      <c r="Z51" s="276"/>
      <c r="AA51" s="339"/>
      <c r="AB51" s="339"/>
      <c r="AC51" s="339"/>
      <c r="AD51" s="339"/>
      <c r="AE51" s="339"/>
      <c r="AF51" s="339"/>
      <c r="AG51" s="339"/>
      <c r="AH51" s="339"/>
      <c r="AI51" s="339"/>
      <c r="AJ51" s="339"/>
      <c r="AK51" s="339"/>
      <c r="AL51" s="339"/>
      <c r="AM51" s="339"/>
      <c r="AN51" s="339"/>
      <c r="AO51" s="339"/>
      <c r="AP51" s="339"/>
    </row>
    <row r="52" spans="2:42" ht="11.25" customHeight="1">
      <c r="B52" s="10"/>
      <c r="C52" s="276"/>
      <c r="D52" s="276"/>
      <c r="E52" s="276"/>
      <c r="F52" s="276"/>
      <c r="G52" s="276"/>
      <c r="H52" s="276"/>
      <c r="I52" s="326"/>
      <c r="J52" s="326"/>
      <c r="K52" s="326"/>
      <c r="L52" s="326"/>
      <c r="M52" s="326"/>
      <c r="N52" s="326"/>
      <c r="O52" s="326"/>
      <c r="P52" s="326"/>
      <c r="Q52" s="326"/>
      <c r="R52" s="326"/>
      <c r="S52" s="326"/>
      <c r="T52" s="326"/>
      <c r="U52" s="326"/>
      <c r="V52" s="276"/>
      <c r="W52" s="276"/>
      <c r="X52" s="276"/>
      <c r="Y52" s="276"/>
      <c r="Z52" s="276"/>
      <c r="AA52" s="339"/>
      <c r="AB52" s="339"/>
      <c r="AC52" s="339"/>
      <c r="AD52" s="339"/>
      <c r="AE52" s="339"/>
      <c r="AF52" s="339"/>
      <c r="AG52" s="339"/>
      <c r="AH52" s="339"/>
      <c r="AI52" s="339"/>
      <c r="AJ52" s="339"/>
      <c r="AK52" s="339"/>
      <c r="AL52" s="339"/>
      <c r="AM52" s="339"/>
      <c r="AN52" s="339"/>
      <c r="AO52" s="339"/>
      <c r="AP52" s="339"/>
    </row>
    <row r="53" spans="2:42" ht="11.25" customHeight="1">
      <c r="B53" s="10"/>
      <c r="C53" s="276" t="s">
        <v>3</v>
      </c>
      <c r="D53" s="276"/>
      <c r="E53" s="276"/>
      <c r="F53" s="276"/>
      <c r="G53" s="276"/>
      <c r="H53" s="276"/>
      <c r="I53" s="268" t="s">
        <v>215</v>
      </c>
      <c r="J53" s="264"/>
      <c r="K53" s="264"/>
      <c r="L53" s="264"/>
      <c r="M53" s="265"/>
      <c r="N53" s="340"/>
      <c r="O53" s="341"/>
      <c r="P53" s="341"/>
      <c r="Q53" s="341"/>
      <c r="R53" s="341"/>
      <c r="S53" s="342"/>
      <c r="T53" s="283" t="s">
        <v>27</v>
      </c>
      <c r="U53" s="283"/>
      <c r="V53" s="346"/>
      <c r="W53" s="346"/>
      <c r="X53" s="346"/>
      <c r="Y53" s="346"/>
      <c r="Z53" s="346"/>
      <c r="AA53" s="283" t="s">
        <v>28</v>
      </c>
      <c r="AB53" s="283"/>
      <c r="AC53" s="347"/>
      <c r="AD53" s="347"/>
      <c r="AE53" s="347"/>
      <c r="AF53" s="347"/>
      <c r="AG53" s="347"/>
      <c r="AH53" s="347"/>
      <c r="AI53" s="347"/>
      <c r="AJ53" s="347"/>
      <c r="AK53" s="347"/>
      <c r="AL53" s="347"/>
      <c r="AM53" s="347"/>
      <c r="AN53" s="347"/>
      <c r="AO53" s="347"/>
      <c r="AP53" s="347"/>
    </row>
    <row r="54" spans="2:42" ht="11.25" customHeight="1">
      <c r="B54" s="10"/>
      <c r="C54" s="276"/>
      <c r="D54" s="276"/>
      <c r="E54" s="276"/>
      <c r="F54" s="276"/>
      <c r="G54" s="276"/>
      <c r="H54" s="276"/>
      <c r="I54" s="269"/>
      <c r="J54" s="266"/>
      <c r="K54" s="266"/>
      <c r="L54" s="266"/>
      <c r="M54" s="267"/>
      <c r="N54" s="343"/>
      <c r="O54" s="344"/>
      <c r="P54" s="344"/>
      <c r="Q54" s="344"/>
      <c r="R54" s="344"/>
      <c r="S54" s="345"/>
      <c r="T54" s="283"/>
      <c r="U54" s="283"/>
      <c r="V54" s="346"/>
      <c r="W54" s="346"/>
      <c r="X54" s="346"/>
      <c r="Y54" s="346"/>
      <c r="Z54" s="346"/>
      <c r="AA54" s="283"/>
      <c r="AB54" s="283"/>
      <c r="AC54" s="347"/>
      <c r="AD54" s="347"/>
      <c r="AE54" s="347"/>
      <c r="AF54" s="347"/>
      <c r="AG54" s="347"/>
      <c r="AH54" s="347"/>
      <c r="AI54" s="347"/>
      <c r="AJ54" s="347"/>
      <c r="AK54" s="347"/>
      <c r="AL54" s="347"/>
      <c r="AM54" s="347"/>
      <c r="AN54" s="347"/>
      <c r="AO54" s="347"/>
      <c r="AP54" s="347"/>
    </row>
    <row r="55" spans="2:42" ht="11.25" customHeight="1">
      <c r="B55" s="10"/>
      <c r="C55" s="276"/>
      <c r="D55" s="276"/>
      <c r="E55" s="276"/>
      <c r="F55" s="276"/>
      <c r="G55" s="276"/>
      <c r="H55" s="27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row>
    <row r="56" spans="2:42" ht="11.25" customHeight="1">
      <c r="B56" s="10"/>
      <c r="C56" s="276"/>
      <c r="D56" s="276"/>
      <c r="E56" s="276"/>
      <c r="F56" s="276"/>
      <c r="G56" s="276"/>
      <c r="H56" s="27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row>
    <row r="57" spans="2:42" ht="11.25" customHeight="1">
      <c r="B57" s="7"/>
      <c r="C57" s="276" t="s">
        <v>7</v>
      </c>
      <c r="D57" s="276"/>
      <c r="E57" s="276"/>
      <c r="F57" s="276"/>
      <c r="G57" s="276"/>
      <c r="H57" s="276"/>
      <c r="I57" s="327"/>
      <c r="J57" s="328"/>
      <c r="K57" s="328"/>
      <c r="L57" s="328"/>
      <c r="M57" s="328"/>
      <c r="N57" s="328"/>
      <c r="O57" s="328"/>
      <c r="P57" s="328"/>
      <c r="Q57" s="328"/>
      <c r="R57" s="328"/>
      <c r="S57" s="328"/>
      <c r="T57" s="328"/>
      <c r="U57" s="329"/>
      <c r="V57" s="276" t="s">
        <v>168</v>
      </c>
      <c r="W57" s="276"/>
      <c r="X57" s="276"/>
      <c r="Y57" s="276"/>
      <c r="Z57" s="276"/>
      <c r="AA57" s="333"/>
      <c r="AB57" s="334"/>
      <c r="AC57" s="334"/>
      <c r="AD57" s="334"/>
      <c r="AE57" s="334"/>
      <c r="AF57" s="334"/>
      <c r="AG57" s="334"/>
      <c r="AH57" s="334"/>
      <c r="AI57" s="334"/>
      <c r="AJ57" s="334"/>
      <c r="AK57" s="334"/>
      <c r="AL57" s="334"/>
      <c r="AM57" s="334"/>
      <c r="AN57" s="334"/>
      <c r="AO57" s="334"/>
      <c r="AP57" s="335"/>
    </row>
    <row r="58" spans="2:42" ht="11.25" customHeight="1">
      <c r="B58" s="7"/>
      <c r="C58" s="276"/>
      <c r="D58" s="276"/>
      <c r="E58" s="276"/>
      <c r="F58" s="276"/>
      <c r="G58" s="276"/>
      <c r="H58" s="276"/>
      <c r="I58" s="330"/>
      <c r="J58" s="331"/>
      <c r="K58" s="331"/>
      <c r="L58" s="331"/>
      <c r="M58" s="331"/>
      <c r="N58" s="331"/>
      <c r="O58" s="331"/>
      <c r="P58" s="331"/>
      <c r="Q58" s="331"/>
      <c r="R58" s="331"/>
      <c r="S58" s="331"/>
      <c r="T58" s="331"/>
      <c r="U58" s="332"/>
      <c r="V58" s="276"/>
      <c r="W58" s="276"/>
      <c r="X58" s="276"/>
      <c r="Y58" s="276"/>
      <c r="Z58" s="276"/>
      <c r="AA58" s="336"/>
      <c r="AB58" s="337"/>
      <c r="AC58" s="337"/>
      <c r="AD58" s="337"/>
      <c r="AE58" s="337"/>
      <c r="AF58" s="337"/>
      <c r="AG58" s="337"/>
      <c r="AH58" s="337"/>
      <c r="AI58" s="337"/>
      <c r="AJ58" s="337"/>
      <c r="AK58" s="337"/>
      <c r="AL58" s="337"/>
      <c r="AM58" s="337"/>
      <c r="AN58" s="337"/>
      <c r="AO58" s="337"/>
      <c r="AP58" s="338"/>
    </row>
    <row r="59" spans="2:42" ht="6.75" customHeight="1">
      <c r="B59" s="7"/>
      <c r="AO59" s="6"/>
      <c r="AP59" s="6"/>
    </row>
    <row r="60" spans="2:42" ht="40.5" customHeight="1">
      <c r="C60" s="10" t="s">
        <v>30</v>
      </c>
      <c r="J60" s="317" t="s">
        <v>53</v>
      </c>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6"/>
    </row>
    <row r="61" spans="2:42" ht="6.75" customHeight="1">
      <c r="C61" s="4"/>
      <c r="D61" s="4"/>
      <c r="E61" s="4"/>
      <c r="F61" s="4"/>
      <c r="G61" s="4"/>
      <c r="H61" s="4"/>
      <c r="I61" s="5"/>
      <c r="J61" s="5"/>
      <c r="K61" s="5"/>
      <c r="L61" s="5"/>
      <c r="M61" s="5"/>
      <c r="N61" s="5"/>
      <c r="O61" s="5"/>
      <c r="P61" s="5"/>
      <c r="Q61" s="5"/>
      <c r="R61" s="5"/>
      <c r="S61" s="5"/>
      <c r="T61" s="5"/>
      <c r="U61" s="5"/>
      <c r="V61" s="4"/>
      <c r="W61" s="4"/>
      <c r="X61" s="4"/>
      <c r="Y61" s="4"/>
      <c r="Z61" s="4"/>
      <c r="AA61" s="2"/>
      <c r="AB61" s="2"/>
      <c r="AC61" s="2"/>
      <c r="AD61" s="2"/>
      <c r="AE61" s="2"/>
      <c r="AF61" s="2"/>
      <c r="AG61" s="2"/>
      <c r="AH61" s="2"/>
      <c r="AI61" s="2"/>
      <c r="AJ61" s="2"/>
      <c r="AK61" s="2"/>
      <c r="AL61" s="2"/>
      <c r="AM61" s="2"/>
      <c r="AN61" s="2"/>
      <c r="AO61" s="2"/>
      <c r="AP61" s="2"/>
    </row>
    <row r="62" spans="2:42" ht="12.75" customHeight="1">
      <c r="C62" s="276" t="s">
        <v>5</v>
      </c>
      <c r="D62" s="276"/>
      <c r="E62" s="276"/>
      <c r="F62" s="276"/>
      <c r="G62" s="276"/>
      <c r="H62" s="276"/>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2"/>
    </row>
    <row r="63" spans="2:42" ht="12.75" customHeight="1">
      <c r="C63" s="276"/>
      <c r="D63" s="276"/>
      <c r="E63" s="276"/>
      <c r="F63" s="276"/>
      <c r="G63" s="276"/>
      <c r="H63" s="276"/>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5"/>
    </row>
    <row r="64" spans="2:42" s="50" customFormat="1" ht="12.75" customHeight="1">
      <c r="C64" s="319" t="s">
        <v>31</v>
      </c>
      <c r="D64" s="276"/>
      <c r="E64" s="276"/>
      <c r="F64" s="276"/>
      <c r="G64" s="276"/>
      <c r="H64" s="276"/>
      <c r="I64" s="295"/>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7"/>
    </row>
    <row r="65" spans="2:42" s="50" customFormat="1" ht="12.75" customHeight="1">
      <c r="C65" s="319"/>
      <c r="D65" s="276"/>
      <c r="E65" s="276"/>
      <c r="F65" s="276"/>
      <c r="G65" s="276"/>
      <c r="H65" s="276"/>
      <c r="I65" s="298"/>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300"/>
    </row>
    <row r="66" spans="2:42" s="50" customFormat="1" ht="12.75" customHeight="1">
      <c r="C66" s="319"/>
      <c r="D66" s="276"/>
      <c r="E66" s="276"/>
      <c r="F66" s="276"/>
      <c r="G66" s="276"/>
      <c r="H66" s="276"/>
      <c r="I66" s="298"/>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300"/>
    </row>
    <row r="67" spans="2:42" ht="12.75" customHeight="1">
      <c r="B67" s="7"/>
      <c r="C67" s="276"/>
      <c r="D67" s="276"/>
      <c r="E67" s="276"/>
      <c r="F67" s="276"/>
      <c r="G67" s="276"/>
      <c r="H67" s="276"/>
      <c r="I67" s="301"/>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3"/>
    </row>
    <row r="68" spans="2:42" ht="12" customHeight="1">
      <c r="C68" s="82"/>
      <c r="D68" s="82"/>
      <c r="E68" s="82"/>
      <c r="F68" s="82"/>
      <c r="G68" s="82"/>
      <c r="H68" s="82"/>
      <c r="I68" s="80"/>
      <c r="J68" s="80"/>
      <c r="K68" s="80"/>
      <c r="L68" s="80"/>
      <c r="M68" s="80"/>
      <c r="N68" s="80"/>
      <c r="O68" s="80"/>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row>
    <row r="69" spans="2:42" ht="12" customHeight="1">
      <c r="C69" s="320" t="s">
        <v>58</v>
      </c>
      <c r="D69" s="321"/>
      <c r="E69" s="276" t="s">
        <v>54</v>
      </c>
      <c r="F69" s="276"/>
      <c r="G69" s="276"/>
      <c r="H69" s="276"/>
      <c r="I69" s="289" t="s">
        <v>100</v>
      </c>
      <c r="J69" s="321"/>
      <c r="K69" s="321"/>
      <c r="L69" s="324"/>
      <c r="M69" s="320" t="s">
        <v>55</v>
      </c>
      <c r="N69" s="321"/>
      <c r="O69" s="321"/>
      <c r="P69" s="324"/>
      <c r="Q69" s="276" t="s">
        <v>56</v>
      </c>
      <c r="R69" s="276"/>
      <c r="S69" s="276"/>
      <c r="T69" s="276"/>
      <c r="U69" s="276"/>
      <c r="V69" s="276"/>
      <c r="W69" s="276"/>
      <c r="X69" s="276"/>
      <c r="Y69" s="276"/>
      <c r="Z69" s="276"/>
      <c r="AA69" s="276"/>
      <c r="AB69" s="276"/>
      <c r="AC69" s="276"/>
      <c r="AD69" s="276" t="s">
        <v>57</v>
      </c>
      <c r="AE69" s="276"/>
      <c r="AF69" s="276"/>
      <c r="AG69" s="276"/>
      <c r="AH69" s="276"/>
      <c r="AI69" s="276"/>
      <c r="AJ69" s="276"/>
      <c r="AK69" s="276"/>
      <c r="AL69" s="276"/>
      <c r="AM69" s="276"/>
      <c r="AN69" s="276"/>
      <c r="AO69" s="276"/>
      <c r="AP69" s="276"/>
    </row>
    <row r="70" spans="2:42" ht="12" customHeight="1">
      <c r="C70" s="322"/>
      <c r="D70" s="323"/>
      <c r="E70" s="276"/>
      <c r="F70" s="276"/>
      <c r="G70" s="276"/>
      <c r="H70" s="276"/>
      <c r="I70" s="322"/>
      <c r="J70" s="323"/>
      <c r="K70" s="323"/>
      <c r="L70" s="325"/>
      <c r="M70" s="322"/>
      <c r="N70" s="323"/>
      <c r="O70" s="323"/>
      <c r="P70" s="325"/>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6"/>
      <c r="AP70" s="276"/>
    </row>
    <row r="71" spans="2:42" ht="12" customHeight="1">
      <c r="C71" s="315" t="s">
        <v>201</v>
      </c>
      <c r="D71" s="305"/>
      <c r="E71" s="308"/>
      <c r="F71" s="309"/>
      <c r="G71" s="309"/>
      <c r="H71" s="309"/>
      <c r="I71" s="316"/>
      <c r="J71" s="311"/>
      <c r="K71" s="311"/>
      <c r="L71" s="78"/>
      <c r="M71" s="316"/>
      <c r="N71" s="311"/>
      <c r="O71" s="311"/>
      <c r="P71" s="78"/>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row>
    <row r="72" spans="2:42" ht="12" customHeight="1">
      <c r="C72" s="306"/>
      <c r="D72" s="307"/>
      <c r="E72" s="309"/>
      <c r="F72" s="309"/>
      <c r="G72" s="309"/>
      <c r="H72" s="309"/>
      <c r="I72" s="312"/>
      <c r="J72" s="313"/>
      <c r="K72" s="313"/>
      <c r="L72" s="79" t="s">
        <v>169</v>
      </c>
      <c r="M72" s="312"/>
      <c r="N72" s="313"/>
      <c r="O72" s="313"/>
      <c r="P72" s="79" t="s">
        <v>169</v>
      </c>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row>
    <row r="73" spans="2:42" ht="12" customHeight="1">
      <c r="C73" s="315" t="s">
        <v>217</v>
      </c>
      <c r="D73" s="305"/>
      <c r="E73" s="308"/>
      <c r="F73" s="309"/>
      <c r="G73" s="309"/>
      <c r="H73" s="309"/>
      <c r="I73" s="316"/>
      <c r="J73" s="311"/>
      <c r="K73" s="311"/>
      <c r="L73" s="78"/>
      <c r="M73" s="316"/>
      <c r="N73" s="311"/>
      <c r="O73" s="311"/>
      <c r="P73" s="78"/>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row>
    <row r="74" spans="2:42" ht="12" customHeight="1">
      <c r="C74" s="306"/>
      <c r="D74" s="307"/>
      <c r="E74" s="309"/>
      <c r="F74" s="309"/>
      <c r="G74" s="309"/>
      <c r="H74" s="309"/>
      <c r="I74" s="312"/>
      <c r="J74" s="313"/>
      <c r="K74" s="313"/>
      <c r="L74" s="79" t="s">
        <v>169</v>
      </c>
      <c r="M74" s="312"/>
      <c r="N74" s="313"/>
      <c r="O74" s="313"/>
      <c r="P74" s="79" t="s">
        <v>169</v>
      </c>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row>
    <row r="75" spans="2:42" ht="12" customHeight="1">
      <c r="C75" s="304" t="s">
        <v>182</v>
      </c>
      <c r="D75" s="305"/>
      <c r="E75" s="308"/>
      <c r="F75" s="309"/>
      <c r="G75" s="309"/>
      <c r="H75" s="309"/>
      <c r="I75" s="310"/>
      <c r="J75" s="311"/>
      <c r="K75" s="311"/>
      <c r="L75" s="78"/>
      <c r="M75" s="310"/>
      <c r="N75" s="311"/>
      <c r="O75" s="311"/>
      <c r="P75" s="78"/>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row>
    <row r="76" spans="2:42" ht="12" customHeight="1">
      <c r="C76" s="306"/>
      <c r="D76" s="307"/>
      <c r="E76" s="309"/>
      <c r="F76" s="309"/>
      <c r="G76" s="309"/>
      <c r="H76" s="309"/>
      <c r="I76" s="312"/>
      <c r="J76" s="313"/>
      <c r="K76" s="313"/>
      <c r="L76" s="79" t="s">
        <v>169</v>
      </c>
      <c r="M76" s="312"/>
      <c r="N76" s="313"/>
      <c r="O76" s="313"/>
      <c r="P76" s="79" t="s">
        <v>169</v>
      </c>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row>
    <row r="77" spans="2:42" ht="12" customHeight="1">
      <c r="C77" s="304" t="s">
        <v>183</v>
      </c>
      <c r="D77" s="305"/>
      <c r="E77" s="308"/>
      <c r="F77" s="309"/>
      <c r="G77" s="309"/>
      <c r="H77" s="309"/>
      <c r="I77" s="310"/>
      <c r="J77" s="311"/>
      <c r="K77" s="311"/>
      <c r="L77" s="78"/>
      <c r="M77" s="310"/>
      <c r="N77" s="311"/>
      <c r="O77" s="311"/>
      <c r="P77" s="78"/>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row>
    <row r="78" spans="2:42" ht="12" customHeight="1">
      <c r="C78" s="306"/>
      <c r="D78" s="307"/>
      <c r="E78" s="309"/>
      <c r="F78" s="309"/>
      <c r="G78" s="309"/>
      <c r="H78" s="309"/>
      <c r="I78" s="312"/>
      <c r="J78" s="313"/>
      <c r="K78" s="313"/>
      <c r="L78" s="79" t="s">
        <v>169</v>
      </c>
      <c r="M78" s="312"/>
      <c r="N78" s="313"/>
      <c r="O78" s="313"/>
      <c r="P78" s="79" t="s">
        <v>169</v>
      </c>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row>
    <row r="79" spans="2:42" ht="13.5" customHeight="1">
      <c r="C79" s="103" t="s">
        <v>200</v>
      </c>
      <c r="D79" s="104"/>
      <c r="G79" s="104" t="s">
        <v>170</v>
      </c>
    </row>
    <row r="80" spans="2:42" ht="13.5" customHeight="1">
      <c r="C80" s="105" t="s">
        <v>218</v>
      </c>
      <c r="D80" s="105"/>
      <c r="E80" s="103"/>
      <c r="F80" s="105"/>
      <c r="G80" s="105" t="s">
        <v>171</v>
      </c>
      <c r="H80" s="103"/>
      <c r="I80" s="106"/>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row>
    <row r="81" spans="3:42" ht="13.5" customHeight="1">
      <c r="C81" s="105" t="s">
        <v>188</v>
      </c>
      <c r="D81" s="105"/>
      <c r="E81" s="103"/>
      <c r="G81" s="105" t="s">
        <v>172</v>
      </c>
      <c r="H81" s="103"/>
      <c r="I81" s="106"/>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row>
    <row r="82" spans="3:42" ht="13.5" customHeight="1">
      <c r="C82" s="105" t="s">
        <v>189</v>
      </c>
      <c r="D82" s="105"/>
      <c r="G82" s="105" t="s">
        <v>190</v>
      </c>
    </row>
    <row r="83" spans="3:42" ht="8.25" customHeight="1"/>
    <row r="84" spans="3:42" ht="10.5" customHeight="1">
      <c r="C84" s="10" t="s">
        <v>173</v>
      </c>
    </row>
    <row r="86" spans="3:42" ht="10.5" customHeight="1">
      <c r="C86" s="289" t="s">
        <v>174</v>
      </c>
      <c r="D86" s="290"/>
      <c r="E86" s="290"/>
      <c r="F86" s="290"/>
      <c r="G86" s="290"/>
      <c r="H86" s="290"/>
      <c r="I86" s="295"/>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7"/>
    </row>
    <row r="87" spans="3:42" ht="10.5" customHeight="1">
      <c r="C87" s="291"/>
      <c r="D87" s="292"/>
      <c r="E87" s="292"/>
      <c r="F87" s="292"/>
      <c r="G87" s="292"/>
      <c r="H87" s="292"/>
      <c r="I87" s="298"/>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300"/>
    </row>
    <row r="88" spans="3:42" ht="10.5" customHeight="1">
      <c r="C88" s="291"/>
      <c r="D88" s="292"/>
      <c r="E88" s="292"/>
      <c r="F88" s="292"/>
      <c r="G88" s="292"/>
      <c r="H88" s="292"/>
      <c r="I88" s="298"/>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300"/>
    </row>
    <row r="89" spans="3:42" ht="10.5" customHeight="1">
      <c r="C89" s="291"/>
      <c r="D89" s="292"/>
      <c r="E89" s="292"/>
      <c r="F89" s="292"/>
      <c r="G89" s="292"/>
      <c r="H89" s="292"/>
      <c r="I89" s="298"/>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300"/>
    </row>
    <row r="90" spans="3:42" ht="10.5" customHeight="1">
      <c r="C90" s="293"/>
      <c r="D90" s="294"/>
      <c r="E90" s="294"/>
      <c r="F90" s="294"/>
      <c r="G90" s="294"/>
      <c r="H90" s="294"/>
      <c r="I90" s="301"/>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3"/>
    </row>
  </sheetData>
  <sheetProtection password="F929" sheet="1" objects="1" scenarios="1"/>
  <mergeCells count="106">
    <mergeCell ref="C10:H11"/>
    <mergeCell ref="C25:J26"/>
    <mergeCell ref="K25:Q26"/>
    <mergeCell ref="R25:W26"/>
    <mergeCell ref="X25:AC26"/>
    <mergeCell ref="AD25:AI26"/>
    <mergeCell ref="AJ25:AP26"/>
    <mergeCell ref="C3:AP4"/>
    <mergeCell ref="C8:H9"/>
    <mergeCell ref="C23:J24"/>
    <mergeCell ref="K23:Q24"/>
    <mergeCell ref="R23:W24"/>
    <mergeCell ref="X23:AC24"/>
    <mergeCell ref="AD23:AI24"/>
    <mergeCell ref="AJ23:AP24"/>
    <mergeCell ref="AC12:AP13"/>
    <mergeCell ref="I14:AP15"/>
    <mergeCell ref="C16:H17"/>
    <mergeCell ref="C18:H19"/>
    <mergeCell ref="C12:H15"/>
    <mergeCell ref="O12:S13"/>
    <mergeCell ref="T12:U13"/>
    <mergeCell ref="V12:Z13"/>
    <mergeCell ref="I12:I13"/>
    <mergeCell ref="C32:H38"/>
    <mergeCell ref="I32:AP38"/>
    <mergeCell ref="C39:H45"/>
    <mergeCell ref="I39:AP45"/>
    <mergeCell ref="C49:H50"/>
    <mergeCell ref="I49:W50"/>
    <mergeCell ref="X49:Z50"/>
    <mergeCell ref="AA49:AP50"/>
    <mergeCell ref="C27:J28"/>
    <mergeCell ref="K27:Q28"/>
    <mergeCell ref="R27:W28"/>
    <mergeCell ref="X27:AC28"/>
    <mergeCell ref="AD27:AI28"/>
    <mergeCell ref="AJ27:AP28"/>
    <mergeCell ref="I55:AP56"/>
    <mergeCell ref="C57:H58"/>
    <mergeCell ref="I57:U58"/>
    <mergeCell ref="V57:Z58"/>
    <mergeCell ref="AA57:AP58"/>
    <mergeCell ref="C51:H52"/>
    <mergeCell ref="I51:U52"/>
    <mergeCell ref="V51:Z52"/>
    <mergeCell ref="AA51:AP52"/>
    <mergeCell ref="C53:H56"/>
    <mergeCell ref="N53:S54"/>
    <mergeCell ref="T53:U54"/>
    <mergeCell ref="V53:Z54"/>
    <mergeCell ref="AA53:AB54"/>
    <mergeCell ref="AC53:AP54"/>
    <mergeCell ref="J60:AO60"/>
    <mergeCell ref="C62:H63"/>
    <mergeCell ref="I62:AP63"/>
    <mergeCell ref="C64:H67"/>
    <mergeCell ref="I64:AP67"/>
    <mergeCell ref="C69:D70"/>
    <mergeCell ref="E69:H70"/>
    <mergeCell ref="I69:L70"/>
    <mergeCell ref="M69:P70"/>
    <mergeCell ref="Q69:AC70"/>
    <mergeCell ref="C73:D74"/>
    <mergeCell ref="E73:H74"/>
    <mergeCell ref="I73:K74"/>
    <mergeCell ref="M73:O74"/>
    <mergeCell ref="Q73:AC74"/>
    <mergeCell ref="AD73:AP74"/>
    <mergeCell ref="AD69:AP70"/>
    <mergeCell ref="C71:D72"/>
    <mergeCell ref="E71:H72"/>
    <mergeCell ref="I71:K72"/>
    <mergeCell ref="M71:O72"/>
    <mergeCell ref="Q71:AC72"/>
    <mergeCell ref="AD71:AP72"/>
    <mergeCell ref="C86:H90"/>
    <mergeCell ref="I86:AP90"/>
    <mergeCell ref="C77:D78"/>
    <mergeCell ref="E77:H78"/>
    <mergeCell ref="I77:K78"/>
    <mergeCell ref="M77:O78"/>
    <mergeCell ref="Q77:AC78"/>
    <mergeCell ref="AD77:AP78"/>
    <mergeCell ref="C75:D76"/>
    <mergeCell ref="E75:H76"/>
    <mergeCell ref="I75:K76"/>
    <mergeCell ref="M75:O76"/>
    <mergeCell ref="Q75:AC76"/>
    <mergeCell ref="AD75:AP76"/>
    <mergeCell ref="J12:N13"/>
    <mergeCell ref="I53:I54"/>
    <mergeCell ref="J53:M54"/>
    <mergeCell ref="I8:AP9"/>
    <mergeCell ref="V10:Z11"/>
    <mergeCell ref="AA10:AP11"/>
    <mergeCell ref="I10:U11"/>
    <mergeCell ref="AA12:AB13"/>
    <mergeCell ref="AF18:AJ19"/>
    <mergeCell ref="Y18:AE19"/>
    <mergeCell ref="T18:X19"/>
    <mergeCell ref="I18:S19"/>
    <mergeCell ref="AK18:AP19"/>
    <mergeCell ref="V16:Z17"/>
    <mergeCell ref="I16:U17"/>
    <mergeCell ref="AA16:AP17"/>
  </mergeCells>
  <phoneticPr fontId="1"/>
  <dataValidations count="3">
    <dataValidation type="list" allowBlank="1" showInputMessage="1" showErrorMessage="1" sqref="AA12:AB13 AA53:AB54">
      <formula1>"市, 区, 町, 村"</formula1>
    </dataValidation>
    <dataValidation type="list" allowBlank="1" showInputMessage="1" showErrorMessage="1" sqref="T12:U13 T53:U54">
      <formula1>"都, 道, 府, 県"</formula1>
    </dataValidation>
    <dataValidation type="list" allowBlank="1" showInputMessage="1" showErrorMessage="1" sqref="AA10:AP11">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rintOptions horizontalCentered="1"/>
  <pageMargins left="0.59055118110236227" right="0.23622047244094491" top="0.59055118110236227" bottom="0.55118110236220474" header="0.11811023622047245" footer="0.19685039370078741"/>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C54"/>
  <sheetViews>
    <sheetView showGridLines="0" zoomScaleNormal="100" zoomScaleSheetLayoutView="100" workbookViewId="0">
      <selection activeCell="C1" sqref="C1"/>
    </sheetView>
  </sheetViews>
  <sheetFormatPr defaultRowHeight="13.5"/>
  <cols>
    <col min="1" max="2" width="1.375" style="32" customWidth="1"/>
    <col min="3" max="15" width="7.5" style="32" customWidth="1"/>
    <col min="16" max="16" width="1.125" style="32" customWidth="1"/>
    <col min="17" max="17" width="9" style="32"/>
    <col min="18" max="18" width="2.375" style="32" customWidth="1"/>
    <col min="19" max="29" width="9.125" style="32" customWidth="1"/>
    <col min="30" max="30" width="2.25" style="32" customWidth="1"/>
    <col min="31" max="16384" width="9" style="32"/>
  </cols>
  <sheetData>
    <row r="1" spans="3:29" ht="18" customHeight="1">
      <c r="C1" s="51" t="s">
        <v>193</v>
      </c>
      <c r="R1" s="56"/>
      <c r="S1" s="107"/>
      <c r="T1" s="56"/>
      <c r="U1" s="56"/>
      <c r="V1" s="56"/>
      <c r="W1" s="56"/>
      <c r="X1" s="56"/>
      <c r="Y1" s="56"/>
      <c r="Z1" s="56"/>
      <c r="AA1" s="56"/>
      <c r="AB1" s="56"/>
      <c r="AC1" s="56"/>
    </row>
    <row r="2" spans="3:29" ht="21" customHeight="1">
      <c r="C2" s="379" t="s">
        <v>32</v>
      </c>
      <c r="D2" s="380"/>
      <c r="E2" s="380"/>
      <c r="F2" s="380"/>
      <c r="G2" s="380"/>
      <c r="H2" s="380"/>
      <c r="I2" s="380"/>
      <c r="J2" s="380"/>
      <c r="K2" s="380"/>
      <c r="L2" s="380"/>
      <c r="M2" s="380"/>
      <c r="N2" s="380"/>
      <c r="O2" s="381"/>
      <c r="R2" s="56"/>
      <c r="S2" s="382"/>
      <c r="T2" s="382"/>
      <c r="U2" s="382"/>
      <c r="V2" s="382"/>
      <c r="W2" s="382"/>
      <c r="X2" s="382"/>
      <c r="Y2" s="382"/>
      <c r="Z2" s="382"/>
      <c r="AA2" s="382"/>
      <c r="AB2" s="382"/>
      <c r="AC2" s="382"/>
    </row>
    <row r="3" spans="3:29" ht="18.75" customHeight="1">
      <c r="C3" s="99" t="s">
        <v>187</v>
      </c>
      <c r="D3" s="99"/>
      <c r="E3" s="99"/>
      <c r="F3" s="99"/>
      <c r="G3" s="99"/>
      <c r="H3" s="99"/>
      <c r="I3" s="99"/>
      <c r="J3" s="99"/>
      <c r="K3" s="99"/>
      <c r="L3" s="99"/>
      <c r="M3" s="99"/>
      <c r="N3" s="99"/>
      <c r="R3" s="56"/>
      <c r="S3" s="99"/>
      <c r="T3" s="99"/>
      <c r="U3" s="99"/>
      <c r="V3" s="99"/>
      <c r="W3" s="99"/>
      <c r="X3" s="99"/>
      <c r="Y3" s="99"/>
      <c r="Z3" s="99"/>
      <c r="AA3" s="99"/>
      <c r="AB3" s="99"/>
      <c r="AC3" s="56"/>
    </row>
    <row r="4" spans="3:29" ht="14.25" customHeight="1">
      <c r="C4" s="34"/>
      <c r="D4" s="99"/>
      <c r="E4" s="99"/>
      <c r="F4" s="99"/>
      <c r="G4" s="99"/>
      <c r="H4" s="99"/>
      <c r="I4" s="99"/>
      <c r="J4" s="99"/>
      <c r="K4" s="99"/>
      <c r="L4" s="99"/>
      <c r="M4" s="99"/>
      <c r="N4" s="99"/>
      <c r="O4" s="99"/>
      <c r="R4" s="56"/>
      <c r="S4" s="99"/>
      <c r="T4" s="99"/>
      <c r="U4" s="99"/>
      <c r="V4" s="99"/>
      <c r="W4" s="99"/>
      <c r="X4" s="99"/>
      <c r="Y4" s="99"/>
      <c r="Z4" s="99"/>
      <c r="AA4" s="56"/>
      <c r="AB4" s="56"/>
      <c r="AC4" s="56"/>
    </row>
    <row r="5" spans="3:29" ht="17.25" customHeight="1">
      <c r="C5" s="52" t="s">
        <v>15</v>
      </c>
      <c r="D5" s="53"/>
      <c r="E5" s="53"/>
      <c r="F5" s="53"/>
      <c r="G5" s="53"/>
      <c r="H5" s="53"/>
      <c r="I5" s="53"/>
      <c r="J5" s="53"/>
      <c r="K5" s="53"/>
      <c r="L5" s="53"/>
      <c r="M5" s="53"/>
      <c r="N5" s="53"/>
      <c r="O5" s="54"/>
      <c r="R5" s="56"/>
      <c r="S5" s="56"/>
      <c r="T5" s="56"/>
      <c r="U5" s="56"/>
      <c r="V5" s="56"/>
      <c r="W5" s="56"/>
      <c r="X5" s="56"/>
      <c r="Y5" s="56"/>
      <c r="Z5" s="56"/>
      <c r="AA5" s="56"/>
      <c r="AB5" s="56"/>
      <c r="AC5" s="56"/>
    </row>
    <row r="6" spans="3:29">
      <c r="C6" s="55"/>
      <c r="D6" s="32" t="s">
        <v>186</v>
      </c>
      <c r="E6" s="56"/>
      <c r="F6" s="56"/>
      <c r="G6" s="56"/>
      <c r="H6" s="56"/>
      <c r="I6" s="56"/>
      <c r="J6" s="56"/>
      <c r="K6" s="56"/>
      <c r="L6" s="56"/>
      <c r="M6" s="56"/>
      <c r="N6" s="56"/>
      <c r="O6" s="57"/>
      <c r="R6" s="56"/>
      <c r="S6" s="56"/>
      <c r="T6" s="56"/>
      <c r="U6" s="56"/>
      <c r="V6" s="56"/>
      <c r="W6" s="56"/>
      <c r="X6" s="56"/>
      <c r="Y6" s="56"/>
      <c r="Z6" s="56"/>
      <c r="AA6" s="56"/>
      <c r="AB6" s="56"/>
      <c r="AC6" s="56"/>
    </row>
    <row r="7" spans="3:29">
      <c r="C7" s="55"/>
      <c r="D7" s="83" t="s">
        <v>185</v>
      </c>
      <c r="E7" s="56"/>
      <c r="F7" s="56"/>
      <c r="G7" s="56"/>
      <c r="H7" s="56"/>
      <c r="I7" s="56"/>
      <c r="J7" s="56"/>
      <c r="K7" s="56"/>
      <c r="L7" s="56"/>
      <c r="M7" s="56"/>
      <c r="N7" s="56"/>
      <c r="O7" s="57"/>
      <c r="R7" s="56"/>
      <c r="S7" s="56"/>
      <c r="T7" s="56"/>
      <c r="U7" s="56"/>
      <c r="V7" s="56"/>
      <c r="W7" s="56"/>
      <c r="X7" s="56"/>
      <c r="Y7" s="56"/>
      <c r="Z7" s="56"/>
      <c r="AA7" s="56"/>
      <c r="AB7" s="56"/>
      <c r="AC7" s="56"/>
    </row>
    <row r="8" spans="3:29">
      <c r="C8" s="55"/>
      <c r="D8" s="83" t="s">
        <v>184</v>
      </c>
      <c r="E8" s="56"/>
      <c r="F8" s="56"/>
      <c r="G8" s="56"/>
      <c r="H8" s="56"/>
      <c r="I8" s="56"/>
      <c r="J8" s="56"/>
      <c r="K8" s="56"/>
      <c r="L8" s="56"/>
      <c r="M8" s="56"/>
      <c r="N8" s="56"/>
      <c r="O8" s="57"/>
      <c r="R8" s="56"/>
      <c r="S8" s="56"/>
      <c r="T8" s="56"/>
      <c r="U8" s="56"/>
      <c r="V8" s="56"/>
      <c r="W8" s="56"/>
      <c r="X8" s="56"/>
      <c r="Y8" s="56"/>
      <c r="Z8" s="56"/>
      <c r="AA8" s="56"/>
      <c r="AB8" s="56"/>
      <c r="AC8" s="56"/>
    </row>
    <row r="9" spans="3:29">
      <c r="C9" s="55"/>
      <c r="D9" s="83" t="s">
        <v>63</v>
      </c>
      <c r="E9" s="56"/>
      <c r="F9" s="56"/>
      <c r="G9" s="56"/>
      <c r="H9" s="56"/>
      <c r="I9" s="56"/>
      <c r="J9" s="56"/>
      <c r="K9" s="56"/>
      <c r="L9" s="56"/>
      <c r="M9" s="56"/>
      <c r="N9" s="56"/>
      <c r="O9" s="57"/>
      <c r="R9" s="56"/>
      <c r="S9" s="56"/>
      <c r="T9" s="56"/>
      <c r="U9" s="56"/>
      <c r="V9" s="56"/>
      <c r="W9" s="56"/>
      <c r="X9" s="56"/>
      <c r="Y9" s="56"/>
      <c r="Z9" s="56"/>
      <c r="AA9" s="56"/>
      <c r="AB9" s="56"/>
      <c r="AC9" s="56"/>
    </row>
    <row r="10" spans="3:29">
      <c r="C10" s="175"/>
      <c r="D10" s="176"/>
      <c r="E10" s="176"/>
      <c r="F10" s="176"/>
      <c r="G10" s="176"/>
      <c r="H10" s="176"/>
      <c r="I10" s="176"/>
      <c r="J10" s="176"/>
      <c r="K10" s="176"/>
      <c r="L10" s="176"/>
      <c r="M10" s="176"/>
      <c r="N10" s="176"/>
      <c r="O10" s="177"/>
      <c r="R10" s="56"/>
      <c r="S10" s="56"/>
      <c r="T10" s="56"/>
      <c r="U10" s="56"/>
      <c r="V10" s="56"/>
      <c r="W10" s="56"/>
      <c r="X10" s="56"/>
      <c r="Y10" s="56"/>
      <c r="Z10" s="56"/>
      <c r="AA10" s="56"/>
      <c r="AB10" s="56"/>
      <c r="AC10" s="56"/>
    </row>
    <row r="11" spans="3:29">
      <c r="C11" s="175"/>
      <c r="D11" s="176"/>
      <c r="E11" s="176"/>
      <c r="F11" s="176"/>
      <c r="G11" s="176"/>
      <c r="H11" s="176"/>
      <c r="I11" s="176"/>
      <c r="J11" s="176"/>
      <c r="K11" s="176"/>
      <c r="L11" s="176"/>
      <c r="M11" s="176"/>
      <c r="N11" s="176"/>
      <c r="O11" s="177"/>
      <c r="R11" s="56"/>
      <c r="S11" s="56"/>
      <c r="T11" s="56"/>
      <c r="U11" s="56"/>
      <c r="V11" s="56"/>
      <c r="W11" s="56"/>
      <c r="X11" s="56"/>
      <c r="Y11" s="56"/>
      <c r="Z11" s="56"/>
      <c r="AA11" s="56"/>
      <c r="AB11" s="56"/>
      <c r="AC11" s="56"/>
    </row>
    <row r="12" spans="3:29">
      <c r="C12" s="175"/>
      <c r="D12" s="176"/>
      <c r="E12" s="176"/>
      <c r="F12" s="176"/>
      <c r="G12" s="176"/>
      <c r="H12" s="176"/>
      <c r="I12" s="176"/>
      <c r="J12" s="176"/>
      <c r="K12" s="176"/>
      <c r="L12" s="176"/>
      <c r="M12" s="176"/>
      <c r="N12" s="176"/>
      <c r="O12" s="177"/>
      <c r="R12" s="56"/>
      <c r="S12" s="56"/>
      <c r="T12" s="56"/>
      <c r="U12" s="56"/>
      <c r="V12" s="56"/>
      <c r="W12" s="56"/>
      <c r="X12" s="56"/>
      <c r="Y12" s="56"/>
      <c r="Z12" s="56"/>
      <c r="AA12" s="56"/>
      <c r="AB12" s="56"/>
      <c r="AC12" s="56"/>
    </row>
    <row r="13" spans="3:29">
      <c r="C13" s="175"/>
      <c r="D13" s="176"/>
      <c r="E13" s="176"/>
      <c r="F13" s="176"/>
      <c r="G13" s="176"/>
      <c r="H13" s="176"/>
      <c r="I13" s="176"/>
      <c r="J13" s="176"/>
      <c r="K13" s="176"/>
      <c r="L13" s="176"/>
      <c r="M13" s="176"/>
      <c r="N13" s="176"/>
      <c r="O13" s="177"/>
      <c r="R13" s="56"/>
      <c r="S13" s="56"/>
      <c r="T13" s="56"/>
      <c r="U13" s="56"/>
      <c r="V13" s="56"/>
      <c r="W13" s="56"/>
      <c r="X13" s="56"/>
      <c r="Y13" s="56"/>
      <c r="Z13" s="56"/>
      <c r="AA13" s="56"/>
      <c r="AB13" s="56"/>
      <c r="AC13" s="56"/>
    </row>
    <row r="14" spans="3:29">
      <c r="C14" s="175"/>
      <c r="D14" s="176"/>
      <c r="E14" s="176"/>
      <c r="F14" s="176"/>
      <c r="G14" s="176"/>
      <c r="H14" s="176"/>
      <c r="I14" s="176"/>
      <c r="J14" s="176"/>
      <c r="K14" s="176"/>
      <c r="L14" s="176"/>
      <c r="M14" s="176"/>
      <c r="N14" s="176"/>
      <c r="O14" s="177"/>
      <c r="R14" s="56"/>
      <c r="S14" s="56"/>
      <c r="T14" s="56"/>
      <c r="U14" s="56"/>
      <c r="V14" s="56"/>
      <c r="W14" s="56"/>
      <c r="X14" s="56"/>
      <c r="Y14" s="56"/>
      <c r="Z14" s="56"/>
      <c r="AA14" s="56"/>
      <c r="AB14" s="56"/>
      <c r="AC14" s="56"/>
    </row>
    <row r="15" spans="3:29">
      <c r="C15" s="175"/>
      <c r="D15" s="176"/>
      <c r="E15" s="176"/>
      <c r="F15" s="176"/>
      <c r="G15" s="176"/>
      <c r="H15" s="176"/>
      <c r="I15" s="176"/>
      <c r="J15" s="176"/>
      <c r="K15" s="176"/>
      <c r="L15" s="176"/>
      <c r="M15" s="176"/>
      <c r="N15" s="176"/>
      <c r="O15" s="177"/>
      <c r="R15" s="56"/>
      <c r="S15" s="56"/>
      <c r="T15" s="56"/>
      <c r="U15" s="56"/>
      <c r="V15" s="56"/>
      <c r="W15" s="56"/>
      <c r="X15" s="56"/>
      <c r="Y15" s="56"/>
      <c r="Z15" s="56"/>
      <c r="AA15" s="56"/>
      <c r="AB15" s="56"/>
      <c r="AC15" s="56"/>
    </row>
    <row r="16" spans="3:29">
      <c r="C16" s="175"/>
      <c r="D16" s="176"/>
      <c r="E16" s="176"/>
      <c r="F16" s="176"/>
      <c r="G16" s="176"/>
      <c r="H16" s="176"/>
      <c r="I16" s="176"/>
      <c r="J16" s="176"/>
      <c r="K16" s="176"/>
      <c r="L16" s="176"/>
      <c r="M16" s="176"/>
      <c r="N16" s="176"/>
      <c r="O16" s="177"/>
      <c r="R16" s="56"/>
      <c r="S16" s="56"/>
      <c r="T16" s="56"/>
      <c r="U16" s="56"/>
      <c r="V16" s="56"/>
      <c r="W16" s="56"/>
      <c r="X16" s="56"/>
      <c r="Y16" s="56"/>
      <c r="Z16" s="56"/>
      <c r="AA16" s="56"/>
      <c r="AB16" s="56"/>
      <c r="AC16" s="56"/>
    </row>
    <row r="17" spans="3:29">
      <c r="C17" s="175"/>
      <c r="D17" s="176"/>
      <c r="E17" s="176"/>
      <c r="F17" s="176"/>
      <c r="G17" s="176"/>
      <c r="H17" s="176"/>
      <c r="I17" s="176"/>
      <c r="J17" s="176"/>
      <c r="K17" s="176"/>
      <c r="L17" s="176"/>
      <c r="M17" s="176"/>
      <c r="N17" s="176"/>
      <c r="O17" s="177"/>
      <c r="R17" s="56"/>
      <c r="S17" s="56"/>
      <c r="T17" s="56"/>
      <c r="U17" s="56"/>
      <c r="V17" s="56"/>
      <c r="W17" s="56"/>
      <c r="X17" s="56"/>
      <c r="Y17" s="56"/>
      <c r="Z17" s="56"/>
      <c r="AA17" s="56"/>
      <c r="AB17" s="56"/>
      <c r="AC17" s="56"/>
    </row>
    <row r="18" spans="3:29">
      <c r="C18" s="175"/>
      <c r="D18" s="176"/>
      <c r="E18" s="176"/>
      <c r="F18" s="176"/>
      <c r="G18" s="176"/>
      <c r="H18" s="176"/>
      <c r="I18" s="176"/>
      <c r="J18" s="176"/>
      <c r="K18" s="176"/>
      <c r="L18" s="176"/>
      <c r="M18" s="176"/>
      <c r="N18" s="176"/>
      <c r="O18" s="177"/>
      <c r="R18" s="56"/>
      <c r="S18" s="56"/>
      <c r="T18" s="56"/>
      <c r="U18" s="56"/>
      <c r="V18" s="56"/>
      <c r="W18" s="56"/>
      <c r="X18" s="56"/>
      <c r="Y18" s="56"/>
      <c r="Z18" s="56"/>
      <c r="AA18" s="56"/>
      <c r="AB18" s="56"/>
      <c r="AC18" s="56"/>
    </row>
    <row r="19" spans="3:29">
      <c r="C19" s="175"/>
      <c r="D19" s="176"/>
      <c r="E19" s="176"/>
      <c r="F19" s="176"/>
      <c r="G19" s="176"/>
      <c r="H19" s="176"/>
      <c r="I19" s="176"/>
      <c r="J19" s="176"/>
      <c r="K19" s="176"/>
      <c r="L19" s="176"/>
      <c r="M19" s="176"/>
      <c r="N19" s="176"/>
      <c r="O19" s="177"/>
      <c r="R19" s="56"/>
      <c r="S19" s="56"/>
      <c r="T19" s="56"/>
      <c r="U19" s="56"/>
      <c r="V19" s="56"/>
      <c r="W19" s="56"/>
      <c r="X19" s="56"/>
      <c r="Y19" s="56"/>
      <c r="Z19" s="56"/>
      <c r="AA19" s="56"/>
      <c r="AB19" s="56"/>
      <c r="AC19" s="56"/>
    </row>
    <row r="20" spans="3:29">
      <c r="C20" s="175"/>
      <c r="D20" s="176"/>
      <c r="E20" s="176"/>
      <c r="F20" s="176"/>
      <c r="G20" s="176"/>
      <c r="H20" s="176"/>
      <c r="I20" s="176"/>
      <c r="J20" s="176"/>
      <c r="K20" s="176"/>
      <c r="L20" s="176"/>
      <c r="M20" s="176"/>
      <c r="N20" s="176"/>
      <c r="O20" s="177"/>
      <c r="R20" s="56"/>
      <c r="S20" s="56"/>
      <c r="T20" s="56"/>
      <c r="U20" s="56"/>
      <c r="V20" s="56"/>
      <c r="W20" s="56"/>
      <c r="X20" s="56"/>
      <c r="Y20" s="56"/>
      <c r="Z20" s="56"/>
      <c r="AA20" s="56"/>
      <c r="AB20" s="56"/>
      <c r="AC20" s="56"/>
    </row>
    <row r="21" spans="3:29">
      <c r="C21" s="175"/>
      <c r="D21" s="176"/>
      <c r="E21" s="176"/>
      <c r="F21" s="176"/>
      <c r="G21" s="176"/>
      <c r="H21" s="176"/>
      <c r="I21" s="176"/>
      <c r="J21" s="176"/>
      <c r="K21" s="176"/>
      <c r="L21" s="176"/>
      <c r="M21" s="176"/>
      <c r="N21" s="176"/>
      <c r="O21" s="177"/>
      <c r="R21" s="56"/>
      <c r="S21" s="56"/>
      <c r="T21" s="56"/>
      <c r="U21" s="56"/>
      <c r="V21" s="56"/>
      <c r="W21" s="56"/>
      <c r="X21" s="56"/>
      <c r="Y21" s="56"/>
      <c r="Z21" s="56"/>
      <c r="AA21" s="56"/>
      <c r="AB21" s="56"/>
      <c r="AC21" s="56"/>
    </row>
    <row r="22" spans="3:29">
      <c r="C22" s="175"/>
      <c r="D22" s="176"/>
      <c r="E22" s="176"/>
      <c r="F22" s="176"/>
      <c r="G22" s="176"/>
      <c r="H22" s="176"/>
      <c r="I22" s="176"/>
      <c r="J22" s="176"/>
      <c r="K22" s="176"/>
      <c r="L22" s="176"/>
      <c r="M22" s="176"/>
      <c r="N22" s="176"/>
      <c r="O22" s="177"/>
      <c r="R22" s="56"/>
      <c r="S22" s="56"/>
      <c r="T22" s="56"/>
      <c r="U22" s="56"/>
      <c r="V22" s="56"/>
      <c r="W22" s="56"/>
      <c r="X22" s="56"/>
      <c r="Y22" s="56"/>
      <c r="Z22" s="56"/>
      <c r="AA22" s="56"/>
      <c r="AB22" s="56"/>
      <c r="AC22" s="56"/>
    </row>
    <row r="23" spans="3:29">
      <c r="C23" s="175"/>
      <c r="D23" s="176"/>
      <c r="E23" s="176"/>
      <c r="F23" s="176"/>
      <c r="G23" s="176"/>
      <c r="H23" s="176"/>
      <c r="I23" s="176"/>
      <c r="J23" s="176"/>
      <c r="K23" s="176"/>
      <c r="L23" s="176"/>
      <c r="M23" s="176"/>
      <c r="N23" s="176"/>
      <c r="O23" s="177"/>
      <c r="R23" s="56"/>
      <c r="S23" s="56"/>
      <c r="T23" s="56"/>
      <c r="U23" s="56"/>
      <c r="V23" s="56"/>
      <c r="W23" s="56"/>
      <c r="X23" s="56"/>
      <c r="Y23" s="56"/>
      <c r="Z23" s="56"/>
      <c r="AA23" s="56"/>
      <c r="AB23" s="56"/>
      <c r="AC23" s="56"/>
    </row>
    <row r="24" spans="3:29">
      <c r="C24" s="175"/>
      <c r="D24" s="176"/>
      <c r="E24" s="176"/>
      <c r="F24" s="176"/>
      <c r="G24" s="176"/>
      <c r="H24" s="176"/>
      <c r="I24" s="176"/>
      <c r="J24" s="176"/>
      <c r="K24" s="176"/>
      <c r="L24" s="176"/>
      <c r="M24" s="176"/>
      <c r="N24" s="176"/>
      <c r="O24" s="177"/>
      <c r="R24" s="56"/>
      <c r="S24" s="56"/>
      <c r="T24" s="56"/>
      <c r="U24" s="56"/>
      <c r="V24" s="56"/>
      <c r="W24" s="56"/>
      <c r="X24" s="56"/>
      <c r="Y24" s="56"/>
      <c r="Z24" s="56"/>
      <c r="AA24" s="56"/>
      <c r="AB24" s="56"/>
      <c r="AC24" s="56"/>
    </row>
    <row r="25" spans="3:29">
      <c r="C25" s="175"/>
      <c r="D25" s="176"/>
      <c r="E25" s="176"/>
      <c r="F25" s="176"/>
      <c r="G25" s="176"/>
      <c r="H25" s="176"/>
      <c r="I25" s="176"/>
      <c r="J25" s="176"/>
      <c r="K25" s="176"/>
      <c r="L25" s="176"/>
      <c r="M25" s="176"/>
      <c r="N25" s="176"/>
      <c r="O25" s="177"/>
      <c r="R25" s="56"/>
      <c r="S25" s="56"/>
      <c r="T25" s="56"/>
      <c r="U25" s="56"/>
      <c r="V25" s="56"/>
      <c r="W25" s="56"/>
      <c r="X25" s="56"/>
      <c r="Y25" s="56"/>
      <c r="Z25" s="56"/>
      <c r="AA25" s="56"/>
      <c r="AB25" s="56"/>
      <c r="AC25" s="56"/>
    </row>
    <row r="26" spans="3:29">
      <c r="C26" s="175"/>
      <c r="D26" s="176"/>
      <c r="E26" s="176"/>
      <c r="F26" s="176"/>
      <c r="G26" s="176"/>
      <c r="H26" s="176"/>
      <c r="I26" s="176"/>
      <c r="J26" s="176"/>
      <c r="K26" s="176"/>
      <c r="L26" s="176"/>
      <c r="M26" s="176"/>
      <c r="N26" s="176"/>
      <c r="O26" s="177"/>
      <c r="R26" s="56"/>
      <c r="S26" s="56"/>
      <c r="T26" s="56"/>
      <c r="U26" s="56"/>
      <c r="V26" s="56"/>
      <c r="W26" s="56"/>
      <c r="X26" s="56"/>
      <c r="Y26" s="56"/>
      <c r="Z26" s="56"/>
      <c r="AA26" s="56"/>
      <c r="AB26" s="56"/>
      <c r="AC26" s="56"/>
    </row>
    <row r="27" spans="3:29">
      <c r="C27" s="175"/>
      <c r="D27" s="176"/>
      <c r="E27" s="176"/>
      <c r="F27" s="176"/>
      <c r="G27" s="176"/>
      <c r="H27" s="176"/>
      <c r="I27" s="176"/>
      <c r="J27" s="176"/>
      <c r="K27" s="176"/>
      <c r="L27" s="176"/>
      <c r="M27" s="176"/>
      <c r="N27" s="176"/>
      <c r="O27" s="177"/>
      <c r="R27" s="56"/>
      <c r="S27" s="56"/>
      <c r="T27" s="56"/>
      <c r="U27" s="56"/>
      <c r="V27" s="56"/>
      <c r="W27" s="56"/>
      <c r="X27" s="56"/>
      <c r="Y27" s="56"/>
      <c r="Z27" s="56"/>
      <c r="AA27" s="56"/>
      <c r="AB27" s="56"/>
      <c r="AC27" s="56"/>
    </row>
    <row r="28" spans="3:29">
      <c r="C28" s="175"/>
      <c r="D28" s="176"/>
      <c r="E28" s="176"/>
      <c r="F28" s="176"/>
      <c r="G28" s="176"/>
      <c r="H28" s="176"/>
      <c r="I28" s="176"/>
      <c r="J28" s="176"/>
      <c r="K28" s="176"/>
      <c r="L28" s="176"/>
      <c r="M28" s="176"/>
      <c r="N28" s="176"/>
      <c r="O28" s="177"/>
      <c r="R28" s="56"/>
      <c r="S28" s="56"/>
      <c r="T28" s="56"/>
      <c r="U28" s="56"/>
      <c r="V28" s="56"/>
      <c r="W28" s="56"/>
      <c r="X28" s="56"/>
      <c r="Y28" s="56"/>
      <c r="Z28" s="56"/>
      <c r="AA28" s="56"/>
      <c r="AB28" s="56"/>
      <c r="AC28" s="56"/>
    </row>
    <row r="29" spans="3:29">
      <c r="C29" s="175"/>
      <c r="D29" s="176"/>
      <c r="E29" s="176"/>
      <c r="F29" s="176"/>
      <c r="G29" s="176"/>
      <c r="H29" s="176"/>
      <c r="I29" s="176"/>
      <c r="J29" s="176"/>
      <c r="K29" s="176"/>
      <c r="L29" s="176"/>
      <c r="M29" s="176"/>
      <c r="N29" s="176"/>
      <c r="O29" s="177"/>
      <c r="R29" s="56"/>
      <c r="S29" s="56"/>
      <c r="T29" s="56"/>
      <c r="U29" s="56"/>
      <c r="V29" s="56"/>
      <c r="W29" s="56"/>
      <c r="X29" s="56"/>
      <c r="Y29" s="56"/>
      <c r="Z29" s="56"/>
      <c r="AA29" s="56"/>
      <c r="AB29" s="56"/>
      <c r="AC29" s="56"/>
    </row>
    <row r="30" spans="3:29">
      <c r="C30" s="175"/>
      <c r="D30" s="176"/>
      <c r="E30" s="176"/>
      <c r="F30" s="176"/>
      <c r="G30" s="176"/>
      <c r="H30" s="176"/>
      <c r="I30" s="176"/>
      <c r="J30" s="176"/>
      <c r="K30" s="176"/>
      <c r="L30" s="176"/>
      <c r="M30" s="176"/>
      <c r="N30" s="176"/>
      <c r="O30" s="177"/>
      <c r="R30" s="56"/>
      <c r="S30" s="56"/>
      <c r="T30" s="56"/>
      <c r="U30" s="56"/>
      <c r="V30" s="56"/>
      <c r="W30" s="56"/>
      <c r="X30" s="56"/>
      <c r="Y30" s="56"/>
      <c r="Z30" s="56"/>
      <c r="AA30" s="56"/>
      <c r="AB30" s="56"/>
      <c r="AC30" s="56"/>
    </row>
    <row r="31" spans="3:29">
      <c r="C31" s="175"/>
      <c r="D31" s="176"/>
      <c r="E31" s="176"/>
      <c r="F31" s="176"/>
      <c r="G31" s="176"/>
      <c r="H31" s="176"/>
      <c r="I31" s="176"/>
      <c r="J31" s="176"/>
      <c r="K31" s="176"/>
      <c r="L31" s="176"/>
      <c r="M31" s="176"/>
      <c r="N31" s="176"/>
      <c r="O31" s="177"/>
      <c r="R31" s="56"/>
      <c r="S31" s="56"/>
      <c r="T31" s="56"/>
      <c r="U31" s="56"/>
      <c r="V31" s="56"/>
      <c r="W31" s="56"/>
      <c r="X31" s="56"/>
      <c r="Y31" s="56"/>
      <c r="Z31" s="56"/>
      <c r="AA31" s="56"/>
      <c r="AB31" s="56"/>
      <c r="AC31" s="56"/>
    </row>
    <row r="32" spans="3:29">
      <c r="C32" s="175"/>
      <c r="D32" s="176"/>
      <c r="E32" s="176"/>
      <c r="F32" s="176"/>
      <c r="G32" s="176"/>
      <c r="H32" s="176"/>
      <c r="I32" s="176"/>
      <c r="J32" s="176"/>
      <c r="K32" s="176"/>
      <c r="L32" s="176"/>
      <c r="M32" s="176"/>
      <c r="N32" s="176"/>
      <c r="O32" s="177"/>
      <c r="R32" s="56"/>
      <c r="S32" s="56"/>
      <c r="T32" s="56"/>
      <c r="U32" s="56"/>
      <c r="V32" s="56"/>
      <c r="W32" s="56"/>
      <c r="X32" s="56"/>
      <c r="Y32" s="56"/>
      <c r="Z32" s="56"/>
      <c r="AA32" s="56"/>
      <c r="AB32" s="56"/>
      <c r="AC32" s="56"/>
    </row>
    <row r="33" spans="2:29">
      <c r="C33" s="175"/>
      <c r="D33" s="176"/>
      <c r="E33" s="176"/>
      <c r="F33" s="176"/>
      <c r="G33" s="176"/>
      <c r="H33" s="176"/>
      <c r="I33" s="176"/>
      <c r="J33" s="176"/>
      <c r="K33" s="176"/>
      <c r="L33" s="176"/>
      <c r="M33" s="176"/>
      <c r="N33" s="176"/>
      <c r="O33" s="177"/>
      <c r="R33" s="56"/>
      <c r="S33" s="56"/>
      <c r="T33" s="56"/>
      <c r="U33" s="56"/>
      <c r="V33" s="56"/>
      <c r="W33" s="56"/>
      <c r="X33" s="56"/>
      <c r="Y33" s="56"/>
      <c r="Z33" s="56"/>
      <c r="AA33" s="56"/>
      <c r="AB33" s="56"/>
      <c r="AC33" s="56"/>
    </row>
    <row r="34" spans="2:29">
      <c r="C34" s="175"/>
      <c r="D34" s="176"/>
      <c r="E34" s="176"/>
      <c r="F34" s="176"/>
      <c r="G34" s="176"/>
      <c r="H34" s="176"/>
      <c r="I34" s="176"/>
      <c r="J34" s="176"/>
      <c r="K34" s="176"/>
      <c r="L34" s="176"/>
      <c r="M34" s="176"/>
      <c r="N34" s="176"/>
      <c r="O34" s="177"/>
      <c r="R34" s="56"/>
      <c r="S34" s="56"/>
      <c r="T34" s="56"/>
      <c r="U34" s="56"/>
      <c r="V34" s="56"/>
      <c r="W34" s="56"/>
      <c r="X34" s="56"/>
      <c r="Y34" s="56"/>
      <c r="Z34" s="56"/>
      <c r="AA34" s="56"/>
      <c r="AB34" s="56"/>
      <c r="AC34" s="56"/>
    </row>
    <row r="35" spans="2:29">
      <c r="C35" s="175"/>
      <c r="D35" s="176"/>
      <c r="E35" s="176"/>
      <c r="F35" s="176"/>
      <c r="G35" s="176"/>
      <c r="H35" s="176"/>
      <c r="I35" s="176"/>
      <c r="J35" s="176"/>
      <c r="K35" s="176"/>
      <c r="L35" s="176"/>
      <c r="M35" s="176"/>
      <c r="N35" s="176"/>
      <c r="O35" s="177"/>
      <c r="R35" s="56"/>
      <c r="S35" s="56"/>
      <c r="T35" s="56"/>
      <c r="U35" s="56"/>
      <c r="V35" s="56"/>
      <c r="W35" s="56"/>
      <c r="X35" s="56"/>
      <c r="Y35" s="56"/>
      <c r="Z35" s="56"/>
      <c r="AA35" s="56"/>
      <c r="AB35" s="56"/>
      <c r="AC35" s="56"/>
    </row>
    <row r="36" spans="2:29">
      <c r="C36" s="175"/>
      <c r="D36" s="176"/>
      <c r="E36" s="176"/>
      <c r="F36" s="176"/>
      <c r="G36" s="176"/>
      <c r="H36" s="176"/>
      <c r="I36" s="176"/>
      <c r="J36" s="176"/>
      <c r="K36" s="176"/>
      <c r="L36" s="176"/>
      <c r="M36" s="176"/>
      <c r="N36" s="176"/>
      <c r="O36" s="177"/>
      <c r="R36" s="56"/>
      <c r="S36" s="56"/>
      <c r="T36" s="56"/>
      <c r="U36" s="56"/>
      <c r="V36" s="56"/>
      <c r="W36" s="56"/>
      <c r="X36" s="56"/>
      <c r="Y36" s="56"/>
      <c r="Z36" s="56"/>
      <c r="AA36" s="56"/>
      <c r="AB36" s="56"/>
      <c r="AC36" s="56"/>
    </row>
    <row r="37" spans="2:29">
      <c r="C37" s="175"/>
      <c r="D37" s="176"/>
      <c r="E37" s="176"/>
      <c r="F37" s="176"/>
      <c r="G37" s="176"/>
      <c r="H37" s="176"/>
      <c r="I37" s="176"/>
      <c r="J37" s="176"/>
      <c r="K37" s="176"/>
      <c r="L37" s="176"/>
      <c r="M37" s="176"/>
      <c r="N37" s="176"/>
      <c r="O37" s="177"/>
      <c r="R37" s="56"/>
      <c r="S37" s="56"/>
      <c r="T37" s="56"/>
      <c r="U37" s="56"/>
      <c r="V37" s="56"/>
      <c r="W37" s="56"/>
      <c r="X37" s="56"/>
      <c r="Y37" s="56"/>
      <c r="Z37" s="56"/>
      <c r="AA37" s="56"/>
      <c r="AB37" s="56"/>
      <c r="AC37" s="56"/>
    </row>
    <row r="38" spans="2:29">
      <c r="C38" s="175"/>
      <c r="D38" s="176"/>
      <c r="E38" s="176"/>
      <c r="F38" s="176"/>
      <c r="G38" s="176"/>
      <c r="H38" s="176"/>
      <c r="I38" s="176"/>
      <c r="J38" s="176"/>
      <c r="K38" s="176"/>
      <c r="L38" s="176"/>
      <c r="M38" s="176"/>
      <c r="N38" s="176"/>
      <c r="O38" s="177"/>
      <c r="R38" s="56"/>
      <c r="S38" s="56"/>
      <c r="T38" s="56"/>
      <c r="U38" s="56"/>
      <c r="V38" s="56"/>
      <c r="W38" s="56"/>
      <c r="X38" s="56"/>
      <c r="Y38" s="56"/>
      <c r="Z38" s="56"/>
      <c r="AA38" s="56"/>
      <c r="AB38" s="56"/>
      <c r="AC38" s="56"/>
    </row>
    <row r="39" spans="2:29">
      <c r="C39" s="175"/>
      <c r="D39" s="176"/>
      <c r="E39" s="176"/>
      <c r="F39" s="176"/>
      <c r="G39" s="176"/>
      <c r="H39" s="176"/>
      <c r="I39" s="176"/>
      <c r="J39" s="176"/>
      <c r="K39" s="176"/>
      <c r="L39" s="176"/>
      <c r="M39" s="176"/>
      <c r="N39" s="176"/>
      <c r="O39" s="177"/>
      <c r="R39" s="56"/>
      <c r="S39" s="56"/>
      <c r="T39" s="56"/>
      <c r="U39" s="56"/>
      <c r="V39" s="56"/>
      <c r="W39" s="56"/>
      <c r="X39" s="56"/>
      <c r="Y39" s="56"/>
      <c r="Z39" s="56"/>
      <c r="AA39" s="56"/>
      <c r="AB39" s="56"/>
      <c r="AC39" s="56"/>
    </row>
    <row r="40" spans="2:29">
      <c r="C40" s="175"/>
      <c r="D40" s="176"/>
      <c r="E40" s="176"/>
      <c r="F40" s="176"/>
      <c r="G40" s="176"/>
      <c r="H40" s="176"/>
      <c r="I40" s="176"/>
      <c r="J40" s="176"/>
      <c r="K40" s="176"/>
      <c r="L40" s="176"/>
      <c r="M40" s="176"/>
      <c r="N40" s="176"/>
      <c r="O40" s="177"/>
      <c r="R40" s="56"/>
      <c r="S40" s="56"/>
      <c r="T40" s="56"/>
      <c r="U40" s="56"/>
      <c r="V40" s="56"/>
      <c r="W40" s="56"/>
      <c r="X40" s="56"/>
      <c r="Y40" s="56"/>
      <c r="Z40" s="56"/>
      <c r="AA40" s="56"/>
      <c r="AB40" s="56"/>
      <c r="AC40" s="56"/>
    </row>
    <row r="41" spans="2:29">
      <c r="C41" s="175"/>
      <c r="D41" s="176"/>
      <c r="E41" s="176"/>
      <c r="F41" s="176"/>
      <c r="G41" s="176"/>
      <c r="H41" s="176"/>
      <c r="I41" s="176"/>
      <c r="J41" s="176"/>
      <c r="K41" s="176"/>
      <c r="L41" s="176"/>
      <c r="M41" s="176"/>
      <c r="N41" s="176"/>
      <c r="O41" s="177"/>
      <c r="R41" s="56"/>
      <c r="S41" s="56"/>
      <c r="T41" s="56"/>
      <c r="U41" s="56"/>
      <c r="V41" s="56"/>
      <c r="W41" s="56"/>
      <c r="X41" s="56"/>
      <c r="Y41" s="56"/>
      <c r="Z41" s="56"/>
      <c r="AA41" s="56"/>
      <c r="AB41" s="56"/>
      <c r="AC41" s="56"/>
    </row>
    <row r="42" spans="2:29">
      <c r="C42" s="178"/>
      <c r="D42" s="179"/>
      <c r="E42" s="179"/>
      <c r="F42" s="179"/>
      <c r="G42" s="179"/>
      <c r="H42" s="179"/>
      <c r="I42" s="179"/>
      <c r="J42" s="179"/>
      <c r="K42" s="179"/>
      <c r="L42" s="179"/>
      <c r="M42" s="179"/>
      <c r="N42" s="179"/>
      <c r="O42" s="180"/>
      <c r="R42" s="56"/>
      <c r="S42" s="56"/>
      <c r="T42" s="56"/>
      <c r="U42" s="56"/>
      <c r="V42" s="56"/>
      <c r="W42" s="56"/>
      <c r="X42" s="56"/>
      <c r="Y42" s="56"/>
      <c r="Z42" s="56"/>
      <c r="AA42" s="56"/>
      <c r="AB42" s="56"/>
      <c r="AC42" s="56"/>
    </row>
    <row r="43" spans="2:29" ht="18" customHeight="1">
      <c r="C43" s="383"/>
      <c r="D43" s="383"/>
      <c r="E43" s="383"/>
      <c r="F43" s="383"/>
      <c r="G43" s="383"/>
      <c r="H43" s="383"/>
      <c r="I43" s="383"/>
      <c r="J43" s="383"/>
      <c r="K43" s="383"/>
      <c r="L43" s="383"/>
      <c r="M43" s="383"/>
      <c r="N43" s="383"/>
      <c r="O43" s="383"/>
      <c r="R43" s="56"/>
      <c r="S43" s="358"/>
      <c r="T43" s="358"/>
      <c r="U43" s="358"/>
      <c r="V43" s="358"/>
      <c r="W43" s="358"/>
      <c r="X43" s="358"/>
      <c r="Y43" s="358"/>
      <c r="Z43" s="99"/>
      <c r="AA43" s="56"/>
      <c r="AB43" s="56"/>
      <c r="AC43" s="56"/>
    </row>
    <row r="44" spans="2:29" ht="20.100000000000001" customHeight="1">
      <c r="C44" s="369" t="s">
        <v>34</v>
      </c>
      <c r="D44" s="369"/>
      <c r="E44" s="369" t="s">
        <v>33</v>
      </c>
      <c r="F44" s="369"/>
      <c r="G44" s="375"/>
      <c r="H44" s="375"/>
      <c r="I44" s="375"/>
      <c r="J44" s="375"/>
      <c r="K44" s="101" t="s">
        <v>59</v>
      </c>
      <c r="L44" s="375"/>
      <c r="M44" s="375"/>
      <c r="N44" s="375"/>
      <c r="O44" s="375"/>
      <c r="R44" s="56"/>
      <c r="S44" s="108"/>
      <c r="T44" s="108"/>
      <c r="U44" s="108"/>
      <c r="V44" s="108"/>
      <c r="W44" s="108"/>
      <c r="X44" s="108"/>
      <c r="Y44" s="108"/>
      <c r="Z44" s="108"/>
      <c r="AA44" s="56"/>
      <c r="AB44" s="56"/>
      <c r="AC44" s="56"/>
    </row>
    <row r="45" spans="2:29" ht="20.100000000000001" customHeight="1">
      <c r="C45" s="369"/>
      <c r="D45" s="369"/>
      <c r="E45" s="369" t="s">
        <v>61</v>
      </c>
      <c r="F45" s="369"/>
      <c r="G45" s="375"/>
      <c r="H45" s="375"/>
      <c r="I45" s="375"/>
      <c r="J45" s="375"/>
      <c r="K45" s="101" t="s">
        <v>60</v>
      </c>
      <c r="L45" s="375"/>
      <c r="M45" s="375"/>
      <c r="N45" s="375"/>
      <c r="O45" s="375"/>
      <c r="R45" s="56"/>
      <c r="S45" s="108"/>
      <c r="T45" s="108"/>
      <c r="U45" s="108"/>
      <c r="V45" s="108"/>
      <c r="W45" s="108"/>
      <c r="X45" s="108"/>
      <c r="Y45" s="108"/>
      <c r="Z45" s="108"/>
      <c r="AA45" s="56"/>
      <c r="AB45" s="56"/>
      <c r="AC45" s="56"/>
    </row>
    <row r="46" spans="2:29" ht="20.100000000000001" customHeight="1">
      <c r="B46" s="51"/>
      <c r="C46" s="369"/>
      <c r="D46" s="369"/>
      <c r="E46" s="369" t="s">
        <v>62</v>
      </c>
      <c r="F46" s="369"/>
      <c r="G46" s="376"/>
      <c r="H46" s="377"/>
      <c r="I46" s="377"/>
      <c r="J46" s="377"/>
      <c r="K46" s="377"/>
      <c r="L46" s="377"/>
      <c r="M46" s="377"/>
      <c r="N46" s="377"/>
      <c r="O46" s="378"/>
      <c r="R46" s="56"/>
      <c r="S46" s="56"/>
      <c r="T46" s="56"/>
      <c r="U46" s="56"/>
      <c r="V46" s="56"/>
      <c r="W46" s="56"/>
      <c r="X46" s="56"/>
      <c r="Y46" s="56"/>
      <c r="Z46" s="56"/>
      <c r="AA46" s="56"/>
      <c r="AB46" s="56"/>
      <c r="AC46" s="56"/>
    </row>
    <row r="47" spans="2:29" ht="20.100000000000001" customHeight="1">
      <c r="C47" s="370" t="s">
        <v>46</v>
      </c>
      <c r="D47" s="371" t="s">
        <v>35</v>
      </c>
      <c r="E47" s="371"/>
      <c r="F47" s="371" t="s">
        <v>36</v>
      </c>
      <c r="G47" s="371"/>
      <c r="H47" s="371" t="s">
        <v>37</v>
      </c>
      <c r="I47" s="371"/>
      <c r="J47" s="371" t="s">
        <v>38</v>
      </c>
      <c r="K47" s="371"/>
      <c r="L47" s="371" t="s">
        <v>39</v>
      </c>
      <c r="M47" s="371"/>
      <c r="N47" s="371" t="s">
        <v>40</v>
      </c>
      <c r="O47" s="371"/>
      <c r="R47" s="56"/>
      <c r="S47" s="56"/>
      <c r="T47" s="56"/>
      <c r="U47" s="56"/>
      <c r="V47" s="56"/>
      <c r="W47" s="56"/>
      <c r="X47" s="56"/>
      <c r="Y47" s="56"/>
      <c r="Z47" s="56"/>
      <c r="AA47" s="56"/>
      <c r="AB47" s="56"/>
      <c r="AC47" s="56"/>
    </row>
    <row r="48" spans="2:29" ht="20.100000000000001" customHeight="1">
      <c r="C48" s="369"/>
      <c r="D48" s="371" t="s">
        <v>41</v>
      </c>
      <c r="E48" s="371"/>
      <c r="F48" s="371" t="s">
        <v>42</v>
      </c>
      <c r="G48" s="371"/>
      <c r="H48" s="371" t="s">
        <v>43</v>
      </c>
      <c r="I48" s="371"/>
      <c r="J48" s="373" t="s">
        <v>45</v>
      </c>
      <c r="K48" s="374"/>
      <c r="L48" s="372"/>
      <c r="M48" s="372"/>
      <c r="N48" s="58" t="s">
        <v>44</v>
      </c>
      <c r="O48" s="59"/>
    </row>
    <row r="49" spans="3:29" ht="5.25" customHeight="1">
      <c r="C49" s="60"/>
      <c r="D49" s="60"/>
      <c r="E49" s="60"/>
      <c r="F49" s="60"/>
      <c r="G49" s="60"/>
      <c r="H49" s="60"/>
      <c r="I49" s="60"/>
      <c r="J49" s="60"/>
      <c r="K49" s="60"/>
      <c r="L49" s="60"/>
      <c r="M49" s="60"/>
      <c r="N49" s="60"/>
      <c r="O49" s="60"/>
      <c r="R49" s="56"/>
      <c r="S49" s="108"/>
      <c r="T49" s="108"/>
      <c r="U49" s="108"/>
      <c r="V49" s="108"/>
      <c r="W49" s="108"/>
      <c r="X49" s="108"/>
      <c r="Y49" s="108"/>
      <c r="Z49" s="108"/>
      <c r="AA49" s="56"/>
      <c r="AB49" s="56"/>
      <c r="AC49" s="56"/>
    </row>
    <row r="50" spans="3:29" ht="18.75" customHeight="1">
      <c r="C50" s="61" t="s">
        <v>4</v>
      </c>
      <c r="D50" s="62"/>
      <c r="E50" s="62"/>
      <c r="F50" s="62"/>
      <c r="G50" s="62"/>
      <c r="H50" s="62"/>
      <c r="I50" s="62"/>
      <c r="J50" s="62"/>
      <c r="K50" s="62"/>
      <c r="L50" s="62"/>
      <c r="R50" s="56"/>
      <c r="S50" s="108"/>
      <c r="T50" s="108"/>
      <c r="U50" s="108"/>
      <c r="V50" s="108"/>
      <c r="W50" s="108"/>
      <c r="X50" s="108"/>
      <c r="Y50" s="108"/>
      <c r="Z50" s="108"/>
      <c r="AA50" s="56"/>
      <c r="AB50" s="56"/>
      <c r="AC50" s="56"/>
    </row>
    <row r="51" spans="3:29" ht="28.5" customHeight="1">
      <c r="C51" s="359"/>
      <c r="D51" s="360"/>
      <c r="E51" s="360"/>
      <c r="F51" s="360"/>
      <c r="G51" s="360"/>
      <c r="H51" s="360"/>
      <c r="I51" s="360"/>
      <c r="J51" s="360"/>
      <c r="K51" s="360"/>
      <c r="L51" s="360"/>
      <c r="M51" s="360"/>
      <c r="N51" s="360"/>
      <c r="O51" s="361"/>
      <c r="R51" s="56"/>
      <c r="S51" s="368"/>
      <c r="T51" s="368"/>
      <c r="U51" s="368"/>
      <c r="V51" s="368"/>
      <c r="W51" s="368"/>
      <c r="X51" s="368"/>
      <c r="Y51" s="368"/>
      <c r="Z51" s="368"/>
      <c r="AA51" s="368"/>
      <c r="AB51" s="100"/>
      <c r="AC51" s="56"/>
    </row>
    <row r="52" spans="3:29" ht="28.5" customHeight="1">
      <c r="C52" s="362"/>
      <c r="D52" s="363"/>
      <c r="E52" s="363"/>
      <c r="F52" s="363"/>
      <c r="G52" s="363"/>
      <c r="H52" s="363"/>
      <c r="I52" s="363"/>
      <c r="J52" s="363"/>
      <c r="K52" s="363"/>
      <c r="L52" s="363"/>
      <c r="M52" s="363"/>
      <c r="N52" s="363"/>
      <c r="O52" s="364"/>
      <c r="R52" s="56"/>
      <c r="S52" s="368"/>
      <c r="T52" s="368"/>
      <c r="U52" s="368"/>
      <c r="V52" s="368"/>
      <c r="W52" s="368"/>
      <c r="X52" s="368"/>
      <c r="Y52" s="368"/>
      <c r="Z52" s="368"/>
      <c r="AA52" s="368"/>
      <c r="AB52" s="100"/>
      <c r="AC52" s="56"/>
    </row>
    <row r="53" spans="3:29" ht="28.5" customHeight="1">
      <c r="C53" s="365"/>
      <c r="D53" s="366"/>
      <c r="E53" s="366"/>
      <c r="F53" s="366"/>
      <c r="G53" s="366"/>
      <c r="H53" s="366"/>
      <c r="I53" s="366"/>
      <c r="J53" s="366"/>
      <c r="K53" s="366"/>
      <c r="L53" s="366"/>
      <c r="M53" s="366"/>
      <c r="N53" s="366"/>
      <c r="O53" s="367"/>
      <c r="R53" s="56"/>
      <c r="S53" s="368"/>
      <c r="T53" s="368"/>
      <c r="U53" s="368"/>
      <c r="V53" s="368"/>
      <c r="W53" s="368"/>
      <c r="X53" s="368"/>
      <c r="Y53" s="368"/>
      <c r="Z53" s="368"/>
      <c r="AA53" s="368"/>
      <c r="AB53" s="100"/>
      <c r="AC53" s="56"/>
    </row>
    <row r="54" spans="3:29" ht="18" customHeight="1">
      <c r="C54" s="358"/>
      <c r="D54" s="358"/>
      <c r="E54" s="358"/>
      <c r="F54" s="358"/>
      <c r="G54" s="358"/>
      <c r="H54" s="358"/>
      <c r="I54" s="358"/>
      <c r="J54" s="358"/>
      <c r="K54" s="358"/>
      <c r="L54" s="358"/>
      <c r="M54" s="358"/>
      <c r="N54" s="358"/>
      <c r="O54" s="358"/>
      <c r="R54" s="56"/>
      <c r="S54" s="358"/>
      <c r="T54" s="358"/>
      <c r="U54" s="358"/>
      <c r="V54" s="358"/>
      <c r="W54" s="358"/>
      <c r="X54" s="358"/>
      <c r="Y54" s="358"/>
      <c r="Z54" s="99"/>
      <c r="AA54" s="56"/>
      <c r="AB54" s="56"/>
      <c r="AC54" s="56"/>
    </row>
  </sheetData>
  <sheetProtection password="F929" sheet="1" scenarios="1"/>
  <mergeCells count="29">
    <mergeCell ref="G44:J44"/>
    <mergeCell ref="G46:O46"/>
    <mergeCell ref="C2:O2"/>
    <mergeCell ref="S2:AC2"/>
    <mergeCell ref="J47:K47"/>
    <mergeCell ref="L47:M47"/>
    <mergeCell ref="N47:O47"/>
    <mergeCell ref="S43:Y43"/>
    <mergeCell ref="C43:O43"/>
    <mergeCell ref="E45:F45"/>
    <mergeCell ref="G45:J45"/>
    <mergeCell ref="L44:O44"/>
    <mergeCell ref="L45:O45"/>
    <mergeCell ref="C54:O54"/>
    <mergeCell ref="S54:Y54"/>
    <mergeCell ref="C51:O53"/>
    <mergeCell ref="S51:AA53"/>
    <mergeCell ref="C44:D46"/>
    <mergeCell ref="C47:C48"/>
    <mergeCell ref="D47:E47"/>
    <mergeCell ref="H47:I47"/>
    <mergeCell ref="L48:M48"/>
    <mergeCell ref="D48:E48"/>
    <mergeCell ref="H48:I48"/>
    <mergeCell ref="J48:K48"/>
    <mergeCell ref="F47:G47"/>
    <mergeCell ref="F48:G48"/>
    <mergeCell ref="E44:F44"/>
    <mergeCell ref="E46:F46"/>
  </mergeCells>
  <phoneticPr fontId="1"/>
  <printOptions horizontalCentered="1"/>
  <pageMargins left="0.59055118110236227" right="0.23622047244094491" top="0.59055118110236227" bottom="0.55118110236220474" header="0.11811023622047245"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3</xdr:col>
                    <xdr:colOff>85725</xdr:colOff>
                    <xdr:row>46</xdr:row>
                    <xdr:rowOff>47625</xdr:rowOff>
                  </from>
                  <to>
                    <xdr:col>3</xdr:col>
                    <xdr:colOff>323850</xdr:colOff>
                    <xdr:row>46</xdr:row>
                    <xdr:rowOff>238125</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5</xdr:col>
                    <xdr:colOff>85725</xdr:colOff>
                    <xdr:row>46</xdr:row>
                    <xdr:rowOff>47625</xdr:rowOff>
                  </from>
                  <to>
                    <xdr:col>5</xdr:col>
                    <xdr:colOff>323850</xdr:colOff>
                    <xdr:row>46</xdr:row>
                    <xdr:rowOff>238125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7</xdr:col>
                    <xdr:colOff>85725</xdr:colOff>
                    <xdr:row>46</xdr:row>
                    <xdr:rowOff>47625</xdr:rowOff>
                  </from>
                  <to>
                    <xdr:col>7</xdr:col>
                    <xdr:colOff>323850</xdr:colOff>
                    <xdr:row>46</xdr:row>
                    <xdr:rowOff>238125</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9</xdr:col>
                    <xdr:colOff>85725</xdr:colOff>
                    <xdr:row>46</xdr:row>
                    <xdr:rowOff>47625</xdr:rowOff>
                  </from>
                  <to>
                    <xdr:col>9</xdr:col>
                    <xdr:colOff>323850</xdr:colOff>
                    <xdr:row>46</xdr:row>
                    <xdr:rowOff>238125</xdr:rowOff>
                  </to>
                </anchor>
              </controlPr>
            </control>
          </mc:Choice>
        </mc:AlternateContent>
        <mc:AlternateContent xmlns:mc="http://schemas.openxmlformats.org/markup-compatibility/2006">
          <mc:Choice Requires="x14">
            <control shapeId="3100" r:id="rId8" name="Check Box 28">
              <controlPr defaultSize="0" autoFill="0" autoLine="0" autoPict="0">
                <anchor moveWithCells="1">
                  <from>
                    <xdr:col>11</xdr:col>
                    <xdr:colOff>85725</xdr:colOff>
                    <xdr:row>46</xdr:row>
                    <xdr:rowOff>47625</xdr:rowOff>
                  </from>
                  <to>
                    <xdr:col>11</xdr:col>
                    <xdr:colOff>323850</xdr:colOff>
                    <xdr:row>46</xdr:row>
                    <xdr:rowOff>238125</xdr:rowOff>
                  </to>
                </anchor>
              </controlPr>
            </control>
          </mc:Choice>
        </mc:AlternateContent>
        <mc:AlternateContent xmlns:mc="http://schemas.openxmlformats.org/markup-compatibility/2006">
          <mc:Choice Requires="x14">
            <control shapeId="3101" r:id="rId9" name="Check Box 29">
              <controlPr defaultSize="0" autoFill="0" autoLine="0" autoPict="0">
                <anchor moveWithCells="1">
                  <from>
                    <xdr:col>13</xdr:col>
                    <xdr:colOff>85725</xdr:colOff>
                    <xdr:row>46</xdr:row>
                    <xdr:rowOff>47625</xdr:rowOff>
                  </from>
                  <to>
                    <xdr:col>13</xdr:col>
                    <xdr:colOff>323850</xdr:colOff>
                    <xdr:row>46</xdr:row>
                    <xdr:rowOff>238125</xdr:rowOff>
                  </to>
                </anchor>
              </controlPr>
            </control>
          </mc:Choice>
        </mc:AlternateContent>
        <mc:AlternateContent xmlns:mc="http://schemas.openxmlformats.org/markup-compatibility/2006">
          <mc:Choice Requires="x14">
            <control shapeId="3102" r:id="rId10" name="Check Box 30">
              <controlPr defaultSize="0" autoFill="0" autoLine="0" autoPict="0">
                <anchor moveWithCells="1">
                  <from>
                    <xdr:col>3</xdr:col>
                    <xdr:colOff>85725</xdr:colOff>
                    <xdr:row>47</xdr:row>
                    <xdr:rowOff>47625</xdr:rowOff>
                  </from>
                  <to>
                    <xdr:col>3</xdr:col>
                    <xdr:colOff>323850</xdr:colOff>
                    <xdr:row>47</xdr:row>
                    <xdr:rowOff>238125</xdr:rowOff>
                  </to>
                </anchor>
              </controlPr>
            </control>
          </mc:Choice>
        </mc:AlternateContent>
        <mc:AlternateContent xmlns:mc="http://schemas.openxmlformats.org/markup-compatibility/2006">
          <mc:Choice Requires="x14">
            <control shapeId="3103" r:id="rId11" name="Check Box 31">
              <controlPr defaultSize="0" autoFill="0" autoLine="0" autoPict="0">
                <anchor moveWithCells="1">
                  <from>
                    <xdr:col>5</xdr:col>
                    <xdr:colOff>85725</xdr:colOff>
                    <xdr:row>47</xdr:row>
                    <xdr:rowOff>47625</xdr:rowOff>
                  </from>
                  <to>
                    <xdr:col>5</xdr:col>
                    <xdr:colOff>323850</xdr:colOff>
                    <xdr:row>47</xdr:row>
                    <xdr:rowOff>238125</xdr:rowOff>
                  </to>
                </anchor>
              </controlPr>
            </control>
          </mc:Choice>
        </mc:AlternateContent>
        <mc:AlternateContent xmlns:mc="http://schemas.openxmlformats.org/markup-compatibility/2006">
          <mc:Choice Requires="x14">
            <control shapeId="3104" r:id="rId12" name="Check Box 32">
              <controlPr defaultSize="0" autoFill="0" autoLine="0" autoPict="0">
                <anchor moveWithCells="1">
                  <from>
                    <xdr:col>7</xdr:col>
                    <xdr:colOff>85725</xdr:colOff>
                    <xdr:row>47</xdr:row>
                    <xdr:rowOff>47625</xdr:rowOff>
                  </from>
                  <to>
                    <xdr:col>7</xdr:col>
                    <xdr:colOff>323850</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J77"/>
  <sheetViews>
    <sheetView showGridLines="0" zoomScale="115" zoomScaleNormal="115" zoomScaleSheetLayoutView="115" workbookViewId="0">
      <selection activeCell="C1" sqref="C1:AN2"/>
    </sheetView>
  </sheetViews>
  <sheetFormatPr defaultColWidth="2.625" defaultRowHeight="11.25" customHeight="1"/>
  <cols>
    <col min="1" max="1" width="1" style="32" customWidth="1"/>
    <col min="2" max="2" width="1.375" style="45" customWidth="1"/>
    <col min="3" max="3" width="2.625" style="32" customWidth="1"/>
    <col min="4" max="6" width="2.625" style="32"/>
    <col min="7" max="7" width="2.625" style="32" customWidth="1"/>
    <col min="8" max="8" width="2.625" style="32"/>
    <col min="9" max="9" width="2.625" style="49"/>
    <col min="10" max="30" width="2.625" style="32"/>
    <col min="31" max="31" width="3.25" style="32" bestFit="1" customWidth="1"/>
    <col min="32" max="36" width="2.625" style="32"/>
    <col min="37" max="38" width="2.625" style="32" customWidth="1"/>
    <col min="39" max="40" width="2.625" style="32"/>
    <col min="41" max="41" width="1.5" style="32" customWidth="1"/>
    <col min="42" max="42" width="1.625" style="32" customWidth="1"/>
    <col min="43" max="43" width="2.625" style="32"/>
    <col min="44" max="44" width="3.125" style="32" bestFit="1" customWidth="1"/>
    <col min="45" max="16384" width="2.625" style="32"/>
  </cols>
  <sheetData>
    <row r="1" spans="1:43" ht="12" customHeight="1">
      <c r="A1" s="61"/>
      <c r="B1" s="7"/>
      <c r="C1" s="397" t="s">
        <v>209</v>
      </c>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61"/>
      <c r="AP1" s="61"/>
    </row>
    <row r="2" spans="1:43" ht="12" customHeight="1">
      <c r="A2" s="61"/>
      <c r="B2" s="7"/>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61"/>
      <c r="AP2" s="61"/>
    </row>
    <row r="3" spans="1:43" ht="12" customHeight="1">
      <c r="A3" s="61"/>
      <c r="B3" s="72"/>
      <c r="C3" s="388" t="s">
        <v>49</v>
      </c>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90"/>
      <c r="AO3" s="77"/>
      <c r="AP3" s="61"/>
    </row>
    <row r="4" spans="1:43" ht="12" customHeight="1">
      <c r="A4" s="61"/>
      <c r="B4" s="72"/>
      <c r="C4" s="391"/>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3"/>
      <c r="AO4" s="77"/>
      <c r="AP4" s="61"/>
    </row>
    <row r="5" spans="1:43" ht="12" customHeight="1">
      <c r="A5" s="61"/>
      <c r="B5" s="67"/>
      <c r="C5" s="67"/>
      <c r="D5" s="67"/>
      <c r="E5" s="67"/>
      <c r="F5" s="67"/>
      <c r="G5" s="67"/>
      <c r="H5" s="67"/>
      <c r="I5" s="8"/>
      <c r="J5" s="8"/>
      <c r="K5" s="8"/>
      <c r="L5" s="8"/>
      <c r="M5" s="8"/>
      <c r="N5" s="8"/>
      <c r="O5" s="8"/>
      <c r="P5" s="8"/>
      <c r="Q5" s="8"/>
      <c r="R5" s="8"/>
      <c r="S5" s="8"/>
      <c r="T5" s="8"/>
      <c r="U5" s="8"/>
      <c r="V5" s="8"/>
      <c r="W5" s="8"/>
      <c r="X5" s="8"/>
      <c r="Y5" s="8"/>
      <c r="Z5" s="8"/>
      <c r="AA5" s="8"/>
      <c r="AB5" s="8"/>
      <c r="AC5" s="8"/>
      <c r="AD5" s="8"/>
      <c r="AE5" s="8"/>
      <c r="AF5" s="8"/>
      <c r="AG5" s="8"/>
      <c r="AH5" s="8"/>
      <c r="AI5" s="8"/>
      <c r="AJ5" s="8"/>
      <c r="AK5" s="51"/>
      <c r="AL5" s="51"/>
      <c r="AM5" s="51"/>
      <c r="AN5" s="51"/>
      <c r="AO5" s="51"/>
      <c r="AP5" s="51"/>
    </row>
    <row r="6" spans="1:43" ht="12" customHeight="1">
      <c r="A6" s="61"/>
      <c r="B6" s="7"/>
      <c r="C6" s="411" t="s">
        <v>14</v>
      </c>
      <c r="D6" s="412"/>
      <c r="E6" s="412"/>
      <c r="F6" s="412"/>
      <c r="G6" s="412"/>
      <c r="H6" s="413"/>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8"/>
      <c r="AO6" s="51"/>
      <c r="AP6" s="51"/>
    </row>
    <row r="7" spans="1:43" ht="12" customHeight="1">
      <c r="A7" s="61"/>
      <c r="B7" s="7"/>
      <c r="C7" s="414"/>
      <c r="D7" s="415"/>
      <c r="E7" s="415"/>
      <c r="F7" s="415"/>
      <c r="G7" s="415"/>
      <c r="H7" s="416"/>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20"/>
      <c r="AO7" s="73"/>
      <c r="AP7" s="51"/>
    </row>
    <row r="8" spans="1:43" ht="12" customHeight="1">
      <c r="A8" s="61"/>
      <c r="B8" s="7"/>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51"/>
      <c r="AP8" s="51"/>
    </row>
    <row r="9" spans="1:43" ht="12" customHeight="1">
      <c r="A9" s="61"/>
      <c r="B9" s="7"/>
      <c r="C9" s="10"/>
      <c r="D9" s="28"/>
      <c r="E9" s="28"/>
      <c r="F9" s="28"/>
      <c r="G9" s="28"/>
      <c r="H9" s="2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51"/>
      <c r="AP9" s="51"/>
    </row>
    <row r="10" spans="1:43" ht="12" customHeight="1">
      <c r="A10" s="61"/>
      <c r="B10" s="7"/>
      <c r="C10" s="411" t="s">
        <v>48</v>
      </c>
      <c r="D10" s="412"/>
      <c r="E10" s="412"/>
      <c r="F10" s="412"/>
      <c r="G10" s="412"/>
      <c r="H10" s="413"/>
      <c r="I10" s="426"/>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8"/>
      <c r="AO10" s="51"/>
      <c r="AP10" s="51"/>
    </row>
    <row r="11" spans="1:43" ht="12" customHeight="1">
      <c r="A11" s="61"/>
      <c r="B11" s="7"/>
      <c r="C11" s="423"/>
      <c r="D11" s="424"/>
      <c r="E11" s="424"/>
      <c r="F11" s="424"/>
      <c r="G11" s="424"/>
      <c r="H11" s="425"/>
      <c r="I11" s="429"/>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430"/>
      <c r="AO11" s="51"/>
      <c r="AP11" s="51"/>
    </row>
    <row r="12" spans="1:43" ht="12" customHeight="1">
      <c r="A12" s="61"/>
      <c r="B12" s="7"/>
      <c r="C12" s="423"/>
      <c r="D12" s="424"/>
      <c r="E12" s="424"/>
      <c r="F12" s="424"/>
      <c r="G12" s="424"/>
      <c r="H12" s="425"/>
      <c r="I12" s="429"/>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430"/>
      <c r="AO12" s="51"/>
      <c r="AP12" s="51"/>
    </row>
    <row r="13" spans="1:43" ht="12" customHeight="1">
      <c r="A13" s="61"/>
      <c r="B13" s="7"/>
      <c r="C13" s="423"/>
      <c r="D13" s="424"/>
      <c r="E13" s="424"/>
      <c r="F13" s="424"/>
      <c r="G13" s="424"/>
      <c r="H13" s="425"/>
      <c r="I13" s="429"/>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430"/>
      <c r="AO13" s="51"/>
      <c r="AP13" s="33"/>
      <c r="AQ13" s="30"/>
    </row>
    <row r="14" spans="1:43" ht="12" customHeight="1">
      <c r="A14" s="61"/>
      <c r="B14" s="7"/>
      <c r="C14" s="423"/>
      <c r="D14" s="424"/>
      <c r="E14" s="424"/>
      <c r="F14" s="424"/>
      <c r="G14" s="424"/>
      <c r="H14" s="425"/>
      <c r="I14" s="429"/>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430"/>
      <c r="AO14" s="51"/>
      <c r="AP14" s="33"/>
      <c r="AQ14" s="30"/>
    </row>
    <row r="15" spans="1:43" ht="12" customHeight="1">
      <c r="A15" s="61"/>
      <c r="B15" s="7"/>
      <c r="C15" s="423"/>
      <c r="D15" s="424"/>
      <c r="E15" s="424"/>
      <c r="F15" s="424"/>
      <c r="G15" s="424"/>
      <c r="H15" s="425"/>
      <c r="I15" s="429"/>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430"/>
      <c r="AO15" s="51"/>
      <c r="AP15" s="66"/>
      <c r="AQ15" s="9"/>
    </row>
    <row r="16" spans="1:43" ht="12" customHeight="1">
      <c r="A16" s="61"/>
      <c r="B16" s="7"/>
      <c r="C16" s="423"/>
      <c r="D16" s="424"/>
      <c r="E16" s="424"/>
      <c r="F16" s="424"/>
      <c r="G16" s="424"/>
      <c r="H16" s="425"/>
      <c r="I16" s="429"/>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430"/>
      <c r="AO16" s="51"/>
      <c r="AP16" s="66"/>
      <c r="AQ16" s="9"/>
    </row>
    <row r="17" spans="1:88" ht="12" customHeight="1">
      <c r="A17" s="61"/>
      <c r="B17" s="74"/>
      <c r="C17" s="423"/>
      <c r="D17" s="424"/>
      <c r="E17" s="424"/>
      <c r="F17" s="424"/>
      <c r="G17" s="424"/>
      <c r="H17" s="425"/>
      <c r="I17" s="429"/>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430"/>
      <c r="AO17" s="51"/>
      <c r="AP17" s="66"/>
      <c r="AQ17" s="9"/>
    </row>
    <row r="18" spans="1:88" ht="12" customHeight="1">
      <c r="A18" s="61"/>
      <c r="B18" s="10"/>
      <c r="C18" s="423"/>
      <c r="D18" s="424"/>
      <c r="E18" s="424"/>
      <c r="F18" s="424"/>
      <c r="G18" s="424"/>
      <c r="H18" s="425"/>
      <c r="I18" s="429"/>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430"/>
      <c r="AO18" s="51"/>
      <c r="AP18" s="66"/>
      <c r="AQ18" s="9"/>
    </row>
    <row r="19" spans="1:88" ht="12" customHeight="1">
      <c r="A19" s="61"/>
      <c r="B19" s="10"/>
      <c r="C19" s="414"/>
      <c r="D19" s="415"/>
      <c r="E19" s="415"/>
      <c r="F19" s="415"/>
      <c r="G19" s="415"/>
      <c r="H19" s="416"/>
      <c r="I19" s="431"/>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3"/>
      <c r="AO19" s="51"/>
      <c r="AP19" s="66"/>
      <c r="AQ19" s="9"/>
    </row>
    <row r="20" spans="1:88" ht="12" customHeight="1">
      <c r="A20" s="61"/>
      <c r="B20" s="74"/>
      <c r="C20" s="411" t="s">
        <v>47</v>
      </c>
      <c r="D20" s="412"/>
      <c r="E20" s="412"/>
      <c r="F20" s="412"/>
      <c r="G20" s="412"/>
      <c r="H20" s="421"/>
      <c r="I20" s="399" t="s">
        <v>51</v>
      </c>
      <c r="J20" s="400"/>
      <c r="K20" s="400"/>
      <c r="L20" s="400"/>
      <c r="M20" s="400"/>
      <c r="N20" s="400"/>
      <c r="O20" s="401"/>
      <c r="P20" s="405"/>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7"/>
      <c r="AO20" s="51"/>
      <c r="AP20" s="66"/>
      <c r="AQ20" s="9"/>
    </row>
    <row r="21" spans="1:88" s="50" customFormat="1" ht="12" customHeight="1">
      <c r="A21" s="75"/>
      <c r="B21" s="74"/>
      <c r="C21" s="414"/>
      <c r="D21" s="415"/>
      <c r="E21" s="415"/>
      <c r="F21" s="415"/>
      <c r="G21" s="415"/>
      <c r="H21" s="422"/>
      <c r="I21" s="402"/>
      <c r="J21" s="403"/>
      <c r="K21" s="403"/>
      <c r="L21" s="403"/>
      <c r="M21" s="403"/>
      <c r="N21" s="403"/>
      <c r="O21" s="404"/>
      <c r="P21" s="408"/>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10"/>
      <c r="AO21" s="69"/>
      <c r="AP21" s="222"/>
      <c r="AQ21" s="27"/>
    </row>
    <row r="22" spans="1:88" s="50" customFormat="1" ht="12" customHeight="1">
      <c r="A22" s="45"/>
      <c r="B22" s="4"/>
      <c r="C22" s="182"/>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4"/>
      <c r="AO22" s="69"/>
      <c r="AP22" s="222"/>
      <c r="AQ22" s="27"/>
    </row>
    <row r="23" spans="1:88" ht="12" customHeight="1">
      <c r="A23" s="45"/>
      <c r="B23" s="4"/>
      <c r="C23" s="185"/>
      <c r="D23" s="186"/>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76"/>
      <c r="AM23" s="176"/>
      <c r="AN23" s="177"/>
      <c r="AO23" s="51"/>
      <c r="AP23" s="66"/>
      <c r="AQ23" s="9"/>
    </row>
    <row r="24" spans="1:88" ht="12" customHeight="1">
      <c r="A24" s="45"/>
      <c r="B24" s="4"/>
      <c r="C24" s="185"/>
      <c r="D24" s="186"/>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76"/>
      <c r="AM24" s="176"/>
      <c r="AN24" s="177"/>
      <c r="AO24" s="51"/>
      <c r="AP24" s="66"/>
      <c r="AQ24" s="9"/>
    </row>
    <row r="25" spans="1:88" ht="12" customHeight="1">
      <c r="A25" s="45"/>
      <c r="B25" s="4"/>
      <c r="C25" s="185"/>
      <c r="D25" s="186"/>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76"/>
      <c r="AM25" s="176"/>
      <c r="AN25" s="177"/>
      <c r="AO25" s="51"/>
      <c r="AP25" s="66"/>
      <c r="AQ25" s="9"/>
    </row>
    <row r="26" spans="1:88" ht="12" customHeight="1">
      <c r="A26" s="45"/>
      <c r="B26" s="4"/>
      <c r="C26" s="185"/>
      <c r="D26" s="187"/>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76"/>
      <c r="AM26" s="176"/>
      <c r="AN26" s="177"/>
      <c r="AO26" s="51"/>
      <c r="AP26" s="66"/>
      <c r="AQ26" s="9"/>
    </row>
    <row r="27" spans="1:88" ht="12" customHeight="1">
      <c r="A27" s="45"/>
      <c r="B27" s="4"/>
      <c r="C27" s="185"/>
      <c r="D27" s="186"/>
      <c r="E27" s="188"/>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76"/>
      <c r="AM27" s="176"/>
      <c r="AN27" s="177"/>
      <c r="AO27" s="51"/>
      <c r="AP27" s="66"/>
      <c r="AQ27" s="9"/>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row>
    <row r="28" spans="1:88" ht="12" customHeight="1">
      <c r="A28" s="45"/>
      <c r="B28" s="4"/>
      <c r="C28" s="175"/>
      <c r="D28" s="176"/>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76"/>
      <c r="AM28" s="176"/>
      <c r="AN28" s="177"/>
      <c r="AO28" s="51"/>
      <c r="AP28" s="66"/>
      <c r="AQ28" s="9"/>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row>
    <row r="29" spans="1:88" ht="12" customHeight="1">
      <c r="A29" s="45"/>
      <c r="B29" s="4"/>
      <c r="C29" s="175"/>
      <c r="D29" s="176"/>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76"/>
      <c r="AM29" s="176"/>
      <c r="AN29" s="177"/>
      <c r="AO29" s="51"/>
      <c r="AP29" s="66"/>
      <c r="AQ29" s="9"/>
      <c r="AR29" s="56"/>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56"/>
      <c r="BZ29" s="56"/>
      <c r="CA29" s="56"/>
      <c r="CB29" s="56"/>
      <c r="CC29" s="56"/>
      <c r="CD29" s="56"/>
    </row>
    <row r="30" spans="1:88" ht="12" customHeight="1">
      <c r="A30" s="45"/>
      <c r="B30" s="4"/>
      <c r="C30" s="175"/>
      <c r="D30" s="176"/>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76"/>
      <c r="AM30" s="176"/>
      <c r="AN30" s="177"/>
      <c r="AO30" s="51"/>
      <c r="AP30" s="66"/>
      <c r="AQ30" s="9"/>
      <c r="AR30" s="56"/>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56"/>
      <c r="BZ30" s="56"/>
      <c r="CA30" s="56"/>
      <c r="CB30" s="56"/>
      <c r="CC30" s="56"/>
      <c r="CD30" s="56"/>
    </row>
    <row r="31" spans="1:88" ht="12" customHeight="1">
      <c r="A31" s="45"/>
      <c r="B31" s="4"/>
      <c r="C31" s="175"/>
      <c r="D31" s="176"/>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76"/>
      <c r="AM31" s="176"/>
      <c r="AN31" s="177"/>
      <c r="AO31" s="51"/>
      <c r="AP31" s="66"/>
      <c r="AQ31" s="9"/>
      <c r="AR31" s="56"/>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56"/>
      <c r="CF31" s="56"/>
      <c r="CG31" s="56"/>
      <c r="CH31" s="56"/>
      <c r="CI31" s="56"/>
      <c r="CJ31" s="56"/>
    </row>
    <row r="32" spans="1:88" ht="12" customHeight="1">
      <c r="A32" s="45"/>
      <c r="B32" s="4"/>
      <c r="C32" s="175"/>
      <c r="D32" s="176"/>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76"/>
      <c r="AM32" s="176"/>
      <c r="AN32" s="177"/>
      <c r="AO32" s="51"/>
      <c r="AP32" s="33"/>
      <c r="AQ32" s="30"/>
      <c r="AR32" s="56"/>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56"/>
      <c r="CF32" s="56"/>
      <c r="CG32" s="56"/>
      <c r="CH32" s="56"/>
      <c r="CI32" s="56"/>
      <c r="CJ32" s="56"/>
    </row>
    <row r="33" spans="1:88" ht="12" customHeight="1">
      <c r="A33" s="45"/>
      <c r="B33" s="4"/>
      <c r="C33" s="175"/>
      <c r="D33" s="176"/>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76"/>
      <c r="AM33" s="176"/>
      <c r="AN33" s="177"/>
      <c r="AO33" s="51"/>
      <c r="AP33" s="33"/>
      <c r="AQ33" s="30"/>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70"/>
      <c r="CA33" s="70"/>
      <c r="CB33" s="70"/>
      <c r="CC33" s="70"/>
      <c r="CD33" s="70"/>
      <c r="CE33" s="56"/>
      <c r="CF33" s="56"/>
      <c r="CG33" s="56"/>
      <c r="CH33" s="56"/>
      <c r="CI33" s="56"/>
      <c r="CJ33" s="56"/>
    </row>
    <row r="34" spans="1:88" ht="12" customHeight="1">
      <c r="A34" s="45"/>
      <c r="B34" s="4"/>
      <c r="C34" s="175"/>
      <c r="D34" s="176"/>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76"/>
      <c r="AM34" s="176"/>
      <c r="AN34" s="177"/>
      <c r="AO34" s="51"/>
      <c r="AP34" s="66"/>
      <c r="AQ34" s="9"/>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70"/>
      <c r="CA34" s="70"/>
      <c r="CB34" s="70"/>
      <c r="CC34" s="70"/>
      <c r="CD34" s="70"/>
      <c r="CE34" s="56"/>
      <c r="CF34" s="56"/>
      <c r="CG34" s="56"/>
      <c r="CH34" s="56"/>
      <c r="CI34" s="56"/>
      <c r="CJ34" s="56"/>
    </row>
    <row r="35" spans="1:88" ht="12" customHeight="1">
      <c r="A35" s="45"/>
      <c r="B35" s="4"/>
      <c r="C35" s="175"/>
      <c r="D35" s="176"/>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76"/>
      <c r="AM35" s="176"/>
      <c r="AN35" s="177"/>
      <c r="AO35" s="51"/>
      <c r="AP35" s="51"/>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70"/>
      <c r="CA35" s="70"/>
      <c r="CB35" s="70"/>
      <c r="CC35" s="70"/>
      <c r="CD35" s="70"/>
      <c r="CE35" s="56"/>
      <c r="CF35" s="56"/>
      <c r="CG35" s="56"/>
      <c r="CH35" s="56"/>
      <c r="CI35" s="56"/>
      <c r="CJ35" s="56"/>
    </row>
    <row r="36" spans="1:88" ht="12" customHeight="1">
      <c r="A36" s="45"/>
      <c r="B36" s="4"/>
      <c r="C36" s="175"/>
      <c r="D36" s="176"/>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76"/>
      <c r="AM36" s="176"/>
      <c r="AN36" s="177"/>
      <c r="AO36" s="51"/>
      <c r="AP36" s="51"/>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70"/>
      <c r="CA36" s="70"/>
      <c r="CB36" s="70"/>
      <c r="CC36" s="70"/>
      <c r="CD36" s="70"/>
      <c r="CE36" s="56"/>
      <c r="CF36" s="56"/>
      <c r="CG36" s="56"/>
      <c r="CH36" s="56"/>
      <c r="CI36" s="56"/>
      <c r="CJ36" s="56"/>
    </row>
    <row r="37" spans="1:88" ht="12" customHeight="1">
      <c r="A37" s="45"/>
      <c r="B37" s="4"/>
      <c r="C37" s="175"/>
      <c r="D37" s="176"/>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76"/>
      <c r="AM37" s="176"/>
      <c r="AN37" s="177"/>
      <c r="AO37" s="51"/>
      <c r="AP37" s="51"/>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70"/>
      <c r="CA37" s="70"/>
      <c r="CB37" s="70"/>
      <c r="CC37" s="70"/>
      <c r="CD37" s="70"/>
      <c r="CE37" s="56"/>
      <c r="CF37" s="56"/>
      <c r="CG37" s="56"/>
      <c r="CH37" s="56"/>
      <c r="CI37" s="56"/>
      <c r="CJ37" s="56"/>
    </row>
    <row r="38" spans="1:88" ht="12" customHeight="1">
      <c r="A38" s="45"/>
      <c r="B38" s="4"/>
      <c r="C38" s="175"/>
      <c r="D38" s="176"/>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76"/>
      <c r="AM38" s="176"/>
      <c r="AN38" s="177"/>
      <c r="AO38" s="51"/>
      <c r="AP38" s="51"/>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70"/>
      <c r="CA38" s="70"/>
      <c r="CB38" s="70"/>
      <c r="CC38" s="70"/>
      <c r="CD38" s="70"/>
      <c r="CE38" s="56"/>
      <c r="CF38" s="56"/>
      <c r="CG38" s="56"/>
      <c r="CH38" s="56"/>
      <c r="CI38" s="56"/>
      <c r="CJ38" s="56"/>
    </row>
    <row r="39" spans="1:88" ht="12" customHeight="1">
      <c r="A39" s="45"/>
      <c r="B39" s="4"/>
      <c r="C39" s="175"/>
      <c r="D39" s="176"/>
      <c r="E39" s="188"/>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76"/>
      <c r="AM39" s="176"/>
      <c r="AN39" s="177"/>
      <c r="AO39" s="51"/>
      <c r="AP39" s="51"/>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70"/>
      <c r="CA39" s="70"/>
      <c r="CB39" s="70"/>
      <c r="CC39" s="70"/>
      <c r="CD39" s="70"/>
      <c r="CE39" s="56"/>
      <c r="CF39" s="56"/>
      <c r="CG39" s="56"/>
      <c r="CH39" s="56"/>
      <c r="CI39" s="56"/>
      <c r="CJ39" s="56"/>
    </row>
    <row r="40" spans="1:88" ht="12" customHeight="1">
      <c r="A40" s="45"/>
      <c r="B40" s="4"/>
      <c r="C40" s="175"/>
      <c r="D40" s="176"/>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76"/>
      <c r="AM40" s="176"/>
      <c r="AN40" s="177"/>
      <c r="AO40" s="51"/>
      <c r="AP40" s="51"/>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70"/>
      <c r="CA40" s="70"/>
      <c r="CB40" s="70"/>
      <c r="CC40" s="70"/>
      <c r="CD40" s="70"/>
      <c r="CE40" s="56"/>
      <c r="CF40" s="56"/>
      <c r="CG40" s="56"/>
      <c r="CH40" s="56"/>
      <c r="CI40" s="56"/>
      <c r="CJ40" s="56"/>
    </row>
    <row r="41" spans="1:88" ht="12" customHeight="1">
      <c r="A41" s="45"/>
      <c r="B41" s="4"/>
      <c r="C41" s="175"/>
      <c r="D41" s="176"/>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76"/>
      <c r="AM41" s="176"/>
      <c r="AN41" s="177"/>
      <c r="AO41" s="76"/>
      <c r="AP41" s="51"/>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70"/>
      <c r="CA41" s="70"/>
      <c r="CB41" s="70"/>
      <c r="CC41" s="70"/>
      <c r="CD41" s="70"/>
      <c r="CE41" s="56"/>
      <c r="CF41" s="56"/>
      <c r="CG41" s="56"/>
      <c r="CH41" s="56"/>
      <c r="CI41" s="56"/>
      <c r="CJ41" s="56"/>
    </row>
    <row r="42" spans="1:88" ht="12" customHeight="1">
      <c r="A42" s="45"/>
      <c r="B42" s="4"/>
      <c r="C42" s="175"/>
      <c r="D42" s="176"/>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76"/>
      <c r="AM42" s="176"/>
      <c r="AN42" s="177"/>
      <c r="AO42" s="76"/>
      <c r="AP42" s="51"/>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70"/>
      <c r="CA42" s="70"/>
      <c r="CB42" s="70"/>
      <c r="CC42" s="70"/>
      <c r="CD42" s="70"/>
      <c r="CE42" s="56"/>
      <c r="CF42" s="56"/>
      <c r="CG42" s="56"/>
      <c r="CH42" s="56"/>
      <c r="CI42" s="56"/>
      <c r="CJ42" s="56"/>
    </row>
    <row r="43" spans="1:88" ht="12" customHeight="1">
      <c r="A43" s="45"/>
      <c r="B43" s="4"/>
      <c r="C43" s="175"/>
      <c r="D43" s="176"/>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76"/>
      <c r="AM43" s="176"/>
      <c r="AN43" s="177"/>
      <c r="AO43" s="76"/>
      <c r="AP43" s="51"/>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70"/>
      <c r="CA43" s="70"/>
      <c r="CB43" s="70"/>
      <c r="CC43" s="70"/>
      <c r="CD43" s="70"/>
      <c r="CE43" s="56"/>
      <c r="CF43" s="56"/>
      <c r="CG43" s="56"/>
      <c r="CH43" s="56"/>
      <c r="CI43" s="56"/>
      <c r="CJ43" s="56"/>
    </row>
    <row r="44" spans="1:88" ht="12" customHeight="1">
      <c r="A44" s="45"/>
      <c r="B44" s="4"/>
      <c r="C44" s="175"/>
      <c r="D44" s="176"/>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76"/>
      <c r="AM44" s="176"/>
      <c r="AN44" s="177"/>
      <c r="AO44" s="76"/>
      <c r="AP44" s="66"/>
      <c r="AQ44" s="9"/>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70"/>
      <c r="CA44" s="70"/>
      <c r="CB44" s="70"/>
      <c r="CC44" s="70"/>
      <c r="CD44" s="70"/>
      <c r="CE44" s="56"/>
      <c r="CF44" s="56"/>
      <c r="CG44" s="56"/>
      <c r="CH44" s="56"/>
      <c r="CI44" s="56"/>
      <c r="CJ44" s="56"/>
    </row>
    <row r="45" spans="1:88" ht="12" customHeight="1">
      <c r="A45" s="45"/>
      <c r="B45" s="4"/>
      <c r="C45" s="175"/>
      <c r="D45" s="176"/>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76"/>
      <c r="AM45" s="176"/>
      <c r="AN45" s="177"/>
      <c r="AO45" s="51"/>
      <c r="AP45" s="33"/>
      <c r="AQ45" s="30"/>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70"/>
      <c r="CA45" s="70"/>
      <c r="CB45" s="70"/>
      <c r="CC45" s="70"/>
      <c r="CD45" s="70"/>
      <c r="CE45" s="56"/>
      <c r="CF45" s="56"/>
      <c r="CG45" s="56"/>
      <c r="CH45" s="56"/>
      <c r="CI45" s="56"/>
      <c r="CJ45" s="56"/>
    </row>
    <row r="46" spans="1:88" s="223" customFormat="1" ht="12" customHeight="1">
      <c r="A46" s="45"/>
      <c r="B46" s="4"/>
      <c r="C46" s="189"/>
      <c r="D46" s="190"/>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90"/>
      <c r="AM46" s="190"/>
      <c r="AN46" s="191"/>
      <c r="AO46" s="51"/>
      <c r="AP46" s="37"/>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70"/>
      <c r="CA46" s="70"/>
      <c r="CB46" s="70"/>
      <c r="CC46" s="70"/>
      <c r="CD46" s="70"/>
      <c r="CE46" s="64"/>
      <c r="CF46" s="64"/>
      <c r="CG46" s="64"/>
      <c r="CH46" s="64"/>
      <c r="CI46" s="64"/>
      <c r="CJ46" s="64"/>
    </row>
    <row r="47" spans="1:88" s="223" customFormat="1" ht="12" customHeight="1">
      <c r="A47" s="45"/>
      <c r="B47" s="4"/>
      <c r="C47" s="189"/>
      <c r="D47" s="190"/>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90"/>
      <c r="AM47" s="190"/>
      <c r="AN47" s="191"/>
      <c r="AO47" s="51"/>
      <c r="AP47" s="37"/>
      <c r="AQ47" s="110"/>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70"/>
      <c r="CA47" s="70"/>
      <c r="CB47" s="70"/>
      <c r="CC47" s="70"/>
      <c r="CD47" s="70"/>
      <c r="CE47" s="64"/>
      <c r="CF47" s="64"/>
      <c r="CG47" s="64"/>
      <c r="CH47" s="64"/>
      <c r="CI47" s="64"/>
      <c r="CJ47" s="64"/>
    </row>
    <row r="48" spans="1:88" ht="12" customHeight="1">
      <c r="A48" s="45"/>
      <c r="B48" s="4"/>
      <c r="C48" s="175"/>
      <c r="D48" s="176"/>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76"/>
      <c r="AM48" s="176"/>
      <c r="AN48" s="177"/>
      <c r="AO48" s="37"/>
      <c r="AP48" s="51"/>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70"/>
      <c r="CA48" s="70"/>
      <c r="CB48" s="70"/>
      <c r="CC48" s="70"/>
      <c r="CD48" s="70"/>
      <c r="CE48" s="56"/>
      <c r="CF48" s="56"/>
      <c r="CG48" s="56"/>
      <c r="CH48" s="56"/>
      <c r="CI48" s="56"/>
      <c r="CJ48" s="56"/>
    </row>
    <row r="49" spans="1:88" ht="12" customHeight="1">
      <c r="A49" s="45"/>
      <c r="B49" s="4"/>
      <c r="C49" s="175"/>
      <c r="D49" s="176"/>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76"/>
      <c r="AM49" s="176"/>
      <c r="AN49" s="177"/>
      <c r="AO49" s="66"/>
      <c r="AP49" s="51"/>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70"/>
      <c r="CA49" s="70"/>
      <c r="CB49" s="70"/>
      <c r="CC49" s="70"/>
      <c r="CD49" s="70"/>
      <c r="CE49" s="56"/>
      <c r="CF49" s="56"/>
      <c r="CG49" s="56"/>
      <c r="CH49" s="56"/>
      <c r="CI49" s="56"/>
      <c r="CJ49" s="56"/>
    </row>
    <row r="50" spans="1:88" ht="12" customHeight="1">
      <c r="A50" s="45"/>
      <c r="B50" s="4"/>
      <c r="C50" s="175"/>
      <c r="D50" s="176"/>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76"/>
      <c r="AM50" s="176"/>
      <c r="AN50" s="177"/>
      <c r="AO50" s="66"/>
      <c r="AP50" s="51"/>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70"/>
      <c r="CA50" s="70"/>
      <c r="CB50" s="70"/>
      <c r="CC50" s="70"/>
      <c r="CD50" s="70"/>
      <c r="CE50" s="56"/>
      <c r="CF50" s="56"/>
      <c r="CG50" s="56"/>
      <c r="CH50" s="56"/>
      <c r="CI50" s="56"/>
      <c r="CJ50" s="56"/>
    </row>
    <row r="51" spans="1:88" ht="12" customHeight="1">
      <c r="A51" s="45"/>
      <c r="B51" s="4"/>
      <c r="C51" s="175"/>
      <c r="D51" s="176"/>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76"/>
      <c r="AM51" s="176"/>
      <c r="AN51" s="177"/>
      <c r="AO51" s="66"/>
      <c r="AP51" s="51"/>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70"/>
      <c r="CA51" s="70"/>
      <c r="CB51" s="70"/>
      <c r="CC51" s="70"/>
      <c r="CD51" s="70"/>
      <c r="CE51" s="56"/>
      <c r="CF51" s="56"/>
      <c r="CG51" s="56"/>
      <c r="CH51" s="56"/>
      <c r="CI51" s="56"/>
      <c r="CJ51" s="56"/>
    </row>
    <row r="52" spans="1:88" ht="12" customHeight="1">
      <c r="A52" s="45"/>
      <c r="B52" s="4"/>
      <c r="C52" s="175"/>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76"/>
      <c r="AM52" s="176"/>
      <c r="AN52" s="177"/>
      <c r="AO52" s="66"/>
      <c r="AP52" s="51"/>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70"/>
      <c r="CA52" s="70"/>
      <c r="CB52" s="70"/>
      <c r="CC52" s="70"/>
      <c r="CD52" s="70"/>
      <c r="CE52" s="56"/>
      <c r="CF52" s="56"/>
      <c r="CG52" s="56"/>
      <c r="CH52" s="56"/>
      <c r="CI52" s="56"/>
      <c r="CJ52" s="56"/>
    </row>
    <row r="53" spans="1:88" ht="12" customHeight="1">
      <c r="A53" s="45"/>
      <c r="B53" s="4"/>
      <c r="C53" s="175"/>
      <c r="D53" s="186"/>
      <c r="E53" s="186"/>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76"/>
      <c r="AM53" s="176"/>
      <c r="AN53" s="177"/>
      <c r="AO53" s="66"/>
      <c r="AP53" s="51"/>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70"/>
      <c r="CA53" s="70"/>
      <c r="CB53" s="70"/>
      <c r="CC53" s="70"/>
      <c r="CD53" s="70"/>
      <c r="CE53" s="56"/>
      <c r="CF53" s="56"/>
      <c r="CG53" s="56"/>
      <c r="CH53" s="56"/>
      <c r="CI53" s="56"/>
      <c r="CJ53" s="56"/>
    </row>
    <row r="54" spans="1:88" ht="12" customHeight="1">
      <c r="A54" s="45"/>
      <c r="B54" s="4"/>
      <c r="C54" s="192"/>
      <c r="D54" s="193"/>
      <c r="E54" s="193"/>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79"/>
      <c r="AM54" s="179"/>
      <c r="AN54" s="180"/>
      <c r="AO54" s="66"/>
      <c r="AP54" s="51"/>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70"/>
      <c r="CA54" s="70"/>
      <c r="CB54" s="70"/>
      <c r="CC54" s="70"/>
      <c r="CD54" s="70"/>
      <c r="CE54" s="56"/>
      <c r="CF54" s="56"/>
      <c r="CG54" s="56"/>
      <c r="CH54" s="56"/>
      <c r="CI54" s="56"/>
      <c r="CJ54" s="56"/>
    </row>
    <row r="55" spans="1:88" ht="12" customHeight="1">
      <c r="A55" s="45"/>
      <c r="B55" s="4"/>
      <c r="C55" s="56"/>
      <c r="D55" s="71"/>
      <c r="E55" s="66"/>
      <c r="F55" s="70"/>
      <c r="G55" s="70"/>
      <c r="H55" s="70"/>
      <c r="I55" s="70"/>
      <c r="J55" s="70"/>
      <c r="K55" s="70"/>
      <c r="L55" s="70"/>
      <c r="M55" s="70"/>
      <c r="N55" s="70"/>
      <c r="O55" s="70"/>
      <c r="P55" s="70"/>
      <c r="Q55" s="70"/>
      <c r="R55" s="70"/>
      <c r="S55" s="70"/>
      <c r="T55" s="96" t="s">
        <v>99</v>
      </c>
      <c r="U55" s="70"/>
      <c r="V55" s="70"/>
      <c r="W55" s="70"/>
      <c r="X55" s="70"/>
      <c r="Y55" s="70"/>
      <c r="Z55" s="70"/>
      <c r="AA55" s="70"/>
      <c r="AB55" s="70"/>
      <c r="AC55" s="70"/>
      <c r="AD55" s="70"/>
      <c r="AE55" s="70"/>
      <c r="AF55" s="70"/>
      <c r="AG55" s="70"/>
      <c r="AH55" s="70"/>
      <c r="AI55" s="70"/>
      <c r="AJ55" s="70"/>
      <c r="AK55" s="70"/>
      <c r="AL55" s="70"/>
      <c r="AM55" s="70"/>
      <c r="AN55" s="57"/>
      <c r="AO55" s="66"/>
      <c r="AP55" s="51"/>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70"/>
      <c r="CA55" s="70"/>
      <c r="CB55" s="70"/>
      <c r="CC55" s="70"/>
      <c r="CD55" s="70"/>
      <c r="CE55" s="56"/>
      <c r="CF55" s="56"/>
      <c r="CG55" s="56"/>
      <c r="CH55" s="56"/>
      <c r="CI55" s="56"/>
      <c r="CJ55" s="56"/>
    </row>
    <row r="56" spans="1:88" ht="21.75" customHeight="1">
      <c r="A56" s="45"/>
      <c r="B56" s="4"/>
      <c r="C56" s="350" t="s">
        <v>64</v>
      </c>
      <c r="D56" s="350"/>
      <c r="E56" s="350"/>
      <c r="F56" s="350"/>
      <c r="G56" s="350"/>
      <c r="H56" s="350"/>
      <c r="I56" s="350"/>
      <c r="J56" s="435" t="s">
        <v>235</v>
      </c>
      <c r="K56" s="436"/>
      <c r="L56" s="435" t="s">
        <v>232</v>
      </c>
      <c r="M56" s="436"/>
      <c r="N56" s="396" t="s">
        <v>233</v>
      </c>
      <c r="O56" s="396"/>
      <c r="P56" s="396" t="s">
        <v>234</v>
      </c>
      <c r="Q56" s="396"/>
      <c r="R56" s="8"/>
      <c r="S56" s="8"/>
      <c r="T56" s="350" t="s">
        <v>205</v>
      </c>
      <c r="U56" s="350"/>
      <c r="V56" s="350"/>
      <c r="W56" s="350"/>
      <c r="X56" s="350"/>
      <c r="Y56" s="350"/>
      <c r="Z56" s="350"/>
      <c r="AA56" s="350" t="s">
        <v>73</v>
      </c>
      <c r="AB56" s="350"/>
      <c r="AC56" s="350"/>
      <c r="AD56" s="350"/>
      <c r="AE56" s="350"/>
      <c r="AF56" s="350"/>
      <c r="AG56" s="350"/>
      <c r="AH56" s="350" t="s">
        <v>74</v>
      </c>
      <c r="AI56" s="350"/>
      <c r="AJ56" s="350"/>
      <c r="AK56" s="350"/>
      <c r="AL56" s="350"/>
      <c r="AM56" s="350"/>
      <c r="AN56" s="350"/>
      <c r="AO56" s="66"/>
      <c r="AP56" s="51"/>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70"/>
      <c r="CA56" s="70"/>
      <c r="CB56" s="70"/>
      <c r="CC56" s="70"/>
      <c r="CD56" s="70"/>
      <c r="CE56" s="56"/>
      <c r="CF56" s="56"/>
      <c r="CG56" s="56"/>
      <c r="CH56" s="56"/>
      <c r="CI56" s="56"/>
      <c r="CJ56" s="56"/>
    </row>
    <row r="57" spans="1:88" ht="17.25" customHeight="1">
      <c r="A57" s="45"/>
      <c r="B57" s="4"/>
      <c r="C57" s="395" t="s">
        <v>65</v>
      </c>
      <c r="D57" s="395"/>
      <c r="E57" s="395"/>
      <c r="F57" s="395"/>
      <c r="G57" s="395"/>
      <c r="H57" s="395"/>
      <c r="I57" s="395"/>
      <c r="J57" s="385"/>
      <c r="K57" s="385"/>
      <c r="L57" s="385"/>
      <c r="M57" s="385"/>
      <c r="N57" s="385"/>
      <c r="O57" s="385"/>
      <c r="P57" s="385"/>
      <c r="Q57" s="385"/>
      <c r="R57" s="386" t="s">
        <v>75</v>
      </c>
      <c r="S57" s="387"/>
      <c r="T57" s="384"/>
      <c r="U57" s="384"/>
      <c r="V57" s="384"/>
      <c r="W57" s="384"/>
      <c r="X57" s="384"/>
      <c r="Y57" s="384"/>
      <c r="Z57" s="384"/>
      <c r="AA57" s="384"/>
      <c r="AB57" s="384"/>
      <c r="AC57" s="384"/>
      <c r="AD57" s="384"/>
      <c r="AE57" s="384"/>
      <c r="AF57" s="384"/>
      <c r="AG57" s="384"/>
      <c r="AH57" s="384"/>
      <c r="AI57" s="384"/>
      <c r="AJ57" s="384"/>
      <c r="AK57" s="384"/>
      <c r="AL57" s="384"/>
      <c r="AM57" s="384"/>
      <c r="AN57" s="384"/>
      <c r="AO57" s="66"/>
      <c r="AP57" s="51"/>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70"/>
      <c r="CA57" s="70"/>
      <c r="CB57" s="70"/>
      <c r="CC57" s="70"/>
      <c r="CD57" s="70"/>
      <c r="CE57" s="56"/>
      <c r="CF57" s="56"/>
      <c r="CG57" s="56"/>
      <c r="CH57" s="56"/>
      <c r="CI57" s="56"/>
      <c r="CJ57" s="56"/>
    </row>
    <row r="58" spans="1:88" ht="17.25" customHeight="1">
      <c r="A58" s="45"/>
      <c r="B58" s="4"/>
      <c r="C58" s="395" t="s">
        <v>66</v>
      </c>
      <c r="D58" s="395"/>
      <c r="E58" s="395"/>
      <c r="F58" s="395"/>
      <c r="G58" s="395"/>
      <c r="H58" s="395"/>
      <c r="I58" s="395"/>
      <c r="J58" s="385"/>
      <c r="K58" s="385"/>
      <c r="L58" s="385"/>
      <c r="M58" s="385"/>
      <c r="N58" s="385"/>
      <c r="O58" s="385"/>
      <c r="P58" s="385"/>
      <c r="Q58" s="385"/>
      <c r="R58" s="90"/>
      <c r="S58" s="90"/>
      <c r="T58" s="384"/>
      <c r="U58" s="384"/>
      <c r="V58" s="384"/>
      <c r="W58" s="384"/>
      <c r="X58" s="384"/>
      <c r="Y58" s="384"/>
      <c r="Z58" s="384"/>
      <c r="AA58" s="384"/>
      <c r="AB58" s="384"/>
      <c r="AC58" s="384"/>
      <c r="AD58" s="384"/>
      <c r="AE58" s="384"/>
      <c r="AF58" s="384"/>
      <c r="AG58" s="384"/>
      <c r="AH58" s="384"/>
      <c r="AI58" s="384"/>
      <c r="AJ58" s="384"/>
      <c r="AK58" s="384"/>
      <c r="AL58" s="384"/>
      <c r="AM58" s="384"/>
      <c r="AN58" s="384"/>
      <c r="AO58" s="66"/>
      <c r="AP58" s="51"/>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70"/>
      <c r="CA58" s="70"/>
      <c r="CB58" s="70"/>
      <c r="CC58" s="70"/>
      <c r="CD58" s="70"/>
      <c r="CE58" s="56"/>
      <c r="CF58" s="56"/>
      <c r="CG58" s="56"/>
      <c r="CH58" s="56"/>
      <c r="CI58" s="56"/>
      <c r="CJ58" s="56"/>
    </row>
    <row r="59" spans="1:88" ht="17.25" customHeight="1">
      <c r="A59" s="45"/>
      <c r="B59" s="4"/>
      <c r="C59" s="394" t="s">
        <v>67</v>
      </c>
      <c r="D59" s="394"/>
      <c r="E59" s="394"/>
      <c r="F59" s="394"/>
      <c r="G59" s="394"/>
      <c r="H59" s="394"/>
      <c r="I59" s="394"/>
      <c r="J59" s="385"/>
      <c r="K59" s="385"/>
      <c r="L59" s="385"/>
      <c r="M59" s="385"/>
      <c r="N59" s="385"/>
      <c r="O59" s="385"/>
      <c r="P59" s="385"/>
      <c r="Q59" s="385"/>
      <c r="R59" s="90"/>
      <c r="S59" s="90"/>
      <c r="T59" s="384"/>
      <c r="U59" s="384"/>
      <c r="V59" s="384"/>
      <c r="W59" s="384"/>
      <c r="X59" s="384"/>
      <c r="Y59" s="384"/>
      <c r="Z59" s="384"/>
      <c r="AA59" s="384"/>
      <c r="AB59" s="384"/>
      <c r="AC59" s="384"/>
      <c r="AD59" s="384"/>
      <c r="AE59" s="384"/>
      <c r="AF59" s="384"/>
      <c r="AG59" s="384"/>
      <c r="AH59" s="384"/>
      <c r="AI59" s="384"/>
      <c r="AJ59" s="384"/>
      <c r="AK59" s="384"/>
      <c r="AL59" s="384"/>
      <c r="AM59" s="384"/>
      <c r="AN59" s="384"/>
      <c r="AO59" s="66"/>
      <c r="AP59" s="51"/>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70"/>
      <c r="CA59" s="70"/>
      <c r="CB59" s="70"/>
      <c r="CC59" s="70"/>
      <c r="CD59" s="70"/>
      <c r="CE59" s="56"/>
      <c r="CF59" s="56"/>
      <c r="CG59" s="56"/>
      <c r="CH59" s="56"/>
      <c r="CI59" s="56"/>
      <c r="CJ59" s="56"/>
    </row>
    <row r="60" spans="1:88" ht="17.25" customHeight="1">
      <c r="A60" s="45"/>
      <c r="B60" s="4"/>
      <c r="C60" s="394" t="s">
        <v>68</v>
      </c>
      <c r="D60" s="394"/>
      <c r="E60" s="394"/>
      <c r="F60" s="394"/>
      <c r="G60" s="394"/>
      <c r="H60" s="394"/>
      <c r="I60" s="394"/>
      <c r="J60" s="385"/>
      <c r="K60" s="385"/>
      <c r="L60" s="385"/>
      <c r="M60" s="385"/>
      <c r="N60" s="385"/>
      <c r="O60" s="385"/>
      <c r="P60" s="385"/>
      <c r="Q60" s="385"/>
      <c r="R60" s="90"/>
      <c r="S60" s="90"/>
      <c r="T60" s="384"/>
      <c r="U60" s="384"/>
      <c r="V60" s="384"/>
      <c r="W60" s="384"/>
      <c r="X60" s="384"/>
      <c r="Y60" s="384"/>
      <c r="Z60" s="384"/>
      <c r="AA60" s="384"/>
      <c r="AB60" s="384"/>
      <c r="AC60" s="384"/>
      <c r="AD60" s="384"/>
      <c r="AE60" s="384"/>
      <c r="AF60" s="384"/>
      <c r="AG60" s="384"/>
      <c r="AH60" s="384"/>
      <c r="AI60" s="384"/>
      <c r="AJ60" s="384"/>
      <c r="AK60" s="384"/>
      <c r="AL60" s="384"/>
      <c r="AM60" s="384"/>
      <c r="AN60" s="384"/>
      <c r="AO60" s="66"/>
      <c r="AP60" s="51"/>
      <c r="AR60" s="25"/>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70"/>
      <c r="CA60" s="70"/>
      <c r="CB60" s="70"/>
      <c r="CC60" s="70"/>
      <c r="CD60" s="70"/>
      <c r="CE60" s="56"/>
      <c r="CF60" s="56"/>
      <c r="CG60" s="56"/>
      <c r="CH60" s="56"/>
      <c r="CI60" s="56"/>
      <c r="CJ60" s="56"/>
    </row>
    <row r="61" spans="1:88" ht="17.25" customHeight="1">
      <c r="A61" s="45"/>
      <c r="B61" s="4"/>
      <c r="C61" s="395" t="s">
        <v>69</v>
      </c>
      <c r="D61" s="395"/>
      <c r="E61" s="395"/>
      <c r="F61" s="395"/>
      <c r="G61" s="395"/>
      <c r="H61" s="395"/>
      <c r="I61" s="395"/>
      <c r="J61" s="385"/>
      <c r="K61" s="385"/>
      <c r="L61" s="385"/>
      <c r="M61" s="385"/>
      <c r="N61" s="385"/>
      <c r="O61" s="385"/>
      <c r="P61" s="385"/>
      <c r="Q61" s="385"/>
      <c r="R61" s="90"/>
      <c r="S61" s="90"/>
      <c r="T61" s="384"/>
      <c r="U61" s="384"/>
      <c r="V61" s="384"/>
      <c r="W61" s="384"/>
      <c r="X61" s="384"/>
      <c r="Y61" s="384"/>
      <c r="Z61" s="384"/>
      <c r="AA61" s="384"/>
      <c r="AB61" s="384"/>
      <c r="AC61" s="384"/>
      <c r="AD61" s="384"/>
      <c r="AE61" s="384"/>
      <c r="AF61" s="384"/>
      <c r="AG61" s="384"/>
      <c r="AH61" s="384"/>
      <c r="AI61" s="384"/>
      <c r="AJ61" s="384"/>
      <c r="AK61" s="384"/>
      <c r="AL61" s="384"/>
      <c r="AM61" s="384"/>
      <c r="AN61" s="384"/>
      <c r="AO61" s="66"/>
      <c r="AP61" s="51"/>
      <c r="AR61" s="25"/>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70"/>
      <c r="CA61" s="70"/>
      <c r="CB61" s="70"/>
      <c r="CC61" s="70"/>
      <c r="CD61" s="70"/>
      <c r="CE61" s="56"/>
      <c r="CF61" s="56"/>
      <c r="CG61" s="56"/>
      <c r="CH61" s="56"/>
      <c r="CI61" s="56"/>
      <c r="CJ61" s="56"/>
    </row>
    <row r="62" spans="1:88" ht="17.25" customHeight="1">
      <c r="A62" s="61"/>
      <c r="B62" s="10"/>
      <c r="C62" s="394" t="s">
        <v>50</v>
      </c>
      <c r="D62" s="394"/>
      <c r="E62" s="394"/>
      <c r="F62" s="394"/>
      <c r="G62" s="394"/>
      <c r="H62" s="394"/>
      <c r="I62" s="394"/>
      <c r="J62" s="385"/>
      <c r="K62" s="385"/>
      <c r="L62" s="385"/>
      <c r="M62" s="385"/>
      <c r="N62" s="385"/>
      <c r="O62" s="385"/>
      <c r="P62" s="385"/>
      <c r="Q62" s="385"/>
      <c r="R62" s="90"/>
      <c r="S62" s="90"/>
      <c r="T62" s="384"/>
      <c r="U62" s="384"/>
      <c r="V62" s="384"/>
      <c r="W62" s="384"/>
      <c r="X62" s="384"/>
      <c r="Y62" s="384"/>
      <c r="Z62" s="384"/>
      <c r="AA62" s="384"/>
      <c r="AB62" s="384"/>
      <c r="AC62" s="384"/>
      <c r="AD62" s="384"/>
      <c r="AE62" s="384"/>
      <c r="AF62" s="384"/>
      <c r="AG62" s="384"/>
      <c r="AH62" s="384"/>
      <c r="AI62" s="384"/>
      <c r="AJ62" s="384"/>
      <c r="AK62" s="384"/>
      <c r="AL62" s="384"/>
      <c r="AM62" s="384"/>
      <c r="AN62" s="384"/>
      <c r="AO62" s="66"/>
      <c r="AP62" s="51"/>
      <c r="AR62" s="25"/>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70"/>
      <c r="CA62" s="70"/>
      <c r="CB62" s="70"/>
      <c r="CC62" s="70"/>
      <c r="CD62" s="70"/>
      <c r="CE62" s="56"/>
      <c r="CF62" s="56"/>
      <c r="CG62" s="56"/>
      <c r="CH62" s="56"/>
      <c r="CI62" s="56"/>
      <c r="CJ62" s="56"/>
    </row>
    <row r="63" spans="1:88" ht="17.25" customHeight="1">
      <c r="A63" s="61"/>
      <c r="B63" s="10"/>
      <c r="C63" s="395" t="s">
        <v>70</v>
      </c>
      <c r="D63" s="395"/>
      <c r="E63" s="395"/>
      <c r="F63" s="395"/>
      <c r="G63" s="395"/>
      <c r="H63" s="395"/>
      <c r="I63" s="395"/>
      <c r="J63" s="385"/>
      <c r="K63" s="385"/>
      <c r="L63" s="385"/>
      <c r="M63" s="385"/>
      <c r="N63" s="385"/>
      <c r="O63" s="385"/>
      <c r="P63" s="385"/>
      <c r="Q63" s="385"/>
      <c r="R63" s="90"/>
      <c r="S63" s="90"/>
      <c r="T63" s="384"/>
      <c r="U63" s="384"/>
      <c r="V63" s="384"/>
      <c r="W63" s="384"/>
      <c r="X63" s="384"/>
      <c r="Y63" s="384"/>
      <c r="Z63" s="384"/>
      <c r="AA63" s="384"/>
      <c r="AB63" s="384"/>
      <c r="AC63" s="384"/>
      <c r="AD63" s="384"/>
      <c r="AE63" s="384"/>
      <c r="AF63" s="384"/>
      <c r="AG63" s="384"/>
      <c r="AH63" s="384"/>
      <c r="AI63" s="384"/>
      <c r="AJ63" s="384"/>
      <c r="AK63" s="384"/>
      <c r="AL63" s="384"/>
      <c r="AM63" s="384"/>
      <c r="AN63" s="384"/>
      <c r="AO63" s="66"/>
      <c r="AP63" s="51"/>
      <c r="AR63" s="25"/>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70"/>
      <c r="CA63" s="70"/>
      <c r="CB63" s="70"/>
      <c r="CC63" s="70"/>
      <c r="CD63" s="70"/>
      <c r="CE63" s="56"/>
      <c r="CF63" s="56"/>
      <c r="CG63" s="56"/>
      <c r="CH63" s="56"/>
      <c r="CI63" s="56"/>
      <c r="CJ63" s="56"/>
    </row>
    <row r="64" spans="1:88" ht="17.25" customHeight="1">
      <c r="A64" s="61"/>
      <c r="B64" s="10"/>
      <c r="C64" s="395" t="s">
        <v>71</v>
      </c>
      <c r="D64" s="395"/>
      <c r="E64" s="395"/>
      <c r="F64" s="395"/>
      <c r="G64" s="395"/>
      <c r="H64" s="395"/>
      <c r="I64" s="395"/>
      <c r="J64" s="385"/>
      <c r="K64" s="385"/>
      <c r="L64" s="385"/>
      <c r="M64" s="385"/>
      <c r="N64" s="385"/>
      <c r="O64" s="385"/>
      <c r="P64" s="385"/>
      <c r="Q64" s="385"/>
      <c r="R64" s="90"/>
      <c r="S64" s="90"/>
      <c r="T64" s="384"/>
      <c r="U64" s="384"/>
      <c r="V64" s="384"/>
      <c r="W64" s="384"/>
      <c r="X64" s="384"/>
      <c r="Y64" s="384"/>
      <c r="Z64" s="384"/>
      <c r="AA64" s="384"/>
      <c r="AB64" s="384"/>
      <c r="AC64" s="384"/>
      <c r="AD64" s="384"/>
      <c r="AE64" s="384"/>
      <c r="AF64" s="384"/>
      <c r="AG64" s="384"/>
      <c r="AH64" s="384"/>
      <c r="AI64" s="384"/>
      <c r="AJ64" s="384"/>
      <c r="AK64" s="384"/>
      <c r="AL64" s="384"/>
      <c r="AM64" s="384"/>
      <c r="AN64" s="384"/>
      <c r="AO64" s="66"/>
      <c r="AP64" s="51"/>
      <c r="AR64" s="25"/>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70"/>
      <c r="CA64" s="70"/>
      <c r="CB64" s="70"/>
      <c r="CC64" s="70"/>
      <c r="CD64" s="70"/>
      <c r="CE64" s="56"/>
      <c r="CF64" s="56"/>
      <c r="CG64" s="56"/>
      <c r="CH64" s="56"/>
      <c r="CI64" s="56"/>
      <c r="CJ64" s="56"/>
    </row>
    <row r="65" spans="1:88" ht="17.25" customHeight="1">
      <c r="A65" s="61"/>
      <c r="B65" s="10"/>
      <c r="C65" s="434" t="s">
        <v>72</v>
      </c>
      <c r="D65" s="434"/>
      <c r="E65" s="434"/>
      <c r="F65" s="434"/>
      <c r="G65" s="434"/>
      <c r="H65" s="434"/>
      <c r="I65" s="434"/>
      <c r="J65" s="385"/>
      <c r="K65" s="385"/>
      <c r="L65" s="385"/>
      <c r="M65" s="385"/>
      <c r="N65" s="385"/>
      <c r="O65" s="385"/>
      <c r="P65" s="385"/>
      <c r="Q65" s="385"/>
      <c r="R65" s="90"/>
      <c r="S65" s="90"/>
      <c r="T65" s="384"/>
      <c r="U65" s="384"/>
      <c r="V65" s="384"/>
      <c r="W65" s="384"/>
      <c r="X65" s="384"/>
      <c r="Y65" s="384"/>
      <c r="Z65" s="384"/>
      <c r="AA65" s="384"/>
      <c r="AB65" s="384"/>
      <c r="AC65" s="384"/>
      <c r="AD65" s="384"/>
      <c r="AE65" s="384"/>
      <c r="AF65" s="384"/>
      <c r="AG65" s="384"/>
      <c r="AH65" s="384"/>
      <c r="AI65" s="384"/>
      <c r="AJ65" s="384"/>
      <c r="AK65" s="384"/>
      <c r="AL65" s="384"/>
      <c r="AM65" s="384"/>
      <c r="AN65" s="384"/>
      <c r="AO65" s="66"/>
      <c r="AP65" s="51"/>
      <c r="AR65" s="25"/>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70"/>
      <c r="CA65" s="70"/>
      <c r="CB65" s="70"/>
      <c r="CC65" s="70"/>
      <c r="CD65" s="70"/>
      <c r="CE65" s="56"/>
      <c r="CF65" s="56"/>
      <c r="CG65" s="56"/>
      <c r="CH65" s="56"/>
      <c r="CI65" s="56"/>
      <c r="CJ65" s="56"/>
    </row>
    <row r="66" spans="1:88" ht="17.25" customHeight="1">
      <c r="A66" s="61"/>
      <c r="B66" s="7"/>
      <c r="C66" s="434" t="s">
        <v>72</v>
      </c>
      <c r="D66" s="434"/>
      <c r="E66" s="434"/>
      <c r="F66" s="434"/>
      <c r="G66" s="434"/>
      <c r="H66" s="434"/>
      <c r="I66" s="434"/>
      <c r="J66" s="385"/>
      <c r="K66" s="385"/>
      <c r="L66" s="385"/>
      <c r="M66" s="385"/>
      <c r="N66" s="385"/>
      <c r="O66" s="385"/>
      <c r="P66" s="385"/>
      <c r="Q66" s="385"/>
      <c r="R66" s="90"/>
      <c r="S66" s="90"/>
      <c r="T66" s="384"/>
      <c r="U66" s="384"/>
      <c r="V66" s="384"/>
      <c r="W66" s="384"/>
      <c r="X66" s="384"/>
      <c r="Y66" s="384"/>
      <c r="Z66" s="384"/>
      <c r="AA66" s="384"/>
      <c r="AB66" s="384"/>
      <c r="AC66" s="384"/>
      <c r="AD66" s="384"/>
      <c r="AE66" s="384"/>
      <c r="AF66" s="384"/>
      <c r="AG66" s="384"/>
      <c r="AH66" s="384"/>
      <c r="AI66" s="384"/>
      <c r="AJ66" s="384"/>
      <c r="AK66" s="384"/>
      <c r="AL66" s="384"/>
      <c r="AM66" s="384"/>
      <c r="AN66" s="384"/>
      <c r="AO66" s="66"/>
      <c r="AP66" s="51"/>
      <c r="AR66" s="25"/>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70"/>
      <c r="CA66" s="70"/>
      <c r="CB66" s="70"/>
      <c r="CC66" s="70"/>
      <c r="CD66" s="70"/>
      <c r="CE66" s="56"/>
      <c r="CF66" s="56"/>
      <c r="CG66" s="56"/>
      <c r="CH66" s="56"/>
      <c r="CI66" s="56"/>
      <c r="CJ66" s="56"/>
    </row>
    <row r="67" spans="1:88" ht="12" customHeight="1">
      <c r="A67" s="61"/>
      <c r="B67" s="7"/>
      <c r="C67" s="60"/>
      <c r="D67" s="110"/>
      <c r="E67" s="60"/>
      <c r="F67" s="84"/>
      <c r="G67" s="84"/>
      <c r="H67" s="84"/>
      <c r="I67" s="84"/>
      <c r="J67" s="84"/>
      <c r="K67" s="84"/>
      <c r="L67" s="84"/>
      <c r="M67" s="84"/>
      <c r="N67" s="84"/>
      <c r="O67" s="84"/>
      <c r="P67" s="84"/>
      <c r="Q67" s="85"/>
      <c r="R67" s="85"/>
      <c r="S67" s="85"/>
      <c r="T67" s="91"/>
      <c r="U67" s="85"/>
      <c r="V67" s="85"/>
      <c r="W67" s="85"/>
      <c r="X67" s="85"/>
      <c r="Y67" s="85"/>
      <c r="Z67" s="85"/>
      <c r="AA67" s="85"/>
      <c r="AB67" s="85"/>
      <c r="AC67" s="85"/>
      <c r="AD67" s="85"/>
      <c r="AE67" s="85"/>
      <c r="AF67" s="85"/>
      <c r="AG67" s="85"/>
      <c r="AH67" s="85"/>
      <c r="AI67" s="85"/>
      <c r="AJ67" s="85"/>
      <c r="AK67" s="85"/>
      <c r="AL67" s="85"/>
      <c r="AM67" s="85"/>
      <c r="AN67" s="85"/>
      <c r="AO67" s="66"/>
      <c r="AP67" s="51"/>
      <c r="AR67" s="25"/>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56"/>
      <c r="CF67" s="56"/>
      <c r="CG67" s="56"/>
      <c r="CH67" s="56"/>
      <c r="CI67" s="56"/>
      <c r="CJ67" s="56"/>
    </row>
    <row r="68" spans="1:88" ht="12" customHeight="1">
      <c r="A68" s="61"/>
      <c r="B68" s="7"/>
      <c r="C68" s="60"/>
      <c r="D68" s="60"/>
      <c r="E68" s="60"/>
      <c r="F68" s="84"/>
      <c r="G68" s="84"/>
      <c r="H68" s="84"/>
      <c r="I68" s="84"/>
      <c r="J68" s="84"/>
      <c r="K68" s="84"/>
      <c r="L68" s="84"/>
      <c r="M68" s="84"/>
      <c r="N68" s="84"/>
      <c r="O68" s="84"/>
      <c r="P68" s="84"/>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66"/>
      <c r="AP68" s="51"/>
      <c r="AR68" s="25"/>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56"/>
      <c r="CF68" s="56"/>
      <c r="CG68" s="56"/>
      <c r="CH68" s="56"/>
      <c r="CI68" s="56"/>
      <c r="CJ68" s="56"/>
    </row>
    <row r="69" spans="1:88" ht="12" customHeight="1">
      <c r="A69" s="61"/>
      <c r="B69" s="7"/>
      <c r="C69" s="60"/>
      <c r="D69" s="60"/>
      <c r="E69" s="60"/>
      <c r="F69" s="84"/>
      <c r="G69" s="84"/>
      <c r="H69" s="84"/>
      <c r="I69" s="84"/>
      <c r="J69" s="84"/>
      <c r="K69" s="84"/>
      <c r="L69" s="84"/>
      <c r="M69" s="84"/>
      <c r="N69" s="84"/>
      <c r="O69" s="84"/>
      <c r="P69" s="84"/>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66"/>
      <c r="AP69" s="51"/>
      <c r="AR69" s="25"/>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56"/>
      <c r="CF69" s="56"/>
      <c r="CG69" s="56"/>
      <c r="CH69" s="56"/>
      <c r="CI69" s="56"/>
      <c r="CJ69" s="56"/>
    </row>
    <row r="70" spans="1:88" ht="12" customHeight="1">
      <c r="B70" s="10"/>
      <c r="C70" s="60"/>
      <c r="D70" s="60"/>
      <c r="E70" s="60"/>
      <c r="AO70" s="11"/>
      <c r="AR70" s="56"/>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56"/>
      <c r="CF70" s="56"/>
      <c r="CG70" s="56"/>
      <c r="CH70" s="56"/>
      <c r="CI70" s="56"/>
      <c r="CJ70" s="56"/>
    </row>
    <row r="71" spans="1:88" ht="12" customHeight="1">
      <c r="B71" s="10"/>
      <c r="AO71" s="11"/>
      <c r="AR71" s="56"/>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56"/>
      <c r="CF71" s="56"/>
      <c r="CG71" s="56"/>
      <c r="CH71" s="56"/>
      <c r="CI71" s="56"/>
      <c r="CJ71" s="56"/>
    </row>
    <row r="72" spans="1:88" ht="12" customHeight="1">
      <c r="B72" s="10"/>
      <c r="AO72" s="11"/>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row>
    <row r="77" spans="1:88" ht="11.25" customHeight="1">
      <c r="AO77" s="42"/>
      <c r="AP77" s="42"/>
    </row>
  </sheetData>
  <sheetProtection password="F929" sheet="1" scenarios="1" insertColumns="0" insertRows="0" insertHyperlinks="0" autoFilter="0" pivotTables="0"/>
  <mergeCells count="98">
    <mergeCell ref="AH56:AN56"/>
    <mergeCell ref="N56:O56"/>
    <mergeCell ref="L56:M56"/>
    <mergeCell ref="J56:K56"/>
    <mergeCell ref="T56:Z56"/>
    <mergeCell ref="AA56:AG56"/>
    <mergeCell ref="C66:I66"/>
    <mergeCell ref="C64:I64"/>
    <mergeCell ref="C63:I63"/>
    <mergeCell ref="C62:I62"/>
    <mergeCell ref="C61:I61"/>
    <mergeCell ref="C65:I65"/>
    <mergeCell ref="C1:AN2"/>
    <mergeCell ref="I20:O21"/>
    <mergeCell ref="P20:AN21"/>
    <mergeCell ref="C6:H7"/>
    <mergeCell ref="I6:AN7"/>
    <mergeCell ref="C20:H21"/>
    <mergeCell ref="C10:H19"/>
    <mergeCell ref="I10:AN19"/>
    <mergeCell ref="P61:Q61"/>
    <mergeCell ref="C3:AN4"/>
    <mergeCell ref="C60:I60"/>
    <mergeCell ref="C59:I59"/>
    <mergeCell ref="C58:I58"/>
    <mergeCell ref="C57:I57"/>
    <mergeCell ref="C56:I56"/>
    <mergeCell ref="P56:Q56"/>
    <mergeCell ref="J59:K59"/>
    <mergeCell ref="L59:M59"/>
    <mergeCell ref="N59:O59"/>
    <mergeCell ref="P59:Q59"/>
    <mergeCell ref="J60:K60"/>
    <mergeCell ref="L60:M60"/>
    <mergeCell ref="N60:O60"/>
    <mergeCell ref="P60:Q60"/>
    <mergeCell ref="J65:K65"/>
    <mergeCell ref="L65:M65"/>
    <mergeCell ref="N65:O65"/>
    <mergeCell ref="J61:K61"/>
    <mergeCell ref="L61:M61"/>
    <mergeCell ref="N61:O61"/>
    <mergeCell ref="J66:K66"/>
    <mergeCell ref="L66:M66"/>
    <mergeCell ref="N66:O66"/>
    <mergeCell ref="P66:Q66"/>
    <mergeCell ref="J62:K62"/>
    <mergeCell ref="L62:M62"/>
    <mergeCell ref="N62:O62"/>
    <mergeCell ref="P62:Q62"/>
    <mergeCell ref="J63:K63"/>
    <mergeCell ref="L63:M63"/>
    <mergeCell ref="N63:O63"/>
    <mergeCell ref="P63:Q63"/>
    <mergeCell ref="J64:K64"/>
    <mergeCell ref="P65:Q65"/>
    <mergeCell ref="L64:M64"/>
    <mergeCell ref="N64:O64"/>
    <mergeCell ref="J57:K57"/>
    <mergeCell ref="L57:M57"/>
    <mergeCell ref="N57:O57"/>
    <mergeCell ref="P57:Q57"/>
    <mergeCell ref="J58:K58"/>
    <mergeCell ref="L58:M58"/>
    <mergeCell ref="N58:O58"/>
    <mergeCell ref="P58:Q58"/>
    <mergeCell ref="P64:Q64"/>
    <mergeCell ref="AH57:AN57"/>
    <mergeCell ref="T58:Z58"/>
    <mergeCell ref="AA58:AG58"/>
    <mergeCell ref="AH58:AN58"/>
    <mergeCell ref="T61:Z61"/>
    <mergeCell ref="AA61:AG61"/>
    <mergeCell ref="AH61:AN61"/>
    <mergeCell ref="AH60:AN60"/>
    <mergeCell ref="AH59:AN59"/>
    <mergeCell ref="T57:Z57"/>
    <mergeCell ref="AA57:AG57"/>
    <mergeCell ref="T59:Z59"/>
    <mergeCell ref="R57:S57"/>
    <mergeCell ref="T63:Z63"/>
    <mergeCell ref="AA63:AG63"/>
    <mergeCell ref="T66:Z66"/>
    <mergeCell ref="AA66:AG66"/>
    <mergeCell ref="AH66:AN66"/>
    <mergeCell ref="T65:Z65"/>
    <mergeCell ref="AA65:AG65"/>
    <mergeCell ref="AH65:AN65"/>
    <mergeCell ref="T64:Z64"/>
    <mergeCell ref="AA64:AG64"/>
    <mergeCell ref="AH64:AN64"/>
    <mergeCell ref="T60:Z60"/>
    <mergeCell ref="AA60:AG60"/>
    <mergeCell ref="AA59:AG59"/>
    <mergeCell ref="AH62:AN62"/>
    <mergeCell ref="T62:Z62"/>
    <mergeCell ref="AA62:AG62"/>
    <mergeCell ref="AH63:AN63"/>
  </mergeCells>
  <phoneticPr fontId="1"/>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6147" r:id="rId5" name="Check Box 3">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6149" r:id="rId6" name="Check Box 5">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6151" r:id="rId7" name="Check Box 7">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6153" r:id="rId8" name="Check Box 9">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6155" r:id="rId9" name="Check Box 11">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6157" r:id="rId10" name="Check Box 13">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6159" r:id="rId11" name="Check Box 15">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6161" r:id="rId12" name="Check Box 17">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6163" r:id="rId13" name="Check Box 19">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6165" r:id="rId14" name="Check Box 2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6167" r:id="rId15" name="Check Box 23">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6169" r:id="rId16" name="Check Box 25">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6171" r:id="rId17" name="Check Box 27">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6173" r:id="rId18" name="Check Box 29">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6175" r:id="rId19" name="Check Box 31">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6177" r:id="rId20" name="Check Box 33">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6179" r:id="rId21" name="Check Box 35">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6181" r:id="rId22" name="Check Box 37">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6183" r:id="rId23" name="Check Box 39">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6185" r:id="rId24" name="Check Box 4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6187" r:id="rId25" name="Check Box 43">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6189" r:id="rId26" name="Check Box 45">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6191" r:id="rId27" name="Check Box 47">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6193" r:id="rId28" name="Check Box 49">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6195" r:id="rId29" name="Check Box 51">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6197" r:id="rId30" name="Check Box 53">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6199" r:id="rId31" name="Check Box 55">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6201" r:id="rId32" name="Check Box 57">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6203" r:id="rId33" name="Check Box 59">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6205" r:id="rId34" name="Check Box 6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6207" r:id="rId35" name="Check Box 63">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6209" r:id="rId36" name="Check Box 65">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6211" r:id="rId37" name="Check Box 67">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6213" r:id="rId38" name="Check Box 69">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6215" r:id="rId39" name="Check Box 71">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6359" r:id="rId40" name="Check Box 215">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6361" r:id="rId41" name="Check Box 217">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6363" r:id="rId42" name="Check Box 21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6365" r:id="rId43" name="Check Box 221">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W99"/>
  <sheetViews>
    <sheetView showGridLines="0" zoomScaleNormal="100" zoomScaleSheetLayoutView="115" workbookViewId="0">
      <selection activeCell="C1" sqref="C1"/>
    </sheetView>
  </sheetViews>
  <sheetFormatPr defaultColWidth="2.625" defaultRowHeight="10.5" customHeight="1"/>
  <cols>
    <col min="1" max="1" width="1" style="32" customWidth="1"/>
    <col min="2" max="2" width="1.375" style="32" customWidth="1"/>
    <col min="3" max="3" width="2.75" style="45" customWidth="1"/>
    <col min="4" max="9" width="2.625" style="32" customWidth="1"/>
    <col min="10" max="10" width="2.625" style="49" customWidth="1"/>
    <col min="11" max="41" width="2.625" style="32" customWidth="1"/>
    <col min="42" max="16384" width="2.625" style="32"/>
  </cols>
  <sheetData>
    <row r="1" spans="2:75" ht="18" customHeight="1">
      <c r="C1" s="7" t="s">
        <v>194</v>
      </c>
      <c r="D1" s="35"/>
      <c r="E1" s="35"/>
      <c r="F1" s="35"/>
      <c r="H1" s="63"/>
      <c r="I1" s="63"/>
      <c r="J1" s="63"/>
      <c r="K1" s="63"/>
      <c r="L1" s="63"/>
      <c r="M1" s="63"/>
      <c r="N1" s="63"/>
      <c r="O1" s="63"/>
      <c r="P1" s="63"/>
      <c r="Q1" s="63"/>
      <c r="R1" s="63"/>
      <c r="S1" s="63"/>
      <c r="T1" s="63"/>
      <c r="U1" s="63"/>
      <c r="V1" s="63"/>
      <c r="W1" s="63"/>
      <c r="X1" s="63"/>
      <c r="Y1" s="63"/>
      <c r="Z1" s="63"/>
      <c r="AA1" s="63"/>
      <c r="AB1" s="63"/>
      <c r="AC1" s="63"/>
      <c r="AD1" s="63"/>
      <c r="AM1" s="64" t="s">
        <v>195</v>
      </c>
      <c r="AN1" s="64"/>
      <c r="AO1" s="64"/>
    </row>
    <row r="2" spans="2:75" ht="12" customHeight="1">
      <c r="B2" s="65"/>
      <c r="C2" s="354" t="s">
        <v>202</v>
      </c>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row>
    <row r="3" spans="2:75" ht="12" customHeight="1">
      <c r="B3" s="65"/>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row>
    <row r="4" spans="2:75" ht="12" customHeight="1">
      <c r="B4" s="65"/>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row>
    <row r="5" spans="2:75" ht="12" customHeight="1">
      <c r="B5" s="65"/>
      <c r="C5" s="444" t="s">
        <v>96</v>
      </c>
      <c r="D5" s="444"/>
      <c r="E5" s="444"/>
      <c r="F5" s="444"/>
      <c r="G5" s="444"/>
      <c r="H5" s="444"/>
      <c r="I5" s="444"/>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row>
    <row r="6" spans="2:75" ht="12" customHeight="1">
      <c r="B6" s="65"/>
      <c r="C6" s="444"/>
      <c r="D6" s="444"/>
      <c r="E6" s="444"/>
      <c r="F6" s="444"/>
      <c r="G6" s="444"/>
      <c r="H6" s="444"/>
      <c r="I6" s="444"/>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row>
    <row r="7" spans="2:75" ht="12" customHeight="1">
      <c r="B7" s="65"/>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row>
    <row r="8" spans="2:75" ht="15" customHeight="1">
      <c r="B8" s="51"/>
      <c r="C8" s="7" t="s">
        <v>76</v>
      </c>
      <c r="D8" s="51"/>
      <c r="E8" s="8"/>
      <c r="F8" s="8"/>
      <c r="G8" s="8"/>
      <c r="H8" s="8"/>
      <c r="I8" s="8"/>
      <c r="J8" s="8"/>
      <c r="K8" s="8"/>
      <c r="L8" s="8"/>
      <c r="M8" s="8"/>
      <c r="N8" s="8"/>
      <c r="O8" s="8"/>
      <c r="P8" s="8"/>
      <c r="Q8" s="8"/>
      <c r="R8" s="8"/>
      <c r="S8" s="8"/>
      <c r="T8" s="8"/>
      <c r="U8" s="8"/>
      <c r="V8" s="8"/>
      <c r="W8" s="8"/>
      <c r="X8" s="66"/>
      <c r="Y8" s="66"/>
      <c r="Z8" s="66"/>
      <c r="AA8" s="66"/>
      <c r="AB8" s="66"/>
      <c r="AC8" s="66"/>
      <c r="AD8" s="66"/>
      <c r="AE8" s="66"/>
      <c r="AF8" s="66"/>
      <c r="AG8" s="66"/>
      <c r="AH8" s="66"/>
      <c r="AI8" s="66"/>
      <c r="AJ8" s="66"/>
      <c r="AK8" s="66"/>
      <c r="AL8" s="66"/>
      <c r="AM8" s="8"/>
      <c r="AN8" s="8"/>
      <c r="AO8" s="8"/>
      <c r="AP8" s="116"/>
      <c r="AQ8" s="116"/>
      <c r="AR8" s="116"/>
      <c r="AS8" s="116"/>
      <c r="AT8" s="116"/>
      <c r="AU8" s="117"/>
      <c r="AV8" s="116"/>
      <c r="AW8" s="116"/>
      <c r="AX8" s="116"/>
      <c r="AY8" s="116"/>
      <c r="AZ8" s="116"/>
      <c r="BA8" s="116"/>
      <c r="BB8" s="117"/>
      <c r="BC8" s="117"/>
      <c r="BD8" s="117"/>
      <c r="BE8" s="117"/>
      <c r="BF8" s="117"/>
      <c r="BG8" s="117"/>
      <c r="BH8" s="117"/>
      <c r="BI8" s="117"/>
      <c r="BJ8" s="117"/>
      <c r="BK8" s="117"/>
      <c r="BL8" s="117"/>
      <c r="BM8" s="117"/>
      <c r="BN8" s="117"/>
      <c r="BO8" s="117"/>
      <c r="BP8" s="117"/>
      <c r="BQ8" s="117"/>
      <c r="BR8" s="117"/>
      <c r="BS8" s="117"/>
      <c r="BT8" s="117"/>
      <c r="BU8" s="117"/>
      <c r="BV8" s="117"/>
      <c r="BW8" s="117"/>
    </row>
    <row r="9" spans="2:75" ht="15" customHeight="1">
      <c r="B9" s="51"/>
      <c r="C9" s="454" t="s">
        <v>90</v>
      </c>
      <c r="D9" s="454"/>
      <c r="E9" s="454"/>
      <c r="F9" s="454"/>
      <c r="G9" s="454"/>
      <c r="H9" s="454"/>
      <c r="I9" s="454"/>
      <c r="J9" s="454"/>
      <c r="K9" s="454"/>
      <c r="L9" s="454"/>
      <c r="M9" s="454"/>
      <c r="N9" s="454"/>
      <c r="O9" s="454"/>
      <c r="P9" s="454"/>
      <c r="Q9" s="454"/>
      <c r="R9" s="446" t="s">
        <v>83</v>
      </c>
      <c r="S9" s="446"/>
      <c r="T9" s="446"/>
      <c r="U9" s="446"/>
      <c r="V9" s="446"/>
      <c r="W9" s="446"/>
      <c r="X9" s="446"/>
      <c r="Y9" s="446"/>
      <c r="Z9" s="446"/>
      <c r="AA9" s="446"/>
      <c r="AB9" s="458" t="s">
        <v>85</v>
      </c>
      <c r="AC9" s="459"/>
      <c r="AD9" s="459"/>
      <c r="AE9" s="460"/>
      <c r="AF9" s="446" t="s">
        <v>84</v>
      </c>
      <c r="AG9" s="446"/>
      <c r="AH9" s="446"/>
      <c r="AI9" s="446"/>
      <c r="AJ9" s="446"/>
      <c r="AK9" s="446"/>
      <c r="AL9" s="446"/>
      <c r="AM9" s="446"/>
      <c r="AN9" s="446"/>
      <c r="AO9" s="44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row>
    <row r="10" spans="2:75" ht="15" customHeight="1">
      <c r="B10" s="51"/>
      <c r="C10" s="461" t="s">
        <v>77</v>
      </c>
      <c r="D10" s="461"/>
      <c r="E10" s="461"/>
      <c r="F10" s="461"/>
      <c r="G10" s="461"/>
      <c r="H10" s="461"/>
      <c r="I10" s="461"/>
      <c r="J10" s="461"/>
      <c r="K10" s="461"/>
      <c r="L10" s="461"/>
      <c r="M10" s="461"/>
      <c r="N10" s="461"/>
      <c r="O10" s="461"/>
      <c r="P10" s="461"/>
      <c r="Q10" s="461"/>
      <c r="R10" s="452">
        <f>'（別紙２）人件費実証経費明細表'!AT24</f>
        <v>0</v>
      </c>
      <c r="S10" s="452"/>
      <c r="T10" s="452"/>
      <c r="U10" s="452"/>
      <c r="V10" s="452"/>
      <c r="W10" s="452"/>
      <c r="X10" s="452"/>
      <c r="Y10" s="452"/>
      <c r="Z10" s="452"/>
      <c r="AA10" s="452"/>
      <c r="AB10" s="453" t="s">
        <v>87</v>
      </c>
      <c r="AC10" s="453"/>
      <c r="AD10" s="453"/>
      <c r="AE10" s="453"/>
      <c r="AF10" s="452">
        <f>INT(R10/2)</f>
        <v>0</v>
      </c>
      <c r="AG10" s="452"/>
      <c r="AH10" s="452"/>
      <c r="AI10" s="452"/>
      <c r="AJ10" s="452"/>
      <c r="AK10" s="452"/>
      <c r="AL10" s="452"/>
      <c r="AM10" s="452"/>
      <c r="AN10" s="452"/>
      <c r="AO10" s="452"/>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row>
    <row r="11" spans="2:75" ht="15" customHeight="1">
      <c r="B11" s="51"/>
      <c r="C11" s="461" t="s">
        <v>78</v>
      </c>
      <c r="D11" s="461"/>
      <c r="E11" s="461"/>
      <c r="F11" s="461"/>
      <c r="G11" s="461"/>
      <c r="H11" s="461" t="s">
        <v>79</v>
      </c>
      <c r="I11" s="461"/>
      <c r="J11" s="461"/>
      <c r="K11" s="461"/>
      <c r="L11" s="461"/>
      <c r="M11" s="461"/>
      <c r="N11" s="461"/>
      <c r="O11" s="461"/>
      <c r="P11" s="461"/>
      <c r="Q11" s="461"/>
      <c r="R11" s="452">
        <f>'（別紙２）人件費実証経費明細表'!AO46</f>
        <v>0</v>
      </c>
      <c r="S11" s="452"/>
      <c r="T11" s="452"/>
      <c r="U11" s="452"/>
      <c r="V11" s="452"/>
      <c r="W11" s="452"/>
      <c r="X11" s="452"/>
      <c r="Y11" s="452"/>
      <c r="Z11" s="452"/>
      <c r="AA11" s="452"/>
      <c r="AB11" s="453" t="s">
        <v>87</v>
      </c>
      <c r="AC11" s="453"/>
      <c r="AD11" s="453"/>
      <c r="AE11" s="453"/>
      <c r="AF11" s="452">
        <f>INT(R11/2)</f>
        <v>0</v>
      </c>
      <c r="AG11" s="452"/>
      <c r="AH11" s="452"/>
      <c r="AI11" s="452"/>
      <c r="AJ11" s="452"/>
      <c r="AK11" s="452"/>
      <c r="AL11" s="452"/>
      <c r="AM11" s="452"/>
      <c r="AN11" s="452"/>
      <c r="AO11" s="452"/>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row>
    <row r="12" spans="2:75" ht="15" customHeight="1">
      <c r="B12" s="68"/>
      <c r="C12" s="461"/>
      <c r="D12" s="461"/>
      <c r="E12" s="461"/>
      <c r="F12" s="461"/>
      <c r="G12" s="461"/>
      <c r="H12" s="385" t="s">
        <v>80</v>
      </c>
      <c r="I12" s="385"/>
      <c r="J12" s="385"/>
      <c r="K12" s="385"/>
      <c r="L12" s="385"/>
      <c r="M12" s="385"/>
      <c r="N12" s="385"/>
      <c r="O12" s="385"/>
      <c r="P12" s="385"/>
      <c r="Q12" s="385"/>
      <c r="R12" s="451">
        <v>0</v>
      </c>
      <c r="S12" s="451"/>
      <c r="T12" s="451"/>
      <c r="U12" s="451"/>
      <c r="V12" s="451"/>
      <c r="W12" s="451"/>
      <c r="X12" s="451"/>
      <c r="Y12" s="451"/>
      <c r="Z12" s="451"/>
      <c r="AA12" s="451"/>
      <c r="AB12" s="453" t="s">
        <v>87</v>
      </c>
      <c r="AC12" s="453"/>
      <c r="AD12" s="453"/>
      <c r="AE12" s="453"/>
      <c r="AF12" s="452">
        <f>INT(R12/2)</f>
        <v>0</v>
      </c>
      <c r="AG12" s="452"/>
      <c r="AH12" s="452"/>
      <c r="AI12" s="452"/>
      <c r="AJ12" s="452"/>
      <c r="AK12" s="452"/>
      <c r="AL12" s="452"/>
      <c r="AM12" s="452"/>
      <c r="AN12" s="452"/>
      <c r="AO12" s="452"/>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row>
    <row r="13" spans="2:75" ht="15" customHeight="1">
      <c r="B13" s="68"/>
      <c r="C13" s="447" t="s">
        <v>88</v>
      </c>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8">
        <f>IF(SUM(AF10:AO12)&gt;30000000,30000000,SUM(AF10:AO12))</f>
        <v>0</v>
      </c>
      <c r="AG13" s="448"/>
      <c r="AH13" s="448"/>
      <c r="AI13" s="448"/>
      <c r="AJ13" s="448"/>
      <c r="AK13" s="448"/>
      <c r="AL13" s="448"/>
      <c r="AM13" s="448"/>
      <c r="AN13" s="448"/>
      <c r="AO13" s="448"/>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row>
    <row r="14" spans="2:75" ht="15" customHeight="1">
      <c r="B14" s="68"/>
      <c r="C14" s="454" t="s">
        <v>81</v>
      </c>
      <c r="D14" s="454"/>
      <c r="E14" s="454"/>
      <c r="F14" s="454"/>
      <c r="G14" s="454"/>
      <c r="H14" s="454"/>
      <c r="I14" s="454"/>
      <c r="J14" s="445" t="s">
        <v>82</v>
      </c>
      <c r="K14" s="445"/>
      <c r="L14" s="445"/>
      <c r="M14" s="446" t="s">
        <v>91</v>
      </c>
      <c r="N14" s="445"/>
      <c r="O14" s="445"/>
      <c r="P14" s="445" t="s">
        <v>89</v>
      </c>
      <c r="Q14" s="445"/>
      <c r="R14" s="445"/>
      <c r="S14" s="445"/>
      <c r="T14" s="445"/>
      <c r="U14" s="445"/>
      <c r="V14" s="445"/>
      <c r="W14" s="445"/>
      <c r="X14" s="445"/>
      <c r="Y14" s="445"/>
      <c r="Z14" s="445"/>
      <c r="AA14" s="445"/>
      <c r="AB14" s="462" t="s">
        <v>85</v>
      </c>
      <c r="AC14" s="462"/>
      <c r="AD14" s="462"/>
      <c r="AE14" s="462"/>
      <c r="AF14" s="446" t="s">
        <v>84</v>
      </c>
      <c r="AG14" s="446"/>
      <c r="AH14" s="446"/>
      <c r="AI14" s="446"/>
      <c r="AJ14" s="446"/>
      <c r="AK14" s="446"/>
      <c r="AL14" s="446"/>
      <c r="AM14" s="446"/>
      <c r="AN14" s="446"/>
      <c r="AO14" s="446"/>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row>
    <row r="15" spans="2:75" ht="15" customHeight="1">
      <c r="B15" s="68"/>
      <c r="C15" s="454"/>
      <c r="D15" s="454"/>
      <c r="E15" s="454"/>
      <c r="F15" s="454"/>
      <c r="G15" s="454"/>
      <c r="H15" s="454"/>
      <c r="I15" s="454"/>
      <c r="J15" s="445"/>
      <c r="K15" s="445"/>
      <c r="L15" s="445"/>
      <c r="M15" s="445"/>
      <c r="N15" s="445"/>
      <c r="O15" s="445"/>
      <c r="P15" s="396" t="s">
        <v>207</v>
      </c>
      <c r="Q15" s="396"/>
      <c r="R15" s="396"/>
      <c r="S15" s="396" t="s">
        <v>208</v>
      </c>
      <c r="T15" s="396"/>
      <c r="U15" s="396"/>
      <c r="V15" s="396" t="s">
        <v>182</v>
      </c>
      <c r="W15" s="396"/>
      <c r="X15" s="396"/>
      <c r="Y15" s="396" t="s">
        <v>183</v>
      </c>
      <c r="Z15" s="396"/>
      <c r="AA15" s="396"/>
      <c r="AB15" s="462"/>
      <c r="AC15" s="462"/>
      <c r="AD15" s="462"/>
      <c r="AE15" s="462"/>
      <c r="AF15" s="446"/>
      <c r="AG15" s="446"/>
      <c r="AH15" s="446"/>
      <c r="AI15" s="446"/>
      <c r="AJ15" s="446"/>
      <c r="AK15" s="446"/>
      <c r="AL15" s="446"/>
      <c r="AM15" s="446"/>
      <c r="AN15" s="446"/>
      <c r="AO15" s="446"/>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row>
    <row r="16" spans="2:75" ht="15" customHeight="1">
      <c r="B16" s="51"/>
      <c r="C16" s="88" t="s">
        <v>65</v>
      </c>
      <c r="D16" s="87"/>
      <c r="E16" s="87"/>
      <c r="F16" s="87"/>
      <c r="G16" s="87"/>
      <c r="H16" s="87"/>
      <c r="I16" s="89"/>
      <c r="J16" s="449">
        <f t="shared" ref="J16:J25" ca="1" si="0">SUMIF($R$35:$W$55,$C16,$X$35:$Z$55)</f>
        <v>0</v>
      </c>
      <c r="K16" s="449"/>
      <c r="L16" s="449"/>
      <c r="M16" s="449">
        <f t="shared" ref="M16:M25" ca="1" si="1">SUMIF($R$35:$W$55,$C16,$AA$35:$AC$55)</f>
        <v>0</v>
      </c>
      <c r="N16" s="449"/>
      <c r="O16" s="449"/>
      <c r="P16" s="449">
        <f t="shared" ref="P16:P25" ca="1" si="2">SUMIF($R$35:$W$55,$C16,$AD$35:$AF$55)</f>
        <v>0</v>
      </c>
      <c r="Q16" s="449"/>
      <c r="R16" s="449"/>
      <c r="S16" s="449">
        <f t="shared" ref="S16:S25" ca="1" si="3">SUMIF($R$35:$W$55,$C16,$AG$35:$AI$55)</f>
        <v>0</v>
      </c>
      <c r="T16" s="449"/>
      <c r="U16" s="449"/>
      <c r="V16" s="449">
        <f t="shared" ref="V16:V25" ca="1" si="4">SUMIF($R$35:$W$55,$C16,$AJ$35:$AL$55)</f>
        <v>0</v>
      </c>
      <c r="W16" s="449"/>
      <c r="X16" s="449"/>
      <c r="Y16" s="449">
        <f t="shared" ref="Y16:Y25" ca="1" si="5">SUMIF($R$35:$W$55,$C16,$AM$35:$AO$55)</f>
        <v>0</v>
      </c>
      <c r="Z16" s="449"/>
      <c r="AA16" s="449"/>
      <c r="AB16" s="450" t="s">
        <v>86</v>
      </c>
      <c r="AC16" s="450"/>
      <c r="AD16" s="450"/>
      <c r="AE16" s="450"/>
      <c r="AF16" s="451"/>
      <c r="AG16" s="451"/>
      <c r="AH16" s="451"/>
      <c r="AI16" s="451"/>
      <c r="AJ16" s="451"/>
      <c r="AK16" s="451"/>
      <c r="AL16" s="451"/>
      <c r="AM16" s="451"/>
      <c r="AN16" s="451"/>
      <c r="AO16" s="451"/>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row>
    <row r="17" spans="1:75" ht="15" customHeight="1">
      <c r="B17" s="51"/>
      <c r="C17" s="88" t="s">
        <v>66</v>
      </c>
      <c r="D17" s="87"/>
      <c r="E17" s="87"/>
      <c r="F17" s="87"/>
      <c r="G17" s="87"/>
      <c r="H17" s="87"/>
      <c r="I17" s="89"/>
      <c r="J17" s="449">
        <f t="shared" ca="1" si="0"/>
        <v>0</v>
      </c>
      <c r="K17" s="449"/>
      <c r="L17" s="449"/>
      <c r="M17" s="449">
        <f t="shared" ca="1" si="1"/>
        <v>0</v>
      </c>
      <c r="N17" s="449"/>
      <c r="O17" s="449"/>
      <c r="P17" s="449">
        <f t="shared" ca="1" si="2"/>
        <v>0</v>
      </c>
      <c r="Q17" s="449"/>
      <c r="R17" s="449"/>
      <c r="S17" s="449">
        <f t="shared" ca="1" si="3"/>
        <v>0</v>
      </c>
      <c r="T17" s="449"/>
      <c r="U17" s="449"/>
      <c r="V17" s="449">
        <f t="shared" ca="1" si="4"/>
        <v>0</v>
      </c>
      <c r="W17" s="449"/>
      <c r="X17" s="449"/>
      <c r="Y17" s="449">
        <f t="shared" ca="1" si="5"/>
        <v>0</v>
      </c>
      <c r="Z17" s="449"/>
      <c r="AA17" s="449"/>
      <c r="AB17" s="450" t="s">
        <v>86</v>
      </c>
      <c r="AC17" s="450"/>
      <c r="AD17" s="450"/>
      <c r="AE17" s="450"/>
      <c r="AF17" s="451"/>
      <c r="AG17" s="451"/>
      <c r="AH17" s="451"/>
      <c r="AI17" s="451"/>
      <c r="AJ17" s="451"/>
      <c r="AK17" s="451"/>
      <c r="AL17" s="451"/>
      <c r="AM17" s="451"/>
      <c r="AN17" s="451"/>
      <c r="AO17" s="451"/>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row>
    <row r="18" spans="1:75" ht="15" customHeight="1">
      <c r="B18" s="51"/>
      <c r="C18" s="88" t="s">
        <v>67</v>
      </c>
      <c r="D18" s="87"/>
      <c r="E18" s="87"/>
      <c r="F18" s="87"/>
      <c r="G18" s="87"/>
      <c r="H18" s="87"/>
      <c r="I18" s="89"/>
      <c r="J18" s="449">
        <f t="shared" ca="1" si="0"/>
        <v>0</v>
      </c>
      <c r="K18" s="449"/>
      <c r="L18" s="449"/>
      <c r="M18" s="449">
        <f t="shared" ca="1" si="1"/>
        <v>0</v>
      </c>
      <c r="N18" s="449"/>
      <c r="O18" s="449"/>
      <c r="P18" s="449">
        <f t="shared" ca="1" si="2"/>
        <v>0</v>
      </c>
      <c r="Q18" s="449"/>
      <c r="R18" s="449"/>
      <c r="S18" s="449">
        <f t="shared" ca="1" si="3"/>
        <v>0</v>
      </c>
      <c r="T18" s="449"/>
      <c r="U18" s="449"/>
      <c r="V18" s="449">
        <f t="shared" ca="1" si="4"/>
        <v>0</v>
      </c>
      <c r="W18" s="449"/>
      <c r="X18" s="449"/>
      <c r="Y18" s="449">
        <f t="shared" ca="1" si="5"/>
        <v>0</v>
      </c>
      <c r="Z18" s="449"/>
      <c r="AA18" s="449"/>
      <c r="AB18" s="450" t="s">
        <v>86</v>
      </c>
      <c r="AC18" s="450"/>
      <c r="AD18" s="450"/>
      <c r="AE18" s="450"/>
      <c r="AF18" s="451"/>
      <c r="AG18" s="451"/>
      <c r="AH18" s="451"/>
      <c r="AI18" s="451"/>
      <c r="AJ18" s="451"/>
      <c r="AK18" s="451"/>
      <c r="AL18" s="451"/>
      <c r="AM18" s="451"/>
      <c r="AN18" s="451"/>
      <c r="AO18" s="451"/>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row>
    <row r="19" spans="1:75" ht="15" customHeight="1">
      <c r="B19" s="51"/>
      <c r="C19" s="88" t="s">
        <v>68</v>
      </c>
      <c r="D19" s="87"/>
      <c r="E19" s="87"/>
      <c r="F19" s="87"/>
      <c r="G19" s="87"/>
      <c r="H19" s="87"/>
      <c r="I19" s="89"/>
      <c r="J19" s="449">
        <f t="shared" ca="1" si="0"/>
        <v>0</v>
      </c>
      <c r="K19" s="449"/>
      <c r="L19" s="449"/>
      <c r="M19" s="449">
        <f t="shared" ca="1" si="1"/>
        <v>0</v>
      </c>
      <c r="N19" s="449"/>
      <c r="O19" s="449"/>
      <c r="P19" s="449">
        <f t="shared" ca="1" si="2"/>
        <v>0</v>
      </c>
      <c r="Q19" s="449"/>
      <c r="R19" s="449"/>
      <c r="S19" s="449">
        <f t="shared" ca="1" si="3"/>
        <v>0</v>
      </c>
      <c r="T19" s="449"/>
      <c r="U19" s="449"/>
      <c r="V19" s="449">
        <f t="shared" ca="1" si="4"/>
        <v>0</v>
      </c>
      <c r="W19" s="449"/>
      <c r="X19" s="449"/>
      <c r="Y19" s="449">
        <f t="shared" ca="1" si="5"/>
        <v>0</v>
      </c>
      <c r="Z19" s="449"/>
      <c r="AA19" s="449"/>
      <c r="AB19" s="450" t="s">
        <v>86</v>
      </c>
      <c r="AC19" s="450"/>
      <c r="AD19" s="450"/>
      <c r="AE19" s="450"/>
      <c r="AF19" s="451"/>
      <c r="AG19" s="451"/>
      <c r="AH19" s="451"/>
      <c r="AI19" s="451"/>
      <c r="AJ19" s="451"/>
      <c r="AK19" s="451"/>
      <c r="AL19" s="451"/>
      <c r="AM19" s="451"/>
      <c r="AN19" s="451"/>
      <c r="AO19" s="451"/>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row>
    <row r="20" spans="1:75" ht="15" customHeight="1">
      <c r="A20" s="50"/>
      <c r="B20" s="51"/>
      <c r="C20" s="88" t="s">
        <v>69</v>
      </c>
      <c r="D20" s="87"/>
      <c r="E20" s="87"/>
      <c r="F20" s="87"/>
      <c r="G20" s="87"/>
      <c r="H20" s="87"/>
      <c r="I20" s="89"/>
      <c r="J20" s="449">
        <f t="shared" ca="1" si="0"/>
        <v>0</v>
      </c>
      <c r="K20" s="449"/>
      <c r="L20" s="449"/>
      <c r="M20" s="449">
        <f t="shared" ca="1" si="1"/>
        <v>0</v>
      </c>
      <c r="N20" s="449"/>
      <c r="O20" s="449"/>
      <c r="P20" s="449">
        <f t="shared" ca="1" si="2"/>
        <v>0</v>
      </c>
      <c r="Q20" s="449"/>
      <c r="R20" s="449"/>
      <c r="S20" s="449">
        <f t="shared" ca="1" si="3"/>
        <v>0</v>
      </c>
      <c r="T20" s="449"/>
      <c r="U20" s="449"/>
      <c r="V20" s="449">
        <f t="shared" ca="1" si="4"/>
        <v>0</v>
      </c>
      <c r="W20" s="449"/>
      <c r="X20" s="449"/>
      <c r="Y20" s="449">
        <f t="shared" ca="1" si="5"/>
        <v>0</v>
      </c>
      <c r="Z20" s="449"/>
      <c r="AA20" s="449"/>
      <c r="AB20" s="450" t="s">
        <v>86</v>
      </c>
      <c r="AC20" s="450"/>
      <c r="AD20" s="450"/>
      <c r="AE20" s="450"/>
      <c r="AF20" s="451"/>
      <c r="AG20" s="451"/>
      <c r="AH20" s="451"/>
      <c r="AI20" s="451"/>
      <c r="AJ20" s="451"/>
      <c r="AK20" s="451"/>
      <c r="AL20" s="451"/>
      <c r="AM20" s="451"/>
      <c r="AN20" s="451"/>
      <c r="AO20" s="451"/>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row>
    <row r="21" spans="1:75" ht="15" customHeight="1">
      <c r="B21" s="51"/>
      <c r="C21" s="88" t="s">
        <v>50</v>
      </c>
      <c r="D21" s="87"/>
      <c r="E21" s="87"/>
      <c r="F21" s="87"/>
      <c r="G21" s="87"/>
      <c r="H21" s="87"/>
      <c r="I21" s="89"/>
      <c r="J21" s="449">
        <f t="shared" ca="1" si="0"/>
        <v>0</v>
      </c>
      <c r="K21" s="449"/>
      <c r="L21" s="449"/>
      <c r="M21" s="449">
        <f t="shared" ca="1" si="1"/>
        <v>0</v>
      </c>
      <c r="N21" s="449"/>
      <c r="O21" s="449"/>
      <c r="P21" s="449">
        <f t="shared" ca="1" si="2"/>
        <v>0</v>
      </c>
      <c r="Q21" s="449"/>
      <c r="R21" s="449"/>
      <c r="S21" s="449">
        <f t="shared" ca="1" si="3"/>
        <v>0</v>
      </c>
      <c r="T21" s="449"/>
      <c r="U21" s="449"/>
      <c r="V21" s="449">
        <f t="shared" ca="1" si="4"/>
        <v>0</v>
      </c>
      <c r="W21" s="449"/>
      <c r="X21" s="449"/>
      <c r="Y21" s="449">
        <f t="shared" ca="1" si="5"/>
        <v>0</v>
      </c>
      <c r="Z21" s="449"/>
      <c r="AA21" s="449"/>
      <c r="AB21" s="450" t="s">
        <v>86</v>
      </c>
      <c r="AC21" s="450"/>
      <c r="AD21" s="450"/>
      <c r="AE21" s="450"/>
      <c r="AF21" s="451"/>
      <c r="AG21" s="451"/>
      <c r="AH21" s="451"/>
      <c r="AI21" s="451"/>
      <c r="AJ21" s="451"/>
      <c r="AK21" s="451"/>
      <c r="AL21" s="451"/>
      <c r="AM21" s="451"/>
      <c r="AN21" s="451"/>
      <c r="AO21" s="451"/>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row>
    <row r="22" spans="1:75" ht="15" customHeight="1">
      <c r="B22" s="51"/>
      <c r="C22" s="88" t="s">
        <v>70</v>
      </c>
      <c r="D22" s="87"/>
      <c r="E22" s="87"/>
      <c r="F22" s="87"/>
      <c r="G22" s="87"/>
      <c r="H22" s="87"/>
      <c r="I22" s="89"/>
      <c r="J22" s="449">
        <f t="shared" ca="1" si="0"/>
        <v>0</v>
      </c>
      <c r="K22" s="449"/>
      <c r="L22" s="449"/>
      <c r="M22" s="449">
        <f t="shared" ca="1" si="1"/>
        <v>0</v>
      </c>
      <c r="N22" s="449"/>
      <c r="O22" s="449"/>
      <c r="P22" s="449">
        <f t="shared" ca="1" si="2"/>
        <v>0</v>
      </c>
      <c r="Q22" s="449"/>
      <c r="R22" s="449"/>
      <c r="S22" s="449">
        <f t="shared" ca="1" si="3"/>
        <v>0</v>
      </c>
      <c r="T22" s="449"/>
      <c r="U22" s="449"/>
      <c r="V22" s="449">
        <f t="shared" ca="1" si="4"/>
        <v>0</v>
      </c>
      <c r="W22" s="449"/>
      <c r="X22" s="449"/>
      <c r="Y22" s="449">
        <f t="shared" ca="1" si="5"/>
        <v>0</v>
      </c>
      <c r="Z22" s="449"/>
      <c r="AA22" s="449"/>
      <c r="AB22" s="450" t="s">
        <v>86</v>
      </c>
      <c r="AC22" s="450"/>
      <c r="AD22" s="450"/>
      <c r="AE22" s="450"/>
      <c r="AF22" s="451"/>
      <c r="AG22" s="451"/>
      <c r="AH22" s="451"/>
      <c r="AI22" s="451"/>
      <c r="AJ22" s="451"/>
      <c r="AK22" s="451"/>
      <c r="AL22" s="451"/>
      <c r="AM22" s="451"/>
      <c r="AN22" s="451"/>
      <c r="AO22" s="451"/>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row>
    <row r="23" spans="1:75" ht="15" customHeight="1">
      <c r="B23" s="51"/>
      <c r="C23" s="88" t="s">
        <v>71</v>
      </c>
      <c r="D23" s="87"/>
      <c r="E23" s="87"/>
      <c r="F23" s="87"/>
      <c r="G23" s="87"/>
      <c r="H23" s="87"/>
      <c r="I23" s="89"/>
      <c r="J23" s="449">
        <f t="shared" ca="1" si="0"/>
        <v>0</v>
      </c>
      <c r="K23" s="449"/>
      <c r="L23" s="449"/>
      <c r="M23" s="449">
        <f t="shared" ca="1" si="1"/>
        <v>0</v>
      </c>
      <c r="N23" s="449"/>
      <c r="O23" s="449"/>
      <c r="P23" s="449">
        <f t="shared" ca="1" si="2"/>
        <v>0</v>
      </c>
      <c r="Q23" s="449"/>
      <c r="R23" s="449"/>
      <c r="S23" s="449">
        <f t="shared" ca="1" si="3"/>
        <v>0</v>
      </c>
      <c r="T23" s="449"/>
      <c r="U23" s="449"/>
      <c r="V23" s="449">
        <f t="shared" ca="1" si="4"/>
        <v>0</v>
      </c>
      <c r="W23" s="449"/>
      <c r="X23" s="449"/>
      <c r="Y23" s="449">
        <f t="shared" ca="1" si="5"/>
        <v>0</v>
      </c>
      <c r="Z23" s="449"/>
      <c r="AA23" s="449"/>
      <c r="AB23" s="450" t="s">
        <v>86</v>
      </c>
      <c r="AC23" s="450"/>
      <c r="AD23" s="450"/>
      <c r="AE23" s="450"/>
      <c r="AF23" s="451"/>
      <c r="AG23" s="451"/>
      <c r="AH23" s="451"/>
      <c r="AI23" s="451"/>
      <c r="AJ23" s="451"/>
      <c r="AK23" s="451"/>
      <c r="AL23" s="451"/>
      <c r="AM23" s="451"/>
      <c r="AN23" s="451"/>
      <c r="AO23" s="451"/>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row>
    <row r="24" spans="1:75" ht="15" customHeight="1">
      <c r="B24" s="51"/>
      <c r="C24" s="196" t="s">
        <v>72</v>
      </c>
      <c r="D24" s="195"/>
      <c r="E24" s="195"/>
      <c r="F24" s="195"/>
      <c r="G24" s="195"/>
      <c r="H24" s="195"/>
      <c r="I24" s="197"/>
      <c r="J24" s="449">
        <f t="shared" ca="1" si="0"/>
        <v>0</v>
      </c>
      <c r="K24" s="449"/>
      <c r="L24" s="449"/>
      <c r="M24" s="449">
        <f t="shared" ca="1" si="1"/>
        <v>0</v>
      </c>
      <c r="N24" s="449"/>
      <c r="O24" s="449"/>
      <c r="P24" s="449">
        <f t="shared" ca="1" si="2"/>
        <v>0</v>
      </c>
      <c r="Q24" s="449"/>
      <c r="R24" s="449"/>
      <c r="S24" s="449">
        <f t="shared" ca="1" si="3"/>
        <v>0</v>
      </c>
      <c r="T24" s="449"/>
      <c r="U24" s="449"/>
      <c r="V24" s="449">
        <f t="shared" ca="1" si="4"/>
        <v>0</v>
      </c>
      <c r="W24" s="449"/>
      <c r="X24" s="449"/>
      <c r="Y24" s="449">
        <f t="shared" ca="1" si="5"/>
        <v>0</v>
      </c>
      <c r="Z24" s="449"/>
      <c r="AA24" s="449"/>
      <c r="AB24" s="450" t="s">
        <v>86</v>
      </c>
      <c r="AC24" s="450"/>
      <c r="AD24" s="450"/>
      <c r="AE24" s="450"/>
      <c r="AF24" s="451"/>
      <c r="AG24" s="451"/>
      <c r="AH24" s="451"/>
      <c r="AI24" s="451"/>
      <c r="AJ24" s="451"/>
      <c r="AK24" s="451"/>
      <c r="AL24" s="451"/>
      <c r="AM24" s="451"/>
      <c r="AN24" s="451"/>
      <c r="AO24" s="451"/>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row>
    <row r="25" spans="1:75" ht="15" customHeight="1">
      <c r="B25" s="51"/>
      <c r="C25" s="196" t="s">
        <v>72</v>
      </c>
      <c r="D25" s="195"/>
      <c r="E25" s="195"/>
      <c r="F25" s="195"/>
      <c r="G25" s="195"/>
      <c r="H25" s="195"/>
      <c r="I25" s="197"/>
      <c r="J25" s="449">
        <f t="shared" ca="1" si="0"/>
        <v>0</v>
      </c>
      <c r="K25" s="449"/>
      <c r="L25" s="449"/>
      <c r="M25" s="449">
        <f t="shared" ca="1" si="1"/>
        <v>0</v>
      </c>
      <c r="N25" s="449"/>
      <c r="O25" s="449"/>
      <c r="P25" s="449">
        <f t="shared" ca="1" si="2"/>
        <v>0</v>
      </c>
      <c r="Q25" s="449"/>
      <c r="R25" s="449"/>
      <c r="S25" s="449">
        <f t="shared" ca="1" si="3"/>
        <v>0</v>
      </c>
      <c r="T25" s="449"/>
      <c r="U25" s="449"/>
      <c r="V25" s="449">
        <f t="shared" ca="1" si="4"/>
        <v>0</v>
      </c>
      <c r="W25" s="449"/>
      <c r="X25" s="449"/>
      <c r="Y25" s="449">
        <f t="shared" ca="1" si="5"/>
        <v>0</v>
      </c>
      <c r="Z25" s="449"/>
      <c r="AA25" s="449"/>
      <c r="AB25" s="450" t="s">
        <v>86</v>
      </c>
      <c r="AC25" s="450"/>
      <c r="AD25" s="450"/>
      <c r="AE25" s="450"/>
      <c r="AF25" s="451"/>
      <c r="AG25" s="451"/>
      <c r="AH25" s="451"/>
      <c r="AI25" s="451"/>
      <c r="AJ25" s="451"/>
      <c r="AK25" s="451"/>
      <c r="AL25" s="451"/>
      <c r="AM25" s="451"/>
      <c r="AN25" s="451"/>
      <c r="AO25" s="451"/>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row>
    <row r="26" spans="1:75" ht="15" customHeight="1">
      <c r="B26" s="51"/>
      <c r="C26" s="447" t="s">
        <v>88</v>
      </c>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8">
        <f>SUM(AF16:AO25)</f>
        <v>0</v>
      </c>
      <c r="AG26" s="448"/>
      <c r="AH26" s="448"/>
      <c r="AI26" s="448"/>
      <c r="AJ26" s="448"/>
      <c r="AK26" s="448"/>
      <c r="AL26" s="448"/>
      <c r="AM26" s="448"/>
      <c r="AN26" s="448"/>
      <c r="AO26" s="448"/>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row>
    <row r="27" spans="1:75" ht="15" customHeight="1">
      <c r="B27" s="51"/>
      <c r="C27" s="447" t="s">
        <v>92</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8">
        <f>AF13+AF26</f>
        <v>0</v>
      </c>
      <c r="AG27" s="448"/>
      <c r="AH27" s="448"/>
      <c r="AI27" s="448"/>
      <c r="AJ27" s="448"/>
      <c r="AK27" s="448"/>
      <c r="AL27" s="448"/>
      <c r="AM27" s="448"/>
      <c r="AN27" s="448"/>
      <c r="AO27" s="448"/>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row>
    <row r="28" spans="1:75" ht="15" customHeight="1">
      <c r="B28" s="51"/>
      <c r="C28" s="93" t="s">
        <v>95</v>
      </c>
      <c r="D28" s="92"/>
      <c r="E28" s="92"/>
      <c r="F28" s="92"/>
      <c r="G28" s="92"/>
      <c r="H28" s="92"/>
      <c r="I28" s="92"/>
      <c r="J28" s="92"/>
      <c r="K28" s="92"/>
      <c r="S28" s="92"/>
      <c r="T28" s="92"/>
      <c r="U28" s="92"/>
      <c r="V28" s="92"/>
      <c r="W28" s="92"/>
      <c r="X28" s="92"/>
      <c r="Y28" s="92"/>
      <c r="Z28" s="92"/>
      <c r="AA28" s="92"/>
      <c r="AB28" s="92"/>
      <c r="AC28" s="60"/>
      <c r="AD28" s="110"/>
      <c r="AE28" s="60"/>
      <c r="AF28" s="92"/>
      <c r="AG28" s="92"/>
      <c r="AH28" s="92"/>
      <c r="AI28" s="92"/>
      <c r="AJ28" s="92"/>
      <c r="AK28" s="92"/>
      <c r="AL28" s="92"/>
      <c r="AM28" s="92"/>
      <c r="AN28" s="92"/>
      <c r="AO28" s="92"/>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row>
    <row r="29" spans="1:75" ht="15" customHeight="1">
      <c r="B29" s="51"/>
      <c r="C29" s="93" t="s">
        <v>94</v>
      </c>
      <c r="D29" s="92"/>
      <c r="E29" s="92"/>
      <c r="F29" s="92"/>
      <c r="G29" s="92"/>
      <c r="H29" s="92"/>
      <c r="I29" s="92"/>
      <c r="J29" s="92"/>
      <c r="K29" s="92"/>
      <c r="S29" s="92"/>
      <c r="T29" s="92"/>
      <c r="U29" s="92"/>
      <c r="V29" s="92"/>
      <c r="W29" s="92"/>
      <c r="X29" s="92"/>
      <c r="Y29" s="92"/>
      <c r="Z29" s="92"/>
      <c r="AA29" s="92"/>
      <c r="AB29" s="92"/>
      <c r="AC29" s="60"/>
      <c r="AD29" s="60"/>
      <c r="AE29" s="60"/>
      <c r="AF29" s="92"/>
      <c r="AG29" s="92"/>
      <c r="AH29" s="92"/>
      <c r="AI29" s="92"/>
      <c r="AJ29" s="92"/>
      <c r="AK29" s="92"/>
      <c r="AL29" s="92"/>
      <c r="AM29" s="92"/>
      <c r="AN29" s="92"/>
      <c r="AO29" s="92"/>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row>
    <row r="30" spans="1:75" ht="15" customHeight="1">
      <c r="B30" s="51"/>
      <c r="C30" s="93" t="s">
        <v>98</v>
      </c>
      <c r="D30" s="92"/>
      <c r="E30" s="92"/>
      <c r="F30" s="92"/>
      <c r="G30" s="92"/>
      <c r="H30" s="92"/>
      <c r="I30" s="92"/>
      <c r="J30" s="92"/>
      <c r="K30" s="92"/>
      <c r="S30" s="92"/>
      <c r="T30" s="92"/>
      <c r="U30" s="92"/>
      <c r="V30" s="92"/>
      <c r="W30" s="92"/>
      <c r="X30" s="92"/>
      <c r="Y30" s="92"/>
      <c r="Z30" s="92"/>
      <c r="AA30" s="92"/>
      <c r="AB30" s="92"/>
      <c r="AC30" s="60"/>
      <c r="AD30" s="60"/>
      <c r="AE30" s="60"/>
      <c r="AF30" s="92"/>
      <c r="AG30" s="92"/>
      <c r="AH30" s="92"/>
      <c r="AI30" s="92"/>
      <c r="AJ30" s="92"/>
      <c r="AK30" s="92"/>
      <c r="AL30" s="92"/>
      <c r="AM30" s="92"/>
      <c r="AN30" s="92"/>
      <c r="AO30" s="92"/>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row>
    <row r="31" spans="1:75" ht="15" customHeight="1">
      <c r="B31" s="51"/>
      <c r="C31" s="93"/>
      <c r="D31" s="92"/>
      <c r="E31" s="92"/>
      <c r="F31" s="92"/>
      <c r="G31" s="92"/>
      <c r="H31" s="92"/>
      <c r="I31" s="92"/>
      <c r="J31" s="92"/>
      <c r="K31" s="92"/>
      <c r="S31" s="92"/>
      <c r="T31" s="92"/>
      <c r="U31" s="92"/>
      <c r="V31" s="92"/>
      <c r="W31" s="92"/>
      <c r="X31" s="92"/>
      <c r="Y31" s="92"/>
      <c r="Z31" s="92"/>
      <c r="AA31" s="92"/>
      <c r="AB31" s="92"/>
      <c r="AC31" s="60"/>
      <c r="AD31" s="60"/>
      <c r="AE31" s="60"/>
      <c r="AF31" s="92"/>
      <c r="AG31" s="92"/>
      <c r="AH31" s="92"/>
      <c r="AI31" s="92"/>
      <c r="AJ31" s="92"/>
      <c r="AK31" s="92"/>
      <c r="AL31" s="92"/>
      <c r="AM31" s="92"/>
      <c r="AN31" s="92"/>
      <c r="AO31" s="92"/>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row>
    <row r="32" spans="1:75" ht="15" customHeight="1">
      <c r="B32" s="51"/>
      <c r="C32" s="95" t="s">
        <v>93</v>
      </c>
      <c r="D32" s="92"/>
      <c r="E32" s="92"/>
      <c r="F32" s="92"/>
      <c r="G32" s="92"/>
      <c r="H32" s="92"/>
      <c r="I32" s="92"/>
      <c r="J32" s="92"/>
      <c r="K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row>
    <row r="33" spans="2:75" ht="15" customHeight="1">
      <c r="B33" s="51"/>
      <c r="C33" s="289" t="s">
        <v>97</v>
      </c>
      <c r="D33" s="290"/>
      <c r="E33" s="290"/>
      <c r="F33" s="290"/>
      <c r="G33" s="290"/>
      <c r="H33" s="290"/>
      <c r="I33" s="290"/>
      <c r="J33" s="467" t="s">
        <v>58</v>
      </c>
      <c r="K33" s="468"/>
      <c r="L33" s="468"/>
      <c r="M33" s="468"/>
      <c r="N33" s="463" t="s">
        <v>210</v>
      </c>
      <c r="O33" s="464"/>
      <c r="P33" s="464"/>
      <c r="Q33" s="464"/>
      <c r="R33" s="411" t="s">
        <v>211</v>
      </c>
      <c r="S33" s="412"/>
      <c r="T33" s="412"/>
      <c r="U33" s="412"/>
      <c r="V33" s="412"/>
      <c r="W33" s="421"/>
      <c r="X33" s="445" t="s">
        <v>82</v>
      </c>
      <c r="Y33" s="445"/>
      <c r="Z33" s="445"/>
      <c r="AA33" s="446" t="s">
        <v>91</v>
      </c>
      <c r="AB33" s="445"/>
      <c r="AC33" s="445"/>
      <c r="AD33" s="445" t="s">
        <v>89</v>
      </c>
      <c r="AE33" s="445"/>
      <c r="AF33" s="445"/>
      <c r="AG33" s="445"/>
      <c r="AH33" s="445"/>
      <c r="AI33" s="445"/>
      <c r="AJ33" s="445"/>
      <c r="AK33" s="445"/>
      <c r="AL33" s="445"/>
      <c r="AM33" s="445"/>
      <c r="AN33" s="445"/>
      <c r="AO33" s="445"/>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row>
    <row r="34" spans="2:75" ht="15" customHeight="1">
      <c r="B34" s="51"/>
      <c r="C34" s="293"/>
      <c r="D34" s="294"/>
      <c r="E34" s="294"/>
      <c r="F34" s="294"/>
      <c r="G34" s="294"/>
      <c r="H34" s="294"/>
      <c r="I34" s="294"/>
      <c r="J34" s="469"/>
      <c r="K34" s="470"/>
      <c r="L34" s="470"/>
      <c r="M34" s="470"/>
      <c r="N34" s="465"/>
      <c r="O34" s="466"/>
      <c r="P34" s="466"/>
      <c r="Q34" s="466"/>
      <c r="R34" s="414"/>
      <c r="S34" s="415"/>
      <c r="T34" s="415"/>
      <c r="U34" s="415"/>
      <c r="V34" s="415"/>
      <c r="W34" s="422"/>
      <c r="X34" s="445"/>
      <c r="Y34" s="445"/>
      <c r="Z34" s="445"/>
      <c r="AA34" s="445"/>
      <c r="AB34" s="445"/>
      <c r="AC34" s="445"/>
      <c r="AD34" s="396" t="s">
        <v>207</v>
      </c>
      <c r="AE34" s="396"/>
      <c r="AF34" s="396"/>
      <c r="AG34" s="396" t="s">
        <v>208</v>
      </c>
      <c r="AH34" s="396"/>
      <c r="AI34" s="396"/>
      <c r="AJ34" s="396" t="s">
        <v>182</v>
      </c>
      <c r="AK34" s="396"/>
      <c r="AL34" s="396"/>
      <c r="AM34" s="396" t="s">
        <v>183</v>
      </c>
      <c r="AN34" s="396"/>
      <c r="AO34" s="396"/>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row>
    <row r="35" spans="2:75" ht="17.25" customHeight="1">
      <c r="B35" s="51"/>
      <c r="C35" s="455"/>
      <c r="D35" s="456"/>
      <c r="E35" s="456"/>
      <c r="F35" s="456"/>
      <c r="G35" s="456"/>
      <c r="H35" s="456"/>
      <c r="I35" s="456"/>
      <c r="J35" s="437"/>
      <c r="K35" s="438"/>
      <c r="L35" s="438"/>
      <c r="M35" s="438"/>
      <c r="N35" s="441"/>
      <c r="O35" s="442"/>
      <c r="P35" s="442"/>
      <c r="Q35" s="443"/>
      <c r="R35" s="437"/>
      <c r="S35" s="438"/>
      <c r="T35" s="438"/>
      <c r="U35" s="438"/>
      <c r="V35" s="438"/>
      <c r="W35" s="439"/>
      <c r="X35" s="440"/>
      <c r="Y35" s="440"/>
      <c r="Z35" s="440"/>
      <c r="AA35" s="440"/>
      <c r="AB35" s="440"/>
      <c r="AC35" s="440"/>
      <c r="AD35" s="440"/>
      <c r="AE35" s="440"/>
      <c r="AF35" s="440"/>
      <c r="AG35" s="440"/>
      <c r="AH35" s="440"/>
      <c r="AI35" s="440"/>
      <c r="AJ35" s="440"/>
      <c r="AK35" s="440"/>
      <c r="AL35" s="440"/>
      <c r="AM35" s="440"/>
      <c r="AN35" s="440"/>
      <c r="AO35" s="440"/>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row>
    <row r="36" spans="2:75" ht="17.25" customHeight="1">
      <c r="B36" s="51"/>
      <c r="C36" s="455"/>
      <c r="D36" s="456"/>
      <c r="E36" s="456"/>
      <c r="F36" s="456"/>
      <c r="G36" s="456"/>
      <c r="H36" s="456"/>
      <c r="I36" s="456"/>
      <c r="J36" s="437"/>
      <c r="K36" s="438"/>
      <c r="L36" s="438"/>
      <c r="M36" s="438"/>
      <c r="N36" s="441"/>
      <c r="O36" s="442"/>
      <c r="P36" s="442"/>
      <c r="Q36" s="443"/>
      <c r="R36" s="437"/>
      <c r="S36" s="438"/>
      <c r="T36" s="438"/>
      <c r="U36" s="438"/>
      <c r="V36" s="438"/>
      <c r="W36" s="439"/>
      <c r="X36" s="440"/>
      <c r="Y36" s="440"/>
      <c r="Z36" s="440"/>
      <c r="AA36" s="440"/>
      <c r="AB36" s="440"/>
      <c r="AC36" s="440"/>
      <c r="AD36" s="440"/>
      <c r="AE36" s="440"/>
      <c r="AF36" s="440"/>
      <c r="AG36" s="440"/>
      <c r="AH36" s="440"/>
      <c r="AI36" s="440"/>
      <c r="AJ36" s="440"/>
      <c r="AK36" s="440"/>
      <c r="AL36" s="440"/>
      <c r="AM36" s="440"/>
      <c r="AN36" s="440"/>
      <c r="AO36" s="440"/>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row>
    <row r="37" spans="2:75" ht="17.25" customHeight="1">
      <c r="B37" s="51"/>
      <c r="C37" s="455"/>
      <c r="D37" s="456"/>
      <c r="E37" s="456"/>
      <c r="F37" s="456"/>
      <c r="G37" s="456"/>
      <c r="H37" s="456"/>
      <c r="I37" s="456"/>
      <c r="J37" s="437"/>
      <c r="K37" s="438"/>
      <c r="L37" s="438"/>
      <c r="M37" s="438"/>
      <c r="N37" s="441"/>
      <c r="O37" s="442"/>
      <c r="P37" s="442"/>
      <c r="Q37" s="443"/>
      <c r="R37" s="437"/>
      <c r="S37" s="438"/>
      <c r="T37" s="438"/>
      <c r="U37" s="438"/>
      <c r="V37" s="438"/>
      <c r="W37" s="439"/>
      <c r="X37" s="440"/>
      <c r="Y37" s="440"/>
      <c r="Z37" s="440"/>
      <c r="AA37" s="440"/>
      <c r="AB37" s="440"/>
      <c r="AC37" s="440"/>
      <c r="AD37" s="440"/>
      <c r="AE37" s="440"/>
      <c r="AF37" s="440"/>
      <c r="AG37" s="440"/>
      <c r="AH37" s="440"/>
      <c r="AI37" s="440"/>
      <c r="AJ37" s="440"/>
      <c r="AK37" s="440"/>
      <c r="AL37" s="440"/>
      <c r="AM37" s="440"/>
      <c r="AN37" s="440"/>
      <c r="AO37" s="440"/>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row>
    <row r="38" spans="2:75" ht="17.25" customHeight="1">
      <c r="B38" s="51"/>
      <c r="C38" s="455"/>
      <c r="D38" s="456"/>
      <c r="E38" s="456"/>
      <c r="F38" s="456"/>
      <c r="G38" s="456"/>
      <c r="H38" s="456"/>
      <c r="I38" s="456"/>
      <c r="J38" s="437"/>
      <c r="K38" s="438"/>
      <c r="L38" s="438"/>
      <c r="M38" s="438"/>
      <c r="N38" s="441"/>
      <c r="O38" s="442"/>
      <c r="P38" s="442"/>
      <c r="Q38" s="443"/>
      <c r="R38" s="437"/>
      <c r="S38" s="438"/>
      <c r="T38" s="438"/>
      <c r="U38" s="438"/>
      <c r="V38" s="438"/>
      <c r="W38" s="439"/>
      <c r="X38" s="440"/>
      <c r="Y38" s="440"/>
      <c r="Z38" s="440"/>
      <c r="AA38" s="440"/>
      <c r="AB38" s="440"/>
      <c r="AC38" s="440"/>
      <c r="AD38" s="440"/>
      <c r="AE38" s="440"/>
      <c r="AF38" s="440"/>
      <c r="AG38" s="440"/>
      <c r="AH38" s="440"/>
      <c r="AI38" s="440"/>
      <c r="AJ38" s="440"/>
      <c r="AK38" s="440"/>
      <c r="AL38" s="440"/>
      <c r="AM38" s="440"/>
      <c r="AN38" s="440"/>
      <c r="AO38" s="440"/>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row>
    <row r="39" spans="2:75" ht="17.25" customHeight="1">
      <c r="B39" s="51"/>
      <c r="C39" s="455"/>
      <c r="D39" s="456"/>
      <c r="E39" s="456"/>
      <c r="F39" s="456"/>
      <c r="G39" s="456"/>
      <c r="H39" s="456"/>
      <c r="I39" s="456"/>
      <c r="J39" s="437"/>
      <c r="K39" s="438"/>
      <c r="L39" s="438"/>
      <c r="M39" s="438"/>
      <c r="N39" s="441"/>
      <c r="O39" s="442"/>
      <c r="P39" s="442"/>
      <c r="Q39" s="443"/>
      <c r="R39" s="437"/>
      <c r="S39" s="438"/>
      <c r="T39" s="438"/>
      <c r="U39" s="438"/>
      <c r="V39" s="438"/>
      <c r="W39" s="439"/>
      <c r="X39" s="440"/>
      <c r="Y39" s="440"/>
      <c r="Z39" s="440"/>
      <c r="AA39" s="440"/>
      <c r="AB39" s="440"/>
      <c r="AC39" s="440"/>
      <c r="AD39" s="440"/>
      <c r="AE39" s="440"/>
      <c r="AF39" s="440"/>
      <c r="AG39" s="440"/>
      <c r="AH39" s="440"/>
      <c r="AI39" s="440"/>
      <c r="AJ39" s="440"/>
      <c r="AK39" s="440"/>
      <c r="AL39" s="440"/>
      <c r="AM39" s="440"/>
      <c r="AN39" s="440"/>
      <c r="AO39" s="440"/>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row>
    <row r="40" spans="2:75" ht="17.25" customHeight="1">
      <c r="B40" s="51"/>
      <c r="C40" s="455"/>
      <c r="D40" s="456"/>
      <c r="E40" s="456"/>
      <c r="F40" s="456"/>
      <c r="G40" s="456"/>
      <c r="H40" s="456"/>
      <c r="I40" s="456"/>
      <c r="J40" s="437"/>
      <c r="K40" s="438"/>
      <c r="L40" s="438"/>
      <c r="M40" s="438"/>
      <c r="N40" s="441"/>
      <c r="O40" s="442"/>
      <c r="P40" s="442"/>
      <c r="Q40" s="443"/>
      <c r="R40" s="437"/>
      <c r="S40" s="438"/>
      <c r="T40" s="438"/>
      <c r="U40" s="438"/>
      <c r="V40" s="438"/>
      <c r="W40" s="439"/>
      <c r="X40" s="440"/>
      <c r="Y40" s="440"/>
      <c r="Z40" s="440"/>
      <c r="AA40" s="440"/>
      <c r="AB40" s="440"/>
      <c r="AC40" s="440"/>
      <c r="AD40" s="440"/>
      <c r="AE40" s="440"/>
      <c r="AF40" s="440"/>
      <c r="AG40" s="440"/>
      <c r="AH40" s="440"/>
      <c r="AI40" s="440"/>
      <c r="AJ40" s="440"/>
      <c r="AK40" s="440"/>
      <c r="AL40" s="440"/>
      <c r="AM40" s="440"/>
      <c r="AN40" s="440"/>
      <c r="AO40" s="440"/>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row>
    <row r="41" spans="2:75" ht="17.25" customHeight="1">
      <c r="B41" s="51"/>
      <c r="C41" s="455"/>
      <c r="D41" s="456"/>
      <c r="E41" s="456"/>
      <c r="F41" s="456"/>
      <c r="G41" s="456"/>
      <c r="H41" s="456"/>
      <c r="I41" s="456"/>
      <c r="J41" s="437"/>
      <c r="K41" s="438"/>
      <c r="L41" s="438"/>
      <c r="M41" s="438"/>
      <c r="N41" s="441"/>
      <c r="O41" s="442"/>
      <c r="P41" s="442"/>
      <c r="Q41" s="443"/>
      <c r="R41" s="437"/>
      <c r="S41" s="438"/>
      <c r="T41" s="438"/>
      <c r="U41" s="438"/>
      <c r="V41" s="438"/>
      <c r="W41" s="439"/>
      <c r="X41" s="440"/>
      <c r="Y41" s="440"/>
      <c r="Z41" s="440"/>
      <c r="AA41" s="440"/>
      <c r="AB41" s="440"/>
      <c r="AC41" s="440"/>
      <c r="AD41" s="440"/>
      <c r="AE41" s="440"/>
      <c r="AF41" s="440"/>
      <c r="AG41" s="440"/>
      <c r="AH41" s="440"/>
      <c r="AI41" s="440"/>
      <c r="AJ41" s="440"/>
      <c r="AK41" s="440"/>
      <c r="AL41" s="440"/>
      <c r="AM41" s="440"/>
      <c r="AN41" s="440"/>
      <c r="AO41" s="440"/>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row>
    <row r="42" spans="2:75" ht="17.25" customHeight="1">
      <c r="B42" s="51"/>
      <c r="C42" s="455"/>
      <c r="D42" s="456"/>
      <c r="E42" s="456"/>
      <c r="F42" s="456"/>
      <c r="G42" s="456"/>
      <c r="H42" s="456"/>
      <c r="I42" s="456"/>
      <c r="J42" s="437"/>
      <c r="K42" s="438"/>
      <c r="L42" s="438"/>
      <c r="M42" s="438"/>
      <c r="N42" s="441"/>
      <c r="O42" s="442"/>
      <c r="P42" s="442"/>
      <c r="Q42" s="443"/>
      <c r="R42" s="437"/>
      <c r="S42" s="438"/>
      <c r="T42" s="438"/>
      <c r="U42" s="438"/>
      <c r="V42" s="438"/>
      <c r="W42" s="439"/>
      <c r="X42" s="440"/>
      <c r="Y42" s="440"/>
      <c r="Z42" s="440"/>
      <c r="AA42" s="440"/>
      <c r="AB42" s="440"/>
      <c r="AC42" s="440"/>
      <c r="AD42" s="440"/>
      <c r="AE42" s="440"/>
      <c r="AF42" s="440"/>
      <c r="AG42" s="440"/>
      <c r="AH42" s="440"/>
      <c r="AI42" s="440"/>
      <c r="AJ42" s="440"/>
      <c r="AK42" s="440"/>
      <c r="AL42" s="440"/>
      <c r="AM42" s="440"/>
      <c r="AN42" s="440"/>
      <c r="AO42" s="440"/>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row>
    <row r="43" spans="2:75" ht="17.25" customHeight="1">
      <c r="B43" s="51"/>
      <c r="C43" s="455"/>
      <c r="D43" s="456"/>
      <c r="E43" s="456"/>
      <c r="F43" s="456"/>
      <c r="G43" s="456"/>
      <c r="H43" s="456"/>
      <c r="I43" s="456"/>
      <c r="J43" s="437"/>
      <c r="K43" s="438"/>
      <c r="L43" s="438"/>
      <c r="M43" s="438"/>
      <c r="N43" s="441"/>
      <c r="O43" s="442"/>
      <c r="P43" s="442"/>
      <c r="Q43" s="443"/>
      <c r="R43" s="437"/>
      <c r="S43" s="438"/>
      <c r="T43" s="438"/>
      <c r="U43" s="438"/>
      <c r="V43" s="438"/>
      <c r="W43" s="439"/>
      <c r="X43" s="440"/>
      <c r="Y43" s="440"/>
      <c r="Z43" s="440"/>
      <c r="AA43" s="440"/>
      <c r="AB43" s="440"/>
      <c r="AC43" s="440"/>
      <c r="AD43" s="440"/>
      <c r="AE43" s="440"/>
      <c r="AF43" s="440"/>
      <c r="AG43" s="440"/>
      <c r="AH43" s="440"/>
      <c r="AI43" s="440"/>
      <c r="AJ43" s="440"/>
      <c r="AK43" s="440"/>
      <c r="AL43" s="440"/>
      <c r="AM43" s="440"/>
      <c r="AN43" s="440"/>
      <c r="AO43" s="440"/>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row>
    <row r="44" spans="2:75" ht="17.25" customHeight="1">
      <c r="B44" s="51"/>
      <c r="C44" s="455"/>
      <c r="D44" s="456"/>
      <c r="E44" s="456"/>
      <c r="F44" s="456"/>
      <c r="G44" s="456"/>
      <c r="H44" s="456"/>
      <c r="I44" s="456"/>
      <c r="J44" s="437"/>
      <c r="K44" s="438"/>
      <c r="L44" s="438"/>
      <c r="M44" s="438"/>
      <c r="N44" s="441"/>
      <c r="O44" s="442"/>
      <c r="P44" s="442"/>
      <c r="Q44" s="443"/>
      <c r="R44" s="437"/>
      <c r="S44" s="438"/>
      <c r="T44" s="438"/>
      <c r="U44" s="438"/>
      <c r="V44" s="438"/>
      <c r="W44" s="439"/>
      <c r="X44" s="440"/>
      <c r="Y44" s="440"/>
      <c r="Z44" s="440"/>
      <c r="AA44" s="440"/>
      <c r="AB44" s="440"/>
      <c r="AC44" s="440"/>
      <c r="AD44" s="440"/>
      <c r="AE44" s="440"/>
      <c r="AF44" s="440"/>
      <c r="AG44" s="440"/>
      <c r="AH44" s="440"/>
      <c r="AI44" s="440"/>
      <c r="AJ44" s="440"/>
      <c r="AK44" s="440"/>
      <c r="AL44" s="440"/>
      <c r="AM44" s="440"/>
      <c r="AN44" s="440"/>
      <c r="AO44" s="440"/>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row>
    <row r="45" spans="2:75" ht="17.25" customHeight="1">
      <c r="B45" s="51"/>
      <c r="C45" s="455"/>
      <c r="D45" s="456"/>
      <c r="E45" s="456"/>
      <c r="F45" s="456"/>
      <c r="G45" s="456"/>
      <c r="H45" s="456"/>
      <c r="I45" s="456"/>
      <c r="J45" s="437"/>
      <c r="K45" s="438"/>
      <c r="L45" s="438"/>
      <c r="M45" s="438"/>
      <c r="N45" s="441"/>
      <c r="O45" s="442"/>
      <c r="P45" s="442"/>
      <c r="Q45" s="443"/>
      <c r="R45" s="437"/>
      <c r="S45" s="438"/>
      <c r="T45" s="438"/>
      <c r="U45" s="438"/>
      <c r="V45" s="438"/>
      <c r="W45" s="439"/>
      <c r="X45" s="440"/>
      <c r="Y45" s="440"/>
      <c r="Z45" s="440"/>
      <c r="AA45" s="440"/>
      <c r="AB45" s="440"/>
      <c r="AC45" s="440"/>
      <c r="AD45" s="440"/>
      <c r="AE45" s="440"/>
      <c r="AF45" s="440"/>
      <c r="AG45" s="440"/>
      <c r="AH45" s="440"/>
      <c r="AI45" s="440"/>
      <c r="AJ45" s="440"/>
      <c r="AK45" s="440"/>
      <c r="AL45" s="440"/>
      <c r="AM45" s="440"/>
      <c r="AN45" s="440"/>
      <c r="AO45" s="440"/>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row>
    <row r="46" spans="2:75" ht="17.25" customHeight="1">
      <c r="B46" s="51"/>
      <c r="C46" s="455"/>
      <c r="D46" s="456"/>
      <c r="E46" s="456"/>
      <c r="F46" s="456"/>
      <c r="G46" s="456"/>
      <c r="H46" s="456"/>
      <c r="I46" s="456"/>
      <c r="J46" s="437"/>
      <c r="K46" s="438"/>
      <c r="L46" s="438"/>
      <c r="M46" s="438"/>
      <c r="N46" s="441"/>
      <c r="O46" s="442"/>
      <c r="P46" s="442"/>
      <c r="Q46" s="443"/>
      <c r="R46" s="437"/>
      <c r="S46" s="438"/>
      <c r="T46" s="438"/>
      <c r="U46" s="438"/>
      <c r="V46" s="438"/>
      <c r="W46" s="439"/>
      <c r="X46" s="440"/>
      <c r="Y46" s="440"/>
      <c r="Z46" s="440"/>
      <c r="AA46" s="440"/>
      <c r="AB46" s="440"/>
      <c r="AC46" s="440"/>
      <c r="AD46" s="440"/>
      <c r="AE46" s="440"/>
      <c r="AF46" s="440"/>
      <c r="AG46" s="440"/>
      <c r="AH46" s="440"/>
      <c r="AI46" s="440"/>
      <c r="AJ46" s="440"/>
      <c r="AK46" s="440"/>
      <c r="AL46" s="440"/>
      <c r="AM46" s="440"/>
      <c r="AN46" s="440"/>
      <c r="AO46" s="440"/>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row>
    <row r="47" spans="2:75" ht="17.25" customHeight="1">
      <c r="B47" s="51"/>
      <c r="C47" s="455"/>
      <c r="D47" s="456"/>
      <c r="E47" s="456"/>
      <c r="F47" s="456"/>
      <c r="G47" s="456"/>
      <c r="H47" s="456"/>
      <c r="I47" s="456"/>
      <c r="J47" s="437"/>
      <c r="K47" s="438"/>
      <c r="L47" s="438"/>
      <c r="M47" s="438"/>
      <c r="N47" s="441"/>
      <c r="O47" s="442"/>
      <c r="P47" s="442"/>
      <c r="Q47" s="443"/>
      <c r="R47" s="437"/>
      <c r="S47" s="438"/>
      <c r="T47" s="438"/>
      <c r="U47" s="438"/>
      <c r="V47" s="438"/>
      <c r="W47" s="439"/>
      <c r="X47" s="440"/>
      <c r="Y47" s="440"/>
      <c r="Z47" s="440"/>
      <c r="AA47" s="440"/>
      <c r="AB47" s="440"/>
      <c r="AC47" s="440"/>
      <c r="AD47" s="440"/>
      <c r="AE47" s="440"/>
      <c r="AF47" s="440"/>
      <c r="AG47" s="440"/>
      <c r="AH47" s="440"/>
      <c r="AI47" s="440"/>
      <c r="AJ47" s="440"/>
      <c r="AK47" s="440"/>
      <c r="AL47" s="440"/>
      <c r="AM47" s="440"/>
      <c r="AN47" s="440"/>
      <c r="AO47" s="440"/>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row>
    <row r="48" spans="2:75" ht="17.25" customHeight="1">
      <c r="B48" s="51"/>
      <c r="C48" s="455"/>
      <c r="D48" s="456"/>
      <c r="E48" s="456"/>
      <c r="F48" s="456"/>
      <c r="G48" s="456"/>
      <c r="H48" s="456"/>
      <c r="I48" s="456"/>
      <c r="J48" s="437"/>
      <c r="K48" s="438"/>
      <c r="L48" s="438"/>
      <c r="M48" s="438"/>
      <c r="N48" s="441"/>
      <c r="O48" s="442"/>
      <c r="P48" s="442"/>
      <c r="Q48" s="443"/>
      <c r="R48" s="437"/>
      <c r="S48" s="438"/>
      <c r="T48" s="438"/>
      <c r="U48" s="438"/>
      <c r="V48" s="438"/>
      <c r="W48" s="439"/>
      <c r="X48" s="440"/>
      <c r="Y48" s="440"/>
      <c r="Z48" s="440"/>
      <c r="AA48" s="440"/>
      <c r="AB48" s="440"/>
      <c r="AC48" s="440"/>
      <c r="AD48" s="440"/>
      <c r="AE48" s="440"/>
      <c r="AF48" s="440"/>
      <c r="AG48" s="440"/>
      <c r="AH48" s="440"/>
      <c r="AI48" s="440"/>
      <c r="AJ48" s="440"/>
      <c r="AK48" s="440"/>
      <c r="AL48" s="440"/>
      <c r="AM48" s="440"/>
      <c r="AN48" s="440"/>
      <c r="AO48" s="440"/>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row>
    <row r="49" spans="2:75" ht="17.25" customHeight="1">
      <c r="B49" s="51"/>
      <c r="C49" s="455"/>
      <c r="D49" s="456"/>
      <c r="E49" s="456"/>
      <c r="F49" s="456"/>
      <c r="G49" s="456"/>
      <c r="H49" s="456"/>
      <c r="I49" s="456"/>
      <c r="J49" s="437"/>
      <c r="K49" s="438"/>
      <c r="L49" s="438"/>
      <c r="M49" s="438"/>
      <c r="N49" s="441"/>
      <c r="O49" s="442"/>
      <c r="P49" s="442"/>
      <c r="Q49" s="443"/>
      <c r="R49" s="437"/>
      <c r="S49" s="438"/>
      <c r="T49" s="438"/>
      <c r="U49" s="438"/>
      <c r="V49" s="438"/>
      <c r="W49" s="439"/>
      <c r="X49" s="440"/>
      <c r="Y49" s="440"/>
      <c r="Z49" s="440"/>
      <c r="AA49" s="440"/>
      <c r="AB49" s="440"/>
      <c r="AC49" s="440"/>
      <c r="AD49" s="440"/>
      <c r="AE49" s="440"/>
      <c r="AF49" s="440"/>
      <c r="AG49" s="440"/>
      <c r="AH49" s="440"/>
      <c r="AI49" s="440"/>
      <c r="AJ49" s="440"/>
      <c r="AK49" s="440"/>
      <c r="AL49" s="440"/>
      <c r="AM49" s="440"/>
      <c r="AN49" s="440"/>
      <c r="AO49" s="440"/>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row>
    <row r="50" spans="2:75" ht="17.25" customHeight="1">
      <c r="B50" s="51"/>
      <c r="C50" s="455"/>
      <c r="D50" s="456"/>
      <c r="E50" s="456"/>
      <c r="F50" s="456"/>
      <c r="G50" s="456"/>
      <c r="H50" s="456"/>
      <c r="I50" s="456"/>
      <c r="J50" s="437"/>
      <c r="K50" s="438"/>
      <c r="L50" s="438"/>
      <c r="M50" s="438"/>
      <c r="N50" s="441"/>
      <c r="O50" s="442"/>
      <c r="P50" s="442"/>
      <c r="Q50" s="443"/>
      <c r="R50" s="437"/>
      <c r="S50" s="438"/>
      <c r="T50" s="438"/>
      <c r="U50" s="438"/>
      <c r="V50" s="438"/>
      <c r="W50" s="439"/>
      <c r="X50" s="440"/>
      <c r="Y50" s="440"/>
      <c r="Z50" s="440"/>
      <c r="AA50" s="440"/>
      <c r="AB50" s="440"/>
      <c r="AC50" s="440"/>
      <c r="AD50" s="440"/>
      <c r="AE50" s="440"/>
      <c r="AF50" s="440"/>
      <c r="AG50" s="440"/>
      <c r="AH50" s="440"/>
      <c r="AI50" s="440"/>
      <c r="AJ50" s="440"/>
      <c r="AK50" s="440"/>
      <c r="AL50" s="440"/>
      <c r="AM50" s="440"/>
      <c r="AN50" s="440"/>
      <c r="AO50" s="440"/>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row>
    <row r="51" spans="2:75" ht="17.25" customHeight="1">
      <c r="B51" s="51"/>
      <c r="C51" s="455"/>
      <c r="D51" s="456"/>
      <c r="E51" s="456"/>
      <c r="F51" s="456"/>
      <c r="G51" s="456"/>
      <c r="H51" s="456"/>
      <c r="I51" s="456"/>
      <c r="J51" s="437"/>
      <c r="K51" s="438"/>
      <c r="L51" s="438"/>
      <c r="M51" s="438"/>
      <c r="N51" s="441"/>
      <c r="O51" s="442"/>
      <c r="P51" s="442"/>
      <c r="Q51" s="443"/>
      <c r="R51" s="437"/>
      <c r="S51" s="438"/>
      <c r="T51" s="438"/>
      <c r="U51" s="438"/>
      <c r="V51" s="438"/>
      <c r="W51" s="439"/>
      <c r="X51" s="440"/>
      <c r="Y51" s="440"/>
      <c r="Z51" s="440"/>
      <c r="AA51" s="440"/>
      <c r="AB51" s="440"/>
      <c r="AC51" s="440"/>
      <c r="AD51" s="440"/>
      <c r="AE51" s="440"/>
      <c r="AF51" s="440"/>
      <c r="AG51" s="440"/>
      <c r="AH51" s="440"/>
      <c r="AI51" s="440"/>
      <c r="AJ51" s="440"/>
      <c r="AK51" s="440"/>
      <c r="AL51" s="440"/>
      <c r="AM51" s="440"/>
      <c r="AN51" s="440"/>
      <c r="AO51" s="440"/>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row>
    <row r="52" spans="2:75" ht="17.25" customHeight="1">
      <c r="B52" s="69"/>
      <c r="C52" s="455"/>
      <c r="D52" s="456"/>
      <c r="E52" s="456"/>
      <c r="F52" s="456"/>
      <c r="G52" s="456"/>
      <c r="H52" s="456"/>
      <c r="I52" s="456"/>
      <c r="J52" s="437"/>
      <c r="K52" s="438"/>
      <c r="L52" s="438"/>
      <c r="M52" s="438"/>
      <c r="N52" s="441"/>
      <c r="O52" s="442"/>
      <c r="P52" s="442"/>
      <c r="Q52" s="443"/>
      <c r="R52" s="437"/>
      <c r="S52" s="438"/>
      <c r="T52" s="438"/>
      <c r="U52" s="438"/>
      <c r="V52" s="438"/>
      <c r="W52" s="439"/>
      <c r="X52" s="440"/>
      <c r="Y52" s="440"/>
      <c r="Z52" s="440"/>
      <c r="AA52" s="440"/>
      <c r="AB52" s="440"/>
      <c r="AC52" s="440"/>
      <c r="AD52" s="440"/>
      <c r="AE52" s="440"/>
      <c r="AF52" s="440"/>
      <c r="AG52" s="440"/>
      <c r="AH52" s="440"/>
      <c r="AI52" s="440"/>
      <c r="AJ52" s="440"/>
      <c r="AK52" s="440"/>
      <c r="AL52" s="440"/>
      <c r="AM52" s="440"/>
      <c r="AN52" s="440"/>
      <c r="AO52" s="440"/>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row>
    <row r="53" spans="2:75" ht="17.25" customHeight="1">
      <c r="B53" s="51"/>
      <c r="C53" s="455"/>
      <c r="D53" s="456"/>
      <c r="E53" s="456"/>
      <c r="F53" s="456"/>
      <c r="G53" s="456"/>
      <c r="H53" s="456"/>
      <c r="I53" s="456"/>
      <c r="J53" s="437"/>
      <c r="K53" s="438"/>
      <c r="L53" s="438"/>
      <c r="M53" s="438"/>
      <c r="N53" s="441"/>
      <c r="O53" s="442"/>
      <c r="P53" s="442"/>
      <c r="Q53" s="443"/>
      <c r="R53" s="437"/>
      <c r="S53" s="438"/>
      <c r="T53" s="438"/>
      <c r="U53" s="438"/>
      <c r="V53" s="438"/>
      <c r="W53" s="439"/>
      <c r="X53" s="440"/>
      <c r="Y53" s="440"/>
      <c r="Z53" s="440"/>
      <c r="AA53" s="440"/>
      <c r="AB53" s="440"/>
      <c r="AC53" s="440"/>
      <c r="AD53" s="440"/>
      <c r="AE53" s="440"/>
      <c r="AF53" s="440"/>
      <c r="AG53" s="440"/>
      <c r="AH53" s="440"/>
      <c r="AI53" s="440"/>
      <c r="AJ53" s="440"/>
      <c r="AK53" s="440"/>
      <c r="AL53" s="440"/>
      <c r="AM53" s="440"/>
      <c r="AN53" s="440"/>
      <c r="AO53" s="440"/>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row>
    <row r="54" spans="2:75" ht="17.25" customHeight="1">
      <c r="B54" s="51"/>
      <c r="C54" s="455"/>
      <c r="D54" s="456"/>
      <c r="E54" s="456"/>
      <c r="F54" s="456"/>
      <c r="G54" s="456"/>
      <c r="H54" s="456"/>
      <c r="I54" s="456"/>
      <c r="J54" s="437"/>
      <c r="K54" s="438"/>
      <c r="L54" s="438"/>
      <c r="M54" s="438"/>
      <c r="N54" s="441"/>
      <c r="O54" s="442"/>
      <c r="P54" s="442"/>
      <c r="Q54" s="443"/>
      <c r="R54" s="437"/>
      <c r="S54" s="438"/>
      <c r="T54" s="438"/>
      <c r="U54" s="438"/>
      <c r="V54" s="438"/>
      <c r="W54" s="439"/>
      <c r="X54" s="440"/>
      <c r="Y54" s="440"/>
      <c r="Z54" s="440"/>
      <c r="AA54" s="440"/>
      <c r="AB54" s="440"/>
      <c r="AC54" s="440"/>
      <c r="AD54" s="440"/>
      <c r="AE54" s="440"/>
      <c r="AF54" s="440"/>
      <c r="AG54" s="440"/>
      <c r="AH54" s="440"/>
      <c r="AI54" s="440"/>
      <c r="AJ54" s="440"/>
      <c r="AK54" s="440"/>
      <c r="AL54" s="440"/>
      <c r="AM54" s="440"/>
      <c r="AN54" s="440"/>
      <c r="AO54" s="440"/>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row>
    <row r="55" spans="2:75" ht="17.25" customHeight="1">
      <c r="B55" s="51"/>
      <c r="C55" s="455"/>
      <c r="D55" s="456"/>
      <c r="E55" s="456"/>
      <c r="F55" s="456"/>
      <c r="G55" s="456"/>
      <c r="H55" s="456"/>
      <c r="I55" s="456"/>
      <c r="J55" s="437"/>
      <c r="K55" s="438"/>
      <c r="L55" s="438"/>
      <c r="M55" s="438"/>
      <c r="N55" s="441"/>
      <c r="O55" s="442"/>
      <c r="P55" s="442"/>
      <c r="Q55" s="443"/>
      <c r="R55" s="437"/>
      <c r="S55" s="438"/>
      <c r="T55" s="438"/>
      <c r="U55" s="438"/>
      <c r="V55" s="438"/>
      <c r="W55" s="439"/>
      <c r="X55" s="440"/>
      <c r="Y55" s="440"/>
      <c r="Z55" s="440"/>
      <c r="AA55" s="440"/>
      <c r="AB55" s="440"/>
      <c r="AC55" s="440"/>
      <c r="AD55" s="440"/>
      <c r="AE55" s="440"/>
      <c r="AF55" s="440"/>
      <c r="AG55" s="440"/>
      <c r="AH55" s="440"/>
      <c r="AI55" s="440"/>
      <c r="AJ55" s="440"/>
      <c r="AK55" s="440"/>
      <c r="AL55" s="440"/>
      <c r="AM55" s="440"/>
      <c r="AN55" s="440"/>
      <c r="AO55" s="440"/>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row>
    <row r="56" spans="2:75" ht="12.75" customHeight="1">
      <c r="B56" s="112"/>
      <c r="D56" s="7"/>
      <c r="E56" s="31"/>
      <c r="F56" s="5"/>
      <c r="G56" s="5"/>
      <c r="H56" s="5"/>
      <c r="I56" s="5"/>
      <c r="J56" s="5"/>
      <c r="K56" s="5"/>
      <c r="L56" s="5"/>
      <c r="M56" s="5"/>
      <c r="N56" s="5"/>
      <c r="O56" s="5"/>
      <c r="P56" s="5"/>
      <c r="Q56" s="5"/>
      <c r="R56" s="5"/>
      <c r="S56" s="5"/>
      <c r="T56" s="5"/>
      <c r="U56" s="5"/>
      <c r="V56" s="5"/>
      <c r="W56" s="5"/>
      <c r="X56" s="5"/>
      <c r="Y56" s="5"/>
      <c r="Z56" s="5"/>
      <c r="AA56" s="5"/>
      <c r="AB56" s="5"/>
      <c r="AC56" s="5"/>
      <c r="AD56" s="5"/>
      <c r="AE56" s="5"/>
      <c r="AF56" s="26"/>
      <c r="AG56" s="26"/>
      <c r="AH56" s="26"/>
      <c r="AI56" s="26"/>
      <c r="AJ56" s="26"/>
      <c r="AK56" s="26"/>
      <c r="AL56" s="26"/>
      <c r="AM56" s="26"/>
      <c r="AN56" s="26"/>
      <c r="AO56" s="26"/>
    </row>
    <row r="57" spans="2:75" ht="17.25" customHeight="1">
      <c r="B57" s="26"/>
      <c r="D57" s="7"/>
      <c r="E57" s="31"/>
      <c r="F57" s="5"/>
      <c r="G57" s="5"/>
      <c r="H57" s="5"/>
      <c r="I57" s="5"/>
      <c r="J57" s="5"/>
      <c r="K57" s="5"/>
      <c r="L57" s="5"/>
      <c r="M57" s="5"/>
      <c r="N57" s="5"/>
      <c r="O57" s="5"/>
      <c r="P57" s="5"/>
      <c r="Q57" s="5"/>
      <c r="R57" s="5"/>
      <c r="S57" s="5"/>
      <c r="T57" s="5"/>
      <c r="U57" s="5"/>
      <c r="V57" s="5"/>
      <c r="W57" s="5"/>
      <c r="X57" s="5"/>
      <c r="Y57" s="5"/>
      <c r="Z57" s="5"/>
      <c r="AA57" s="5"/>
      <c r="AB57" s="5"/>
      <c r="AC57" s="5"/>
      <c r="AD57" s="5"/>
      <c r="AE57" s="5"/>
      <c r="AF57" s="26"/>
      <c r="AG57" s="26"/>
      <c r="AH57" s="26"/>
      <c r="AI57" s="26"/>
      <c r="AJ57" s="26"/>
      <c r="AK57" s="26"/>
      <c r="AL57" s="26"/>
      <c r="AM57" s="26"/>
      <c r="AN57" s="26"/>
      <c r="AO57" s="26"/>
    </row>
    <row r="58" spans="2:75" ht="17.25" customHeight="1">
      <c r="B58" s="26"/>
      <c r="D58" s="7"/>
      <c r="E58" s="31"/>
      <c r="F58" s="5"/>
      <c r="G58" s="5"/>
      <c r="H58" s="5"/>
      <c r="I58" s="5"/>
      <c r="J58" s="5"/>
      <c r="K58" s="5"/>
      <c r="L58" s="5"/>
      <c r="M58" s="5"/>
      <c r="N58" s="5"/>
      <c r="O58" s="5"/>
      <c r="P58" s="5"/>
      <c r="Q58" s="5"/>
      <c r="R58" s="5"/>
      <c r="S58" s="5"/>
      <c r="T58" s="5"/>
      <c r="U58" s="5"/>
      <c r="V58" s="5"/>
      <c r="W58" s="5"/>
      <c r="X58" s="5"/>
      <c r="Y58" s="5"/>
      <c r="Z58" s="5"/>
      <c r="AA58" s="5"/>
      <c r="AB58" s="5"/>
      <c r="AC58" s="5"/>
      <c r="AD58" s="5"/>
      <c r="AE58" s="5"/>
      <c r="AF58" s="26"/>
      <c r="AG58" s="26"/>
      <c r="AH58" s="26"/>
      <c r="AI58" s="26"/>
      <c r="AJ58" s="26"/>
      <c r="AK58" s="26"/>
      <c r="AL58" s="26"/>
      <c r="AM58" s="26"/>
      <c r="AN58" s="26"/>
      <c r="AO58" s="26"/>
    </row>
    <row r="59" spans="2:75" ht="17.25" customHeight="1">
      <c r="B59" s="26"/>
      <c r="D59" s="7"/>
      <c r="E59" s="31"/>
      <c r="F59" s="5"/>
      <c r="G59" s="5"/>
      <c r="H59" s="5"/>
      <c r="I59" s="5"/>
      <c r="J59" s="5"/>
      <c r="K59" s="5"/>
      <c r="L59" s="5"/>
      <c r="M59" s="5"/>
      <c r="N59" s="5"/>
      <c r="O59" s="5"/>
      <c r="P59" s="5"/>
      <c r="Q59" s="5"/>
      <c r="R59" s="5"/>
      <c r="S59" s="5"/>
      <c r="T59" s="5"/>
      <c r="U59" s="5"/>
      <c r="V59" s="5"/>
      <c r="W59" s="5"/>
      <c r="X59" s="5"/>
      <c r="Y59" s="5"/>
      <c r="Z59" s="5"/>
      <c r="AA59" s="5"/>
      <c r="AB59" s="5"/>
      <c r="AC59" s="5"/>
      <c r="AD59" s="5"/>
      <c r="AE59" s="5"/>
      <c r="AF59" s="26"/>
      <c r="AG59" s="26"/>
      <c r="AH59" s="26"/>
      <c r="AI59" s="26"/>
      <c r="AJ59" s="26"/>
      <c r="AK59" s="26"/>
      <c r="AL59" s="26"/>
      <c r="AM59" s="26"/>
      <c r="AN59" s="26"/>
      <c r="AO59" s="26"/>
    </row>
    <row r="60" spans="2:75" ht="17.25" customHeight="1">
      <c r="B60" s="26"/>
      <c r="D60" s="7"/>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26"/>
      <c r="AK60" s="26"/>
      <c r="AL60" s="26"/>
      <c r="AM60" s="26"/>
      <c r="AN60" s="26"/>
      <c r="AO60" s="26"/>
    </row>
    <row r="61" spans="2:75" ht="17.25" customHeight="1">
      <c r="B61" s="26"/>
      <c r="D61" s="7"/>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26"/>
      <c r="AK61" s="26"/>
      <c r="AL61" s="26"/>
      <c r="AM61" s="26"/>
      <c r="AN61" s="26"/>
      <c r="AO61" s="26"/>
    </row>
    <row r="62" spans="2:75" ht="5.25" customHeight="1">
      <c r="B62" s="26"/>
      <c r="D62" s="7"/>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26"/>
      <c r="AK62" s="26"/>
      <c r="AL62" s="26"/>
      <c r="AM62" s="26"/>
      <c r="AN62" s="26"/>
      <c r="AO62" s="26"/>
    </row>
    <row r="63" spans="2:75" ht="10.5" customHeight="1">
      <c r="B63" s="26"/>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2:75" ht="10.5" customHeight="1">
      <c r="B64" s="9"/>
      <c r="D64" s="20"/>
      <c r="E64" s="20"/>
      <c r="F64" s="20"/>
      <c r="G64" s="20"/>
      <c r="H64" s="20"/>
      <c r="I64" s="20"/>
      <c r="J64" s="21"/>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row>
    <row r="65" spans="2:41" ht="10.5" customHeight="1">
      <c r="B65" s="9"/>
      <c r="D65" s="20"/>
      <c r="E65" s="20"/>
      <c r="F65" s="20"/>
      <c r="G65" s="20"/>
      <c r="H65" s="20"/>
      <c r="I65" s="20"/>
      <c r="J65" s="21"/>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row>
    <row r="66" spans="2:41" ht="10.5" customHeight="1">
      <c r="B66" s="9"/>
      <c r="D66" s="20"/>
      <c r="E66" s="20"/>
      <c r="F66" s="20"/>
      <c r="G66" s="20"/>
      <c r="H66" s="20"/>
      <c r="I66" s="20"/>
      <c r="J66" s="21"/>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row>
    <row r="67" spans="2:41" ht="10.5" customHeight="1">
      <c r="B67" s="9"/>
      <c r="D67" s="20"/>
      <c r="E67" s="10"/>
      <c r="F67" s="8"/>
      <c r="G67" s="5"/>
      <c r="H67" s="5"/>
      <c r="I67" s="5"/>
      <c r="J67" s="5"/>
      <c r="K67" s="5"/>
      <c r="L67" s="5"/>
      <c r="M67" s="5"/>
      <c r="N67" s="5"/>
      <c r="O67" s="5"/>
      <c r="P67" s="5"/>
      <c r="Q67" s="5"/>
      <c r="R67" s="5"/>
      <c r="S67" s="5"/>
      <c r="T67" s="5"/>
      <c r="U67" s="5"/>
      <c r="V67" s="5"/>
      <c r="W67" s="5"/>
      <c r="X67" s="5"/>
      <c r="Y67" s="5"/>
      <c r="Z67" s="9"/>
      <c r="AA67" s="9"/>
      <c r="AB67" s="9"/>
      <c r="AC67" s="9"/>
      <c r="AD67" s="9"/>
      <c r="AE67" s="9"/>
      <c r="AF67" s="9"/>
      <c r="AG67" s="9"/>
      <c r="AH67" s="9"/>
      <c r="AI67" s="9"/>
      <c r="AJ67" s="9"/>
      <c r="AK67" s="9"/>
      <c r="AL67" s="9"/>
      <c r="AM67" s="9"/>
      <c r="AN67" s="25"/>
      <c r="AO67" s="25"/>
    </row>
    <row r="68" spans="2:41" ht="10.5" customHeight="1">
      <c r="B68" s="25"/>
      <c r="D68" s="20"/>
      <c r="E68" s="7"/>
      <c r="F68" s="2"/>
      <c r="G68" s="3"/>
      <c r="H68" s="2"/>
      <c r="I68" s="12"/>
      <c r="J68" s="12"/>
      <c r="K68" s="12"/>
      <c r="L68" s="13"/>
      <c r="M68" s="14"/>
      <c r="N68" s="14"/>
      <c r="O68" s="14"/>
      <c r="P68" s="14"/>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2:41" ht="10.5" customHeight="1">
      <c r="B69" s="9"/>
      <c r="D69" s="20"/>
      <c r="E69" s="7"/>
      <c r="F69" s="4"/>
      <c r="G69" s="4"/>
      <c r="H69" s="4"/>
      <c r="I69" s="4"/>
      <c r="J69" s="113"/>
      <c r="K69" s="114"/>
      <c r="L69" s="15"/>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row>
    <row r="70" spans="2:41" ht="10.5" customHeight="1">
      <c r="B70" s="111"/>
      <c r="D70" s="20"/>
      <c r="E70" s="7"/>
      <c r="F70" s="4"/>
      <c r="G70" s="4"/>
      <c r="H70" s="4"/>
      <c r="I70" s="4"/>
      <c r="J70" s="114"/>
      <c r="K70" s="114"/>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row>
    <row r="71" spans="2:41" ht="10.5" customHeight="1">
      <c r="B71" s="111"/>
      <c r="D71" s="20"/>
      <c r="E71" s="7"/>
      <c r="F71" s="4"/>
      <c r="G71" s="4"/>
      <c r="H71" s="4"/>
      <c r="I71" s="4"/>
      <c r="J71" s="114"/>
      <c r="K71" s="114"/>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row>
    <row r="72" spans="2:41" ht="10.5" customHeight="1">
      <c r="B72" s="111"/>
      <c r="D72" s="20"/>
      <c r="E72" s="7"/>
      <c r="F72" s="4"/>
      <c r="G72" s="4"/>
      <c r="H72" s="4"/>
      <c r="I72" s="4"/>
      <c r="J72" s="114"/>
      <c r="K72" s="114"/>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row>
    <row r="73" spans="2:41" ht="10.5" customHeight="1">
      <c r="B73" s="111"/>
      <c r="D73" s="20"/>
      <c r="E73" s="7"/>
      <c r="F73" s="4"/>
      <c r="G73" s="4"/>
      <c r="H73" s="4"/>
      <c r="I73" s="4"/>
      <c r="J73" s="114"/>
      <c r="K73" s="114"/>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row>
    <row r="74" spans="2:41" ht="10.5" customHeight="1">
      <c r="B74" s="111"/>
      <c r="D74" s="20"/>
      <c r="E74" s="7"/>
      <c r="F74" s="4"/>
      <c r="G74" s="4"/>
      <c r="H74" s="4"/>
      <c r="I74" s="4"/>
      <c r="J74" s="114"/>
      <c r="K74" s="114"/>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row>
    <row r="75" spans="2:41" ht="10.5" customHeight="1">
      <c r="B75" s="111"/>
      <c r="D75" s="20"/>
      <c r="E75" s="7"/>
      <c r="F75" s="4"/>
      <c r="G75" s="4"/>
      <c r="H75" s="4"/>
      <c r="I75" s="4"/>
      <c r="J75" s="114"/>
      <c r="K75" s="114"/>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row>
    <row r="76" spans="2:41" ht="10.5" customHeight="1">
      <c r="B76" s="111"/>
      <c r="D76" s="20"/>
      <c r="E76" s="7"/>
      <c r="F76" s="4"/>
      <c r="G76" s="4"/>
      <c r="H76" s="4"/>
      <c r="I76" s="4"/>
      <c r="J76" s="114"/>
      <c r="K76" s="114"/>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row>
    <row r="77" spans="2:41" ht="10.5" customHeight="1">
      <c r="B77" s="111"/>
      <c r="D77" s="9"/>
      <c r="E77" s="7"/>
      <c r="F77" s="4"/>
      <c r="G77" s="4"/>
      <c r="H77" s="4"/>
      <c r="I77" s="4"/>
      <c r="J77" s="114"/>
      <c r="K77" s="114"/>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row>
    <row r="78" spans="2:41" ht="10.5" customHeight="1">
      <c r="B78" s="111"/>
      <c r="D78" s="9"/>
      <c r="E78" s="7"/>
      <c r="F78" s="4"/>
      <c r="G78" s="4"/>
      <c r="H78" s="4"/>
      <c r="I78" s="4"/>
      <c r="J78" s="114"/>
      <c r="K78" s="114"/>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row>
    <row r="79" spans="2:41" ht="10.5" customHeight="1">
      <c r="B79" s="111"/>
      <c r="D79" s="9"/>
      <c r="E79" s="7"/>
      <c r="F79" s="4"/>
      <c r="G79" s="4"/>
      <c r="H79" s="4"/>
      <c r="I79" s="4"/>
      <c r="J79" s="114"/>
      <c r="K79" s="114"/>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row>
    <row r="80" spans="2:41" ht="10.5" customHeight="1">
      <c r="B80" s="111"/>
      <c r="D80" s="9"/>
      <c r="E80" s="7"/>
      <c r="F80" s="4"/>
      <c r="G80" s="4"/>
      <c r="H80" s="4"/>
      <c r="I80" s="4"/>
      <c r="J80" s="114"/>
      <c r="K80" s="114"/>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row>
    <row r="81" spans="2:41" ht="10.5" customHeight="1">
      <c r="B81" s="111"/>
      <c r="D81" s="9"/>
      <c r="E81" s="7"/>
      <c r="F81" s="4"/>
      <c r="G81" s="4"/>
      <c r="H81" s="4"/>
      <c r="I81" s="4"/>
      <c r="J81" s="113"/>
      <c r="K81" s="113"/>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row>
    <row r="82" spans="2:41" ht="10.5" customHeight="1">
      <c r="B82" s="111"/>
      <c r="D82" s="9"/>
      <c r="E82" s="10"/>
      <c r="F82" s="4"/>
      <c r="G82" s="4"/>
      <c r="H82" s="4"/>
      <c r="I82" s="4"/>
      <c r="J82" s="113"/>
      <c r="K82" s="113"/>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row>
    <row r="83" spans="2:41" ht="10.5" customHeight="1">
      <c r="B83" s="111"/>
      <c r="D83" s="9"/>
      <c r="E83" s="7"/>
      <c r="F83" s="4"/>
      <c r="G83" s="4"/>
      <c r="H83" s="4"/>
      <c r="I83" s="4"/>
      <c r="J83" s="113"/>
      <c r="K83" s="113"/>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row>
    <row r="84" spans="2:41" ht="10.5" customHeight="1">
      <c r="B84" s="111"/>
      <c r="D84" s="9"/>
      <c r="E84" s="10"/>
      <c r="F84" s="4"/>
      <c r="G84" s="4"/>
      <c r="H84" s="4"/>
      <c r="I84" s="4"/>
      <c r="J84" s="113"/>
      <c r="K84" s="113"/>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row>
    <row r="85" spans="2:41" ht="10.5" customHeight="1">
      <c r="B85" s="111"/>
      <c r="D85" s="9"/>
      <c r="E85" s="7"/>
      <c r="F85" s="4"/>
      <c r="G85" s="4"/>
      <c r="H85" s="4"/>
      <c r="I85" s="4"/>
      <c r="J85" s="4"/>
      <c r="K85" s="4"/>
      <c r="L85" s="5"/>
      <c r="M85" s="5"/>
      <c r="N85" s="5"/>
      <c r="O85" s="5"/>
      <c r="P85" s="5"/>
      <c r="Q85" s="4"/>
      <c r="R85" s="4"/>
      <c r="S85" s="4"/>
      <c r="T85" s="4"/>
      <c r="U85" s="4"/>
      <c r="V85" s="4"/>
      <c r="W85" s="4"/>
      <c r="X85" s="4"/>
      <c r="Y85" s="4"/>
      <c r="Z85" s="4"/>
      <c r="AA85" s="4"/>
      <c r="AB85" s="4"/>
      <c r="AC85" s="4"/>
      <c r="AD85" s="24"/>
      <c r="AE85" s="48"/>
      <c r="AF85" s="6"/>
      <c r="AG85" s="6"/>
      <c r="AH85" s="6"/>
      <c r="AI85" s="6"/>
      <c r="AJ85" s="6"/>
      <c r="AK85" s="6"/>
      <c r="AL85" s="6"/>
      <c r="AM85" s="4"/>
      <c r="AN85" s="4"/>
      <c r="AO85" s="4"/>
    </row>
    <row r="86" spans="2:41" ht="10.5" customHeight="1">
      <c r="B86" s="5"/>
      <c r="D86" s="9"/>
      <c r="E86" s="7"/>
      <c r="F86" s="4"/>
      <c r="G86" s="4"/>
      <c r="H86" s="4"/>
      <c r="I86" s="4"/>
      <c r="J86" s="4"/>
      <c r="K86" s="4"/>
      <c r="L86" s="5"/>
      <c r="M86" s="5"/>
      <c r="N86" s="5"/>
      <c r="O86" s="5"/>
      <c r="P86" s="5"/>
      <c r="Q86" s="4"/>
      <c r="R86" s="4"/>
      <c r="S86" s="4"/>
      <c r="T86" s="4"/>
      <c r="U86" s="4"/>
      <c r="V86" s="4"/>
      <c r="W86" s="4"/>
      <c r="X86" s="4"/>
      <c r="Y86" s="4"/>
      <c r="Z86" s="4"/>
      <c r="AA86" s="4"/>
      <c r="AB86" s="4"/>
      <c r="AC86" s="4"/>
      <c r="AD86" s="48"/>
      <c r="AE86" s="48"/>
      <c r="AF86" s="6"/>
      <c r="AG86" s="6"/>
      <c r="AH86" s="6"/>
      <c r="AI86" s="6"/>
      <c r="AJ86" s="6"/>
      <c r="AK86" s="6"/>
      <c r="AL86" s="6"/>
      <c r="AM86" s="4"/>
      <c r="AN86" s="4"/>
      <c r="AO86" s="4"/>
    </row>
    <row r="87" spans="2:41" ht="10.5" customHeight="1">
      <c r="B87" s="5"/>
      <c r="D87" s="9"/>
      <c r="E87" s="7"/>
      <c r="F87" s="4"/>
      <c r="G87" s="4"/>
      <c r="H87" s="4"/>
      <c r="I87" s="4"/>
      <c r="J87" s="4"/>
      <c r="K87" s="4"/>
      <c r="L87" s="2"/>
      <c r="M87" s="2"/>
      <c r="N87" s="2"/>
      <c r="O87" s="2"/>
      <c r="P87" s="2"/>
      <c r="Q87" s="4"/>
      <c r="R87" s="4"/>
      <c r="S87" s="4"/>
      <c r="T87" s="4"/>
      <c r="U87" s="4"/>
      <c r="V87" s="4"/>
      <c r="W87" s="4"/>
      <c r="X87" s="4"/>
      <c r="Y87" s="4"/>
      <c r="Z87" s="4"/>
      <c r="AA87" s="4"/>
      <c r="AB87" s="4"/>
      <c r="AC87" s="4"/>
      <c r="AD87" s="24"/>
      <c r="AE87" s="48"/>
      <c r="AF87" s="6"/>
      <c r="AG87" s="6"/>
      <c r="AH87" s="6"/>
      <c r="AI87" s="6"/>
      <c r="AJ87" s="6"/>
      <c r="AK87" s="6"/>
      <c r="AL87" s="6"/>
      <c r="AM87" s="4"/>
      <c r="AN87" s="4"/>
      <c r="AO87" s="4"/>
    </row>
    <row r="88" spans="2:41" ht="10.5" customHeight="1">
      <c r="B88" s="5"/>
      <c r="D88" s="9"/>
      <c r="E88" s="7"/>
      <c r="F88" s="4"/>
      <c r="G88" s="4"/>
      <c r="H88" s="4"/>
      <c r="I88" s="4"/>
      <c r="J88" s="4"/>
      <c r="K88" s="4"/>
      <c r="L88" s="5"/>
      <c r="M88" s="2"/>
      <c r="N88" s="2"/>
      <c r="O88" s="2"/>
      <c r="P88" s="2"/>
      <c r="Q88" s="4"/>
      <c r="R88" s="4"/>
      <c r="S88" s="4"/>
      <c r="T88" s="4"/>
      <c r="U88" s="4"/>
      <c r="V88" s="4"/>
      <c r="W88" s="4"/>
      <c r="X88" s="4"/>
      <c r="Y88" s="4"/>
      <c r="Z88" s="4"/>
      <c r="AA88" s="4"/>
      <c r="AB88" s="4"/>
      <c r="AC88" s="4"/>
      <c r="AD88" s="48"/>
      <c r="AE88" s="48"/>
      <c r="AF88" s="6"/>
      <c r="AG88" s="6"/>
      <c r="AH88" s="6"/>
      <c r="AI88" s="6"/>
      <c r="AJ88" s="6"/>
      <c r="AK88" s="6"/>
      <c r="AL88" s="6"/>
      <c r="AM88" s="4"/>
      <c r="AN88" s="4"/>
      <c r="AO88" s="4"/>
    </row>
    <row r="89" spans="2:41" ht="10.5" customHeight="1">
      <c r="B89" s="5"/>
      <c r="D89" s="9"/>
      <c r="E89" s="7"/>
      <c r="F89" s="4"/>
      <c r="G89" s="4"/>
      <c r="H89" s="4"/>
      <c r="I89" s="4"/>
      <c r="J89" s="4"/>
      <c r="K89" s="4"/>
      <c r="L89" s="5"/>
      <c r="M89" s="5"/>
      <c r="N89" s="5"/>
      <c r="O89" s="5"/>
      <c r="P89" s="5"/>
      <c r="Q89" s="4"/>
      <c r="R89" s="4"/>
      <c r="S89" s="4"/>
      <c r="T89" s="4"/>
      <c r="U89" s="4"/>
      <c r="V89" s="4"/>
      <c r="W89" s="4"/>
      <c r="X89" s="4"/>
      <c r="Y89" s="4"/>
      <c r="Z89" s="4"/>
      <c r="AA89" s="4"/>
      <c r="AB89" s="4"/>
      <c r="AC89" s="4"/>
      <c r="AD89" s="24"/>
      <c r="AE89" s="48"/>
      <c r="AF89" s="6"/>
      <c r="AG89" s="6"/>
      <c r="AH89" s="6"/>
      <c r="AI89" s="6"/>
      <c r="AJ89" s="6"/>
      <c r="AK89" s="6"/>
      <c r="AL89" s="6"/>
      <c r="AM89" s="4"/>
      <c r="AN89" s="4"/>
      <c r="AO89" s="4"/>
    </row>
    <row r="90" spans="2:41" ht="10.5" customHeight="1">
      <c r="B90" s="5"/>
      <c r="D90" s="9"/>
      <c r="E90" s="7"/>
      <c r="F90" s="4"/>
      <c r="G90" s="4"/>
      <c r="H90" s="4"/>
      <c r="I90" s="4"/>
      <c r="J90" s="4"/>
      <c r="K90" s="4"/>
      <c r="L90" s="5"/>
      <c r="M90" s="5"/>
      <c r="N90" s="5"/>
      <c r="O90" s="5"/>
      <c r="P90" s="5"/>
      <c r="Q90" s="4"/>
      <c r="R90" s="4"/>
      <c r="S90" s="4"/>
      <c r="T90" s="4"/>
      <c r="U90" s="4"/>
      <c r="V90" s="4"/>
      <c r="W90" s="4"/>
      <c r="X90" s="4"/>
      <c r="Y90" s="4"/>
      <c r="Z90" s="4"/>
      <c r="AA90" s="4"/>
      <c r="AB90" s="4"/>
      <c r="AC90" s="4"/>
      <c r="AD90" s="48"/>
      <c r="AE90" s="48"/>
      <c r="AF90" s="6"/>
      <c r="AG90" s="6"/>
      <c r="AH90" s="6"/>
      <c r="AI90" s="6"/>
      <c r="AJ90" s="6"/>
      <c r="AK90" s="6"/>
      <c r="AL90" s="6"/>
      <c r="AM90" s="4"/>
      <c r="AN90" s="4"/>
      <c r="AO90" s="4"/>
    </row>
    <row r="91" spans="2:41" ht="10.5" customHeight="1">
      <c r="B91" s="5"/>
      <c r="D91" s="9"/>
      <c r="E91" s="7"/>
      <c r="F91" s="4"/>
      <c r="G91" s="4"/>
      <c r="H91" s="4"/>
      <c r="I91" s="4"/>
      <c r="J91" s="4"/>
      <c r="K91" s="4"/>
      <c r="L91" s="2"/>
      <c r="M91" s="2"/>
      <c r="N91" s="2"/>
      <c r="O91" s="2"/>
      <c r="P91" s="2"/>
      <c r="Q91" s="4"/>
      <c r="R91" s="4"/>
      <c r="S91" s="4"/>
      <c r="T91" s="4"/>
      <c r="U91" s="4"/>
      <c r="V91" s="4"/>
      <c r="W91" s="4"/>
      <c r="X91" s="4"/>
      <c r="Y91" s="4"/>
      <c r="Z91" s="4"/>
      <c r="AA91" s="4"/>
      <c r="AB91" s="4"/>
      <c r="AC91" s="4"/>
      <c r="AD91" s="24"/>
      <c r="AE91" s="48"/>
      <c r="AF91" s="6"/>
      <c r="AG91" s="6"/>
      <c r="AH91" s="6"/>
      <c r="AI91" s="6"/>
      <c r="AJ91" s="6"/>
      <c r="AK91" s="6"/>
      <c r="AL91" s="6"/>
      <c r="AM91" s="4"/>
      <c r="AN91" s="4"/>
      <c r="AO91" s="4"/>
    </row>
    <row r="92" spans="2:41" ht="10.5" customHeight="1">
      <c r="B92" s="5"/>
      <c r="D92" s="9"/>
      <c r="E92" s="7"/>
      <c r="F92" s="4"/>
      <c r="G92" s="4"/>
      <c r="H92" s="4"/>
      <c r="I92" s="4"/>
      <c r="J92" s="4"/>
      <c r="K92" s="4"/>
      <c r="L92" s="5"/>
      <c r="M92" s="2"/>
      <c r="N92" s="2"/>
      <c r="O92" s="2"/>
      <c r="P92" s="2"/>
      <c r="Q92" s="4"/>
      <c r="R92" s="4"/>
      <c r="S92" s="4"/>
      <c r="T92" s="4"/>
      <c r="U92" s="4"/>
      <c r="V92" s="4"/>
      <c r="W92" s="4"/>
      <c r="X92" s="4"/>
      <c r="Y92" s="4"/>
      <c r="Z92" s="4"/>
      <c r="AA92" s="4"/>
      <c r="AB92" s="4"/>
      <c r="AC92" s="4"/>
      <c r="AD92" s="48"/>
      <c r="AE92" s="48"/>
      <c r="AF92" s="6"/>
      <c r="AG92" s="6"/>
      <c r="AH92" s="6"/>
      <c r="AI92" s="6"/>
      <c r="AJ92" s="6"/>
      <c r="AK92" s="6"/>
      <c r="AL92" s="6"/>
      <c r="AM92" s="4"/>
      <c r="AN92" s="4"/>
      <c r="AO92" s="4"/>
    </row>
    <row r="93" spans="2:41" ht="10.5" customHeight="1">
      <c r="B93" s="5"/>
      <c r="E93" s="7"/>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2:41" ht="10.5" customHeight="1">
      <c r="B94" s="4"/>
      <c r="E94" s="7"/>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2:41" ht="10.5" customHeight="1">
      <c r="B95" s="22"/>
      <c r="E95" s="7"/>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row>
    <row r="96" spans="2:41" ht="10.5" customHeight="1">
      <c r="B96" s="22"/>
      <c r="E96" s="7"/>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2:35" ht="10.5" customHeight="1">
      <c r="B97" s="4"/>
      <c r="E97" s="7"/>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row>
    <row r="98" spans="2:35" ht="10.5" customHeight="1">
      <c r="B98" s="22"/>
      <c r="E98" s="7"/>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2:35" ht="10.5" customHeight="1">
      <c r="B99" s="22"/>
    </row>
  </sheetData>
  <sheetProtection sheet="1" formatCells="0" formatColumns="0" formatRows="0" insertColumns="0" insertRows="0" insertHyperlinks="0" deleteColumns="0" deleteRows="0" sort="0" autoFilter="0" pivotTables="0"/>
  <mergeCells count="337">
    <mergeCell ref="R55:W55"/>
    <mergeCell ref="R52:W52"/>
    <mergeCell ref="N53:Q53"/>
    <mergeCell ref="R53:W53"/>
    <mergeCell ref="N54:Q54"/>
    <mergeCell ref="R54:W54"/>
    <mergeCell ref="R33:W34"/>
    <mergeCell ref="N35:Q35"/>
    <mergeCell ref="R35:W35"/>
    <mergeCell ref="N36:Q36"/>
    <mergeCell ref="R36:W36"/>
    <mergeCell ref="N37:Q37"/>
    <mergeCell ref="R37:W37"/>
    <mergeCell ref="N38:Q38"/>
    <mergeCell ref="R38:W38"/>
    <mergeCell ref="R39:W39"/>
    <mergeCell ref="R40:W40"/>
    <mergeCell ref="R41:W41"/>
    <mergeCell ref="R42:W42"/>
    <mergeCell ref="R43:W43"/>
    <mergeCell ref="R44:W44"/>
    <mergeCell ref="R49:W49"/>
    <mergeCell ref="R50:W50"/>
    <mergeCell ref="N49:Q49"/>
    <mergeCell ref="N50:Q50"/>
    <mergeCell ref="N51:Q51"/>
    <mergeCell ref="J52:M52"/>
    <mergeCell ref="J53:M53"/>
    <mergeCell ref="J54:M54"/>
    <mergeCell ref="J55:M55"/>
    <mergeCell ref="N52:Q52"/>
    <mergeCell ref="N33:Q34"/>
    <mergeCell ref="N39:Q39"/>
    <mergeCell ref="N40:Q40"/>
    <mergeCell ref="N41:Q41"/>
    <mergeCell ref="N42:Q42"/>
    <mergeCell ref="N43:Q43"/>
    <mergeCell ref="N44:Q44"/>
    <mergeCell ref="N45:Q45"/>
    <mergeCell ref="N55:Q55"/>
    <mergeCell ref="J49:M49"/>
    <mergeCell ref="J50:M50"/>
    <mergeCell ref="J51:M51"/>
    <mergeCell ref="J33:M34"/>
    <mergeCell ref="J35:M35"/>
    <mergeCell ref="J36:M36"/>
    <mergeCell ref="J37:M37"/>
    <mergeCell ref="J38:M38"/>
    <mergeCell ref="C35:I35"/>
    <mergeCell ref="C36:I36"/>
    <mergeCell ref="C37:I37"/>
    <mergeCell ref="C38:I38"/>
    <mergeCell ref="C39:I39"/>
    <mergeCell ref="C52:I52"/>
    <mergeCell ref="C53:I53"/>
    <mergeCell ref="C49:I49"/>
    <mergeCell ref="C50:I50"/>
    <mergeCell ref="C51:I51"/>
    <mergeCell ref="C42:I42"/>
    <mergeCell ref="C43:I43"/>
    <mergeCell ref="C44:I44"/>
    <mergeCell ref="C45:I45"/>
    <mergeCell ref="C46:I46"/>
    <mergeCell ref="C47:I47"/>
    <mergeCell ref="C48:I48"/>
    <mergeCell ref="C40:I40"/>
    <mergeCell ref="C41:I41"/>
    <mergeCell ref="J40:M40"/>
    <mergeCell ref="J41:M41"/>
    <mergeCell ref="J42:M42"/>
    <mergeCell ref="C2:AO3"/>
    <mergeCell ref="J5:AO6"/>
    <mergeCell ref="AF9:AO9"/>
    <mergeCell ref="R9:AA9"/>
    <mergeCell ref="AB9:AE9"/>
    <mergeCell ref="C10:Q10"/>
    <mergeCell ref="C11:G12"/>
    <mergeCell ref="H11:Q11"/>
    <mergeCell ref="H12:Q12"/>
    <mergeCell ref="C13:AE13"/>
    <mergeCell ref="J16:L16"/>
    <mergeCell ref="P15:R15"/>
    <mergeCell ref="S15:U15"/>
    <mergeCell ref="V15:X15"/>
    <mergeCell ref="Y15:AA15"/>
    <mergeCell ref="P14:AA14"/>
    <mergeCell ref="AB14:AE15"/>
    <mergeCell ref="M16:O16"/>
    <mergeCell ref="P16:R16"/>
    <mergeCell ref="C33:I34"/>
    <mergeCell ref="AF16:AO16"/>
    <mergeCell ref="C54:I54"/>
    <mergeCell ref="C55:I55"/>
    <mergeCell ref="S19:U19"/>
    <mergeCell ref="V19:X19"/>
    <mergeCell ref="Y19:AA19"/>
    <mergeCell ref="S16:U16"/>
    <mergeCell ref="V16:X16"/>
    <mergeCell ref="Y16:AA16"/>
    <mergeCell ref="M17:O17"/>
    <mergeCell ref="P17:R17"/>
    <mergeCell ref="S17:U17"/>
    <mergeCell ref="V17:X17"/>
    <mergeCell ref="Y17:AA17"/>
    <mergeCell ref="J22:L22"/>
    <mergeCell ref="J23:L23"/>
    <mergeCell ref="J24:L24"/>
    <mergeCell ref="J25:L25"/>
    <mergeCell ref="J17:L17"/>
    <mergeCell ref="J18:L18"/>
    <mergeCell ref="J19:L19"/>
    <mergeCell ref="J20:L20"/>
    <mergeCell ref="J21:L21"/>
    <mergeCell ref="J39:M39"/>
    <mergeCell ref="M18:O18"/>
    <mergeCell ref="AF10:AO10"/>
    <mergeCell ref="AF11:AO11"/>
    <mergeCell ref="AF12:AO12"/>
    <mergeCell ref="AB10:AE10"/>
    <mergeCell ref="AB11:AE11"/>
    <mergeCell ref="AB12:AE12"/>
    <mergeCell ref="R12:AA12"/>
    <mergeCell ref="C9:Q9"/>
    <mergeCell ref="C14:I15"/>
    <mergeCell ref="J14:L15"/>
    <mergeCell ref="M14:O15"/>
    <mergeCell ref="R10:AA10"/>
    <mergeCell ref="R11:AA11"/>
    <mergeCell ref="AF13:AO13"/>
    <mergeCell ref="P18:R18"/>
    <mergeCell ref="M20:O20"/>
    <mergeCell ref="P20:R20"/>
    <mergeCell ref="M22:O22"/>
    <mergeCell ref="P22:R22"/>
    <mergeCell ref="M24:O24"/>
    <mergeCell ref="P24:R24"/>
    <mergeCell ref="S18:U18"/>
    <mergeCell ref="P23:R23"/>
    <mergeCell ref="S23:U23"/>
    <mergeCell ref="V18:X18"/>
    <mergeCell ref="Y18:AA18"/>
    <mergeCell ref="M19:O19"/>
    <mergeCell ref="P19:R19"/>
    <mergeCell ref="AB22:AE22"/>
    <mergeCell ref="AB23:AE23"/>
    <mergeCell ref="AB24:AE24"/>
    <mergeCell ref="AB25:AE25"/>
    <mergeCell ref="AF14:AO15"/>
    <mergeCell ref="AB16:AE16"/>
    <mergeCell ref="AB17:AE17"/>
    <mergeCell ref="AB18:AE18"/>
    <mergeCell ref="AB19:AE19"/>
    <mergeCell ref="AB20:AE20"/>
    <mergeCell ref="AF25:AO25"/>
    <mergeCell ref="AF20:AO20"/>
    <mergeCell ref="AF21:AO21"/>
    <mergeCell ref="AF22:AO22"/>
    <mergeCell ref="AF23:AO23"/>
    <mergeCell ref="AF24:AO24"/>
    <mergeCell ref="AB21:AE21"/>
    <mergeCell ref="AF19:AO19"/>
    <mergeCell ref="AF17:AO17"/>
    <mergeCell ref="AF18:AO18"/>
    <mergeCell ref="V23:X23"/>
    <mergeCell ref="Y23:AA23"/>
    <mergeCell ref="S20:U20"/>
    <mergeCell ref="V20:X20"/>
    <mergeCell ref="Y20:AA20"/>
    <mergeCell ref="M21:O21"/>
    <mergeCell ref="P21:R21"/>
    <mergeCell ref="S21:U21"/>
    <mergeCell ref="V21:X21"/>
    <mergeCell ref="Y21:AA21"/>
    <mergeCell ref="C5:I6"/>
    <mergeCell ref="X33:Z34"/>
    <mergeCell ref="AA33:AC34"/>
    <mergeCell ref="AD33:AO33"/>
    <mergeCell ref="AD34:AF34"/>
    <mergeCell ref="AG34:AI34"/>
    <mergeCell ref="AJ34:AL34"/>
    <mergeCell ref="AM34:AO34"/>
    <mergeCell ref="C26:AE26"/>
    <mergeCell ref="AF26:AO26"/>
    <mergeCell ref="C27:AE27"/>
    <mergeCell ref="AF27:AO27"/>
    <mergeCell ref="S24:U24"/>
    <mergeCell ref="V24:X24"/>
    <mergeCell ref="Y24:AA24"/>
    <mergeCell ref="M25:O25"/>
    <mergeCell ref="P25:R25"/>
    <mergeCell ref="S25:U25"/>
    <mergeCell ref="V25:X25"/>
    <mergeCell ref="Y25:AA25"/>
    <mergeCell ref="S22:U22"/>
    <mergeCell ref="V22:X22"/>
    <mergeCell ref="Y22:AA22"/>
    <mergeCell ref="M23:O23"/>
    <mergeCell ref="AM35:AO35"/>
    <mergeCell ref="X36:Z36"/>
    <mergeCell ref="AA36:AC36"/>
    <mergeCell ref="AD36:AF36"/>
    <mergeCell ref="AG36:AI36"/>
    <mergeCell ref="AJ36:AL36"/>
    <mergeCell ref="AM36:AO36"/>
    <mergeCell ref="X35:Z35"/>
    <mergeCell ref="AA35:AC35"/>
    <mergeCell ref="AD35:AF35"/>
    <mergeCell ref="AG35:AI35"/>
    <mergeCell ref="AJ35:AL35"/>
    <mergeCell ref="AM52:AO52"/>
    <mergeCell ref="X53:Z53"/>
    <mergeCell ref="AA53:AC53"/>
    <mergeCell ref="AD53:AF53"/>
    <mergeCell ref="AG53:AI53"/>
    <mergeCell ref="AJ53:AL53"/>
    <mergeCell ref="AM53:AO53"/>
    <mergeCell ref="X52:Z52"/>
    <mergeCell ref="AA52:AC52"/>
    <mergeCell ref="AD52:AF52"/>
    <mergeCell ref="AG52:AI52"/>
    <mergeCell ref="AJ52:AL52"/>
    <mergeCell ref="AM54:AO54"/>
    <mergeCell ref="X54:Z54"/>
    <mergeCell ref="AA54:AC54"/>
    <mergeCell ref="AD54:AF54"/>
    <mergeCell ref="AG54:AI54"/>
    <mergeCell ref="AJ54:AL54"/>
    <mergeCell ref="X55:Z55"/>
    <mergeCell ref="AA55:AC55"/>
    <mergeCell ref="AD55:AF55"/>
    <mergeCell ref="AG55:AI55"/>
    <mergeCell ref="AJ55:AL55"/>
    <mergeCell ref="AM55:AO55"/>
    <mergeCell ref="AA37:AC37"/>
    <mergeCell ref="AD37:AF37"/>
    <mergeCell ref="R45:W45"/>
    <mergeCell ref="N46:Q46"/>
    <mergeCell ref="R46:W46"/>
    <mergeCell ref="N47:Q47"/>
    <mergeCell ref="R47:W47"/>
    <mergeCell ref="N48:Q48"/>
    <mergeCell ref="R48:W48"/>
    <mergeCell ref="AA41:AC41"/>
    <mergeCell ref="AD41:AF41"/>
    <mergeCell ref="X43:Z43"/>
    <mergeCell ref="AA43:AC43"/>
    <mergeCell ref="AD43:AF43"/>
    <mergeCell ref="X45:Z45"/>
    <mergeCell ref="AA45:AC45"/>
    <mergeCell ref="AD45:AF45"/>
    <mergeCell ref="X47:Z47"/>
    <mergeCell ref="AA47:AC47"/>
    <mergeCell ref="AD47:AF47"/>
    <mergeCell ref="J43:M43"/>
    <mergeCell ref="J44:M44"/>
    <mergeCell ref="J45:M45"/>
    <mergeCell ref="J46:M46"/>
    <mergeCell ref="J47:M47"/>
    <mergeCell ref="J48:M48"/>
    <mergeCell ref="AG37:AI37"/>
    <mergeCell ref="AJ37:AL37"/>
    <mergeCell ref="AM37:AO37"/>
    <mergeCell ref="X37:Z37"/>
    <mergeCell ref="X38:Z38"/>
    <mergeCell ref="X39:Z39"/>
    <mergeCell ref="AA39:AC39"/>
    <mergeCell ref="AD39:AF39"/>
    <mergeCell ref="AG39:AI39"/>
    <mergeCell ref="AJ39:AL39"/>
    <mergeCell ref="AM39:AO39"/>
    <mergeCell ref="AA38:AC38"/>
    <mergeCell ref="AD38:AF38"/>
    <mergeCell ref="AG38:AI38"/>
    <mergeCell ref="AJ38:AL38"/>
    <mergeCell ref="AM38:AO38"/>
    <mergeCell ref="AM40:AO40"/>
    <mergeCell ref="X41:Z41"/>
    <mergeCell ref="AG41:AI41"/>
    <mergeCell ref="AJ41:AL41"/>
    <mergeCell ref="AM41:AO41"/>
    <mergeCell ref="X40:Z40"/>
    <mergeCell ref="AA40:AC40"/>
    <mergeCell ref="AD40:AF40"/>
    <mergeCell ref="AG40:AI40"/>
    <mergeCell ref="AJ40:AL40"/>
    <mergeCell ref="AM42:AO42"/>
    <mergeCell ref="AG43:AI43"/>
    <mergeCell ref="AJ43:AL43"/>
    <mergeCell ref="AM43:AO43"/>
    <mergeCell ref="X42:Z42"/>
    <mergeCell ref="AA42:AC42"/>
    <mergeCell ref="AD42:AF42"/>
    <mergeCell ref="AG42:AI42"/>
    <mergeCell ref="AJ42:AL42"/>
    <mergeCell ref="AM44:AO44"/>
    <mergeCell ref="AG45:AI45"/>
    <mergeCell ref="AJ45:AL45"/>
    <mergeCell ref="AM45:AO45"/>
    <mergeCell ref="X44:Z44"/>
    <mergeCell ref="AA44:AC44"/>
    <mergeCell ref="AD44:AF44"/>
    <mergeCell ref="AG44:AI44"/>
    <mergeCell ref="AJ44:AL44"/>
    <mergeCell ref="AM46:AO46"/>
    <mergeCell ref="AG47:AI47"/>
    <mergeCell ref="AJ47:AL47"/>
    <mergeCell ref="AM47:AO47"/>
    <mergeCell ref="X46:Z46"/>
    <mergeCell ref="AA46:AC46"/>
    <mergeCell ref="AD46:AF46"/>
    <mergeCell ref="AG46:AI46"/>
    <mergeCell ref="AJ46:AL46"/>
    <mergeCell ref="AM48:AO48"/>
    <mergeCell ref="X49:Z49"/>
    <mergeCell ref="AA49:AC49"/>
    <mergeCell ref="AD49:AF49"/>
    <mergeCell ref="AG49:AI49"/>
    <mergeCell ref="AJ49:AL49"/>
    <mergeCell ref="AM49:AO49"/>
    <mergeCell ref="X48:Z48"/>
    <mergeCell ref="AA48:AC48"/>
    <mergeCell ref="AD48:AF48"/>
    <mergeCell ref="AG48:AI48"/>
    <mergeCell ref="AJ48:AL48"/>
    <mergeCell ref="R51:W51"/>
    <mergeCell ref="AM50:AO50"/>
    <mergeCell ref="X51:Z51"/>
    <mergeCell ref="AA51:AC51"/>
    <mergeCell ref="AD51:AF51"/>
    <mergeCell ref="AG51:AI51"/>
    <mergeCell ref="AJ51:AL51"/>
    <mergeCell ref="AM51:AO51"/>
    <mergeCell ref="X50:Z50"/>
    <mergeCell ref="AA50:AC50"/>
    <mergeCell ref="AD50:AF50"/>
    <mergeCell ref="AG50:AI50"/>
    <mergeCell ref="AJ50:AL50"/>
  </mergeCells>
  <phoneticPr fontId="1"/>
  <dataValidations count="3">
    <dataValidation type="list" allowBlank="1" showInputMessage="1" showErrorMessage="1" sqref="J35:J55">
      <formula1>"家庭,業務・産業"</formula1>
    </dataValidation>
    <dataValidation type="list" allowBlank="1" showInputMessage="1" showErrorMessage="1" sqref="R35:R55">
      <formula1>$C$16:$C$25</formula1>
    </dataValidation>
    <dataValidation type="list" allowBlank="1" showInputMessage="1" showErrorMessage="1" sqref="N35:N55">
      <formula1>"北海道電力,東北電力,東京電力,中部電力,北陸電力,関西電力,中国電力,四国電力,九州電力,沖縄電力"</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W100"/>
  <sheetViews>
    <sheetView showGridLines="0" topLeftCell="A16" zoomScaleNormal="100" zoomScaleSheetLayoutView="115" workbookViewId="0">
      <selection activeCell="C30" sqref="C30:AO31"/>
    </sheetView>
  </sheetViews>
  <sheetFormatPr defaultColWidth="2.625" defaultRowHeight="10.5" customHeight="1"/>
  <cols>
    <col min="1" max="1" width="1" style="32" customWidth="1"/>
    <col min="2" max="2" width="1.375" style="32" customWidth="1"/>
    <col min="3" max="3" width="2.75" style="45" customWidth="1"/>
    <col min="4" max="9" width="2.625" style="32" customWidth="1"/>
    <col min="10" max="10" width="2.625" style="49" customWidth="1"/>
    <col min="11" max="41" width="2.625" style="32" customWidth="1"/>
    <col min="42" max="16384" width="2.625" style="32"/>
  </cols>
  <sheetData>
    <row r="1" spans="1:75" ht="18" customHeight="1">
      <c r="C1" s="7" t="s">
        <v>194</v>
      </c>
      <c r="D1" s="35"/>
      <c r="E1" s="35"/>
      <c r="F1" s="35"/>
      <c r="H1" s="63"/>
      <c r="I1" s="63"/>
      <c r="J1" s="63"/>
      <c r="K1" s="63"/>
      <c r="L1" s="63"/>
      <c r="M1" s="63"/>
      <c r="N1" s="63"/>
      <c r="O1" s="63"/>
      <c r="P1" s="63"/>
      <c r="Q1" s="63"/>
      <c r="R1" s="63"/>
      <c r="S1" s="63"/>
      <c r="T1" s="63"/>
      <c r="U1" s="63"/>
      <c r="V1" s="63"/>
      <c r="W1" s="63"/>
      <c r="X1" s="63"/>
      <c r="Y1" s="63"/>
      <c r="Z1" s="63"/>
      <c r="AA1" s="63"/>
      <c r="AB1" s="63"/>
      <c r="AC1" s="63"/>
      <c r="AD1" s="63"/>
      <c r="AM1" s="64" t="s">
        <v>196</v>
      </c>
      <c r="AN1" s="64"/>
      <c r="AO1" s="64"/>
    </row>
    <row r="2" spans="1:75" ht="12.75" customHeight="1">
      <c r="B2" s="65"/>
      <c r="C2" s="354" t="s">
        <v>197</v>
      </c>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row>
    <row r="3" spans="1:75" ht="12.75" customHeight="1">
      <c r="B3" s="65"/>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row>
    <row r="4" spans="1:75" ht="12.75" customHeight="1">
      <c r="B4" s="65"/>
      <c r="C4" s="94"/>
      <c r="D4" s="94"/>
      <c r="E4" s="94"/>
      <c r="F4" s="94"/>
      <c r="G4" s="94"/>
      <c r="H4" s="94"/>
      <c r="I4" s="94"/>
      <c r="J4" s="94"/>
      <c r="K4" s="94"/>
      <c r="L4" s="94"/>
      <c r="M4" s="94"/>
      <c r="N4" s="94"/>
      <c r="O4" s="94"/>
      <c r="P4" s="94"/>
      <c r="Q4" s="94"/>
      <c r="R4" s="94"/>
      <c r="S4" s="94"/>
      <c r="T4" s="94"/>
      <c r="U4" s="94"/>
      <c r="V4" s="94"/>
      <c r="W4" s="94"/>
      <c r="X4" s="94"/>
      <c r="Y4" s="94"/>
      <c r="Z4" s="94"/>
      <c r="AA4" s="94"/>
      <c r="AB4" s="98" t="s">
        <v>199</v>
      </c>
      <c r="AC4" s="94"/>
      <c r="AD4" s="94"/>
      <c r="AE4" s="94"/>
      <c r="AF4" s="94"/>
      <c r="AG4" s="94"/>
      <c r="AH4" s="94"/>
      <c r="AI4" s="94"/>
      <c r="AJ4" s="94"/>
      <c r="AK4" s="94"/>
      <c r="AL4" s="94"/>
      <c r="AM4" s="94"/>
      <c r="AN4" s="94"/>
      <c r="AO4" s="94"/>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row>
    <row r="5" spans="1:75" ht="15" customHeight="1">
      <c r="B5" s="68"/>
      <c r="C5" s="454" t="s">
        <v>81</v>
      </c>
      <c r="D5" s="454"/>
      <c r="E5" s="454"/>
      <c r="F5" s="454"/>
      <c r="G5" s="454"/>
      <c r="H5" s="454"/>
      <c r="I5" s="454"/>
      <c r="J5" s="445" t="s">
        <v>82</v>
      </c>
      <c r="K5" s="445"/>
      <c r="L5" s="445"/>
      <c r="M5" s="446" t="s">
        <v>91</v>
      </c>
      <c r="N5" s="445"/>
      <c r="O5" s="445"/>
      <c r="P5" s="445" t="s">
        <v>89</v>
      </c>
      <c r="Q5" s="445"/>
      <c r="R5" s="445"/>
      <c r="S5" s="445"/>
      <c r="T5" s="445"/>
      <c r="U5" s="445"/>
      <c r="V5" s="445"/>
      <c r="W5" s="445"/>
      <c r="X5" s="445"/>
      <c r="Y5" s="445"/>
      <c r="Z5" s="445"/>
      <c r="AA5" s="445"/>
      <c r="AB5" s="462" t="s">
        <v>85</v>
      </c>
      <c r="AC5" s="462"/>
      <c r="AD5" s="462"/>
      <c r="AE5" s="462"/>
      <c r="AF5" s="446" t="s">
        <v>84</v>
      </c>
      <c r="AG5" s="446"/>
      <c r="AH5" s="446"/>
      <c r="AI5" s="446"/>
      <c r="AJ5" s="446"/>
      <c r="AK5" s="446"/>
      <c r="AL5" s="446"/>
      <c r="AM5" s="446"/>
      <c r="AN5" s="446"/>
      <c r="AO5" s="44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row>
    <row r="6" spans="1:75" ht="15" customHeight="1">
      <c r="B6" s="68"/>
      <c r="C6" s="454"/>
      <c r="D6" s="454"/>
      <c r="E6" s="454"/>
      <c r="F6" s="454"/>
      <c r="G6" s="454"/>
      <c r="H6" s="454"/>
      <c r="I6" s="454"/>
      <c r="J6" s="445"/>
      <c r="K6" s="445"/>
      <c r="L6" s="445"/>
      <c r="M6" s="445"/>
      <c r="N6" s="445"/>
      <c r="O6" s="445"/>
      <c r="P6" s="396" t="s">
        <v>207</v>
      </c>
      <c r="Q6" s="396"/>
      <c r="R6" s="396"/>
      <c r="S6" s="396" t="s">
        <v>208</v>
      </c>
      <c r="T6" s="396"/>
      <c r="U6" s="396"/>
      <c r="V6" s="396" t="s">
        <v>182</v>
      </c>
      <c r="W6" s="396"/>
      <c r="X6" s="396"/>
      <c r="Y6" s="396" t="s">
        <v>183</v>
      </c>
      <c r="Z6" s="396"/>
      <c r="AA6" s="396"/>
      <c r="AB6" s="462"/>
      <c r="AC6" s="462"/>
      <c r="AD6" s="462"/>
      <c r="AE6" s="462"/>
      <c r="AF6" s="446"/>
      <c r="AG6" s="446"/>
      <c r="AH6" s="446"/>
      <c r="AI6" s="446"/>
      <c r="AJ6" s="446"/>
      <c r="AK6" s="446"/>
      <c r="AL6" s="446"/>
      <c r="AM6" s="446"/>
      <c r="AN6" s="446"/>
      <c r="AO6" s="446"/>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row>
    <row r="7" spans="1:75" ht="16.5" customHeight="1">
      <c r="B7" s="51"/>
      <c r="C7" s="88" t="s">
        <v>65</v>
      </c>
      <c r="D7" s="87"/>
      <c r="E7" s="87"/>
      <c r="F7" s="87"/>
      <c r="G7" s="87"/>
      <c r="H7" s="87"/>
      <c r="I7" s="89"/>
      <c r="J7" s="449">
        <f t="shared" ref="J7:J16" ca="1" si="0">SUMIF($R$22:$W$28,$C7,$X$22:$Z$28)</f>
        <v>120</v>
      </c>
      <c r="K7" s="449"/>
      <c r="L7" s="449"/>
      <c r="M7" s="449">
        <f t="shared" ref="M7:M16" ca="1" si="1">SUMIF($R$22:$W$28,$C7,$AA$22:$AC$28)</f>
        <v>800</v>
      </c>
      <c r="N7" s="449"/>
      <c r="O7" s="449"/>
      <c r="P7" s="449">
        <f t="shared" ref="P7:P16" ca="1" si="2">SUMIF($R$22:$W$28,$C7,$AD$22:$AF$28)</f>
        <v>0</v>
      </c>
      <c r="Q7" s="449"/>
      <c r="R7" s="449"/>
      <c r="S7" s="449">
        <f t="shared" ref="S7:S16" ca="1" si="3">SUMIF($R$22:$W$28,$C7,$AG$22:$AI$28)</f>
        <v>200</v>
      </c>
      <c r="T7" s="449"/>
      <c r="U7" s="449"/>
      <c r="V7" s="449">
        <f t="shared" ref="V7:V16" ca="1" si="4">SUMIF($R$22:$W$28,$C7,$AJ$22:$AL$28)</f>
        <v>600</v>
      </c>
      <c r="W7" s="449"/>
      <c r="X7" s="449"/>
      <c r="Y7" s="449">
        <f t="shared" ref="Y7:Y16" ca="1" si="5">SUMIF($R$22:$W$28,$C7,$AM$22:$AO$28)</f>
        <v>0</v>
      </c>
      <c r="Z7" s="449"/>
      <c r="AA7" s="449"/>
      <c r="AB7" s="450" t="s">
        <v>86</v>
      </c>
      <c r="AC7" s="450"/>
      <c r="AD7" s="450"/>
      <c r="AE7" s="450"/>
      <c r="AF7" s="451"/>
      <c r="AG7" s="451"/>
      <c r="AH7" s="451"/>
      <c r="AI7" s="451"/>
      <c r="AJ7" s="451"/>
      <c r="AK7" s="451"/>
      <c r="AL7" s="451"/>
      <c r="AM7" s="451"/>
      <c r="AN7" s="451"/>
      <c r="AO7" s="451"/>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row>
    <row r="8" spans="1:75" ht="16.5" customHeight="1">
      <c r="B8" s="51"/>
      <c r="C8" s="88" t="s">
        <v>66</v>
      </c>
      <c r="D8" s="87"/>
      <c r="E8" s="87"/>
      <c r="F8" s="87"/>
      <c r="G8" s="87"/>
      <c r="H8" s="87"/>
      <c r="I8" s="89"/>
      <c r="J8" s="449">
        <f t="shared" ca="1" si="0"/>
        <v>80</v>
      </c>
      <c r="K8" s="449"/>
      <c r="L8" s="449"/>
      <c r="M8" s="449">
        <f t="shared" ca="1" si="1"/>
        <v>400</v>
      </c>
      <c r="N8" s="449"/>
      <c r="O8" s="449"/>
      <c r="P8" s="449">
        <f t="shared" ca="1" si="2"/>
        <v>100</v>
      </c>
      <c r="Q8" s="449"/>
      <c r="R8" s="449"/>
      <c r="S8" s="449">
        <f t="shared" ca="1" si="3"/>
        <v>300</v>
      </c>
      <c r="T8" s="449"/>
      <c r="U8" s="449"/>
      <c r="V8" s="449">
        <f t="shared" ca="1" si="4"/>
        <v>0</v>
      </c>
      <c r="W8" s="449"/>
      <c r="X8" s="449"/>
      <c r="Y8" s="449">
        <f t="shared" ca="1" si="5"/>
        <v>0</v>
      </c>
      <c r="Z8" s="449"/>
      <c r="AA8" s="449"/>
      <c r="AB8" s="450" t="s">
        <v>86</v>
      </c>
      <c r="AC8" s="450"/>
      <c r="AD8" s="450"/>
      <c r="AE8" s="450"/>
      <c r="AF8" s="451"/>
      <c r="AG8" s="451"/>
      <c r="AH8" s="451"/>
      <c r="AI8" s="451"/>
      <c r="AJ8" s="451"/>
      <c r="AK8" s="451"/>
      <c r="AL8" s="451"/>
      <c r="AM8" s="451"/>
      <c r="AN8" s="451"/>
      <c r="AO8" s="451"/>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row>
    <row r="9" spans="1:75" ht="16.5" customHeight="1">
      <c r="B9" s="51"/>
      <c r="C9" s="88" t="s">
        <v>67</v>
      </c>
      <c r="D9" s="87"/>
      <c r="E9" s="87"/>
      <c r="F9" s="87"/>
      <c r="G9" s="87"/>
      <c r="H9" s="87"/>
      <c r="I9" s="89"/>
      <c r="J9" s="449">
        <f t="shared" ca="1" si="0"/>
        <v>50</v>
      </c>
      <c r="K9" s="449"/>
      <c r="L9" s="449"/>
      <c r="M9" s="449">
        <f t="shared" ca="1" si="1"/>
        <v>506</v>
      </c>
      <c r="N9" s="449"/>
      <c r="O9" s="449"/>
      <c r="P9" s="449">
        <f t="shared" ca="1" si="2"/>
        <v>0</v>
      </c>
      <c r="Q9" s="449"/>
      <c r="R9" s="449"/>
      <c r="S9" s="449">
        <f t="shared" ca="1" si="3"/>
        <v>506</v>
      </c>
      <c r="T9" s="449"/>
      <c r="U9" s="449"/>
      <c r="V9" s="449">
        <f t="shared" ca="1" si="4"/>
        <v>0</v>
      </c>
      <c r="W9" s="449"/>
      <c r="X9" s="449"/>
      <c r="Y9" s="449">
        <f t="shared" ca="1" si="5"/>
        <v>0</v>
      </c>
      <c r="Z9" s="449"/>
      <c r="AA9" s="449"/>
      <c r="AB9" s="450" t="s">
        <v>86</v>
      </c>
      <c r="AC9" s="450"/>
      <c r="AD9" s="450"/>
      <c r="AE9" s="450"/>
      <c r="AF9" s="451"/>
      <c r="AG9" s="451"/>
      <c r="AH9" s="451"/>
      <c r="AI9" s="451"/>
      <c r="AJ9" s="451"/>
      <c r="AK9" s="451"/>
      <c r="AL9" s="451"/>
      <c r="AM9" s="451"/>
      <c r="AN9" s="451"/>
      <c r="AO9" s="451"/>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row>
    <row r="10" spans="1:75" ht="16.5" customHeight="1">
      <c r="B10" s="51"/>
      <c r="C10" s="88" t="s">
        <v>68</v>
      </c>
      <c r="D10" s="87"/>
      <c r="E10" s="87"/>
      <c r="F10" s="87"/>
      <c r="G10" s="87"/>
      <c r="H10" s="87"/>
      <c r="I10" s="89"/>
      <c r="J10" s="449">
        <f t="shared" ca="1" si="0"/>
        <v>60</v>
      </c>
      <c r="K10" s="449"/>
      <c r="L10" s="449"/>
      <c r="M10" s="449">
        <f t="shared" ca="1" si="1"/>
        <v>400</v>
      </c>
      <c r="N10" s="449"/>
      <c r="O10" s="449"/>
      <c r="P10" s="449">
        <f t="shared" ca="1" si="2"/>
        <v>0</v>
      </c>
      <c r="Q10" s="449"/>
      <c r="R10" s="449"/>
      <c r="S10" s="449">
        <f t="shared" ca="1" si="3"/>
        <v>0</v>
      </c>
      <c r="T10" s="449"/>
      <c r="U10" s="449"/>
      <c r="V10" s="449">
        <f t="shared" ca="1" si="4"/>
        <v>400</v>
      </c>
      <c r="W10" s="449"/>
      <c r="X10" s="449"/>
      <c r="Y10" s="449">
        <f t="shared" ca="1" si="5"/>
        <v>0</v>
      </c>
      <c r="Z10" s="449"/>
      <c r="AA10" s="449"/>
      <c r="AB10" s="450" t="s">
        <v>86</v>
      </c>
      <c r="AC10" s="450"/>
      <c r="AD10" s="450"/>
      <c r="AE10" s="450"/>
      <c r="AF10" s="451"/>
      <c r="AG10" s="451"/>
      <c r="AH10" s="451"/>
      <c r="AI10" s="451"/>
      <c r="AJ10" s="451"/>
      <c r="AK10" s="451"/>
      <c r="AL10" s="451"/>
      <c r="AM10" s="451"/>
      <c r="AN10" s="451"/>
      <c r="AO10" s="451"/>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row>
    <row r="11" spans="1:75" ht="16.5" customHeight="1">
      <c r="A11" s="50"/>
      <c r="B11" s="51"/>
      <c r="C11" s="88" t="s">
        <v>69</v>
      </c>
      <c r="D11" s="87"/>
      <c r="E11" s="87"/>
      <c r="F11" s="87"/>
      <c r="G11" s="87"/>
      <c r="H11" s="87"/>
      <c r="I11" s="89"/>
      <c r="J11" s="449">
        <f t="shared" ca="1" si="0"/>
        <v>40</v>
      </c>
      <c r="K11" s="449"/>
      <c r="L11" s="449"/>
      <c r="M11" s="449">
        <f t="shared" ca="1" si="1"/>
        <v>50</v>
      </c>
      <c r="N11" s="449"/>
      <c r="O11" s="449"/>
      <c r="P11" s="449">
        <f t="shared" ca="1" si="2"/>
        <v>50</v>
      </c>
      <c r="Q11" s="449"/>
      <c r="R11" s="449"/>
      <c r="S11" s="449">
        <f t="shared" ca="1" si="3"/>
        <v>0</v>
      </c>
      <c r="T11" s="449"/>
      <c r="U11" s="449"/>
      <c r="V11" s="449">
        <f t="shared" ca="1" si="4"/>
        <v>0</v>
      </c>
      <c r="W11" s="449"/>
      <c r="X11" s="449"/>
      <c r="Y11" s="449">
        <f t="shared" ca="1" si="5"/>
        <v>0</v>
      </c>
      <c r="Z11" s="449"/>
      <c r="AA11" s="449"/>
      <c r="AB11" s="450" t="s">
        <v>86</v>
      </c>
      <c r="AC11" s="450"/>
      <c r="AD11" s="450"/>
      <c r="AE11" s="450"/>
      <c r="AF11" s="451"/>
      <c r="AG11" s="451"/>
      <c r="AH11" s="451"/>
      <c r="AI11" s="451"/>
      <c r="AJ11" s="451"/>
      <c r="AK11" s="451"/>
      <c r="AL11" s="451"/>
      <c r="AM11" s="451"/>
      <c r="AN11" s="451"/>
      <c r="AO11" s="451"/>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row>
    <row r="12" spans="1:75" ht="16.5" customHeight="1">
      <c r="B12" s="51"/>
      <c r="C12" s="88" t="s">
        <v>50</v>
      </c>
      <c r="D12" s="87"/>
      <c r="E12" s="87"/>
      <c r="F12" s="87"/>
      <c r="G12" s="87"/>
      <c r="H12" s="87"/>
      <c r="I12" s="89"/>
      <c r="J12" s="449">
        <f t="shared" ca="1" si="0"/>
        <v>0</v>
      </c>
      <c r="K12" s="449"/>
      <c r="L12" s="449"/>
      <c r="M12" s="449">
        <f t="shared" ca="1" si="1"/>
        <v>0</v>
      </c>
      <c r="N12" s="449"/>
      <c r="O12" s="449"/>
      <c r="P12" s="449">
        <f t="shared" ca="1" si="2"/>
        <v>0</v>
      </c>
      <c r="Q12" s="449"/>
      <c r="R12" s="449"/>
      <c r="S12" s="449">
        <f t="shared" ca="1" si="3"/>
        <v>0</v>
      </c>
      <c r="T12" s="449"/>
      <c r="U12" s="449"/>
      <c r="V12" s="449">
        <f t="shared" ca="1" si="4"/>
        <v>0</v>
      </c>
      <c r="W12" s="449"/>
      <c r="X12" s="449"/>
      <c r="Y12" s="449">
        <f t="shared" ca="1" si="5"/>
        <v>0</v>
      </c>
      <c r="Z12" s="449"/>
      <c r="AA12" s="449"/>
      <c r="AB12" s="450" t="s">
        <v>86</v>
      </c>
      <c r="AC12" s="450"/>
      <c r="AD12" s="450"/>
      <c r="AE12" s="450"/>
      <c r="AF12" s="451"/>
      <c r="AG12" s="451"/>
      <c r="AH12" s="451"/>
      <c r="AI12" s="451"/>
      <c r="AJ12" s="451"/>
      <c r="AK12" s="451"/>
      <c r="AL12" s="451"/>
      <c r="AM12" s="451"/>
      <c r="AN12" s="451"/>
      <c r="AO12" s="451"/>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row>
    <row r="13" spans="1:75" ht="16.5" customHeight="1">
      <c r="B13" s="51"/>
      <c r="C13" s="88" t="s">
        <v>70</v>
      </c>
      <c r="D13" s="87"/>
      <c r="E13" s="87"/>
      <c r="F13" s="87"/>
      <c r="G13" s="87"/>
      <c r="H13" s="87"/>
      <c r="I13" s="89"/>
      <c r="J13" s="449">
        <f t="shared" ca="1" si="0"/>
        <v>0</v>
      </c>
      <c r="K13" s="449"/>
      <c r="L13" s="449"/>
      <c r="M13" s="449">
        <f t="shared" ca="1" si="1"/>
        <v>0</v>
      </c>
      <c r="N13" s="449"/>
      <c r="O13" s="449"/>
      <c r="P13" s="449">
        <f t="shared" ca="1" si="2"/>
        <v>0</v>
      </c>
      <c r="Q13" s="449"/>
      <c r="R13" s="449"/>
      <c r="S13" s="449">
        <f t="shared" ca="1" si="3"/>
        <v>0</v>
      </c>
      <c r="T13" s="449"/>
      <c r="U13" s="449"/>
      <c r="V13" s="449">
        <f t="shared" ca="1" si="4"/>
        <v>0</v>
      </c>
      <c r="W13" s="449"/>
      <c r="X13" s="449"/>
      <c r="Y13" s="449">
        <f t="shared" ca="1" si="5"/>
        <v>0</v>
      </c>
      <c r="Z13" s="449"/>
      <c r="AA13" s="449"/>
      <c r="AB13" s="450" t="s">
        <v>86</v>
      </c>
      <c r="AC13" s="450"/>
      <c r="AD13" s="450"/>
      <c r="AE13" s="450"/>
      <c r="AF13" s="451"/>
      <c r="AG13" s="451"/>
      <c r="AH13" s="451"/>
      <c r="AI13" s="451"/>
      <c r="AJ13" s="451"/>
      <c r="AK13" s="451"/>
      <c r="AL13" s="451"/>
      <c r="AM13" s="451"/>
      <c r="AN13" s="451"/>
      <c r="AO13" s="451"/>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row>
    <row r="14" spans="1:75" ht="16.5" customHeight="1">
      <c r="B14" s="51"/>
      <c r="C14" s="88" t="s">
        <v>71</v>
      </c>
      <c r="D14" s="87"/>
      <c r="E14" s="87"/>
      <c r="F14" s="87"/>
      <c r="G14" s="87"/>
      <c r="H14" s="87"/>
      <c r="I14" s="89"/>
      <c r="J14" s="449">
        <f t="shared" ca="1" si="0"/>
        <v>0</v>
      </c>
      <c r="K14" s="449"/>
      <c r="L14" s="449"/>
      <c r="M14" s="449">
        <f t="shared" ca="1" si="1"/>
        <v>0</v>
      </c>
      <c r="N14" s="449"/>
      <c r="O14" s="449"/>
      <c r="P14" s="449">
        <f t="shared" ca="1" si="2"/>
        <v>0</v>
      </c>
      <c r="Q14" s="449"/>
      <c r="R14" s="449"/>
      <c r="S14" s="449">
        <f t="shared" ca="1" si="3"/>
        <v>0</v>
      </c>
      <c r="T14" s="449"/>
      <c r="U14" s="449"/>
      <c r="V14" s="449">
        <f t="shared" ca="1" si="4"/>
        <v>0</v>
      </c>
      <c r="W14" s="449"/>
      <c r="X14" s="449"/>
      <c r="Y14" s="449">
        <f t="shared" ca="1" si="5"/>
        <v>0</v>
      </c>
      <c r="Z14" s="449"/>
      <c r="AA14" s="449"/>
      <c r="AB14" s="450" t="s">
        <v>86</v>
      </c>
      <c r="AC14" s="450"/>
      <c r="AD14" s="450"/>
      <c r="AE14" s="450"/>
      <c r="AF14" s="451"/>
      <c r="AG14" s="451"/>
      <c r="AH14" s="451"/>
      <c r="AI14" s="451"/>
      <c r="AJ14" s="451"/>
      <c r="AK14" s="451"/>
      <c r="AL14" s="451"/>
      <c r="AM14" s="451"/>
      <c r="AN14" s="451"/>
      <c r="AO14" s="451"/>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row>
    <row r="15" spans="1:75" ht="16.5" customHeight="1">
      <c r="B15" s="51"/>
      <c r="C15" s="196" t="s">
        <v>72</v>
      </c>
      <c r="D15" s="195"/>
      <c r="E15" s="195"/>
      <c r="F15" s="195"/>
      <c r="G15" s="195"/>
      <c r="H15" s="195"/>
      <c r="I15" s="197"/>
      <c r="J15" s="449">
        <f t="shared" ca="1" si="0"/>
        <v>0</v>
      </c>
      <c r="K15" s="449"/>
      <c r="L15" s="449"/>
      <c r="M15" s="449">
        <f t="shared" ca="1" si="1"/>
        <v>0</v>
      </c>
      <c r="N15" s="449"/>
      <c r="O15" s="449"/>
      <c r="P15" s="449">
        <f t="shared" ca="1" si="2"/>
        <v>0</v>
      </c>
      <c r="Q15" s="449"/>
      <c r="R15" s="449"/>
      <c r="S15" s="449">
        <f t="shared" ca="1" si="3"/>
        <v>0</v>
      </c>
      <c r="T15" s="449"/>
      <c r="U15" s="449"/>
      <c r="V15" s="449">
        <f t="shared" ca="1" si="4"/>
        <v>0</v>
      </c>
      <c r="W15" s="449"/>
      <c r="X15" s="449"/>
      <c r="Y15" s="449">
        <f t="shared" ca="1" si="5"/>
        <v>0</v>
      </c>
      <c r="Z15" s="449"/>
      <c r="AA15" s="449"/>
      <c r="AB15" s="450" t="s">
        <v>86</v>
      </c>
      <c r="AC15" s="450"/>
      <c r="AD15" s="450"/>
      <c r="AE15" s="450"/>
      <c r="AF15" s="451"/>
      <c r="AG15" s="451"/>
      <c r="AH15" s="451"/>
      <c r="AI15" s="451"/>
      <c r="AJ15" s="451"/>
      <c r="AK15" s="451"/>
      <c r="AL15" s="451"/>
      <c r="AM15" s="451"/>
      <c r="AN15" s="451"/>
      <c r="AO15" s="451"/>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row>
    <row r="16" spans="1:75" ht="16.5" customHeight="1">
      <c r="B16" s="51"/>
      <c r="C16" s="196" t="s">
        <v>72</v>
      </c>
      <c r="D16" s="195"/>
      <c r="E16" s="195"/>
      <c r="F16" s="195"/>
      <c r="G16" s="195"/>
      <c r="H16" s="195"/>
      <c r="I16" s="197"/>
      <c r="J16" s="449">
        <f t="shared" ca="1" si="0"/>
        <v>0</v>
      </c>
      <c r="K16" s="449"/>
      <c r="L16" s="449"/>
      <c r="M16" s="449">
        <f t="shared" ca="1" si="1"/>
        <v>0</v>
      </c>
      <c r="N16" s="449"/>
      <c r="O16" s="449"/>
      <c r="P16" s="449">
        <f t="shared" ca="1" si="2"/>
        <v>0</v>
      </c>
      <c r="Q16" s="449"/>
      <c r="R16" s="449"/>
      <c r="S16" s="449">
        <f t="shared" ca="1" si="3"/>
        <v>0</v>
      </c>
      <c r="T16" s="449"/>
      <c r="U16" s="449"/>
      <c r="V16" s="449">
        <f t="shared" ca="1" si="4"/>
        <v>0</v>
      </c>
      <c r="W16" s="449"/>
      <c r="X16" s="449"/>
      <c r="Y16" s="449">
        <f t="shared" ca="1" si="5"/>
        <v>0</v>
      </c>
      <c r="Z16" s="449"/>
      <c r="AA16" s="449"/>
      <c r="AB16" s="450" t="s">
        <v>86</v>
      </c>
      <c r="AC16" s="450"/>
      <c r="AD16" s="450"/>
      <c r="AE16" s="450"/>
      <c r="AF16" s="451"/>
      <c r="AG16" s="451"/>
      <c r="AH16" s="451"/>
      <c r="AI16" s="451"/>
      <c r="AJ16" s="451"/>
      <c r="AK16" s="451"/>
      <c r="AL16" s="451"/>
      <c r="AM16" s="451"/>
      <c r="AN16" s="451"/>
      <c r="AO16" s="451"/>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row>
    <row r="17" spans="2:75" ht="16.5" customHeight="1">
      <c r="B17" s="51"/>
      <c r="C17" s="477" t="s">
        <v>92</v>
      </c>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9"/>
      <c r="AF17" s="474">
        <f>SUM(AF7:AO16)</f>
        <v>0</v>
      </c>
      <c r="AG17" s="475"/>
      <c r="AH17" s="475"/>
      <c r="AI17" s="475"/>
      <c r="AJ17" s="475"/>
      <c r="AK17" s="475"/>
      <c r="AL17" s="475"/>
      <c r="AM17" s="475"/>
      <c r="AN17" s="475"/>
      <c r="AO17" s="476"/>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row>
    <row r="18" spans="2:75" ht="12.75" customHeight="1">
      <c r="B18" s="51"/>
      <c r="C18" s="93"/>
      <c r="D18" s="92"/>
      <c r="E18" s="92"/>
      <c r="F18" s="92"/>
      <c r="G18" s="92"/>
      <c r="H18" s="92"/>
      <c r="I18" s="92"/>
      <c r="J18" s="92"/>
      <c r="K18" s="92"/>
      <c r="S18" s="92"/>
      <c r="T18" s="92"/>
      <c r="U18" s="92"/>
      <c r="V18" s="92"/>
      <c r="W18" s="92"/>
      <c r="X18" s="92"/>
      <c r="Z18" s="92"/>
      <c r="AA18" s="92"/>
      <c r="AB18" s="92"/>
      <c r="AC18" s="60"/>
      <c r="AD18" s="60"/>
      <c r="AE18" s="60"/>
      <c r="AG18" s="92"/>
      <c r="AH18" s="92"/>
      <c r="AI18" s="92"/>
      <c r="AJ18" s="92"/>
      <c r="AK18" s="92"/>
      <c r="AL18" s="92"/>
      <c r="AM18" s="92"/>
      <c r="AN18" s="92"/>
      <c r="AO18" s="92"/>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row>
    <row r="19" spans="2:75" ht="12.75" customHeight="1">
      <c r="B19" s="51"/>
      <c r="C19" s="95" t="s">
        <v>93</v>
      </c>
      <c r="D19" s="92"/>
      <c r="E19" s="92"/>
      <c r="F19" s="92"/>
      <c r="G19" s="92"/>
      <c r="H19" s="92"/>
      <c r="I19" s="92"/>
      <c r="J19" s="92"/>
      <c r="K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row>
    <row r="20" spans="2:75" ht="15" customHeight="1">
      <c r="B20" s="51"/>
      <c r="C20" s="289" t="s">
        <v>97</v>
      </c>
      <c r="D20" s="290"/>
      <c r="E20" s="290"/>
      <c r="F20" s="290"/>
      <c r="G20" s="290"/>
      <c r="H20" s="290"/>
      <c r="I20" s="290"/>
      <c r="J20" s="467" t="s">
        <v>58</v>
      </c>
      <c r="K20" s="468"/>
      <c r="L20" s="468"/>
      <c r="M20" s="468"/>
      <c r="N20" s="463" t="s">
        <v>210</v>
      </c>
      <c r="O20" s="464"/>
      <c r="P20" s="464"/>
      <c r="Q20" s="464"/>
      <c r="R20" s="411" t="s">
        <v>211</v>
      </c>
      <c r="S20" s="412"/>
      <c r="T20" s="412"/>
      <c r="U20" s="412"/>
      <c r="V20" s="412"/>
      <c r="W20" s="421"/>
      <c r="X20" s="467" t="s">
        <v>82</v>
      </c>
      <c r="Y20" s="468"/>
      <c r="Z20" s="487"/>
      <c r="AA20" s="463" t="s">
        <v>91</v>
      </c>
      <c r="AB20" s="464"/>
      <c r="AC20" s="489"/>
      <c r="AD20" s="484" t="s">
        <v>89</v>
      </c>
      <c r="AE20" s="485"/>
      <c r="AF20" s="485"/>
      <c r="AG20" s="485"/>
      <c r="AH20" s="485"/>
      <c r="AI20" s="485"/>
      <c r="AJ20" s="485"/>
      <c r="AK20" s="485"/>
      <c r="AL20" s="485"/>
      <c r="AM20" s="485"/>
      <c r="AN20" s="485"/>
      <c r="AO20" s="486"/>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row>
    <row r="21" spans="2:75" ht="15" customHeight="1">
      <c r="B21" s="51"/>
      <c r="C21" s="293"/>
      <c r="D21" s="294"/>
      <c r="E21" s="294"/>
      <c r="F21" s="294"/>
      <c r="G21" s="294"/>
      <c r="H21" s="294"/>
      <c r="I21" s="294"/>
      <c r="J21" s="469"/>
      <c r="K21" s="470"/>
      <c r="L21" s="470"/>
      <c r="M21" s="470"/>
      <c r="N21" s="465"/>
      <c r="O21" s="466"/>
      <c r="P21" s="466"/>
      <c r="Q21" s="466"/>
      <c r="R21" s="414"/>
      <c r="S21" s="415"/>
      <c r="T21" s="415"/>
      <c r="U21" s="415"/>
      <c r="V21" s="415"/>
      <c r="W21" s="422"/>
      <c r="X21" s="469"/>
      <c r="Y21" s="470"/>
      <c r="Z21" s="488"/>
      <c r="AA21" s="465"/>
      <c r="AB21" s="466"/>
      <c r="AC21" s="490"/>
      <c r="AD21" s="396" t="s">
        <v>207</v>
      </c>
      <c r="AE21" s="396"/>
      <c r="AF21" s="396"/>
      <c r="AG21" s="396" t="s">
        <v>208</v>
      </c>
      <c r="AH21" s="396"/>
      <c r="AI21" s="396"/>
      <c r="AJ21" s="396" t="s">
        <v>182</v>
      </c>
      <c r="AK21" s="396"/>
      <c r="AL21" s="396"/>
      <c r="AM21" s="396" t="s">
        <v>183</v>
      </c>
      <c r="AN21" s="396"/>
      <c r="AO21" s="396"/>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row>
    <row r="22" spans="2:75" ht="17.25" customHeight="1">
      <c r="B22" s="51"/>
      <c r="C22" s="455" t="s">
        <v>236</v>
      </c>
      <c r="D22" s="456"/>
      <c r="E22" s="456"/>
      <c r="F22" s="456"/>
      <c r="G22" s="456"/>
      <c r="H22" s="456"/>
      <c r="I22" s="456"/>
      <c r="J22" s="437" t="s">
        <v>243</v>
      </c>
      <c r="K22" s="438"/>
      <c r="L22" s="438"/>
      <c r="M22" s="438"/>
      <c r="N22" s="437" t="s">
        <v>245</v>
      </c>
      <c r="O22" s="438"/>
      <c r="P22" s="438"/>
      <c r="Q22" s="439"/>
      <c r="R22" s="437" t="s">
        <v>66</v>
      </c>
      <c r="S22" s="438"/>
      <c r="T22" s="438"/>
      <c r="U22" s="438"/>
      <c r="V22" s="438"/>
      <c r="W22" s="439"/>
      <c r="X22" s="480">
        <v>30</v>
      </c>
      <c r="Y22" s="481"/>
      <c r="Z22" s="482"/>
      <c r="AA22" s="480">
        <v>100</v>
      </c>
      <c r="AB22" s="481"/>
      <c r="AC22" s="482"/>
      <c r="AD22" s="480">
        <v>100</v>
      </c>
      <c r="AE22" s="481"/>
      <c r="AF22" s="482"/>
      <c r="AG22" s="480"/>
      <c r="AH22" s="481"/>
      <c r="AI22" s="482"/>
      <c r="AJ22" s="480"/>
      <c r="AK22" s="481"/>
      <c r="AL22" s="482"/>
      <c r="AM22" s="480"/>
      <c r="AN22" s="481"/>
      <c r="AO22" s="482"/>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row>
    <row r="23" spans="2:75" ht="17.25" customHeight="1">
      <c r="B23" s="51"/>
      <c r="C23" s="455" t="s">
        <v>237</v>
      </c>
      <c r="D23" s="456"/>
      <c r="E23" s="456"/>
      <c r="F23" s="456"/>
      <c r="G23" s="456"/>
      <c r="H23" s="456"/>
      <c r="I23" s="456"/>
      <c r="J23" s="437" t="s">
        <v>243</v>
      </c>
      <c r="K23" s="438"/>
      <c r="L23" s="438"/>
      <c r="M23" s="438"/>
      <c r="N23" s="437" t="s">
        <v>246</v>
      </c>
      <c r="O23" s="438"/>
      <c r="P23" s="438"/>
      <c r="Q23" s="439"/>
      <c r="R23" s="437" t="s">
        <v>65</v>
      </c>
      <c r="S23" s="438"/>
      <c r="T23" s="438"/>
      <c r="U23" s="438"/>
      <c r="V23" s="438"/>
      <c r="W23" s="439"/>
      <c r="X23" s="480">
        <v>60</v>
      </c>
      <c r="Y23" s="481"/>
      <c r="Z23" s="482"/>
      <c r="AA23" s="480">
        <v>200</v>
      </c>
      <c r="AB23" s="481"/>
      <c r="AC23" s="482"/>
      <c r="AD23" s="480"/>
      <c r="AE23" s="481"/>
      <c r="AF23" s="482"/>
      <c r="AG23" s="480">
        <v>200</v>
      </c>
      <c r="AH23" s="481"/>
      <c r="AI23" s="482"/>
      <c r="AJ23" s="480"/>
      <c r="AK23" s="481"/>
      <c r="AL23" s="482"/>
      <c r="AM23" s="480"/>
      <c r="AN23" s="481"/>
      <c r="AO23" s="482"/>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row>
    <row r="24" spans="2:75" ht="17.25" customHeight="1">
      <c r="B24" s="51"/>
      <c r="C24" s="455" t="s">
        <v>238</v>
      </c>
      <c r="D24" s="456"/>
      <c r="E24" s="456"/>
      <c r="F24" s="456"/>
      <c r="G24" s="456"/>
      <c r="H24" s="456"/>
      <c r="I24" s="456"/>
      <c r="J24" s="437" t="s">
        <v>244</v>
      </c>
      <c r="K24" s="438"/>
      <c r="L24" s="438"/>
      <c r="M24" s="438"/>
      <c r="N24" s="437" t="s">
        <v>247</v>
      </c>
      <c r="O24" s="438"/>
      <c r="P24" s="438"/>
      <c r="Q24" s="439"/>
      <c r="R24" s="437" t="s">
        <v>66</v>
      </c>
      <c r="S24" s="438"/>
      <c r="T24" s="438"/>
      <c r="U24" s="438"/>
      <c r="V24" s="438"/>
      <c r="W24" s="439"/>
      <c r="X24" s="480">
        <v>50</v>
      </c>
      <c r="Y24" s="481"/>
      <c r="Z24" s="482"/>
      <c r="AA24" s="480">
        <v>300</v>
      </c>
      <c r="AB24" s="481"/>
      <c r="AC24" s="482"/>
      <c r="AD24" s="480"/>
      <c r="AE24" s="481"/>
      <c r="AF24" s="482"/>
      <c r="AG24" s="480">
        <v>300</v>
      </c>
      <c r="AH24" s="481"/>
      <c r="AI24" s="482"/>
      <c r="AJ24" s="480"/>
      <c r="AK24" s="481"/>
      <c r="AL24" s="482"/>
      <c r="AM24" s="480"/>
      <c r="AN24" s="481"/>
      <c r="AO24" s="482"/>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row>
    <row r="25" spans="2:75" ht="17.25" customHeight="1">
      <c r="B25" s="51"/>
      <c r="C25" s="455" t="s">
        <v>239</v>
      </c>
      <c r="D25" s="456"/>
      <c r="E25" s="456"/>
      <c r="F25" s="456"/>
      <c r="G25" s="456"/>
      <c r="H25" s="456"/>
      <c r="I25" s="456"/>
      <c r="J25" s="437" t="s">
        <v>244</v>
      </c>
      <c r="K25" s="438"/>
      <c r="L25" s="438"/>
      <c r="M25" s="438"/>
      <c r="N25" s="437" t="s">
        <v>247</v>
      </c>
      <c r="O25" s="438"/>
      <c r="P25" s="438"/>
      <c r="Q25" s="439"/>
      <c r="R25" s="437" t="s">
        <v>68</v>
      </c>
      <c r="S25" s="438"/>
      <c r="T25" s="438"/>
      <c r="U25" s="438"/>
      <c r="V25" s="438"/>
      <c r="W25" s="439"/>
      <c r="X25" s="480">
        <v>60</v>
      </c>
      <c r="Y25" s="481"/>
      <c r="Z25" s="482"/>
      <c r="AA25" s="480">
        <v>400</v>
      </c>
      <c r="AB25" s="481"/>
      <c r="AC25" s="482"/>
      <c r="AD25" s="480"/>
      <c r="AE25" s="481"/>
      <c r="AF25" s="482"/>
      <c r="AG25" s="480"/>
      <c r="AH25" s="481"/>
      <c r="AI25" s="482"/>
      <c r="AJ25" s="480">
        <v>400</v>
      </c>
      <c r="AK25" s="481"/>
      <c r="AL25" s="482"/>
      <c r="AM25" s="480"/>
      <c r="AN25" s="481"/>
      <c r="AO25" s="482"/>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row>
    <row r="26" spans="2:75" ht="17.25" customHeight="1">
      <c r="B26" s="51"/>
      <c r="C26" s="455" t="s">
        <v>240</v>
      </c>
      <c r="D26" s="456"/>
      <c r="E26" s="456"/>
      <c r="F26" s="456"/>
      <c r="G26" s="456"/>
      <c r="H26" s="456"/>
      <c r="I26" s="456"/>
      <c r="J26" s="437" t="s">
        <v>243</v>
      </c>
      <c r="K26" s="438"/>
      <c r="L26" s="438"/>
      <c r="M26" s="438"/>
      <c r="N26" s="437" t="s">
        <v>247</v>
      </c>
      <c r="O26" s="438"/>
      <c r="P26" s="438"/>
      <c r="Q26" s="439"/>
      <c r="R26" s="437" t="s">
        <v>248</v>
      </c>
      <c r="S26" s="438"/>
      <c r="T26" s="438"/>
      <c r="U26" s="438"/>
      <c r="V26" s="438"/>
      <c r="W26" s="439"/>
      <c r="X26" s="480">
        <v>40</v>
      </c>
      <c r="Y26" s="481"/>
      <c r="Z26" s="482"/>
      <c r="AA26" s="480">
        <v>50</v>
      </c>
      <c r="AB26" s="481"/>
      <c r="AC26" s="482"/>
      <c r="AD26" s="480">
        <v>50</v>
      </c>
      <c r="AE26" s="481"/>
      <c r="AF26" s="482"/>
      <c r="AG26" s="480"/>
      <c r="AH26" s="481"/>
      <c r="AI26" s="482"/>
      <c r="AJ26" s="480"/>
      <c r="AK26" s="481"/>
      <c r="AL26" s="482"/>
      <c r="AM26" s="480"/>
      <c r="AN26" s="481"/>
      <c r="AO26" s="482"/>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row>
    <row r="27" spans="2:75" ht="17.25" customHeight="1">
      <c r="B27" s="51"/>
      <c r="C27" s="455" t="s">
        <v>241</v>
      </c>
      <c r="D27" s="456"/>
      <c r="E27" s="456"/>
      <c r="F27" s="456"/>
      <c r="G27" s="456"/>
      <c r="H27" s="456"/>
      <c r="I27" s="456"/>
      <c r="J27" s="437" t="s">
        <v>243</v>
      </c>
      <c r="K27" s="438"/>
      <c r="L27" s="438"/>
      <c r="M27" s="438"/>
      <c r="N27" s="437" t="s">
        <v>247</v>
      </c>
      <c r="O27" s="438"/>
      <c r="P27" s="438"/>
      <c r="Q27" s="439"/>
      <c r="R27" s="437" t="s">
        <v>67</v>
      </c>
      <c r="S27" s="438"/>
      <c r="T27" s="438"/>
      <c r="U27" s="438"/>
      <c r="V27" s="438"/>
      <c r="W27" s="439"/>
      <c r="X27" s="480">
        <v>50</v>
      </c>
      <c r="Y27" s="481"/>
      <c r="Z27" s="482"/>
      <c r="AA27" s="480">
        <v>506</v>
      </c>
      <c r="AB27" s="481"/>
      <c r="AC27" s="482"/>
      <c r="AD27" s="480"/>
      <c r="AE27" s="481"/>
      <c r="AF27" s="482"/>
      <c r="AG27" s="480">
        <v>506</v>
      </c>
      <c r="AH27" s="481"/>
      <c r="AI27" s="482"/>
      <c r="AJ27" s="480"/>
      <c r="AK27" s="481"/>
      <c r="AL27" s="482"/>
      <c r="AM27" s="480"/>
      <c r="AN27" s="481"/>
      <c r="AO27" s="482"/>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row>
    <row r="28" spans="2:75" ht="17.25" customHeight="1">
      <c r="B28" s="51"/>
      <c r="C28" s="455" t="s">
        <v>242</v>
      </c>
      <c r="D28" s="456"/>
      <c r="E28" s="456"/>
      <c r="F28" s="456"/>
      <c r="G28" s="456"/>
      <c r="H28" s="456"/>
      <c r="I28" s="456"/>
      <c r="J28" s="437" t="s">
        <v>244</v>
      </c>
      <c r="K28" s="438"/>
      <c r="L28" s="438"/>
      <c r="M28" s="438"/>
      <c r="N28" s="437" t="s">
        <v>247</v>
      </c>
      <c r="O28" s="438"/>
      <c r="P28" s="438"/>
      <c r="Q28" s="439"/>
      <c r="R28" s="437" t="s">
        <v>65</v>
      </c>
      <c r="S28" s="438"/>
      <c r="T28" s="438"/>
      <c r="U28" s="438"/>
      <c r="V28" s="438"/>
      <c r="W28" s="439"/>
      <c r="X28" s="480">
        <v>60</v>
      </c>
      <c r="Y28" s="481"/>
      <c r="Z28" s="482"/>
      <c r="AA28" s="480">
        <v>600</v>
      </c>
      <c r="AB28" s="481"/>
      <c r="AC28" s="482"/>
      <c r="AD28" s="480"/>
      <c r="AE28" s="481"/>
      <c r="AF28" s="482"/>
      <c r="AG28" s="480"/>
      <c r="AH28" s="481"/>
      <c r="AI28" s="482"/>
      <c r="AJ28" s="480">
        <v>600</v>
      </c>
      <c r="AK28" s="481"/>
      <c r="AL28" s="482"/>
      <c r="AM28" s="480"/>
      <c r="AN28" s="481"/>
      <c r="AO28" s="482"/>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row>
    <row r="29" spans="2:75" ht="34.5" customHeight="1">
      <c r="B29" s="51"/>
      <c r="C29" s="93"/>
      <c r="D29" s="92"/>
      <c r="E29" s="92"/>
      <c r="F29" s="92"/>
      <c r="G29" s="92"/>
      <c r="H29" s="92"/>
      <c r="I29" s="92"/>
      <c r="J29" s="92"/>
      <c r="K29" s="92"/>
      <c r="S29" s="92"/>
      <c r="T29" s="92"/>
      <c r="U29" s="92"/>
      <c r="V29" s="92"/>
      <c r="W29" s="92"/>
      <c r="X29" s="92"/>
      <c r="Y29" s="92"/>
      <c r="Z29" s="92"/>
      <c r="AA29" s="92"/>
      <c r="AB29" s="92"/>
      <c r="AC29" s="60"/>
      <c r="AD29" s="60"/>
      <c r="AE29" s="60"/>
      <c r="AF29" s="92"/>
      <c r="AG29" s="92"/>
      <c r="AH29" s="92"/>
      <c r="AI29" s="92"/>
      <c r="AJ29" s="92"/>
      <c r="AK29" s="92"/>
      <c r="AL29" s="92"/>
      <c r="AM29" s="92"/>
      <c r="AN29" s="92"/>
      <c r="AO29" s="92"/>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row>
    <row r="30" spans="2:75" ht="12.75" customHeight="1">
      <c r="B30" s="65"/>
      <c r="C30" s="354" t="s">
        <v>198</v>
      </c>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row>
    <row r="31" spans="2:75" ht="12.75" customHeight="1">
      <c r="B31" s="65"/>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row>
    <row r="32" spans="2:75" ht="12.75" customHeight="1">
      <c r="B32" s="51"/>
      <c r="C32" s="93"/>
      <c r="D32" s="92"/>
      <c r="E32" s="92"/>
      <c r="F32" s="92"/>
      <c r="G32" s="92"/>
      <c r="H32" s="92"/>
      <c r="I32" s="92"/>
      <c r="J32" s="92"/>
      <c r="K32" s="92"/>
      <c r="S32" s="92"/>
      <c r="T32" s="92"/>
      <c r="U32" s="92"/>
      <c r="V32" s="92"/>
      <c r="W32" s="92"/>
      <c r="X32" s="92"/>
      <c r="Y32" s="92"/>
      <c r="Z32" s="92"/>
      <c r="AA32" s="92"/>
      <c r="AB32" s="98" t="s">
        <v>199</v>
      </c>
      <c r="AC32" s="60"/>
      <c r="AD32" s="60"/>
      <c r="AE32" s="60"/>
      <c r="AF32" s="92"/>
      <c r="AG32" s="92"/>
      <c r="AH32" s="92"/>
      <c r="AI32" s="92"/>
      <c r="AJ32" s="92"/>
      <c r="AK32" s="92"/>
      <c r="AL32" s="92"/>
      <c r="AM32" s="92"/>
      <c r="AN32" s="92"/>
      <c r="AO32" s="92"/>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row>
    <row r="33" spans="1:75" ht="15" customHeight="1">
      <c r="B33" s="68"/>
      <c r="C33" s="454" t="s">
        <v>81</v>
      </c>
      <c r="D33" s="454"/>
      <c r="E33" s="454"/>
      <c r="F33" s="454"/>
      <c r="G33" s="454"/>
      <c r="H33" s="454"/>
      <c r="I33" s="454"/>
      <c r="J33" s="445" t="s">
        <v>82</v>
      </c>
      <c r="K33" s="445"/>
      <c r="L33" s="445"/>
      <c r="M33" s="446" t="s">
        <v>91</v>
      </c>
      <c r="N33" s="445"/>
      <c r="O33" s="445"/>
      <c r="P33" s="484" t="s">
        <v>89</v>
      </c>
      <c r="Q33" s="485"/>
      <c r="R33" s="485"/>
      <c r="S33" s="485"/>
      <c r="T33" s="485"/>
      <c r="U33" s="485"/>
      <c r="V33" s="485"/>
      <c r="W33" s="485"/>
      <c r="X33" s="485"/>
      <c r="Y33" s="485"/>
      <c r="Z33" s="485"/>
      <c r="AA33" s="486"/>
      <c r="AB33" s="462" t="s">
        <v>85</v>
      </c>
      <c r="AC33" s="462"/>
      <c r="AD33" s="462"/>
      <c r="AE33" s="462"/>
      <c r="AF33" s="446" t="s">
        <v>84</v>
      </c>
      <c r="AG33" s="446"/>
      <c r="AH33" s="446"/>
      <c r="AI33" s="446"/>
      <c r="AJ33" s="446"/>
      <c r="AK33" s="446"/>
      <c r="AL33" s="446"/>
      <c r="AM33" s="446"/>
      <c r="AN33" s="446"/>
      <c r="AO33" s="446"/>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row>
    <row r="34" spans="1:75" ht="15" customHeight="1">
      <c r="B34" s="68"/>
      <c r="C34" s="454"/>
      <c r="D34" s="454"/>
      <c r="E34" s="454"/>
      <c r="F34" s="454"/>
      <c r="G34" s="454"/>
      <c r="H34" s="454"/>
      <c r="I34" s="454"/>
      <c r="J34" s="445"/>
      <c r="K34" s="445"/>
      <c r="L34" s="445"/>
      <c r="M34" s="445"/>
      <c r="N34" s="445"/>
      <c r="O34" s="445"/>
      <c r="P34" s="396" t="s">
        <v>207</v>
      </c>
      <c r="Q34" s="396"/>
      <c r="R34" s="396"/>
      <c r="S34" s="396" t="s">
        <v>208</v>
      </c>
      <c r="T34" s="396"/>
      <c r="U34" s="396"/>
      <c r="V34" s="396" t="s">
        <v>182</v>
      </c>
      <c r="W34" s="396"/>
      <c r="X34" s="396"/>
      <c r="Y34" s="396" t="s">
        <v>183</v>
      </c>
      <c r="Z34" s="396"/>
      <c r="AA34" s="396"/>
      <c r="AB34" s="462"/>
      <c r="AC34" s="462"/>
      <c r="AD34" s="462"/>
      <c r="AE34" s="462"/>
      <c r="AF34" s="446"/>
      <c r="AG34" s="446"/>
      <c r="AH34" s="446"/>
      <c r="AI34" s="446"/>
      <c r="AJ34" s="446"/>
      <c r="AK34" s="446"/>
      <c r="AL34" s="446"/>
      <c r="AM34" s="446"/>
      <c r="AN34" s="446"/>
      <c r="AO34" s="446"/>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row>
    <row r="35" spans="1:75" ht="16.5" customHeight="1">
      <c r="B35" s="51"/>
      <c r="C35" s="88" t="s">
        <v>65</v>
      </c>
      <c r="D35" s="87"/>
      <c r="E35" s="87"/>
      <c r="F35" s="87"/>
      <c r="G35" s="87"/>
      <c r="H35" s="87"/>
      <c r="I35" s="89"/>
      <c r="J35" s="449">
        <f t="shared" ref="J35:J44" ca="1" si="6">SUMIF($R$50:$W$56,$C35,$X$50:$Z$56)</f>
        <v>0</v>
      </c>
      <c r="K35" s="449"/>
      <c r="L35" s="449"/>
      <c r="M35" s="471">
        <f t="shared" ref="M35:M44" ca="1" si="7">SUMIF($R$50:$W$56,$C35,$AA$50:$AC$56)</f>
        <v>0</v>
      </c>
      <c r="N35" s="472"/>
      <c r="O35" s="473"/>
      <c r="P35" s="449">
        <f t="shared" ref="P35:P44" ca="1" si="8">SUMIF($R$50:$W$56,$C35,$AD$50:$AF$56)</f>
        <v>0</v>
      </c>
      <c r="Q35" s="449"/>
      <c r="R35" s="449"/>
      <c r="S35" s="449">
        <f t="shared" ref="S35:S44" ca="1" si="9">SUMIF($R$50:$W$56,$C35,$AG$50:$AI$56)</f>
        <v>0</v>
      </c>
      <c r="T35" s="449"/>
      <c r="U35" s="449"/>
      <c r="V35" s="449">
        <f t="shared" ref="V35:V44" ca="1" si="10">SUMIF($R$50:$W$56,$C35,$AJ$50:$AL$56)</f>
        <v>0</v>
      </c>
      <c r="W35" s="449"/>
      <c r="X35" s="449"/>
      <c r="Y35" s="449">
        <f t="shared" ref="Y35:Y44" ca="1" si="11">SUMIF($R$50:$W$56,$C35,$AM$50:$AO$56)</f>
        <v>0</v>
      </c>
      <c r="Z35" s="449"/>
      <c r="AA35" s="449"/>
      <c r="AB35" s="450" t="s">
        <v>86</v>
      </c>
      <c r="AC35" s="450"/>
      <c r="AD35" s="450"/>
      <c r="AE35" s="450"/>
      <c r="AF35" s="451"/>
      <c r="AG35" s="451"/>
      <c r="AH35" s="451"/>
      <c r="AI35" s="451"/>
      <c r="AJ35" s="451"/>
      <c r="AK35" s="451"/>
      <c r="AL35" s="451"/>
      <c r="AM35" s="451"/>
      <c r="AN35" s="451"/>
      <c r="AO35" s="451"/>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row>
    <row r="36" spans="1:75" ht="16.5" customHeight="1">
      <c r="B36" s="51"/>
      <c r="C36" s="88" t="s">
        <v>66</v>
      </c>
      <c r="D36" s="87"/>
      <c r="E36" s="87"/>
      <c r="F36" s="87"/>
      <c r="G36" s="87"/>
      <c r="H36" s="87"/>
      <c r="I36" s="89"/>
      <c r="J36" s="449">
        <f t="shared" ca="1" si="6"/>
        <v>0</v>
      </c>
      <c r="K36" s="449"/>
      <c r="L36" s="449"/>
      <c r="M36" s="471">
        <f t="shared" ca="1" si="7"/>
        <v>0</v>
      </c>
      <c r="N36" s="472"/>
      <c r="O36" s="473"/>
      <c r="P36" s="449">
        <f t="shared" ca="1" si="8"/>
        <v>0</v>
      </c>
      <c r="Q36" s="449"/>
      <c r="R36" s="449"/>
      <c r="S36" s="449">
        <f t="shared" ca="1" si="9"/>
        <v>0</v>
      </c>
      <c r="T36" s="449"/>
      <c r="U36" s="449"/>
      <c r="V36" s="449">
        <f t="shared" ca="1" si="10"/>
        <v>0</v>
      </c>
      <c r="W36" s="449"/>
      <c r="X36" s="449"/>
      <c r="Y36" s="449">
        <f t="shared" ca="1" si="11"/>
        <v>0</v>
      </c>
      <c r="Z36" s="449"/>
      <c r="AA36" s="449"/>
      <c r="AB36" s="450" t="s">
        <v>86</v>
      </c>
      <c r="AC36" s="450"/>
      <c r="AD36" s="450"/>
      <c r="AE36" s="450"/>
      <c r="AF36" s="451"/>
      <c r="AG36" s="451"/>
      <c r="AH36" s="451"/>
      <c r="AI36" s="451"/>
      <c r="AJ36" s="451"/>
      <c r="AK36" s="451"/>
      <c r="AL36" s="451"/>
      <c r="AM36" s="451"/>
      <c r="AN36" s="451"/>
      <c r="AO36" s="451"/>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row>
    <row r="37" spans="1:75" ht="16.5" customHeight="1">
      <c r="B37" s="51"/>
      <c r="C37" s="88" t="s">
        <v>67</v>
      </c>
      <c r="D37" s="87"/>
      <c r="E37" s="87"/>
      <c r="F37" s="87"/>
      <c r="G37" s="87"/>
      <c r="H37" s="87"/>
      <c r="I37" s="89"/>
      <c r="J37" s="449">
        <f t="shared" ca="1" si="6"/>
        <v>0</v>
      </c>
      <c r="K37" s="449"/>
      <c r="L37" s="449"/>
      <c r="M37" s="471">
        <f t="shared" ca="1" si="7"/>
        <v>0</v>
      </c>
      <c r="N37" s="472"/>
      <c r="O37" s="473"/>
      <c r="P37" s="449">
        <f t="shared" ca="1" si="8"/>
        <v>0</v>
      </c>
      <c r="Q37" s="449"/>
      <c r="R37" s="449"/>
      <c r="S37" s="449">
        <f t="shared" ca="1" si="9"/>
        <v>0</v>
      </c>
      <c r="T37" s="449"/>
      <c r="U37" s="449"/>
      <c r="V37" s="449">
        <f t="shared" ca="1" si="10"/>
        <v>0</v>
      </c>
      <c r="W37" s="449"/>
      <c r="X37" s="449"/>
      <c r="Y37" s="449">
        <f t="shared" ca="1" si="11"/>
        <v>0</v>
      </c>
      <c r="Z37" s="449"/>
      <c r="AA37" s="449"/>
      <c r="AB37" s="450" t="s">
        <v>86</v>
      </c>
      <c r="AC37" s="450"/>
      <c r="AD37" s="450"/>
      <c r="AE37" s="450"/>
      <c r="AF37" s="451"/>
      <c r="AG37" s="451"/>
      <c r="AH37" s="451"/>
      <c r="AI37" s="451"/>
      <c r="AJ37" s="451"/>
      <c r="AK37" s="451"/>
      <c r="AL37" s="451"/>
      <c r="AM37" s="451"/>
      <c r="AN37" s="451"/>
      <c r="AO37" s="451"/>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row>
    <row r="38" spans="1:75" ht="16.5" customHeight="1">
      <c r="B38" s="51"/>
      <c r="C38" s="88" t="s">
        <v>68</v>
      </c>
      <c r="D38" s="87"/>
      <c r="E38" s="87"/>
      <c r="F38" s="87"/>
      <c r="G38" s="87"/>
      <c r="H38" s="87"/>
      <c r="I38" s="89"/>
      <c r="J38" s="449">
        <f t="shared" ca="1" si="6"/>
        <v>0</v>
      </c>
      <c r="K38" s="449"/>
      <c r="L38" s="449"/>
      <c r="M38" s="471">
        <f t="shared" ca="1" si="7"/>
        <v>0</v>
      </c>
      <c r="N38" s="472"/>
      <c r="O38" s="473"/>
      <c r="P38" s="449">
        <f t="shared" ca="1" si="8"/>
        <v>0</v>
      </c>
      <c r="Q38" s="449"/>
      <c r="R38" s="449"/>
      <c r="S38" s="449">
        <f t="shared" ca="1" si="9"/>
        <v>0</v>
      </c>
      <c r="T38" s="449"/>
      <c r="U38" s="449"/>
      <c r="V38" s="449">
        <f t="shared" ca="1" si="10"/>
        <v>0</v>
      </c>
      <c r="W38" s="449"/>
      <c r="X38" s="449"/>
      <c r="Y38" s="449">
        <f t="shared" ca="1" si="11"/>
        <v>0</v>
      </c>
      <c r="Z38" s="449"/>
      <c r="AA38" s="449"/>
      <c r="AB38" s="450" t="s">
        <v>86</v>
      </c>
      <c r="AC38" s="450"/>
      <c r="AD38" s="450"/>
      <c r="AE38" s="450"/>
      <c r="AF38" s="451"/>
      <c r="AG38" s="451"/>
      <c r="AH38" s="451"/>
      <c r="AI38" s="451"/>
      <c r="AJ38" s="451"/>
      <c r="AK38" s="451"/>
      <c r="AL38" s="451"/>
      <c r="AM38" s="451"/>
      <c r="AN38" s="451"/>
      <c r="AO38" s="451"/>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row>
    <row r="39" spans="1:75" ht="16.5" customHeight="1">
      <c r="A39" s="50"/>
      <c r="B39" s="51"/>
      <c r="C39" s="88" t="s">
        <v>69</v>
      </c>
      <c r="D39" s="87"/>
      <c r="E39" s="87"/>
      <c r="F39" s="87"/>
      <c r="G39" s="87"/>
      <c r="H39" s="87"/>
      <c r="I39" s="89"/>
      <c r="J39" s="449">
        <f t="shared" ca="1" si="6"/>
        <v>0</v>
      </c>
      <c r="K39" s="449"/>
      <c r="L39" s="449"/>
      <c r="M39" s="471">
        <f t="shared" ca="1" si="7"/>
        <v>0</v>
      </c>
      <c r="N39" s="472"/>
      <c r="O39" s="473"/>
      <c r="P39" s="449">
        <f t="shared" ca="1" si="8"/>
        <v>0</v>
      </c>
      <c r="Q39" s="449"/>
      <c r="R39" s="449"/>
      <c r="S39" s="449">
        <f t="shared" ca="1" si="9"/>
        <v>0</v>
      </c>
      <c r="T39" s="449"/>
      <c r="U39" s="449"/>
      <c r="V39" s="449">
        <f t="shared" ca="1" si="10"/>
        <v>0</v>
      </c>
      <c r="W39" s="449"/>
      <c r="X39" s="449"/>
      <c r="Y39" s="449">
        <f t="shared" ca="1" si="11"/>
        <v>0</v>
      </c>
      <c r="Z39" s="449"/>
      <c r="AA39" s="449"/>
      <c r="AB39" s="450" t="s">
        <v>86</v>
      </c>
      <c r="AC39" s="450"/>
      <c r="AD39" s="450"/>
      <c r="AE39" s="450"/>
      <c r="AF39" s="451"/>
      <c r="AG39" s="451"/>
      <c r="AH39" s="451"/>
      <c r="AI39" s="451"/>
      <c r="AJ39" s="451"/>
      <c r="AK39" s="451"/>
      <c r="AL39" s="451"/>
      <c r="AM39" s="451"/>
      <c r="AN39" s="451"/>
      <c r="AO39" s="451"/>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row>
    <row r="40" spans="1:75" ht="16.5" customHeight="1">
      <c r="B40" s="51"/>
      <c r="C40" s="88" t="s">
        <v>50</v>
      </c>
      <c r="D40" s="87"/>
      <c r="E40" s="87"/>
      <c r="F40" s="87"/>
      <c r="G40" s="87"/>
      <c r="H40" s="87"/>
      <c r="I40" s="89"/>
      <c r="J40" s="449">
        <f t="shared" ca="1" si="6"/>
        <v>0</v>
      </c>
      <c r="K40" s="449"/>
      <c r="L40" s="449"/>
      <c r="M40" s="471">
        <f t="shared" ca="1" si="7"/>
        <v>0</v>
      </c>
      <c r="N40" s="472"/>
      <c r="O40" s="473"/>
      <c r="P40" s="449">
        <f t="shared" ca="1" si="8"/>
        <v>0</v>
      </c>
      <c r="Q40" s="449"/>
      <c r="R40" s="449"/>
      <c r="S40" s="449">
        <f t="shared" ca="1" si="9"/>
        <v>0</v>
      </c>
      <c r="T40" s="449"/>
      <c r="U40" s="449"/>
      <c r="V40" s="449">
        <f t="shared" ca="1" si="10"/>
        <v>0</v>
      </c>
      <c r="W40" s="449"/>
      <c r="X40" s="449"/>
      <c r="Y40" s="449">
        <f t="shared" ca="1" si="11"/>
        <v>0</v>
      </c>
      <c r="Z40" s="449"/>
      <c r="AA40" s="449"/>
      <c r="AB40" s="450" t="s">
        <v>86</v>
      </c>
      <c r="AC40" s="450"/>
      <c r="AD40" s="450"/>
      <c r="AE40" s="450"/>
      <c r="AF40" s="451"/>
      <c r="AG40" s="451"/>
      <c r="AH40" s="451"/>
      <c r="AI40" s="451"/>
      <c r="AJ40" s="451"/>
      <c r="AK40" s="451"/>
      <c r="AL40" s="451"/>
      <c r="AM40" s="451"/>
      <c r="AN40" s="451"/>
      <c r="AO40" s="451"/>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row>
    <row r="41" spans="1:75" ht="16.5" customHeight="1">
      <c r="B41" s="51"/>
      <c r="C41" s="88" t="s">
        <v>70</v>
      </c>
      <c r="D41" s="87"/>
      <c r="E41" s="87"/>
      <c r="F41" s="87"/>
      <c r="G41" s="87"/>
      <c r="H41" s="87"/>
      <c r="I41" s="89"/>
      <c r="J41" s="449">
        <f t="shared" ca="1" si="6"/>
        <v>0</v>
      </c>
      <c r="K41" s="449"/>
      <c r="L41" s="449"/>
      <c r="M41" s="471">
        <f t="shared" ca="1" si="7"/>
        <v>0</v>
      </c>
      <c r="N41" s="472"/>
      <c r="O41" s="473"/>
      <c r="P41" s="449">
        <f t="shared" ca="1" si="8"/>
        <v>0</v>
      </c>
      <c r="Q41" s="449"/>
      <c r="R41" s="449"/>
      <c r="S41" s="449">
        <f t="shared" ca="1" si="9"/>
        <v>0</v>
      </c>
      <c r="T41" s="449"/>
      <c r="U41" s="449"/>
      <c r="V41" s="449">
        <f t="shared" ca="1" si="10"/>
        <v>0</v>
      </c>
      <c r="W41" s="449"/>
      <c r="X41" s="449"/>
      <c r="Y41" s="449">
        <f t="shared" ca="1" si="11"/>
        <v>0</v>
      </c>
      <c r="Z41" s="449"/>
      <c r="AA41" s="449"/>
      <c r="AB41" s="450" t="s">
        <v>86</v>
      </c>
      <c r="AC41" s="450"/>
      <c r="AD41" s="450"/>
      <c r="AE41" s="450"/>
      <c r="AF41" s="451"/>
      <c r="AG41" s="451"/>
      <c r="AH41" s="451"/>
      <c r="AI41" s="451"/>
      <c r="AJ41" s="451"/>
      <c r="AK41" s="451"/>
      <c r="AL41" s="451"/>
      <c r="AM41" s="451"/>
      <c r="AN41" s="451"/>
      <c r="AO41" s="451"/>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row>
    <row r="42" spans="1:75" ht="16.5" customHeight="1">
      <c r="B42" s="51"/>
      <c r="C42" s="88" t="s">
        <v>71</v>
      </c>
      <c r="D42" s="87"/>
      <c r="E42" s="87"/>
      <c r="F42" s="87"/>
      <c r="G42" s="87"/>
      <c r="H42" s="87"/>
      <c r="I42" s="89"/>
      <c r="J42" s="449">
        <f t="shared" ca="1" si="6"/>
        <v>0</v>
      </c>
      <c r="K42" s="449"/>
      <c r="L42" s="449"/>
      <c r="M42" s="471">
        <f t="shared" ca="1" si="7"/>
        <v>0</v>
      </c>
      <c r="N42" s="472"/>
      <c r="O42" s="473"/>
      <c r="P42" s="449">
        <f t="shared" ca="1" si="8"/>
        <v>0</v>
      </c>
      <c r="Q42" s="449"/>
      <c r="R42" s="449"/>
      <c r="S42" s="449">
        <f t="shared" ca="1" si="9"/>
        <v>0</v>
      </c>
      <c r="T42" s="449"/>
      <c r="U42" s="449"/>
      <c r="V42" s="449">
        <f t="shared" ca="1" si="10"/>
        <v>0</v>
      </c>
      <c r="W42" s="449"/>
      <c r="X42" s="449"/>
      <c r="Y42" s="449">
        <f t="shared" ca="1" si="11"/>
        <v>0</v>
      </c>
      <c r="Z42" s="449"/>
      <c r="AA42" s="449"/>
      <c r="AB42" s="450" t="s">
        <v>86</v>
      </c>
      <c r="AC42" s="450"/>
      <c r="AD42" s="450"/>
      <c r="AE42" s="450"/>
      <c r="AF42" s="451"/>
      <c r="AG42" s="451"/>
      <c r="AH42" s="451"/>
      <c r="AI42" s="451"/>
      <c r="AJ42" s="451"/>
      <c r="AK42" s="451"/>
      <c r="AL42" s="451"/>
      <c r="AM42" s="451"/>
      <c r="AN42" s="451"/>
      <c r="AO42" s="451"/>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row>
    <row r="43" spans="1:75" ht="16.5" customHeight="1">
      <c r="B43" s="51"/>
      <c r="C43" s="196" t="s">
        <v>72</v>
      </c>
      <c r="D43" s="195"/>
      <c r="E43" s="195"/>
      <c r="F43" s="195"/>
      <c r="G43" s="195"/>
      <c r="H43" s="195"/>
      <c r="I43" s="197"/>
      <c r="J43" s="449">
        <f t="shared" ca="1" si="6"/>
        <v>0</v>
      </c>
      <c r="K43" s="449"/>
      <c r="L43" s="449"/>
      <c r="M43" s="471">
        <f t="shared" ca="1" si="7"/>
        <v>0</v>
      </c>
      <c r="N43" s="472"/>
      <c r="O43" s="473"/>
      <c r="P43" s="449">
        <f t="shared" ca="1" si="8"/>
        <v>0</v>
      </c>
      <c r="Q43" s="449"/>
      <c r="R43" s="449"/>
      <c r="S43" s="449">
        <f t="shared" ca="1" si="9"/>
        <v>0</v>
      </c>
      <c r="T43" s="449"/>
      <c r="U43" s="449"/>
      <c r="V43" s="449">
        <f t="shared" ca="1" si="10"/>
        <v>0</v>
      </c>
      <c r="W43" s="449"/>
      <c r="X43" s="449"/>
      <c r="Y43" s="449">
        <f t="shared" ca="1" si="11"/>
        <v>0</v>
      </c>
      <c r="Z43" s="449"/>
      <c r="AA43" s="449"/>
      <c r="AB43" s="450" t="s">
        <v>86</v>
      </c>
      <c r="AC43" s="450"/>
      <c r="AD43" s="450"/>
      <c r="AE43" s="450"/>
      <c r="AF43" s="451"/>
      <c r="AG43" s="451"/>
      <c r="AH43" s="451"/>
      <c r="AI43" s="451"/>
      <c r="AJ43" s="451"/>
      <c r="AK43" s="451"/>
      <c r="AL43" s="451"/>
      <c r="AM43" s="451"/>
      <c r="AN43" s="451"/>
      <c r="AO43" s="451"/>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row>
    <row r="44" spans="1:75" ht="16.5" customHeight="1">
      <c r="B44" s="51"/>
      <c r="C44" s="196" t="s">
        <v>72</v>
      </c>
      <c r="D44" s="195"/>
      <c r="E44" s="195"/>
      <c r="F44" s="195"/>
      <c r="G44" s="195"/>
      <c r="H44" s="195"/>
      <c r="I44" s="197"/>
      <c r="J44" s="449">
        <f t="shared" ca="1" si="6"/>
        <v>0</v>
      </c>
      <c r="K44" s="449"/>
      <c r="L44" s="449"/>
      <c r="M44" s="471">
        <f t="shared" ca="1" si="7"/>
        <v>0</v>
      </c>
      <c r="N44" s="472"/>
      <c r="O44" s="473"/>
      <c r="P44" s="449">
        <f t="shared" ca="1" si="8"/>
        <v>0</v>
      </c>
      <c r="Q44" s="449"/>
      <c r="R44" s="449"/>
      <c r="S44" s="449">
        <f t="shared" ca="1" si="9"/>
        <v>0</v>
      </c>
      <c r="T44" s="449"/>
      <c r="U44" s="449"/>
      <c r="V44" s="449">
        <f t="shared" ca="1" si="10"/>
        <v>0</v>
      </c>
      <c r="W44" s="449"/>
      <c r="X44" s="449"/>
      <c r="Y44" s="449">
        <f t="shared" ca="1" si="11"/>
        <v>0</v>
      </c>
      <c r="Z44" s="449"/>
      <c r="AA44" s="449"/>
      <c r="AB44" s="450" t="s">
        <v>86</v>
      </c>
      <c r="AC44" s="450"/>
      <c r="AD44" s="450"/>
      <c r="AE44" s="450"/>
      <c r="AF44" s="451"/>
      <c r="AG44" s="451"/>
      <c r="AH44" s="451"/>
      <c r="AI44" s="451"/>
      <c r="AJ44" s="451"/>
      <c r="AK44" s="451"/>
      <c r="AL44" s="451"/>
      <c r="AM44" s="451"/>
      <c r="AN44" s="451"/>
      <c r="AO44" s="451"/>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row>
    <row r="45" spans="1:75" ht="16.5" customHeight="1">
      <c r="B45" s="51"/>
      <c r="C45" s="447" t="s">
        <v>92</v>
      </c>
      <c r="D45" s="447"/>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83">
        <f>SUM(AF35:AO44)</f>
        <v>0</v>
      </c>
      <c r="AG45" s="483"/>
      <c r="AH45" s="483"/>
      <c r="AI45" s="483"/>
      <c r="AJ45" s="483"/>
      <c r="AK45" s="483"/>
      <c r="AL45" s="483"/>
      <c r="AM45" s="483"/>
      <c r="AN45" s="483"/>
      <c r="AO45" s="483"/>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row>
    <row r="46" spans="1:75" ht="12.75" customHeight="1">
      <c r="B46" s="51"/>
      <c r="C46" s="97"/>
      <c r="D46" s="97"/>
      <c r="E46" s="97"/>
      <c r="F46" s="97"/>
      <c r="G46" s="97"/>
      <c r="H46" s="97"/>
      <c r="I46" s="97"/>
      <c r="J46" s="97"/>
      <c r="K46" s="97"/>
      <c r="L46" s="97"/>
      <c r="M46" s="97"/>
      <c r="N46" s="97"/>
      <c r="O46" s="97"/>
      <c r="P46" s="97"/>
      <c r="Q46" s="97"/>
      <c r="R46" s="97"/>
      <c r="S46" s="97"/>
      <c r="T46" s="97"/>
      <c r="U46" s="97"/>
      <c r="V46" s="97"/>
      <c r="W46" s="97"/>
      <c r="X46" s="97"/>
      <c r="Z46" s="97"/>
      <c r="AA46" s="97"/>
      <c r="AB46" s="97"/>
      <c r="AC46" s="97"/>
      <c r="AD46" s="97"/>
      <c r="AE46" s="97"/>
      <c r="AF46" s="115"/>
      <c r="AG46" s="115"/>
      <c r="AH46" s="115"/>
      <c r="AI46" s="115"/>
      <c r="AJ46" s="115"/>
      <c r="AK46" s="115"/>
      <c r="AL46" s="115"/>
      <c r="AM46" s="115"/>
      <c r="AN46" s="115"/>
      <c r="AO46" s="115"/>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row>
    <row r="47" spans="1:75" ht="12.75" customHeight="1">
      <c r="B47" s="51"/>
      <c r="C47" s="95" t="s">
        <v>93</v>
      </c>
      <c r="D47" s="92"/>
      <c r="E47" s="92"/>
      <c r="F47" s="92"/>
      <c r="G47" s="92"/>
      <c r="H47" s="92"/>
      <c r="I47" s="92"/>
      <c r="J47" s="92"/>
      <c r="K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row>
    <row r="48" spans="1:75" ht="15" customHeight="1">
      <c r="B48" s="51"/>
      <c r="C48" s="289" t="s">
        <v>97</v>
      </c>
      <c r="D48" s="290"/>
      <c r="E48" s="290"/>
      <c r="F48" s="290"/>
      <c r="G48" s="290"/>
      <c r="H48" s="290"/>
      <c r="I48" s="290"/>
      <c r="J48" s="467" t="s">
        <v>58</v>
      </c>
      <c r="K48" s="468"/>
      <c r="L48" s="468"/>
      <c r="M48" s="468"/>
      <c r="N48" s="463" t="s">
        <v>210</v>
      </c>
      <c r="O48" s="464"/>
      <c r="P48" s="464"/>
      <c r="Q48" s="464"/>
      <c r="R48" s="411" t="s">
        <v>211</v>
      </c>
      <c r="S48" s="412"/>
      <c r="T48" s="412"/>
      <c r="U48" s="412"/>
      <c r="V48" s="412"/>
      <c r="W48" s="421"/>
      <c r="X48" s="445" t="s">
        <v>82</v>
      </c>
      <c r="Y48" s="445"/>
      <c r="Z48" s="445"/>
      <c r="AA48" s="446" t="s">
        <v>91</v>
      </c>
      <c r="AB48" s="445"/>
      <c r="AC48" s="445"/>
      <c r="AD48" s="445" t="s">
        <v>89</v>
      </c>
      <c r="AE48" s="445"/>
      <c r="AF48" s="445"/>
      <c r="AG48" s="445"/>
      <c r="AH48" s="445"/>
      <c r="AI48" s="445"/>
      <c r="AJ48" s="445"/>
      <c r="AK48" s="445"/>
      <c r="AL48" s="445"/>
      <c r="AM48" s="445"/>
      <c r="AN48" s="445"/>
      <c r="AO48" s="445"/>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row>
    <row r="49" spans="2:75" ht="15" customHeight="1">
      <c r="B49" s="51"/>
      <c r="C49" s="293"/>
      <c r="D49" s="294"/>
      <c r="E49" s="294"/>
      <c r="F49" s="294"/>
      <c r="G49" s="294"/>
      <c r="H49" s="294"/>
      <c r="I49" s="294"/>
      <c r="J49" s="469"/>
      <c r="K49" s="470"/>
      <c r="L49" s="470"/>
      <c r="M49" s="470"/>
      <c r="N49" s="465"/>
      <c r="O49" s="466"/>
      <c r="P49" s="466"/>
      <c r="Q49" s="466"/>
      <c r="R49" s="414"/>
      <c r="S49" s="415"/>
      <c r="T49" s="415"/>
      <c r="U49" s="415"/>
      <c r="V49" s="415"/>
      <c r="W49" s="422"/>
      <c r="X49" s="445"/>
      <c r="Y49" s="445"/>
      <c r="Z49" s="445"/>
      <c r="AA49" s="445"/>
      <c r="AB49" s="445"/>
      <c r="AC49" s="445"/>
      <c r="AD49" s="396" t="s">
        <v>207</v>
      </c>
      <c r="AE49" s="396"/>
      <c r="AF49" s="396"/>
      <c r="AG49" s="396" t="s">
        <v>208</v>
      </c>
      <c r="AH49" s="396"/>
      <c r="AI49" s="396"/>
      <c r="AJ49" s="396" t="s">
        <v>182</v>
      </c>
      <c r="AK49" s="396"/>
      <c r="AL49" s="396"/>
      <c r="AM49" s="396" t="s">
        <v>183</v>
      </c>
      <c r="AN49" s="396"/>
      <c r="AO49" s="396"/>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row>
    <row r="50" spans="2:75" ht="17.25" customHeight="1">
      <c r="B50" s="51"/>
      <c r="C50" s="455"/>
      <c r="D50" s="456"/>
      <c r="E50" s="456"/>
      <c r="F50" s="456"/>
      <c r="G50" s="456"/>
      <c r="H50" s="456"/>
      <c r="I50" s="456"/>
      <c r="J50" s="437"/>
      <c r="K50" s="438"/>
      <c r="L50" s="438"/>
      <c r="M50" s="438"/>
      <c r="N50" s="437"/>
      <c r="O50" s="438"/>
      <c r="P50" s="438"/>
      <c r="Q50" s="439"/>
      <c r="R50" s="437"/>
      <c r="S50" s="438"/>
      <c r="T50" s="438"/>
      <c r="U50" s="438"/>
      <c r="V50" s="438"/>
      <c r="W50" s="439"/>
      <c r="X50" s="440"/>
      <c r="Y50" s="440"/>
      <c r="Z50" s="440"/>
      <c r="AA50" s="440"/>
      <c r="AB50" s="440"/>
      <c r="AC50" s="440"/>
      <c r="AD50" s="440"/>
      <c r="AE50" s="440"/>
      <c r="AF50" s="440"/>
      <c r="AG50" s="440"/>
      <c r="AH50" s="440"/>
      <c r="AI50" s="440"/>
      <c r="AJ50" s="440"/>
      <c r="AK50" s="440"/>
      <c r="AL50" s="440"/>
      <c r="AM50" s="440"/>
      <c r="AN50" s="440"/>
      <c r="AO50" s="440"/>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row>
    <row r="51" spans="2:75" ht="17.25" customHeight="1">
      <c r="B51" s="51"/>
      <c r="C51" s="455"/>
      <c r="D51" s="456"/>
      <c r="E51" s="456"/>
      <c r="F51" s="456"/>
      <c r="G51" s="456"/>
      <c r="H51" s="456"/>
      <c r="I51" s="456"/>
      <c r="J51" s="437"/>
      <c r="K51" s="438"/>
      <c r="L51" s="438"/>
      <c r="M51" s="438"/>
      <c r="N51" s="437"/>
      <c r="O51" s="438"/>
      <c r="P51" s="438"/>
      <c r="Q51" s="439"/>
      <c r="R51" s="437"/>
      <c r="S51" s="438"/>
      <c r="T51" s="438"/>
      <c r="U51" s="438"/>
      <c r="V51" s="438"/>
      <c r="W51" s="439"/>
      <c r="X51" s="440"/>
      <c r="Y51" s="440"/>
      <c r="Z51" s="440"/>
      <c r="AA51" s="440"/>
      <c r="AB51" s="440"/>
      <c r="AC51" s="440"/>
      <c r="AD51" s="440"/>
      <c r="AE51" s="440"/>
      <c r="AF51" s="440"/>
      <c r="AG51" s="440"/>
      <c r="AH51" s="440"/>
      <c r="AI51" s="440"/>
      <c r="AJ51" s="440"/>
      <c r="AK51" s="440"/>
      <c r="AL51" s="440"/>
      <c r="AM51" s="440"/>
      <c r="AN51" s="440"/>
      <c r="AO51" s="440"/>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row>
    <row r="52" spans="2:75" ht="17.25" customHeight="1">
      <c r="B52" s="51"/>
      <c r="C52" s="455"/>
      <c r="D52" s="456"/>
      <c r="E52" s="456"/>
      <c r="F52" s="456"/>
      <c r="G52" s="456"/>
      <c r="H52" s="456"/>
      <c r="I52" s="456"/>
      <c r="J52" s="437"/>
      <c r="K52" s="438"/>
      <c r="L52" s="438"/>
      <c r="M52" s="438"/>
      <c r="N52" s="437"/>
      <c r="O52" s="438"/>
      <c r="P52" s="438"/>
      <c r="Q52" s="439"/>
      <c r="R52" s="437"/>
      <c r="S52" s="438"/>
      <c r="T52" s="438"/>
      <c r="U52" s="438"/>
      <c r="V52" s="438"/>
      <c r="W52" s="439"/>
      <c r="X52" s="440"/>
      <c r="Y52" s="440"/>
      <c r="Z52" s="440"/>
      <c r="AA52" s="440"/>
      <c r="AB52" s="440"/>
      <c r="AC52" s="440"/>
      <c r="AD52" s="440"/>
      <c r="AE52" s="440"/>
      <c r="AF52" s="440"/>
      <c r="AG52" s="440"/>
      <c r="AH52" s="440"/>
      <c r="AI52" s="440"/>
      <c r="AJ52" s="440"/>
      <c r="AK52" s="440"/>
      <c r="AL52" s="440"/>
      <c r="AM52" s="440"/>
      <c r="AN52" s="440"/>
      <c r="AO52" s="440"/>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row>
    <row r="53" spans="2:75" ht="17.25" customHeight="1">
      <c r="B53" s="51"/>
      <c r="C53" s="455"/>
      <c r="D53" s="456"/>
      <c r="E53" s="456"/>
      <c r="F53" s="456"/>
      <c r="G53" s="456"/>
      <c r="H53" s="456"/>
      <c r="I53" s="456"/>
      <c r="J53" s="437"/>
      <c r="K53" s="438"/>
      <c r="L53" s="438"/>
      <c r="M53" s="438"/>
      <c r="N53" s="437"/>
      <c r="O53" s="438"/>
      <c r="P53" s="438"/>
      <c r="Q53" s="439"/>
      <c r="R53" s="437"/>
      <c r="S53" s="438"/>
      <c r="T53" s="438"/>
      <c r="U53" s="438"/>
      <c r="V53" s="438"/>
      <c r="W53" s="439"/>
      <c r="X53" s="440"/>
      <c r="Y53" s="440"/>
      <c r="Z53" s="440"/>
      <c r="AA53" s="440"/>
      <c r="AB53" s="440"/>
      <c r="AC53" s="440"/>
      <c r="AD53" s="440"/>
      <c r="AE53" s="440"/>
      <c r="AF53" s="440"/>
      <c r="AG53" s="440"/>
      <c r="AH53" s="440"/>
      <c r="AI53" s="440"/>
      <c r="AJ53" s="440"/>
      <c r="AK53" s="440"/>
      <c r="AL53" s="440"/>
      <c r="AM53" s="440"/>
      <c r="AN53" s="440"/>
      <c r="AO53" s="440"/>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row>
    <row r="54" spans="2:75" ht="17.25" customHeight="1">
      <c r="B54" s="51"/>
      <c r="C54" s="455"/>
      <c r="D54" s="456"/>
      <c r="E54" s="456"/>
      <c r="F54" s="456"/>
      <c r="G54" s="456"/>
      <c r="H54" s="456"/>
      <c r="I54" s="456"/>
      <c r="J54" s="437"/>
      <c r="K54" s="438"/>
      <c r="L54" s="438"/>
      <c r="M54" s="438"/>
      <c r="N54" s="437"/>
      <c r="O54" s="438"/>
      <c r="P54" s="438"/>
      <c r="Q54" s="439"/>
      <c r="R54" s="437"/>
      <c r="S54" s="438"/>
      <c r="T54" s="438"/>
      <c r="U54" s="438"/>
      <c r="V54" s="438"/>
      <c r="W54" s="439"/>
      <c r="X54" s="440"/>
      <c r="Y54" s="440"/>
      <c r="Z54" s="440"/>
      <c r="AA54" s="440"/>
      <c r="AB54" s="440"/>
      <c r="AC54" s="440"/>
      <c r="AD54" s="440"/>
      <c r="AE54" s="440"/>
      <c r="AF54" s="440"/>
      <c r="AG54" s="440"/>
      <c r="AH54" s="440"/>
      <c r="AI54" s="440"/>
      <c r="AJ54" s="440"/>
      <c r="AK54" s="440"/>
      <c r="AL54" s="440"/>
      <c r="AM54" s="440"/>
      <c r="AN54" s="440"/>
      <c r="AO54" s="440"/>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row>
    <row r="55" spans="2:75" ht="17.25" customHeight="1">
      <c r="B55" s="51"/>
      <c r="C55" s="455"/>
      <c r="D55" s="456"/>
      <c r="E55" s="456"/>
      <c r="F55" s="456"/>
      <c r="G55" s="456"/>
      <c r="H55" s="456"/>
      <c r="I55" s="456"/>
      <c r="J55" s="437"/>
      <c r="K55" s="438"/>
      <c r="L55" s="438"/>
      <c r="M55" s="438"/>
      <c r="N55" s="437"/>
      <c r="O55" s="438"/>
      <c r="P55" s="438"/>
      <c r="Q55" s="439"/>
      <c r="R55" s="437"/>
      <c r="S55" s="438"/>
      <c r="T55" s="438"/>
      <c r="U55" s="438"/>
      <c r="V55" s="438"/>
      <c r="W55" s="439"/>
      <c r="X55" s="440"/>
      <c r="Y55" s="440"/>
      <c r="Z55" s="440"/>
      <c r="AA55" s="440"/>
      <c r="AB55" s="440"/>
      <c r="AC55" s="440"/>
      <c r="AD55" s="440"/>
      <c r="AE55" s="440"/>
      <c r="AF55" s="440"/>
      <c r="AG55" s="440"/>
      <c r="AH55" s="440"/>
      <c r="AI55" s="440"/>
      <c r="AJ55" s="440"/>
      <c r="AK55" s="440"/>
      <c r="AL55" s="440"/>
      <c r="AM55" s="440"/>
      <c r="AN55" s="440"/>
      <c r="AO55" s="440"/>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row>
    <row r="56" spans="2:75" ht="17.25" customHeight="1">
      <c r="B56" s="51"/>
      <c r="C56" s="455"/>
      <c r="D56" s="456"/>
      <c r="E56" s="456"/>
      <c r="F56" s="456"/>
      <c r="G56" s="456"/>
      <c r="H56" s="456"/>
      <c r="I56" s="456"/>
      <c r="J56" s="437"/>
      <c r="K56" s="438"/>
      <c r="L56" s="438"/>
      <c r="M56" s="438"/>
      <c r="N56" s="437"/>
      <c r="O56" s="438"/>
      <c r="P56" s="438"/>
      <c r="Q56" s="439"/>
      <c r="R56" s="437"/>
      <c r="S56" s="438"/>
      <c r="T56" s="438"/>
      <c r="U56" s="438"/>
      <c r="V56" s="438"/>
      <c r="W56" s="439"/>
      <c r="X56" s="440"/>
      <c r="Y56" s="440"/>
      <c r="Z56" s="440"/>
      <c r="AA56" s="440"/>
      <c r="AB56" s="440"/>
      <c r="AC56" s="440"/>
      <c r="AD56" s="440"/>
      <c r="AE56" s="440"/>
      <c r="AF56" s="440"/>
      <c r="AG56" s="440"/>
      <c r="AH56" s="440"/>
      <c r="AI56" s="440"/>
      <c r="AJ56" s="440"/>
      <c r="AK56" s="440"/>
      <c r="AL56" s="440"/>
      <c r="AM56" s="440"/>
      <c r="AN56" s="440"/>
      <c r="AO56" s="440"/>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row>
    <row r="57" spans="2:75" ht="12.75" customHeight="1">
      <c r="B57" s="112"/>
      <c r="D57" s="7"/>
      <c r="E57" s="31"/>
      <c r="F57" s="5"/>
      <c r="G57" s="5"/>
      <c r="H57" s="5"/>
      <c r="I57" s="5"/>
      <c r="J57" s="5"/>
      <c r="K57" s="5"/>
      <c r="L57" s="5"/>
      <c r="M57" s="5"/>
      <c r="N57" s="5"/>
      <c r="O57" s="5"/>
      <c r="P57" s="5"/>
      <c r="Q57" s="5"/>
      <c r="R57" s="5"/>
      <c r="S57" s="5"/>
      <c r="T57" s="5"/>
      <c r="U57" s="5"/>
      <c r="V57" s="5"/>
      <c r="W57" s="5"/>
      <c r="X57" s="5"/>
      <c r="Y57" s="5"/>
      <c r="Z57" s="5"/>
      <c r="AA57" s="5"/>
      <c r="AB57" s="5"/>
      <c r="AC57" s="5"/>
      <c r="AD57" s="5"/>
      <c r="AE57" s="5"/>
      <c r="AF57" s="26"/>
      <c r="AG57" s="26"/>
      <c r="AH57" s="26"/>
      <c r="AI57" s="26"/>
      <c r="AJ57" s="26"/>
      <c r="AK57" s="26"/>
      <c r="AL57" s="26"/>
      <c r="AM57" s="26"/>
      <c r="AN57" s="26"/>
      <c r="AO57" s="26"/>
    </row>
    <row r="58" spans="2:75" ht="17.25" customHeight="1">
      <c r="B58" s="26"/>
      <c r="D58" s="7"/>
      <c r="E58" s="31"/>
      <c r="F58" s="5"/>
      <c r="G58" s="5"/>
      <c r="H58" s="5"/>
      <c r="I58" s="5"/>
      <c r="J58" s="5"/>
      <c r="K58" s="5"/>
      <c r="L58" s="5"/>
      <c r="M58" s="5"/>
      <c r="N58" s="5"/>
      <c r="O58" s="5"/>
      <c r="P58" s="5"/>
      <c r="Q58" s="5"/>
      <c r="R58" s="5"/>
      <c r="S58" s="5"/>
      <c r="T58" s="5"/>
      <c r="U58" s="5"/>
      <c r="V58" s="5"/>
      <c r="W58" s="5"/>
      <c r="X58" s="5"/>
      <c r="Y58" s="5"/>
      <c r="Z58" s="5"/>
      <c r="AA58" s="5"/>
      <c r="AB58" s="5"/>
      <c r="AC58" s="5"/>
      <c r="AD58" s="5"/>
      <c r="AE58" s="5"/>
      <c r="AF58" s="26"/>
      <c r="AG58" s="26"/>
      <c r="AH58" s="26"/>
      <c r="AI58" s="26"/>
      <c r="AJ58" s="26"/>
      <c r="AK58" s="26"/>
      <c r="AL58" s="26"/>
      <c r="AM58" s="26"/>
      <c r="AN58" s="26"/>
      <c r="AO58" s="26"/>
    </row>
    <row r="59" spans="2:75" ht="17.25" customHeight="1">
      <c r="B59" s="26"/>
      <c r="D59" s="7"/>
      <c r="E59" s="31"/>
      <c r="F59" s="5"/>
      <c r="G59" s="5"/>
      <c r="H59" s="5"/>
      <c r="I59" s="5"/>
      <c r="J59" s="5"/>
      <c r="K59" s="5"/>
      <c r="L59" s="5"/>
      <c r="M59" s="5"/>
      <c r="N59" s="5"/>
      <c r="O59" s="5"/>
      <c r="P59" s="5"/>
      <c r="Q59" s="5"/>
      <c r="R59" s="5"/>
      <c r="S59" s="5"/>
      <c r="T59" s="5"/>
      <c r="U59" s="5"/>
      <c r="V59" s="5"/>
      <c r="W59" s="5"/>
      <c r="X59" s="5"/>
      <c r="Y59" s="5"/>
      <c r="Z59" s="5"/>
      <c r="AA59" s="5"/>
      <c r="AB59" s="5"/>
      <c r="AC59" s="5"/>
      <c r="AD59" s="5"/>
      <c r="AE59" s="5"/>
      <c r="AF59" s="26"/>
      <c r="AG59" s="26"/>
      <c r="AH59" s="26"/>
      <c r="AI59" s="26"/>
      <c r="AJ59" s="26"/>
      <c r="AK59" s="26"/>
      <c r="AL59" s="26"/>
      <c r="AM59" s="26"/>
      <c r="AN59" s="26"/>
      <c r="AO59" s="26"/>
    </row>
    <row r="60" spans="2:75" ht="17.25" customHeight="1">
      <c r="B60" s="26"/>
      <c r="D60" s="7"/>
      <c r="E60" s="31"/>
      <c r="F60" s="5"/>
      <c r="G60" s="5"/>
      <c r="H60" s="5"/>
      <c r="I60" s="5"/>
      <c r="J60" s="5"/>
      <c r="K60" s="5"/>
      <c r="L60" s="5"/>
      <c r="M60" s="5"/>
      <c r="N60" s="5"/>
      <c r="O60" s="5"/>
      <c r="P60" s="5"/>
      <c r="Q60" s="5"/>
      <c r="R60" s="5"/>
      <c r="S60" s="5"/>
      <c r="T60" s="5"/>
      <c r="U60" s="5"/>
      <c r="V60" s="5"/>
      <c r="W60" s="5"/>
      <c r="X60" s="5"/>
      <c r="Y60" s="5"/>
      <c r="Z60" s="5"/>
      <c r="AA60" s="5"/>
      <c r="AB60" s="5"/>
      <c r="AC60" s="5"/>
      <c r="AD60" s="5"/>
      <c r="AE60" s="5"/>
      <c r="AF60" s="26"/>
      <c r="AG60" s="26"/>
      <c r="AH60" s="26"/>
      <c r="AI60" s="26"/>
      <c r="AJ60" s="26"/>
      <c r="AK60" s="26"/>
      <c r="AL60" s="26"/>
      <c r="AM60" s="26"/>
      <c r="AN60" s="26"/>
      <c r="AO60" s="26"/>
    </row>
    <row r="61" spans="2:75" ht="17.25" customHeight="1">
      <c r="B61" s="26"/>
      <c r="D61" s="7"/>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26"/>
      <c r="AK61" s="26"/>
      <c r="AL61" s="26"/>
      <c r="AM61" s="26"/>
      <c r="AN61" s="26"/>
      <c r="AO61" s="26"/>
    </row>
    <row r="62" spans="2:75" ht="17.25" customHeight="1">
      <c r="B62" s="26"/>
      <c r="D62" s="7"/>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26"/>
      <c r="AK62" s="26"/>
      <c r="AL62" s="26"/>
      <c r="AM62" s="26"/>
      <c r="AN62" s="26"/>
      <c r="AO62" s="26"/>
    </row>
    <row r="63" spans="2:75" ht="5.25" customHeight="1">
      <c r="B63" s="26"/>
      <c r="D63" s="7"/>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26"/>
      <c r="AK63" s="26"/>
      <c r="AL63" s="26"/>
      <c r="AM63" s="26"/>
      <c r="AN63" s="26"/>
      <c r="AO63" s="26"/>
    </row>
    <row r="64" spans="2:75" ht="10.5" customHeight="1">
      <c r="B64" s="26"/>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2:41" ht="10.5" customHeight="1">
      <c r="B65" s="9"/>
      <c r="D65" s="20"/>
      <c r="E65" s="20"/>
      <c r="F65" s="20"/>
      <c r="G65" s="20"/>
      <c r="H65" s="20"/>
      <c r="I65" s="20"/>
      <c r="J65" s="21"/>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row>
    <row r="66" spans="2:41" ht="10.5" customHeight="1">
      <c r="B66" s="9"/>
      <c r="D66" s="20"/>
      <c r="E66" s="20"/>
      <c r="F66" s="20"/>
      <c r="G66" s="20"/>
      <c r="H66" s="20"/>
      <c r="I66" s="20"/>
      <c r="J66" s="21"/>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row>
    <row r="67" spans="2:41" ht="10.5" customHeight="1">
      <c r="B67" s="9"/>
      <c r="D67" s="20"/>
      <c r="E67" s="20"/>
      <c r="F67" s="20"/>
      <c r="G67" s="20"/>
      <c r="H67" s="20"/>
      <c r="I67" s="20"/>
      <c r="J67" s="21"/>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row>
    <row r="68" spans="2:41" ht="10.5" customHeight="1">
      <c r="B68" s="9"/>
      <c r="D68" s="20"/>
      <c r="E68" s="10"/>
      <c r="F68" s="8"/>
      <c r="G68" s="5"/>
      <c r="H68" s="5"/>
      <c r="I68" s="5"/>
      <c r="J68" s="5"/>
      <c r="K68" s="5"/>
      <c r="L68" s="5"/>
      <c r="M68" s="5"/>
      <c r="N68" s="5"/>
      <c r="O68" s="5"/>
      <c r="P68" s="5"/>
      <c r="Q68" s="5"/>
      <c r="R68" s="5"/>
      <c r="S68" s="5"/>
      <c r="T68" s="5"/>
      <c r="U68" s="5"/>
      <c r="V68" s="5"/>
      <c r="W68" s="5"/>
      <c r="X68" s="5"/>
      <c r="Y68" s="5"/>
      <c r="Z68" s="9"/>
      <c r="AA68" s="9"/>
      <c r="AB68" s="9"/>
      <c r="AC68" s="9"/>
      <c r="AD68" s="9"/>
      <c r="AE68" s="9"/>
      <c r="AF68" s="9"/>
      <c r="AG68" s="9"/>
      <c r="AH68" s="9"/>
      <c r="AI68" s="9"/>
      <c r="AJ68" s="9"/>
      <c r="AK68" s="9"/>
      <c r="AL68" s="9"/>
      <c r="AM68" s="9"/>
      <c r="AN68" s="25"/>
      <c r="AO68" s="25"/>
    </row>
    <row r="69" spans="2:41" ht="10.5" customHeight="1">
      <c r="B69" s="25"/>
      <c r="D69" s="20"/>
      <c r="E69" s="7"/>
      <c r="F69" s="2"/>
      <c r="G69" s="3"/>
      <c r="H69" s="2"/>
      <c r="I69" s="12"/>
      <c r="J69" s="12"/>
      <c r="K69" s="12"/>
      <c r="L69" s="13"/>
      <c r="M69" s="14"/>
      <c r="N69" s="14"/>
      <c r="O69" s="14"/>
      <c r="P69" s="14"/>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2:41" ht="10.5" customHeight="1">
      <c r="B70" s="9"/>
      <c r="D70" s="20"/>
      <c r="E70" s="7"/>
      <c r="F70" s="4"/>
      <c r="G70" s="4"/>
      <c r="H70" s="4"/>
      <c r="I70" s="4"/>
      <c r="J70" s="113"/>
      <c r="K70" s="114"/>
      <c r="L70" s="15"/>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row>
    <row r="71" spans="2:41" ht="10.5" customHeight="1">
      <c r="B71" s="111"/>
      <c r="D71" s="20"/>
      <c r="E71" s="7"/>
      <c r="F71" s="4"/>
      <c r="G71" s="4"/>
      <c r="H71" s="4"/>
      <c r="I71" s="4"/>
      <c r="J71" s="114"/>
      <c r="K71" s="114"/>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row>
    <row r="72" spans="2:41" ht="10.5" customHeight="1">
      <c r="B72" s="111"/>
      <c r="D72" s="20"/>
      <c r="E72" s="7"/>
      <c r="F72" s="4"/>
      <c r="G72" s="4"/>
      <c r="H72" s="4"/>
      <c r="I72" s="4"/>
      <c r="J72" s="114"/>
      <c r="K72" s="114"/>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row>
    <row r="73" spans="2:41" ht="10.5" customHeight="1">
      <c r="B73" s="111"/>
      <c r="D73" s="20"/>
      <c r="E73" s="7"/>
      <c r="F73" s="4"/>
      <c r="G73" s="4"/>
      <c r="H73" s="4"/>
      <c r="I73" s="4"/>
      <c r="J73" s="114"/>
      <c r="K73" s="114"/>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row>
    <row r="74" spans="2:41" ht="10.5" customHeight="1">
      <c r="B74" s="111"/>
      <c r="D74" s="20"/>
      <c r="E74" s="7"/>
      <c r="F74" s="4"/>
      <c r="G74" s="4"/>
      <c r="H74" s="4"/>
      <c r="I74" s="4"/>
      <c r="J74" s="114"/>
      <c r="K74" s="114"/>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row>
    <row r="75" spans="2:41" ht="10.5" customHeight="1">
      <c r="B75" s="111"/>
      <c r="D75" s="20"/>
      <c r="E75" s="7"/>
      <c r="F75" s="4"/>
      <c r="G75" s="4"/>
      <c r="H75" s="4"/>
      <c r="I75" s="4"/>
      <c r="J75" s="114"/>
      <c r="K75" s="114"/>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row>
    <row r="76" spans="2:41" ht="10.5" customHeight="1">
      <c r="B76" s="111"/>
      <c r="D76" s="20"/>
      <c r="E76" s="7"/>
      <c r="F76" s="4"/>
      <c r="G76" s="4"/>
      <c r="H76" s="4"/>
      <c r="I76" s="4"/>
      <c r="J76" s="114"/>
      <c r="K76" s="114"/>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row>
    <row r="77" spans="2:41" ht="10.5" customHeight="1">
      <c r="B77" s="111"/>
      <c r="D77" s="20"/>
      <c r="E77" s="7"/>
      <c r="F77" s="4"/>
      <c r="G77" s="4"/>
      <c r="H77" s="4"/>
      <c r="I77" s="4"/>
      <c r="J77" s="114"/>
      <c r="K77" s="114"/>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row>
    <row r="78" spans="2:41" ht="10.5" customHeight="1">
      <c r="B78" s="111"/>
      <c r="D78" s="9"/>
      <c r="E78" s="7"/>
      <c r="F78" s="4"/>
      <c r="G78" s="4"/>
      <c r="H78" s="4"/>
      <c r="I78" s="4"/>
      <c r="J78" s="114"/>
      <c r="K78" s="114"/>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row>
    <row r="79" spans="2:41" ht="10.5" customHeight="1">
      <c r="B79" s="111"/>
      <c r="D79" s="9"/>
      <c r="E79" s="7"/>
      <c r="F79" s="4"/>
      <c r="G79" s="4"/>
      <c r="H79" s="4"/>
      <c r="I79" s="4"/>
      <c r="J79" s="114"/>
      <c r="K79" s="114"/>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row>
    <row r="80" spans="2:41" ht="10.5" customHeight="1">
      <c r="B80" s="111"/>
      <c r="D80" s="9"/>
      <c r="E80" s="7"/>
      <c r="F80" s="4"/>
      <c r="G80" s="4"/>
      <c r="H80" s="4"/>
      <c r="I80" s="4"/>
      <c r="J80" s="114"/>
      <c r="K80" s="114"/>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row>
    <row r="81" spans="2:41" ht="10.5" customHeight="1">
      <c r="B81" s="111"/>
      <c r="D81" s="9"/>
      <c r="E81" s="7"/>
      <c r="F81" s="4"/>
      <c r="G81" s="4"/>
      <c r="H81" s="4"/>
      <c r="I81" s="4"/>
      <c r="J81" s="114"/>
      <c r="K81" s="114"/>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row>
    <row r="82" spans="2:41" ht="10.5" customHeight="1">
      <c r="B82" s="111"/>
      <c r="D82" s="9"/>
      <c r="E82" s="7"/>
      <c r="F82" s="4"/>
      <c r="G82" s="4"/>
      <c r="H82" s="4"/>
      <c r="I82" s="4"/>
      <c r="J82" s="113"/>
      <c r="K82" s="113"/>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row>
    <row r="83" spans="2:41" ht="10.5" customHeight="1">
      <c r="B83" s="111"/>
      <c r="D83" s="9"/>
      <c r="E83" s="10"/>
      <c r="F83" s="4"/>
      <c r="G83" s="4"/>
      <c r="H83" s="4"/>
      <c r="I83" s="4"/>
      <c r="J83" s="113"/>
      <c r="K83" s="113"/>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row>
    <row r="84" spans="2:41" ht="10.5" customHeight="1">
      <c r="B84" s="111"/>
      <c r="D84" s="9"/>
      <c r="E84" s="7"/>
      <c r="F84" s="4"/>
      <c r="G84" s="4"/>
      <c r="H84" s="4"/>
      <c r="I84" s="4"/>
      <c r="J84" s="113"/>
      <c r="K84" s="113"/>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row>
    <row r="85" spans="2:41" ht="10.5" customHeight="1">
      <c r="B85" s="111"/>
      <c r="D85" s="9"/>
      <c r="E85" s="10"/>
      <c r="F85" s="4"/>
      <c r="G85" s="4"/>
      <c r="H85" s="4"/>
      <c r="I85" s="4"/>
      <c r="J85" s="113"/>
      <c r="K85" s="113"/>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row>
    <row r="86" spans="2:41" ht="10.5" customHeight="1">
      <c r="B86" s="111"/>
      <c r="D86" s="9"/>
      <c r="E86" s="7"/>
      <c r="F86" s="4"/>
      <c r="G86" s="4"/>
      <c r="H86" s="4"/>
      <c r="I86" s="4"/>
      <c r="J86" s="4"/>
      <c r="K86" s="4"/>
      <c r="L86" s="5"/>
      <c r="M86" s="5"/>
      <c r="N86" s="5"/>
      <c r="O86" s="5"/>
      <c r="P86" s="5"/>
      <c r="Q86" s="4"/>
      <c r="R86" s="4"/>
      <c r="S86" s="4"/>
      <c r="T86" s="4"/>
      <c r="U86" s="4"/>
      <c r="V86" s="4"/>
      <c r="W86" s="4"/>
      <c r="X86" s="4"/>
      <c r="Y86" s="4"/>
      <c r="Z86" s="4"/>
      <c r="AA86" s="4"/>
      <c r="AB86" s="4"/>
      <c r="AC86" s="4"/>
      <c r="AD86" s="24"/>
      <c r="AE86" s="48"/>
      <c r="AF86" s="6"/>
      <c r="AG86" s="6"/>
      <c r="AH86" s="6"/>
      <c r="AI86" s="6"/>
      <c r="AJ86" s="6"/>
      <c r="AK86" s="6"/>
      <c r="AL86" s="6"/>
      <c r="AM86" s="4"/>
      <c r="AN86" s="4"/>
      <c r="AO86" s="4"/>
    </row>
    <row r="87" spans="2:41" ht="10.5" customHeight="1">
      <c r="B87" s="5"/>
      <c r="D87" s="9"/>
      <c r="E87" s="7"/>
      <c r="F87" s="4"/>
      <c r="G87" s="4"/>
      <c r="H87" s="4"/>
      <c r="I87" s="4"/>
      <c r="J87" s="4"/>
      <c r="K87" s="4"/>
      <c r="L87" s="5"/>
      <c r="M87" s="5"/>
      <c r="N87" s="5"/>
      <c r="O87" s="5"/>
      <c r="P87" s="5"/>
      <c r="Q87" s="4"/>
      <c r="R87" s="4"/>
      <c r="S87" s="4"/>
      <c r="T87" s="4"/>
      <c r="U87" s="4"/>
      <c r="V87" s="4"/>
      <c r="W87" s="4"/>
      <c r="X87" s="4"/>
      <c r="Y87" s="4"/>
      <c r="Z87" s="4"/>
      <c r="AA87" s="4"/>
      <c r="AB87" s="4"/>
      <c r="AC87" s="4"/>
      <c r="AD87" s="48"/>
      <c r="AE87" s="48"/>
      <c r="AF87" s="6"/>
      <c r="AG87" s="6"/>
      <c r="AH87" s="6"/>
      <c r="AI87" s="6"/>
      <c r="AJ87" s="6"/>
      <c r="AK87" s="6"/>
      <c r="AL87" s="6"/>
      <c r="AM87" s="4"/>
      <c r="AN87" s="4"/>
      <c r="AO87" s="4"/>
    </row>
    <row r="88" spans="2:41" ht="10.5" customHeight="1">
      <c r="B88" s="5"/>
      <c r="D88" s="9"/>
      <c r="E88" s="7"/>
      <c r="F88" s="4"/>
      <c r="G88" s="4"/>
      <c r="H88" s="4"/>
      <c r="I88" s="4"/>
      <c r="J88" s="4"/>
      <c r="K88" s="4"/>
      <c r="L88" s="2"/>
      <c r="M88" s="2"/>
      <c r="N88" s="2"/>
      <c r="O88" s="2"/>
      <c r="P88" s="2"/>
      <c r="Q88" s="4"/>
      <c r="R88" s="4"/>
      <c r="S88" s="4"/>
      <c r="T88" s="4"/>
      <c r="U88" s="4"/>
      <c r="V88" s="4"/>
      <c r="W88" s="4"/>
      <c r="X88" s="4"/>
      <c r="Y88" s="4"/>
      <c r="Z88" s="4"/>
      <c r="AA88" s="4"/>
      <c r="AB88" s="4"/>
      <c r="AC88" s="4"/>
      <c r="AD88" s="24"/>
      <c r="AE88" s="48"/>
      <c r="AF88" s="6"/>
      <c r="AG88" s="6"/>
      <c r="AH88" s="6"/>
      <c r="AI88" s="6"/>
      <c r="AJ88" s="6"/>
      <c r="AK88" s="6"/>
      <c r="AL88" s="6"/>
      <c r="AM88" s="4"/>
      <c r="AN88" s="4"/>
      <c r="AO88" s="4"/>
    </row>
    <row r="89" spans="2:41" ht="10.5" customHeight="1">
      <c r="B89" s="5"/>
      <c r="D89" s="9"/>
      <c r="E89" s="7"/>
      <c r="F89" s="4"/>
      <c r="G89" s="4"/>
      <c r="H89" s="4"/>
      <c r="I89" s="4"/>
      <c r="J89" s="4"/>
      <c r="K89" s="4"/>
      <c r="L89" s="5"/>
      <c r="M89" s="2"/>
      <c r="N89" s="2"/>
      <c r="O89" s="2"/>
      <c r="P89" s="2"/>
      <c r="Q89" s="4"/>
      <c r="R89" s="4"/>
      <c r="S89" s="4"/>
      <c r="T89" s="4"/>
      <c r="U89" s="4"/>
      <c r="V89" s="4"/>
      <c r="W89" s="4"/>
      <c r="X89" s="4"/>
      <c r="Y89" s="4"/>
      <c r="Z89" s="4"/>
      <c r="AA89" s="4"/>
      <c r="AB89" s="4"/>
      <c r="AC89" s="4"/>
      <c r="AD89" s="48"/>
      <c r="AE89" s="48"/>
      <c r="AF89" s="6"/>
      <c r="AG89" s="6"/>
      <c r="AH89" s="6"/>
      <c r="AI89" s="6"/>
      <c r="AJ89" s="6"/>
      <c r="AK89" s="6"/>
      <c r="AL89" s="6"/>
      <c r="AM89" s="4"/>
      <c r="AN89" s="4"/>
      <c r="AO89" s="4"/>
    </row>
    <row r="90" spans="2:41" ht="10.5" customHeight="1">
      <c r="B90" s="5"/>
      <c r="D90" s="9"/>
      <c r="E90" s="7"/>
      <c r="F90" s="4"/>
      <c r="G90" s="4"/>
      <c r="H90" s="4"/>
      <c r="I90" s="4"/>
      <c r="J90" s="4"/>
      <c r="K90" s="4"/>
      <c r="L90" s="5"/>
      <c r="M90" s="5"/>
      <c r="N90" s="5"/>
      <c r="O90" s="5"/>
      <c r="P90" s="5"/>
      <c r="Q90" s="4"/>
      <c r="R90" s="4"/>
      <c r="S90" s="4"/>
      <c r="T90" s="4"/>
      <c r="U90" s="4"/>
      <c r="V90" s="4"/>
      <c r="W90" s="4"/>
      <c r="X90" s="4"/>
      <c r="Y90" s="4"/>
      <c r="Z90" s="4"/>
      <c r="AA90" s="4"/>
      <c r="AB90" s="4"/>
      <c r="AC90" s="4"/>
      <c r="AD90" s="24"/>
      <c r="AE90" s="48"/>
      <c r="AF90" s="6"/>
      <c r="AG90" s="6"/>
      <c r="AH90" s="6"/>
      <c r="AI90" s="6"/>
      <c r="AJ90" s="6"/>
      <c r="AK90" s="6"/>
      <c r="AL90" s="6"/>
      <c r="AM90" s="4"/>
      <c r="AN90" s="4"/>
      <c r="AO90" s="4"/>
    </row>
    <row r="91" spans="2:41" ht="10.5" customHeight="1">
      <c r="B91" s="5"/>
      <c r="D91" s="9"/>
      <c r="E91" s="7"/>
      <c r="F91" s="4"/>
      <c r="G91" s="4"/>
      <c r="H91" s="4"/>
      <c r="I91" s="4"/>
      <c r="J91" s="4"/>
      <c r="K91" s="4"/>
      <c r="L91" s="5"/>
      <c r="M91" s="5"/>
      <c r="N91" s="5"/>
      <c r="O91" s="5"/>
      <c r="P91" s="5"/>
      <c r="Q91" s="4"/>
      <c r="R91" s="4"/>
      <c r="S91" s="4"/>
      <c r="T91" s="4"/>
      <c r="U91" s="4"/>
      <c r="V91" s="4"/>
      <c r="W91" s="4"/>
      <c r="X91" s="4"/>
      <c r="Y91" s="4"/>
      <c r="Z91" s="4"/>
      <c r="AA91" s="4"/>
      <c r="AB91" s="4"/>
      <c r="AC91" s="4"/>
      <c r="AD91" s="48"/>
      <c r="AE91" s="48"/>
      <c r="AF91" s="6"/>
      <c r="AG91" s="6"/>
      <c r="AH91" s="6"/>
      <c r="AI91" s="6"/>
      <c r="AJ91" s="6"/>
      <c r="AK91" s="6"/>
      <c r="AL91" s="6"/>
      <c r="AM91" s="4"/>
      <c r="AN91" s="4"/>
      <c r="AO91" s="4"/>
    </row>
    <row r="92" spans="2:41" ht="10.5" customHeight="1">
      <c r="B92" s="5"/>
      <c r="D92" s="9"/>
      <c r="E92" s="7"/>
      <c r="F92" s="4"/>
      <c r="G92" s="4"/>
      <c r="H92" s="4"/>
      <c r="I92" s="4"/>
      <c r="J92" s="4"/>
      <c r="K92" s="4"/>
      <c r="L92" s="2"/>
      <c r="M92" s="2"/>
      <c r="N92" s="2"/>
      <c r="O92" s="2"/>
      <c r="P92" s="2"/>
      <c r="Q92" s="4"/>
      <c r="R92" s="4"/>
      <c r="S92" s="4"/>
      <c r="T92" s="4"/>
      <c r="U92" s="4"/>
      <c r="V92" s="4"/>
      <c r="W92" s="4"/>
      <c r="X92" s="4"/>
      <c r="Y92" s="4"/>
      <c r="Z92" s="4"/>
      <c r="AA92" s="4"/>
      <c r="AB92" s="4"/>
      <c r="AC92" s="4"/>
      <c r="AD92" s="24"/>
      <c r="AE92" s="48"/>
      <c r="AF92" s="6"/>
      <c r="AG92" s="6"/>
      <c r="AH92" s="6"/>
      <c r="AI92" s="6"/>
      <c r="AJ92" s="6"/>
      <c r="AK92" s="6"/>
      <c r="AL92" s="6"/>
      <c r="AM92" s="4"/>
      <c r="AN92" s="4"/>
      <c r="AO92" s="4"/>
    </row>
    <row r="93" spans="2:41" ht="10.5" customHeight="1">
      <c r="B93" s="5"/>
      <c r="D93" s="9"/>
      <c r="E93" s="7"/>
      <c r="F93" s="4"/>
      <c r="G93" s="4"/>
      <c r="H93" s="4"/>
      <c r="I93" s="4"/>
      <c r="J93" s="4"/>
      <c r="K93" s="4"/>
      <c r="L93" s="5"/>
      <c r="M93" s="2"/>
      <c r="N93" s="2"/>
      <c r="O93" s="2"/>
      <c r="P93" s="2"/>
      <c r="Q93" s="4"/>
      <c r="R93" s="4"/>
      <c r="S93" s="4"/>
      <c r="T93" s="4"/>
      <c r="U93" s="4"/>
      <c r="V93" s="4"/>
      <c r="W93" s="4"/>
      <c r="X93" s="4"/>
      <c r="Y93" s="4"/>
      <c r="Z93" s="4"/>
      <c r="AA93" s="4"/>
      <c r="AB93" s="4"/>
      <c r="AC93" s="4"/>
      <c r="AD93" s="48"/>
      <c r="AE93" s="48"/>
      <c r="AF93" s="6"/>
      <c r="AG93" s="6"/>
      <c r="AH93" s="6"/>
      <c r="AI93" s="6"/>
      <c r="AJ93" s="6"/>
      <c r="AK93" s="6"/>
      <c r="AL93" s="6"/>
      <c r="AM93" s="4"/>
      <c r="AN93" s="4"/>
      <c r="AO93" s="4"/>
    </row>
    <row r="94" spans="2:41" ht="10.5" customHeight="1">
      <c r="B94" s="5"/>
      <c r="E94" s="7"/>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2:41" ht="10.5" customHeight="1">
      <c r="B95" s="4"/>
      <c r="E95" s="7"/>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row>
    <row r="96" spans="2:41" ht="10.5" customHeight="1">
      <c r="B96" s="22"/>
      <c r="E96" s="7"/>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row>
    <row r="97" spans="2:35" ht="10.5" customHeight="1">
      <c r="B97" s="22"/>
      <c r="E97" s="7"/>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2:35" ht="10.5" customHeight="1">
      <c r="B98" s="4"/>
      <c r="E98" s="7"/>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2:35" ht="10.5" customHeight="1">
      <c r="B99" s="22"/>
      <c r="E99" s="7"/>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row>
    <row r="100" spans="2:35" ht="10.5" customHeight="1">
      <c r="B100" s="22"/>
    </row>
  </sheetData>
  <sheetProtection password="F929" sheet="1" scenarios="1" formatCells="0" formatColumns="0" formatRows="0" insertColumns="0" insertRows="0" deleteColumns="0" deleteRows="0" autoFilter="0"/>
  <mergeCells count="348">
    <mergeCell ref="C25:I25"/>
    <mergeCell ref="J25:M25"/>
    <mergeCell ref="N25:Q25"/>
    <mergeCell ref="R25:W25"/>
    <mergeCell ref="N56:Q56"/>
    <mergeCell ref="R56:W56"/>
    <mergeCell ref="N51:Q51"/>
    <mergeCell ref="R51:W51"/>
    <mergeCell ref="C52:I52"/>
    <mergeCell ref="J52:M52"/>
    <mergeCell ref="N52:Q52"/>
    <mergeCell ref="R52:W52"/>
    <mergeCell ref="C53:I53"/>
    <mergeCell ref="J53:M53"/>
    <mergeCell ref="N53:Q53"/>
    <mergeCell ref="R53:W53"/>
    <mergeCell ref="J56:M56"/>
    <mergeCell ref="C27:I27"/>
    <mergeCell ref="J27:M27"/>
    <mergeCell ref="N27:Q27"/>
    <mergeCell ref="R27:W27"/>
    <mergeCell ref="M36:O36"/>
    <mergeCell ref="P36:R36"/>
    <mergeCell ref="S36:U36"/>
    <mergeCell ref="C5:I6"/>
    <mergeCell ref="J5:L6"/>
    <mergeCell ref="M5:O6"/>
    <mergeCell ref="P5:AA5"/>
    <mergeCell ref="AB5:AE6"/>
    <mergeCell ref="C2:AO3"/>
    <mergeCell ref="AF5:AO6"/>
    <mergeCell ref="P6:R6"/>
    <mergeCell ref="S6:U6"/>
    <mergeCell ref="V6:X6"/>
    <mergeCell ref="Y6:AA6"/>
    <mergeCell ref="J7:L7"/>
    <mergeCell ref="M7:O7"/>
    <mergeCell ref="P7:R7"/>
    <mergeCell ref="S7:U7"/>
    <mergeCell ref="V7:X7"/>
    <mergeCell ref="Y7:AA7"/>
    <mergeCell ref="AB7:AE7"/>
    <mergeCell ref="AF7:AO7"/>
    <mergeCell ref="J8:L8"/>
    <mergeCell ref="M8:O8"/>
    <mergeCell ref="P8:R8"/>
    <mergeCell ref="S8:U8"/>
    <mergeCell ref="V8:X8"/>
    <mergeCell ref="Y8:AA8"/>
    <mergeCell ref="AB8:AE8"/>
    <mergeCell ref="AF8:AO8"/>
    <mergeCell ref="J9:L9"/>
    <mergeCell ref="M9:O9"/>
    <mergeCell ref="P9:R9"/>
    <mergeCell ref="S9:U9"/>
    <mergeCell ref="V9:X9"/>
    <mergeCell ref="Y9:AA9"/>
    <mergeCell ref="AB9:AE9"/>
    <mergeCell ref="AF9:AO9"/>
    <mergeCell ref="AB10:AE10"/>
    <mergeCell ref="AF10:AO10"/>
    <mergeCell ref="J11:L11"/>
    <mergeCell ref="M11:O11"/>
    <mergeCell ref="P11:R11"/>
    <mergeCell ref="S11:U11"/>
    <mergeCell ref="V11:X11"/>
    <mergeCell ref="Y11:AA11"/>
    <mergeCell ref="AB11:AE11"/>
    <mergeCell ref="AF11:AO11"/>
    <mergeCell ref="J10:L10"/>
    <mergeCell ref="M10:O10"/>
    <mergeCell ref="P10:R10"/>
    <mergeCell ref="S10:U10"/>
    <mergeCell ref="V10:X10"/>
    <mergeCell ref="Y10:AA10"/>
    <mergeCell ref="AB12:AE12"/>
    <mergeCell ref="AF12:AO12"/>
    <mergeCell ref="J13:L13"/>
    <mergeCell ref="M13:O13"/>
    <mergeCell ref="P13:R13"/>
    <mergeCell ref="S13:U13"/>
    <mergeCell ref="V13:X13"/>
    <mergeCell ref="Y13:AA13"/>
    <mergeCell ref="AB13:AE13"/>
    <mergeCell ref="AF13:AO13"/>
    <mergeCell ref="J12:L12"/>
    <mergeCell ref="M12:O12"/>
    <mergeCell ref="P12:R12"/>
    <mergeCell ref="S12:U12"/>
    <mergeCell ref="V12:X12"/>
    <mergeCell ref="Y12:AA12"/>
    <mergeCell ref="AB16:AE16"/>
    <mergeCell ref="AF16:AO16"/>
    <mergeCell ref="J16:L16"/>
    <mergeCell ref="M16:O16"/>
    <mergeCell ref="P16:R16"/>
    <mergeCell ref="S16:U16"/>
    <mergeCell ref="V16:X16"/>
    <mergeCell ref="Y16:AA16"/>
    <mergeCell ref="AB14:AE14"/>
    <mergeCell ref="AF14:AO14"/>
    <mergeCell ref="J15:L15"/>
    <mergeCell ref="M15:O15"/>
    <mergeCell ref="P15:R15"/>
    <mergeCell ref="S15:U15"/>
    <mergeCell ref="V15:X15"/>
    <mergeCell ref="Y15:AA15"/>
    <mergeCell ref="AB15:AE15"/>
    <mergeCell ref="AF15:AO15"/>
    <mergeCell ref="J14:L14"/>
    <mergeCell ref="M14:O14"/>
    <mergeCell ref="P14:R14"/>
    <mergeCell ref="S14:U14"/>
    <mergeCell ref="V14:X14"/>
    <mergeCell ref="Y14:AA14"/>
    <mergeCell ref="X20:Z21"/>
    <mergeCell ref="AA20:AC21"/>
    <mergeCell ref="AD20:AO20"/>
    <mergeCell ref="AD21:AF21"/>
    <mergeCell ref="AG21:AI21"/>
    <mergeCell ref="AJ21:AL21"/>
    <mergeCell ref="AM21:AO21"/>
    <mergeCell ref="C20:I21"/>
    <mergeCell ref="J20:M21"/>
    <mergeCell ref="N20:Q21"/>
    <mergeCell ref="R20:W21"/>
    <mergeCell ref="AG22:AI22"/>
    <mergeCell ref="AJ22:AL22"/>
    <mergeCell ref="AM22:AO22"/>
    <mergeCell ref="X23:Z23"/>
    <mergeCell ref="AA23:AC23"/>
    <mergeCell ref="AD23:AF23"/>
    <mergeCell ref="AG23:AI23"/>
    <mergeCell ref="X22:Z22"/>
    <mergeCell ref="AA22:AC22"/>
    <mergeCell ref="AD22:AF22"/>
    <mergeCell ref="AJ23:AL23"/>
    <mergeCell ref="AM23:AO23"/>
    <mergeCell ref="C22:I22"/>
    <mergeCell ref="J22:M22"/>
    <mergeCell ref="N22:Q22"/>
    <mergeCell ref="R22:W22"/>
    <mergeCell ref="C23:I23"/>
    <mergeCell ref="J23:M23"/>
    <mergeCell ref="X24:Z24"/>
    <mergeCell ref="AA24:AC24"/>
    <mergeCell ref="AD24:AF24"/>
    <mergeCell ref="N23:Q23"/>
    <mergeCell ref="R23:W23"/>
    <mergeCell ref="C24:I24"/>
    <mergeCell ref="J24:M24"/>
    <mergeCell ref="N24:Q24"/>
    <mergeCell ref="R24:W24"/>
    <mergeCell ref="AG24:AI24"/>
    <mergeCell ref="AJ24:AL24"/>
    <mergeCell ref="AM24:AO24"/>
    <mergeCell ref="X27:Z27"/>
    <mergeCell ref="AA27:AC27"/>
    <mergeCell ref="AD27:AF27"/>
    <mergeCell ref="AG27:AI27"/>
    <mergeCell ref="AJ27:AL27"/>
    <mergeCell ref="AM27:AO27"/>
    <mergeCell ref="AD26:AF26"/>
    <mergeCell ref="AG26:AI26"/>
    <mergeCell ref="X25:Z25"/>
    <mergeCell ref="AA25:AC25"/>
    <mergeCell ref="AD25:AF25"/>
    <mergeCell ref="AG25:AI25"/>
    <mergeCell ref="AJ25:AL25"/>
    <mergeCell ref="AM25:AO25"/>
    <mergeCell ref="X26:Z26"/>
    <mergeCell ref="AA26:AC26"/>
    <mergeCell ref="X28:Z28"/>
    <mergeCell ref="AA28:AC28"/>
    <mergeCell ref="AD28:AF28"/>
    <mergeCell ref="AG28:AI28"/>
    <mergeCell ref="AJ28:AL28"/>
    <mergeCell ref="AM28:AO28"/>
    <mergeCell ref="C28:I28"/>
    <mergeCell ref="J28:M28"/>
    <mergeCell ref="N28:Q28"/>
    <mergeCell ref="R28:W28"/>
    <mergeCell ref="C33:I34"/>
    <mergeCell ref="J33:L34"/>
    <mergeCell ref="M33:O34"/>
    <mergeCell ref="P33:AA33"/>
    <mergeCell ref="AB33:AE34"/>
    <mergeCell ref="AF33:AO34"/>
    <mergeCell ref="J37:L37"/>
    <mergeCell ref="M37:O37"/>
    <mergeCell ref="P37:R37"/>
    <mergeCell ref="S37:U37"/>
    <mergeCell ref="P34:R34"/>
    <mergeCell ref="S34:U34"/>
    <mergeCell ref="V34:X34"/>
    <mergeCell ref="Y34:AA34"/>
    <mergeCell ref="J35:L35"/>
    <mergeCell ref="M35:O35"/>
    <mergeCell ref="P35:R35"/>
    <mergeCell ref="S35:U35"/>
    <mergeCell ref="V35:X35"/>
    <mergeCell ref="Y35:AA35"/>
    <mergeCell ref="AB35:AE35"/>
    <mergeCell ref="AF35:AO35"/>
    <mergeCell ref="J36:L36"/>
    <mergeCell ref="V36:X36"/>
    <mergeCell ref="Y36:AA36"/>
    <mergeCell ref="AB36:AE36"/>
    <mergeCell ref="AF36:AO36"/>
    <mergeCell ref="V37:X37"/>
    <mergeCell ref="Y37:AA37"/>
    <mergeCell ref="AB37:AE37"/>
    <mergeCell ref="AF37:AO37"/>
    <mergeCell ref="J38:L38"/>
    <mergeCell ref="M38:O38"/>
    <mergeCell ref="P38:R38"/>
    <mergeCell ref="S38:U38"/>
    <mergeCell ref="V38:X38"/>
    <mergeCell ref="Y38:AA38"/>
    <mergeCell ref="AB38:AE38"/>
    <mergeCell ref="AF38:AO38"/>
    <mergeCell ref="J39:L39"/>
    <mergeCell ref="M39:O39"/>
    <mergeCell ref="P39:R39"/>
    <mergeCell ref="S39:U39"/>
    <mergeCell ref="V39:X39"/>
    <mergeCell ref="Y39:AA39"/>
    <mergeCell ref="AB39:AE39"/>
    <mergeCell ref="AF39:AO39"/>
    <mergeCell ref="AB40:AE40"/>
    <mergeCell ref="AF40:AO40"/>
    <mergeCell ref="Y41:AA41"/>
    <mergeCell ref="AB41:AE41"/>
    <mergeCell ref="AF41:AO41"/>
    <mergeCell ref="J40:L40"/>
    <mergeCell ref="M40:O40"/>
    <mergeCell ref="P40:R40"/>
    <mergeCell ref="S40:U40"/>
    <mergeCell ref="V40:X40"/>
    <mergeCell ref="Y40:AA40"/>
    <mergeCell ref="C55:I55"/>
    <mergeCell ref="J55:M55"/>
    <mergeCell ref="N55:Q55"/>
    <mergeCell ref="R55:W55"/>
    <mergeCell ref="C56:I56"/>
    <mergeCell ref="X51:Z51"/>
    <mergeCell ref="AA51:AC51"/>
    <mergeCell ref="AD51:AF51"/>
    <mergeCell ref="AM49:AO49"/>
    <mergeCell ref="X50:Z50"/>
    <mergeCell ref="AA50:AC50"/>
    <mergeCell ref="AD50:AF50"/>
    <mergeCell ref="AG50:AI50"/>
    <mergeCell ref="AJ50:AL50"/>
    <mergeCell ref="AM50:AO50"/>
    <mergeCell ref="X48:Z49"/>
    <mergeCell ref="AA48:AC49"/>
    <mergeCell ref="AD48:AO48"/>
    <mergeCell ref="AD49:AF49"/>
    <mergeCell ref="AG49:AI49"/>
    <mergeCell ref="AJ49:AL49"/>
    <mergeCell ref="C48:I49"/>
    <mergeCell ref="J48:M49"/>
    <mergeCell ref="N48:Q49"/>
    <mergeCell ref="AM55:AO55"/>
    <mergeCell ref="X56:Z56"/>
    <mergeCell ref="AA56:AC56"/>
    <mergeCell ref="AD56:AF56"/>
    <mergeCell ref="AG56:AI56"/>
    <mergeCell ref="AJ56:AL56"/>
    <mergeCell ref="AM56:AO56"/>
    <mergeCell ref="X55:Z55"/>
    <mergeCell ref="AA55:AC55"/>
    <mergeCell ref="AD55:AF55"/>
    <mergeCell ref="AG55:AI55"/>
    <mergeCell ref="AJ55:AL55"/>
    <mergeCell ref="R48:W49"/>
    <mergeCell ref="C50:I50"/>
    <mergeCell ref="J50:M50"/>
    <mergeCell ref="N50:Q50"/>
    <mergeCell ref="R50:W50"/>
    <mergeCell ref="C30:AO31"/>
    <mergeCell ref="AB44:AE44"/>
    <mergeCell ref="AF44:AO44"/>
    <mergeCell ref="C45:AE45"/>
    <mergeCell ref="AF45:AO45"/>
    <mergeCell ref="J44:L44"/>
    <mergeCell ref="M44:O44"/>
    <mergeCell ref="P44:R44"/>
    <mergeCell ref="S44:U44"/>
    <mergeCell ref="V44:X44"/>
    <mergeCell ref="Y44:AA44"/>
    <mergeCell ref="AB42:AE42"/>
    <mergeCell ref="AF42:AO42"/>
    <mergeCell ref="J43:L43"/>
    <mergeCell ref="J41:L41"/>
    <mergeCell ref="M41:O41"/>
    <mergeCell ref="P41:R41"/>
    <mergeCell ref="S41:U41"/>
    <mergeCell ref="V41:X41"/>
    <mergeCell ref="AM54:AO54"/>
    <mergeCell ref="C54:I54"/>
    <mergeCell ref="J54:M54"/>
    <mergeCell ref="N54:Q54"/>
    <mergeCell ref="R54:W54"/>
    <mergeCell ref="AF17:AO17"/>
    <mergeCell ref="C17:AE17"/>
    <mergeCell ref="X53:Z53"/>
    <mergeCell ref="AA53:AC53"/>
    <mergeCell ref="AD53:AF53"/>
    <mergeCell ref="AG53:AI53"/>
    <mergeCell ref="AJ53:AL53"/>
    <mergeCell ref="AJ52:AL52"/>
    <mergeCell ref="AM52:AO52"/>
    <mergeCell ref="AG51:AI51"/>
    <mergeCell ref="AJ51:AL51"/>
    <mergeCell ref="AM51:AO51"/>
    <mergeCell ref="X52:Z52"/>
    <mergeCell ref="AA52:AC52"/>
    <mergeCell ref="AD52:AF52"/>
    <mergeCell ref="AG52:AI52"/>
    <mergeCell ref="AM53:AO53"/>
    <mergeCell ref="AJ26:AL26"/>
    <mergeCell ref="AM26:AO26"/>
    <mergeCell ref="C26:I26"/>
    <mergeCell ref="J26:M26"/>
    <mergeCell ref="N26:Q26"/>
    <mergeCell ref="R26:W26"/>
    <mergeCell ref="X54:Z54"/>
    <mergeCell ref="AA54:AC54"/>
    <mergeCell ref="AD54:AF54"/>
    <mergeCell ref="AG54:AI54"/>
    <mergeCell ref="AJ54:AL54"/>
    <mergeCell ref="C51:I51"/>
    <mergeCell ref="J51:M51"/>
    <mergeCell ref="M43:O43"/>
    <mergeCell ref="P43:R43"/>
    <mergeCell ref="S43:U43"/>
    <mergeCell ref="V43:X43"/>
    <mergeCell ref="Y43:AA43"/>
    <mergeCell ref="AB43:AE43"/>
    <mergeCell ref="AF43:AO43"/>
    <mergeCell ref="J42:L42"/>
    <mergeCell ref="M42:O42"/>
    <mergeCell ref="P42:R42"/>
    <mergeCell ref="S42:U42"/>
    <mergeCell ref="V42:X42"/>
    <mergeCell ref="Y42:AA42"/>
  </mergeCells>
  <phoneticPr fontId="1"/>
  <dataValidations count="3">
    <dataValidation type="list" allowBlank="1" showInputMessage="1" showErrorMessage="1" sqref="J22:J28 J50:J56">
      <formula1>"家庭,業務・産業"</formula1>
    </dataValidation>
    <dataValidation type="list" allowBlank="1" showInputMessage="1" showErrorMessage="1" sqref="N22:N28 N50:N56">
      <formula1>"北海道電力,東北電力,東京電力,中部電力,北陸電力,関西電力,中国電力,四国電力,九州電力,沖縄電力"</formula1>
    </dataValidation>
    <dataValidation type="list" allowBlank="1" showInputMessage="1" showErrorMessage="1" sqref="R22:W28 R50:W56">
      <formula1>$C$7:$C$16</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76"/>
  <sheetViews>
    <sheetView showGridLines="0" zoomScaleNormal="100" zoomScaleSheetLayoutView="85" workbookViewId="0">
      <selection activeCell="J3" sqref="J3:AS4"/>
    </sheetView>
  </sheetViews>
  <sheetFormatPr defaultColWidth="2.625" defaultRowHeight="10.5" customHeight="1"/>
  <cols>
    <col min="1" max="1" width="1" style="198" customWidth="1"/>
    <col min="2" max="2" width="1.375" style="198" customWidth="1"/>
    <col min="3" max="3" width="2.625" style="210" customWidth="1"/>
    <col min="4" max="9" width="2.625" style="198" customWidth="1"/>
    <col min="10" max="10" width="2.625" style="214" customWidth="1"/>
    <col min="11" max="45" width="2.625" style="198" customWidth="1"/>
    <col min="46" max="46" width="1.5" style="198" customWidth="1"/>
    <col min="47" max="52" width="7.25" style="198" customWidth="1"/>
    <col min="53" max="16384" width="2.625" style="198"/>
  </cols>
  <sheetData>
    <row r="1" spans="1:78" ht="18" customHeight="1">
      <c r="C1" s="126" t="s">
        <v>154</v>
      </c>
      <c r="D1" s="199"/>
      <c r="E1" s="199"/>
      <c r="F1" s="199"/>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Q1" s="201"/>
      <c r="AR1" s="201"/>
      <c r="AS1" s="201"/>
      <c r="AT1" s="202"/>
      <c r="AU1" s="129"/>
      <c r="AV1" s="129"/>
      <c r="AW1" s="129"/>
    </row>
    <row r="2" spans="1:78" ht="12" customHeight="1">
      <c r="B2" s="203"/>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1:78" ht="15" customHeight="1">
      <c r="A3" s="129"/>
      <c r="B3" s="129"/>
      <c r="C3" s="515" t="s">
        <v>157</v>
      </c>
      <c r="D3" s="516"/>
      <c r="E3" s="516"/>
      <c r="F3" s="516"/>
      <c r="G3" s="516"/>
      <c r="H3" s="516"/>
      <c r="I3" s="517"/>
      <c r="J3" s="521"/>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3"/>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15" customHeight="1">
      <c r="A4" s="129"/>
      <c r="B4" s="129"/>
      <c r="C4" s="518"/>
      <c r="D4" s="519"/>
      <c r="E4" s="519"/>
      <c r="F4" s="519"/>
      <c r="G4" s="519"/>
      <c r="H4" s="519"/>
      <c r="I4" s="520"/>
      <c r="J4" s="524"/>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6"/>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12" customHeight="1">
      <c r="A5" s="129"/>
      <c r="B5" s="129"/>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row>
    <row r="6" spans="1:78" ht="12" customHeight="1">
      <c r="C6" s="491" t="s">
        <v>156</v>
      </c>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3"/>
    </row>
    <row r="7" spans="1:78" ht="12" customHeight="1">
      <c r="A7" s="129"/>
      <c r="B7" s="129"/>
      <c r="C7" s="494"/>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6"/>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row>
    <row r="8" spans="1:78" ht="12" customHeight="1">
      <c r="B8" s="203"/>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row>
    <row r="9" spans="1:78" ht="30" customHeight="1">
      <c r="B9" s="205"/>
      <c r="C9" s="529" t="s">
        <v>153</v>
      </c>
      <c r="D9" s="530"/>
      <c r="E9" s="530"/>
      <c r="F9" s="530"/>
      <c r="G9" s="530"/>
      <c r="H9" s="530"/>
      <c r="I9" s="530"/>
      <c r="J9" s="530"/>
      <c r="K9" s="531"/>
      <c r="L9" s="532" t="s">
        <v>120</v>
      </c>
      <c r="M9" s="533"/>
      <c r="N9" s="533"/>
      <c r="O9" s="533"/>
      <c r="P9" s="533"/>
      <c r="Q9" s="533"/>
      <c r="R9" s="533"/>
      <c r="S9" s="533" t="s">
        <v>130</v>
      </c>
      <c r="T9" s="533"/>
      <c r="U9" s="533"/>
      <c r="V9" s="533"/>
      <c r="W9" s="533"/>
      <c r="X9" s="533"/>
      <c r="Y9" s="533"/>
      <c r="Z9" s="533" t="s">
        <v>131</v>
      </c>
      <c r="AA9" s="533"/>
      <c r="AB9" s="533"/>
      <c r="AC9" s="533"/>
      <c r="AD9" s="533"/>
      <c r="AE9" s="533"/>
      <c r="AF9" s="533"/>
      <c r="AG9" s="533" t="s">
        <v>132</v>
      </c>
      <c r="AH9" s="533"/>
      <c r="AI9" s="533"/>
      <c r="AJ9" s="533"/>
      <c r="AK9" s="533"/>
      <c r="AL9" s="533"/>
      <c r="AM9" s="534"/>
      <c r="AN9" s="535" t="s">
        <v>103</v>
      </c>
      <c r="AO9" s="536"/>
      <c r="AP9" s="536"/>
      <c r="AQ9" s="536"/>
      <c r="AR9" s="536"/>
      <c r="AS9" s="537"/>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row>
    <row r="10" spans="1:78" ht="30" customHeight="1">
      <c r="B10" s="205"/>
      <c r="C10" s="500" t="str">
        <f>IF('（別紙２）人件費実証経費明細表'!D10="","-",'（別紙２）人件費実証経費明細表'!D10)</f>
        <v>-</v>
      </c>
      <c r="D10" s="501"/>
      <c r="E10" s="501"/>
      <c r="F10" s="501"/>
      <c r="G10" s="501"/>
      <c r="H10" s="501"/>
      <c r="I10" s="501"/>
      <c r="J10" s="501"/>
      <c r="K10" s="502"/>
      <c r="L10" s="527" t="str">
        <f>IF(C10="-","-",SUM('（別紙２）人件費実証経費明細表'!Q10:V10)*'（別紙２）人件費実証経費明細表'!$O10)</f>
        <v>-</v>
      </c>
      <c r="M10" s="528"/>
      <c r="N10" s="528"/>
      <c r="O10" s="528"/>
      <c r="P10" s="528"/>
      <c r="Q10" s="528"/>
      <c r="R10" s="528"/>
      <c r="S10" s="527" t="str">
        <f>IF(C10="-","-",SUM('（別紙２）人件費実証経費明細表'!W10:AB10)*'（別紙２）人件費実証経費明細表'!$O10)</f>
        <v>-</v>
      </c>
      <c r="T10" s="528"/>
      <c r="U10" s="528"/>
      <c r="V10" s="528"/>
      <c r="W10" s="528"/>
      <c r="X10" s="528"/>
      <c r="Y10" s="528"/>
      <c r="Z10" s="505" t="str">
        <f>IF(C10="-","-",SUM('（別紙２）人件費実証経費明細表'!AC10:AH10)*'（別紙２）人件費実証経費明細表'!$O10)</f>
        <v>-</v>
      </c>
      <c r="AA10" s="498"/>
      <c r="AB10" s="498"/>
      <c r="AC10" s="498"/>
      <c r="AD10" s="498"/>
      <c r="AE10" s="498"/>
      <c r="AF10" s="504"/>
      <c r="AG10" s="505" t="str">
        <f>IF(C10="-","-",SUM('（別紙２）人件費実証経費明細表'!AI10:AN10)*'（別紙２）人件費実証経費明細表'!$O10)</f>
        <v>-</v>
      </c>
      <c r="AH10" s="498"/>
      <c r="AI10" s="498"/>
      <c r="AJ10" s="498"/>
      <c r="AK10" s="498"/>
      <c r="AL10" s="498"/>
      <c r="AM10" s="506"/>
      <c r="AN10" s="497" t="str">
        <f t="shared" ref="AN10:AN13" si="0">IF(SUM(L10:AM10)=0,"-",SUM(L10:AM10))</f>
        <v>-</v>
      </c>
      <c r="AO10" s="498"/>
      <c r="AP10" s="498"/>
      <c r="AQ10" s="498"/>
      <c r="AR10" s="498"/>
      <c r="AS10" s="499"/>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row>
    <row r="11" spans="1:78" ht="30" customHeight="1">
      <c r="B11" s="205"/>
      <c r="C11" s="500" t="str">
        <f>IF('（別紙２）人件費実証経費明細表'!D11="","-",'（別紙２）人件費実証経費明細表'!D11)</f>
        <v>-</v>
      </c>
      <c r="D11" s="501"/>
      <c r="E11" s="501"/>
      <c r="F11" s="501"/>
      <c r="G11" s="501"/>
      <c r="H11" s="501"/>
      <c r="I11" s="501"/>
      <c r="J11" s="501"/>
      <c r="K11" s="502"/>
      <c r="L11" s="503" t="str">
        <f>IF(C11="-","-",SUM('（別紙２）人件費実証経費明細表'!Q11:V11)*'（別紙２）人件費実証経費明細表'!$O11)</f>
        <v>-</v>
      </c>
      <c r="M11" s="498"/>
      <c r="N11" s="498"/>
      <c r="O11" s="498"/>
      <c r="P11" s="498"/>
      <c r="Q11" s="498"/>
      <c r="R11" s="499"/>
      <c r="S11" s="503" t="str">
        <f>IF(C11="-","-",SUM('（別紙２）人件費実証経費明細表'!W11:AB11)*'（別紙２）人件費実証経費明細表'!$O11)</f>
        <v>-</v>
      </c>
      <c r="T11" s="498"/>
      <c r="U11" s="498"/>
      <c r="V11" s="498"/>
      <c r="W11" s="498"/>
      <c r="X11" s="498"/>
      <c r="Y11" s="504"/>
      <c r="Z11" s="505" t="str">
        <f>IF(C11="-","-",SUM('（別紙２）人件費実証経費明細表'!AC11:AH11)*'（別紙２）人件費実証経費明細表'!$O11)</f>
        <v>-</v>
      </c>
      <c r="AA11" s="498"/>
      <c r="AB11" s="498"/>
      <c r="AC11" s="498"/>
      <c r="AD11" s="498"/>
      <c r="AE11" s="498"/>
      <c r="AF11" s="504"/>
      <c r="AG11" s="505" t="str">
        <f>IF(C11="-","-",SUM('（別紙２）人件費実証経費明細表'!AI11:AN11)*'（別紙２）人件費実証経費明細表'!$O11)</f>
        <v>-</v>
      </c>
      <c r="AH11" s="498"/>
      <c r="AI11" s="498"/>
      <c r="AJ11" s="498"/>
      <c r="AK11" s="498"/>
      <c r="AL11" s="498"/>
      <c r="AM11" s="506"/>
      <c r="AN11" s="497" t="str">
        <f t="shared" si="0"/>
        <v>-</v>
      </c>
      <c r="AO11" s="498"/>
      <c r="AP11" s="498"/>
      <c r="AQ11" s="498"/>
      <c r="AR11" s="498"/>
      <c r="AS11" s="499"/>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row>
    <row r="12" spans="1:78" ht="30" customHeight="1">
      <c r="B12" s="207"/>
      <c r="C12" s="500" t="str">
        <f>IF('（別紙２）人件費実証経費明細表'!D12="","-",'（別紙２）人件費実証経費明細表'!D12)</f>
        <v>-</v>
      </c>
      <c r="D12" s="501"/>
      <c r="E12" s="501"/>
      <c r="F12" s="501"/>
      <c r="G12" s="501"/>
      <c r="H12" s="501"/>
      <c r="I12" s="501"/>
      <c r="J12" s="501"/>
      <c r="K12" s="502"/>
      <c r="L12" s="503" t="str">
        <f>IF(C12="-","-",SUM('（別紙２）人件費実証経費明細表'!Q12:V12)*'（別紙２）人件費実証経費明細表'!$O12)</f>
        <v>-</v>
      </c>
      <c r="M12" s="498"/>
      <c r="N12" s="498"/>
      <c r="O12" s="498"/>
      <c r="P12" s="498"/>
      <c r="Q12" s="498"/>
      <c r="R12" s="499"/>
      <c r="S12" s="503" t="str">
        <f>IF(C12="-","-",SUM('（別紙２）人件費実証経費明細表'!W12:AB12)*'（別紙２）人件費実証経費明細表'!$O12)</f>
        <v>-</v>
      </c>
      <c r="T12" s="498"/>
      <c r="U12" s="498"/>
      <c r="V12" s="498"/>
      <c r="W12" s="498"/>
      <c r="X12" s="498"/>
      <c r="Y12" s="504"/>
      <c r="Z12" s="505" t="str">
        <f>IF(C12="-","-",SUM('（別紙２）人件費実証経費明細表'!AC12:AH12)*'（別紙２）人件費実証経費明細表'!$O12)</f>
        <v>-</v>
      </c>
      <c r="AA12" s="498"/>
      <c r="AB12" s="498"/>
      <c r="AC12" s="498"/>
      <c r="AD12" s="498"/>
      <c r="AE12" s="498"/>
      <c r="AF12" s="504"/>
      <c r="AG12" s="505" t="str">
        <f>IF(C12="-","-",SUM('（別紙２）人件費実証経費明細表'!AI12:AN12)*'（別紙２）人件費実証経費明細表'!$O12)</f>
        <v>-</v>
      </c>
      <c r="AH12" s="498"/>
      <c r="AI12" s="498"/>
      <c r="AJ12" s="498"/>
      <c r="AK12" s="498"/>
      <c r="AL12" s="498"/>
      <c r="AM12" s="506"/>
      <c r="AN12" s="497" t="str">
        <f t="shared" si="0"/>
        <v>-</v>
      </c>
      <c r="AO12" s="498"/>
      <c r="AP12" s="498"/>
      <c r="AQ12" s="498"/>
      <c r="AR12" s="498"/>
      <c r="AS12" s="499"/>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row>
    <row r="13" spans="1:78" ht="30" customHeight="1">
      <c r="B13" s="207"/>
      <c r="C13" s="500" t="str">
        <f>IF('（別紙２）人件費実証経費明細表'!D13="","-",'（別紙２）人件費実証経費明細表'!D13)</f>
        <v>-</v>
      </c>
      <c r="D13" s="501"/>
      <c r="E13" s="501"/>
      <c r="F13" s="501"/>
      <c r="G13" s="501"/>
      <c r="H13" s="501"/>
      <c r="I13" s="501"/>
      <c r="J13" s="501"/>
      <c r="K13" s="502"/>
      <c r="L13" s="503" t="str">
        <f>IF(C13="-","-",SUM('（別紙２）人件費実証経費明細表'!Q13:V13)*'（別紙２）人件費実証経費明細表'!$O13)</f>
        <v>-</v>
      </c>
      <c r="M13" s="498"/>
      <c r="N13" s="498"/>
      <c r="O13" s="498"/>
      <c r="P13" s="498"/>
      <c r="Q13" s="498"/>
      <c r="R13" s="499"/>
      <c r="S13" s="503" t="str">
        <f>IF(C13="-","-",SUM('（別紙２）人件費実証経費明細表'!W13:AB13)*'（別紙２）人件費実証経費明細表'!$O13)</f>
        <v>-</v>
      </c>
      <c r="T13" s="498"/>
      <c r="U13" s="498"/>
      <c r="V13" s="498"/>
      <c r="W13" s="498"/>
      <c r="X13" s="498"/>
      <c r="Y13" s="504"/>
      <c r="Z13" s="505" t="str">
        <f>IF(C13="-","-",SUM('（別紙２）人件費実証経費明細表'!AC13:AH13)*'（別紙２）人件費実証経費明細表'!$O13)</f>
        <v>-</v>
      </c>
      <c r="AA13" s="498"/>
      <c r="AB13" s="498"/>
      <c r="AC13" s="498"/>
      <c r="AD13" s="498"/>
      <c r="AE13" s="498"/>
      <c r="AF13" s="504"/>
      <c r="AG13" s="505" t="str">
        <f>IF(C13="-","-",SUM('（別紙２）人件費実証経費明細表'!AI13:AN13)*'（別紙２）人件費実証経費明細表'!$O13)</f>
        <v>-</v>
      </c>
      <c r="AH13" s="498"/>
      <c r="AI13" s="498"/>
      <c r="AJ13" s="498"/>
      <c r="AK13" s="498"/>
      <c r="AL13" s="498"/>
      <c r="AM13" s="506"/>
      <c r="AN13" s="497" t="str">
        <f t="shared" si="0"/>
        <v>-</v>
      </c>
      <c r="AO13" s="498"/>
      <c r="AP13" s="498"/>
      <c r="AQ13" s="498"/>
      <c r="AR13" s="498"/>
      <c r="AS13" s="499"/>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row>
    <row r="14" spans="1:78" ht="30" customHeight="1">
      <c r="B14" s="207"/>
      <c r="C14" s="500" t="str">
        <f>IF('（別紙２）人件費実証経費明細表'!D14="","-",'（別紙２）人件費実証経費明細表'!D14)</f>
        <v>-</v>
      </c>
      <c r="D14" s="501"/>
      <c r="E14" s="501"/>
      <c r="F14" s="501"/>
      <c r="G14" s="501"/>
      <c r="H14" s="501"/>
      <c r="I14" s="501"/>
      <c r="J14" s="501"/>
      <c r="K14" s="502"/>
      <c r="L14" s="503" t="str">
        <f>IF(C14="-","-",SUM('（別紙２）人件費実証経費明細表'!Q14:V14)*'（別紙２）人件費実証経費明細表'!$O14)</f>
        <v>-</v>
      </c>
      <c r="M14" s="498"/>
      <c r="N14" s="498"/>
      <c r="O14" s="498"/>
      <c r="P14" s="498"/>
      <c r="Q14" s="498"/>
      <c r="R14" s="499"/>
      <c r="S14" s="503" t="str">
        <f>IF(C14="-","-",SUM('（別紙２）人件費実証経費明細表'!W14:AB14)*'（別紙２）人件費実証経費明細表'!$O14)</f>
        <v>-</v>
      </c>
      <c r="T14" s="498"/>
      <c r="U14" s="498"/>
      <c r="V14" s="498"/>
      <c r="W14" s="498"/>
      <c r="X14" s="498"/>
      <c r="Y14" s="504"/>
      <c r="Z14" s="505" t="str">
        <f>IF(C14="-","-",SUM('（別紙２）人件費実証経費明細表'!AC14:AH14)*'（別紙２）人件費実証経費明細表'!$O14)</f>
        <v>-</v>
      </c>
      <c r="AA14" s="498"/>
      <c r="AB14" s="498"/>
      <c r="AC14" s="498"/>
      <c r="AD14" s="498"/>
      <c r="AE14" s="498"/>
      <c r="AF14" s="504"/>
      <c r="AG14" s="505" t="str">
        <f>IF(C14="-","-",SUM('（別紙２）人件費実証経費明細表'!AI14:AN14)*'（別紙２）人件費実証経費明細表'!$O14)</f>
        <v>-</v>
      </c>
      <c r="AH14" s="498"/>
      <c r="AI14" s="498"/>
      <c r="AJ14" s="498"/>
      <c r="AK14" s="498"/>
      <c r="AL14" s="498"/>
      <c r="AM14" s="506"/>
      <c r="AN14" s="497" t="str">
        <f t="shared" ref="AN14:AN18" si="1">IF(SUM(L14:AM14)=0,"-",SUM(L14:AM14))</f>
        <v>-</v>
      </c>
      <c r="AO14" s="498"/>
      <c r="AP14" s="498"/>
      <c r="AQ14" s="498"/>
      <c r="AR14" s="498"/>
      <c r="AS14" s="499"/>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row>
    <row r="15" spans="1:78" ht="30" customHeight="1">
      <c r="B15" s="207"/>
      <c r="C15" s="500" t="str">
        <f>IF('（別紙２）人件費実証経費明細表'!D15="","-",'（別紙２）人件費実証経費明細表'!D15)</f>
        <v>-</v>
      </c>
      <c r="D15" s="501"/>
      <c r="E15" s="501"/>
      <c r="F15" s="501"/>
      <c r="G15" s="501"/>
      <c r="H15" s="501"/>
      <c r="I15" s="501"/>
      <c r="J15" s="501"/>
      <c r="K15" s="502"/>
      <c r="L15" s="503" t="str">
        <f>IF(C15="-","-",SUM('（別紙２）人件費実証経費明細表'!Q15:V15)*'（別紙２）人件費実証経費明細表'!$O15)</f>
        <v>-</v>
      </c>
      <c r="M15" s="498"/>
      <c r="N15" s="498"/>
      <c r="O15" s="498"/>
      <c r="P15" s="498"/>
      <c r="Q15" s="498"/>
      <c r="R15" s="499"/>
      <c r="S15" s="503" t="str">
        <f>IF(C15="-","-",SUM('（別紙２）人件費実証経費明細表'!W15:AB15)*'（別紙２）人件費実証経費明細表'!$O15)</f>
        <v>-</v>
      </c>
      <c r="T15" s="498"/>
      <c r="U15" s="498"/>
      <c r="V15" s="498"/>
      <c r="W15" s="498"/>
      <c r="X15" s="498"/>
      <c r="Y15" s="504"/>
      <c r="Z15" s="505" t="str">
        <f>IF(C15="-","-",SUM('（別紙２）人件費実証経費明細表'!AC15:AH15)*'（別紙２）人件費実証経費明細表'!$O15)</f>
        <v>-</v>
      </c>
      <c r="AA15" s="498"/>
      <c r="AB15" s="498"/>
      <c r="AC15" s="498"/>
      <c r="AD15" s="498"/>
      <c r="AE15" s="498"/>
      <c r="AF15" s="504"/>
      <c r="AG15" s="505" t="str">
        <f>IF(C15="-","-",SUM('（別紙２）人件費実証経費明細表'!AI15:AN15)*'（別紙２）人件費実証経費明細表'!$O15)</f>
        <v>-</v>
      </c>
      <c r="AH15" s="498"/>
      <c r="AI15" s="498"/>
      <c r="AJ15" s="498"/>
      <c r="AK15" s="498"/>
      <c r="AL15" s="498"/>
      <c r="AM15" s="506"/>
      <c r="AN15" s="497" t="str">
        <f t="shared" si="1"/>
        <v>-</v>
      </c>
      <c r="AO15" s="498"/>
      <c r="AP15" s="498"/>
      <c r="AQ15" s="498"/>
      <c r="AR15" s="498"/>
      <c r="AS15" s="499"/>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row>
    <row r="16" spans="1:78" ht="30" customHeight="1">
      <c r="B16" s="205"/>
      <c r="C16" s="500" t="str">
        <f>IF('（別紙２）人件費実証経費明細表'!D16="","-",'（別紙２）人件費実証経費明細表'!D16)</f>
        <v>-</v>
      </c>
      <c r="D16" s="501"/>
      <c r="E16" s="501"/>
      <c r="F16" s="501"/>
      <c r="G16" s="501"/>
      <c r="H16" s="501"/>
      <c r="I16" s="501"/>
      <c r="J16" s="501"/>
      <c r="K16" s="502"/>
      <c r="L16" s="503" t="str">
        <f>IF(C16="-","-",SUM('（別紙２）人件費実証経費明細表'!Q16:V16)*'（別紙２）人件費実証経費明細表'!$O16)</f>
        <v>-</v>
      </c>
      <c r="M16" s="498"/>
      <c r="N16" s="498"/>
      <c r="O16" s="498"/>
      <c r="P16" s="498"/>
      <c r="Q16" s="498"/>
      <c r="R16" s="499"/>
      <c r="S16" s="503" t="str">
        <f>IF(C16="-","-",SUM('（別紙２）人件費実証経費明細表'!W16:AB16)*'（別紙２）人件費実証経費明細表'!$O16)</f>
        <v>-</v>
      </c>
      <c r="T16" s="498"/>
      <c r="U16" s="498"/>
      <c r="V16" s="498"/>
      <c r="W16" s="498"/>
      <c r="X16" s="498"/>
      <c r="Y16" s="504"/>
      <c r="Z16" s="505" t="str">
        <f>IF(C16="-","-",SUM('（別紙２）人件費実証経費明細表'!AC16:AH16)*'（別紙２）人件費実証経費明細表'!$O16)</f>
        <v>-</v>
      </c>
      <c r="AA16" s="498"/>
      <c r="AB16" s="498"/>
      <c r="AC16" s="498"/>
      <c r="AD16" s="498"/>
      <c r="AE16" s="498"/>
      <c r="AF16" s="504"/>
      <c r="AG16" s="505" t="str">
        <f>IF(C16="-","-",SUM('（別紙２）人件費実証経費明細表'!AI16:AN16)*'（別紙２）人件費実証経費明細表'!$O16)</f>
        <v>-</v>
      </c>
      <c r="AH16" s="498"/>
      <c r="AI16" s="498"/>
      <c r="AJ16" s="498"/>
      <c r="AK16" s="498"/>
      <c r="AL16" s="498"/>
      <c r="AM16" s="506"/>
      <c r="AN16" s="497" t="str">
        <f t="shared" si="1"/>
        <v>-</v>
      </c>
      <c r="AO16" s="498"/>
      <c r="AP16" s="498"/>
      <c r="AQ16" s="498"/>
      <c r="AR16" s="498"/>
      <c r="AS16" s="499"/>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row>
    <row r="17" spans="1:78" ht="30" customHeight="1">
      <c r="B17" s="207"/>
      <c r="C17" s="500" t="str">
        <f>IF('（別紙２）人件費実証経費明細表'!D17="","-",'（別紙２）人件費実証経費明細表'!D17)</f>
        <v>-</v>
      </c>
      <c r="D17" s="501"/>
      <c r="E17" s="501"/>
      <c r="F17" s="501"/>
      <c r="G17" s="501"/>
      <c r="H17" s="501"/>
      <c r="I17" s="501"/>
      <c r="J17" s="501"/>
      <c r="K17" s="502"/>
      <c r="L17" s="503" t="str">
        <f>IF(C17="-","-",SUM('（別紙２）人件費実証経費明細表'!Q17:V17)*'（別紙２）人件費実証経費明細表'!$O17)</f>
        <v>-</v>
      </c>
      <c r="M17" s="498"/>
      <c r="N17" s="498"/>
      <c r="O17" s="498"/>
      <c r="P17" s="498"/>
      <c r="Q17" s="498"/>
      <c r="R17" s="499"/>
      <c r="S17" s="503" t="str">
        <f>IF(C17="-","-",SUM('（別紙２）人件費実証経費明細表'!W17:AB17)*'（別紙２）人件費実証経費明細表'!$O17)</f>
        <v>-</v>
      </c>
      <c r="T17" s="498"/>
      <c r="U17" s="498"/>
      <c r="V17" s="498"/>
      <c r="W17" s="498"/>
      <c r="X17" s="498"/>
      <c r="Y17" s="504"/>
      <c r="Z17" s="505" t="str">
        <f>IF(C17="-","-",SUM('（別紙２）人件費実証経費明細表'!AC17:AH17)*'（別紙２）人件費実証経費明細表'!$O17)</f>
        <v>-</v>
      </c>
      <c r="AA17" s="498"/>
      <c r="AB17" s="498"/>
      <c r="AC17" s="498"/>
      <c r="AD17" s="498"/>
      <c r="AE17" s="498"/>
      <c r="AF17" s="504"/>
      <c r="AG17" s="505" t="str">
        <f>IF(C17="-","-",SUM('（別紙２）人件費実証経費明細表'!AI17:AN17)*'（別紙２）人件費実証経費明細表'!$O17)</f>
        <v>-</v>
      </c>
      <c r="AH17" s="498"/>
      <c r="AI17" s="498"/>
      <c r="AJ17" s="498"/>
      <c r="AK17" s="498"/>
      <c r="AL17" s="498"/>
      <c r="AM17" s="506"/>
      <c r="AN17" s="497" t="str">
        <f t="shared" si="1"/>
        <v>-</v>
      </c>
      <c r="AO17" s="498"/>
      <c r="AP17" s="498"/>
      <c r="AQ17" s="498"/>
      <c r="AR17" s="498"/>
      <c r="AS17" s="499"/>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row>
    <row r="18" spans="1:78" ht="30" customHeight="1">
      <c r="B18" s="207"/>
      <c r="C18" s="500" t="str">
        <f>IF('（別紙２）人件費実証経費明細表'!D18="","-",'（別紙２）人件費実証経費明細表'!D18)</f>
        <v>-</v>
      </c>
      <c r="D18" s="501"/>
      <c r="E18" s="501"/>
      <c r="F18" s="501"/>
      <c r="G18" s="501"/>
      <c r="H18" s="501"/>
      <c r="I18" s="501"/>
      <c r="J18" s="501"/>
      <c r="K18" s="502"/>
      <c r="L18" s="503" t="str">
        <f>IF(C18="-","-",SUM('（別紙２）人件費実証経費明細表'!Q18:V18)*'（別紙２）人件費実証経費明細表'!$O18)</f>
        <v>-</v>
      </c>
      <c r="M18" s="498"/>
      <c r="N18" s="498"/>
      <c r="O18" s="498"/>
      <c r="P18" s="498"/>
      <c r="Q18" s="498"/>
      <c r="R18" s="499"/>
      <c r="S18" s="503" t="str">
        <f>IF(C18="-","-",SUM('（別紙２）人件費実証経費明細表'!W18:AB18)*'（別紙２）人件費実証経費明細表'!$O18)</f>
        <v>-</v>
      </c>
      <c r="T18" s="498"/>
      <c r="U18" s="498"/>
      <c r="V18" s="498"/>
      <c r="W18" s="498"/>
      <c r="X18" s="498"/>
      <c r="Y18" s="504"/>
      <c r="Z18" s="505" t="str">
        <f>IF(C18="-","-",SUM('（別紙２）人件費実証経費明細表'!AC18:AH18)*'（別紙２）人件費実証経費明細表'!$O18)</f>
        <v>-</v>
      </c>
      <c r="AA18" s="498"/>
      <c r="AB18" s="498"/>
      <c r="AC18" s="498"/>
      <c r="AD18" s="498"/>
      <c r="AE18" s="498"/>
      <c r="AF18" s="504"/>
      <c r="AG18" s="505" t="str">
        <f>IF(C18="-","-",SUM('（別紙２）人件費実証経費明細表'!AI18:AN18)*'（別紙２）人件費実証経費明細表'!$O18)</f>
        <v>-</v>
      </c>
      <c r="AH18" s="498"/>
      <c r="AI18" s="498"/>
      <c r="AJ18" s="498"/>
      <c r="AK18" s="498"/>
      <c r="AL18" s="498"/>
      <c r="AM18" s="506"/>
      <c r="AN18" s="497" t="str">
        <f t="shared" si="1"/>
        <v>-</v>
      </c>
      <c r="AO18" s="498"/>
      <c r="AP18" s="498"/>
      <c r="AQ18" s="498"/>
      <c r="AR18" s="498"/>
      <c r="AS18" s="499"/>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row>
    <row r="19" spans="1:78" ht="30" customHeight="1">
      <c r="B19" s="207"/>
      <c r="C19" s="500" t="str">
        <f>IF('（別紙２）人件費実証経費明細表'!D19="","-",'（別紙２）人件費実証経費明細表'!D19)</f>
        <v>-</v>
      </c>
      <c r="D19" s="501"/>
      <c r="E19" s="501"/>
      <c r="F19" s="501"/>
      <c r="G19" s="501"/>
      <c r="H19" s="501"/>
      <c r="I19" s="501"/>
      <c r="J19" s="501"/>
      <c r="K19" s="502"/>
      <c r="L19" s="503" t="str">
        <f>IF(C19="-","-",SUM('（別紙２）人件費実証経費明細表'!Q19:V19)*'（別紙２）人件費実証経費明細表'!$O19)</f>
        <v>-</v>
      </c>
      <c r="M19" s="498"/>
      <c r="N19" s="498"/>
      <c r="O19" s="498"/>
      <c r="P19" s="498"/>
      <c r="Q19" s="498"/>
      <c r="R19" s="499"/>
      <c r="S19" s="503" t="str">
        <f>IF(C19="-","-",SUM('（別紙２）人件費実証経費明細表'!W19:AB19)*'（別紙２）人件費実証経費明細表'!$O19)</f>
        <v>-</v>
      </c>
      <c r="T19" s="498"/>
      <c r="U19" s="498"/>
      <c r="V19" s="498"/>
      <c r="W19" s="498"/>
      <c r="X19" s="498"/>
      <c r="Y19" s="504"/>
      <c r="Z19" s="505" t="str">
        <f>IF(C19="-","-",SUM('（別紙２）人件費実証経費明細表'!AC19:AH19)*'（別紙２）人件費実証経費明細表'!$O19)</f>
        <v>-</v>
      </c>
      <c r="AA19" s="498"/>
      <c r="AB19" s="498"/>
      <c r="AC19" s="498"/>
      <c r="AD19" s="498"/>
      <c r="AE19" s="498"/>
      <c r="AF19" s="504"/>
      <c r="AG19" s="505" t="str">
        <f>IF(C19="-","-",SUM('（別紙２）人件費実証経費明細表'!AI19:AN19)*'（別紙２）人件費実証経費明細表'!$O19)</f>
        <v>-</v>
      </c>
      <c r="AH19" s="498"/>
      <c r="AI19" s="498"/>
      <c r="AJ19" s="498"/>
      <c r="AK19" s="498"/>
      <c r="AL19" s="498"/>
      <c r="AM19" s="506"/>
      <c r="AN19" s="497" t="str">
        <f t="shared" ref="AN19:AN21" si="2">IF(SUM(L19:AM19)=0,"-",SUM(L19:AM19))</f>
        <v>-</v>
      </c>
      <c r="AO19" s="498"/>
      <c r="AP19" s="498"/>
      <c r="AQ19" s="498"/>
      <c r="AR19" s="498"/>
      <c r="AS19" s="499"/>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row>
    <row r="20" spans="1:78" ht="30" customHeight="1">
      <c r="B20" s="207"/>
      <c r="C20" s="500" t="str">
        <f>IF('（別紙２）人件費実証経費明細表'!D20="","-",'（別紙２）人件費実証経費明細表'!D20)</f>
        <v>-</v>
      </c>
      <c r="D20" s="501"/>
      <c r="E20" s="501"/>
      <c r="F20" s="501"/>
      <c r="G20" s="501"/>
      <c r="H20" s="501"/>
      <c r="I20" s="501"/>
      <c r="J20" s="501"/>
      <c r="K20" s="502"/>
      <c r="L20" s="503" t="str">
        <f>IF(C20="-","-",SUM('（別紙２）人件費実証経費明細表'!Q20:V20)*'（別紙２）人件費実証経費明細表'!$O20)</f>
        <v>-</v>
      </c>
      <c r="M20" s="498"/>
      <c r="N20" s="498"/>
      <c r="O20" s="498"/>
      <c r="P20" s="498"/>
      <c r="Q20" s="498"/>
      <c r="R20" s="499"/>
      <c r="S20" s="503" t="str">
        <f>IF(C20="-","-",SUM('（別紙２）人件費実証経費明細表'!W20:AB20)*'（別紙２）人件費実証経費明細表'!$O20)</f>
        <v>-</v>
      </c>
      <c r="T20" s="498"/>
      <c r="U20" s="498"/>
      <c r="V20" s="498"/>
      <c r="W20" s="498"/>
      <c r="X20" s="498"/>
      <c r="Y20" s="504"/>
      <c r="Z20" s="505" t="str">
        <f>IF(C20="-","-",SUM('（別紙２）人件費実証経費明細表'!AC20:AH20)*'（別紙２）人件費実証経費明細表'!$O20)</f>
        <v>-</v>
      </c>
      <c r="AA20" s="498"/>
      <c r="AB20" s="498"/>
      <c r="AC20" s="498"/>
      <c r="AD20" s="498"/>
      <c r="AE20" s="498"/>
      <c r="AF20" s="504"/>
      <c r="AG20" s="505" t="str">
        <f>IF(C20="-","-",SUM('（別紙２）人件費実証経費明細表'!AI20:AN20)*'（別紙２）人件費実証経費明細表'!$O20)</f>
        <v>-</v>
      </c>
      <c r="AH20" s="498"/>
      <c r="AI20" s="498"/>
      <c r="AJ20" s="498"/>
      <c r="AK20" s="498"/>
      <c r="AL20" s="498"/>
      <c r="AM20" s="506"/>
      <c r="AN20" s="497" t="str">
        <f t="shared" si="2"/>
        <v>-</v>
      </c>
      <c r="AO20" s="498"/>
      <c r="AP20" s="498"/>
      <c r="AQ20" s="498"/>
      <c r="AR20" s="498"/>
      <c r="AS20" s="499"/>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row>
    <row r="21" spans="1:78" ht="30" customHeight="1">
      <c r="B21" s="205"/>
      <c r="C21" s="500" t="str">
        <f>IF('（別紙２）人件費実証経費明細表'!D21="","-",'（別紙２）人件費実証経費明細表'!D21)</f>
        <v>-</v>
      </c>
      <c r="D21" s="501"/>
      <c r="E21" s="501"/>
      <c r="F21" s="501"/>
      <c r="G21" s="501"/>
      <c r="H21" s="501"/>
      <c r="I21" s="501"/>
      <c r="J21" s="501"/>
      <c r="K21" s="502"/>
      <c r="L21" s="503" t="str">
        <f>IF(C21="-","-",SUM('（別紙２）人件費実証経費明細表'!Q21:V21)*'（別紙２）人件費実証経費明細表'!$O21)</f>
        <v>-</v>
      </c>
      <c r="M21" s="498"/>
      <c r="N21" s="498"/>
      <c r="O21" s="498"/>
      <c r="P21" s="498"/>
      <c r="Q21" s="498"/>
      <c r="R21" s="499"/>
      <c r="S21" s="503" t="str">
        <f>IF(C21="-","-",SUM('（別紙２）人件費実証経費明細表'!W21:AB21)*'（別紙２）人件費実証経費明細表'!$O21)</f>
        <v>-</v>
      </c>
      <c r="T21" s="498"/>
      <c r="U21" s="498"/>
      <c r="V21" s="498"/>
      <c r="W21" s="498"/>
      <c r="X21" s="498"/>
      <c r="Y21" s="504"/>
      <c r="Z21" s="505" t="str">
        <f>IF(C21="-","-",SUM('（別紙２）人件費実証経費明細表'!AC21:AH21)*'（別紙２）人件費実証経費明細表'!$O21)</f>
        <v>-</v>
      </c>
      <c r="AA21" s="498"/>
      <c r="AB21" s="498"/>
      <c r="AC21" s="498"/>
      <c r="AD21" s="498"/>
      <c r="AE21" s="498"/>
      <c r="AF21" s="504"/>
      <c r="AG21" s="505" t="str">
        <f>IF(C21="-","-",SUM('（別紙２）人件費実証経費明細表'!AI21:AN21)*'（別紙２）人件費実証経費明細表'!$O21)</f>
        <v>-</v>
      </c>
      <c r="AH21" s="498"/>
      <c r="AI21" s="498"/>
      <c r="AJ21" s="498"/>
      <c r="AK21" s="498"/>
      <c r="AL21" s="498"/>
      <c r="AM21" s="506"/>
      <c r="AN21" s="497" t="str">
        <f t="shared" si="2"/>
        <v>-</v>
      </c>
      <c r="AO21" s="498"/>
      <c r="AP21" s="498"/>
      <c r="AQ21" s="498"/>
      <c r="AR21" s="498"/>
      <c r="AS21" s="499"/>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row>
    <row r="22" spans="1:78" ht="30" customHeight="1">
      <c r="B22" s="205"/>
      <c r="C22" s="500" t="str">
        <f>IF('（別紙２）人件費実証経費明細表'!D22="","-",'（別紙２）人件費実証経費明細表'!D22)</f>
        <v>-</v>
      </c>
      <c r="D22" s="501"/>
      <c r="E22" s="501"/>
      <c r="F22" s="501"/>
      <c r="G22" s="501"/>
      <c r="H22" s="501"/>
      <c r="I22" s="501"/>
      <c r="J22" s="501"/>
      <c r="K22" s="502"/>
      <c r="L22" s="503" t="str">
        <f>IF(C22="-","-",SUM('（別紙２）人件費実証経費明細表'!Q22:V22)*'（別紙２）人件費実証経費明細表'!$O22)</f>
        <v>-</v>
      </c>
      <c r="M22" s="498"/>
      <c r="N22" s="498"/>
      <c r="O22" s="498"/>
      <c r="P22" s="498"/>
      <c r="Q22" s="498"/>
      <c r="R22" s="499"/>
      <c r="S22" s="503" t="str">
        <f>IF(C22="-","-",SUM('（別紙２）人件費実証経費明細表'!W22:AB22)*'（別紙２）人件費実証経費明細表'!$O22)</f>
        <v>-</v>
      </c>
      <c r="T22" s="498"/>
      <c r="U22" s="498"/>
      <c r="V22" s="498"/>
      <c r="W22" s="498"/>
      <c r="X22" s="498"/>
      <c r="Y22" s="504"/>
      <c r="Z22" s="505" t="str">
        <f>IF(C22="-","-",SUM('（別紙２）人件費実証経費明細表'!AC22:AH22)*'（別紙２）人件費実証経費明細表'!$O22)</f>
        <v>-</v>
      </c>
      <c r="AA22" s="498"/>
      <c r="AB22" s="498"/>
      <c r="AC22" s="498"/>
      <c r="AD22" s="498"/>
      <c r="AE22" s="498"/>
      <c r="AF22" s="504"/>
      <c r="AG22" s="505" t="str">
        <f>IF(C22="-","-",SUM('（別紙２）人件費実証経費明細表'!AI22:AN22)*'（別紙２）人件費実証経費明細表'!$O22)</f>
        <v>-</v>
      </c>
      <c r="AH22" s="498"/>
      <c r="AI22" s="498"/>
      <c r="AJ22" s="498"/>
      <c r="AK22" s="498"/>
      <c r="AL22" s="498"/>
      <c r="AM22" s="506"/>
      <c r="AN22" s="497" t="str">
        <f>IF(SUM(L22:AM22)=0,"-",SUM(L22:AM22))</f>
        <v>-</v>
      </c>
      <c r="AO22" s="498"/>
      <c r="AP22" s="498"/>
      <c r="AQ22" s="498"/>
      <c r="AR22" s="498"/>
      <c r="AS22" s="499"/>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row>
    <row r="23" spans="1:78" ht="30" customHeight="1" thickBot="1">
      <c r="B23" s="205"/>
      <c r="C23" s="500" t="str">
        <f>IF('（別紙２）人件費実証経費明細表'!D23="","-",'（別紙２）人件費実証経費明細表'!D23)</f>
        <v>-</v>
      </c>
      <c r="D23" s="501"/>
      <c r="E23" s="501"/>
      <c r="F23" s="501"/>
      <c r="G23" s="501"/>
      <c r="H23" s="501"/>
      <c r="I23" s="501"/>
      <c r="J23" s="501"/>
      <c r="K23" s="502"/>
      <c r="L23" s="503" t="str">
        <f>IF(C23="-","-",SUM('（別紙２）人件費実証経費明細表'!Q23:V23)*'（別紙２）人件費実証経費明細表'!$O23)</f>
        <v>-</v>
      </c>
      <c r="M23" s="498"/>
      <c r="N23" s="498"/>
      <c r="O23" s="498"/>
      <c r="P23" s="498"/>
      <c r="Q23" s="498"/>
      <c r="R23" s="499"/>
      <c r="S23" s="503" t="str">
        <f>IF(C23="-","-",SUM('（別紙２）人件費実証経費明細表'!W23:AB23)*'（別紙２）人件費実証経費明細表'!$O23)</f>
        <v>-</v>
      </c>
      <c r="T23" s="498"/>
      <c r="U23" s="498"/>
      <c r="V23" s="498"/>
      <c r="W23" s="498"/>
      <c r="X23" s="498"/>
      <c r="Y23" s="504"/>
      <c r="Z23" s="505" t="str">
        <f>IF(C23="-","-",SUM('（別紙２）人件費実証経費明細表'!AC23:AH23)*'（別紙２）人件費実証経費明細表'!$O23)</f>
        <v>-</v>
      </c>
      <c r="AA23" s="498"/>
      <c r="AB23" s="498"/>
      <c r="AC23" s="498"/>
      <c r="AD23" s="498"/>
      <c r="AE23" s="498"/>
      <c r="AF23" s="504"/>
      <c r="AG23" s="505" t="str">
        <f>IF(C23="-","-",SUM('（別紙２）人件費実証経費明細表'!AI23:AN23)*'（別紙２）人件費実証経費明細表'!$O23)</f>
        <v>-</v>
      </c>
      <c r="AH23" s="498"/>
      <c r="AI23" s="498"/>
      <c r="AJ23" s="498"/>
      <c r="AK23" s="498"/>
      <c r="AL23" s="498"/>
      <c r="AM23" s="506"/>
      <c r="AN23" s="497" t="str">
        <f>IF(SUM(L23:AM23)=0,"-",SUM(L23:AM23))</f>
        <v>-</v>
      </c>
      <c r="AO23" s="498"/>
      <c r="AP23" s="498"/>
      <c r="AQ23" s="498"/>
      <c r="AR23" s="498"/>
      <c r="AS23" s="499"/>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row>
    <row r="24" spans="1:78" ht="30" customHeight="1" thickTop="1">
      <c r="B24" s="205"/>
      <c r="C24" s="507" t="s">
        <v>103</v>
      </c>
      <c r="D24" s="508"/>
      <c r="E24" s="508"/>
      <c r="F24" s="508"/>
      <c r="G24" s="508"/>
      <c r="H24" s="508"/>
      <c r="I24" s="508"/>
      <c r="J24" s="508"/>
      <c r="K24" s="508"/>
      <c r="L24" s="509">
        <f>SUM(L10:R23)</f>
        <v>0</v>
      </c>
      <c r="M24" s="510"/>
      <c r="N24" s="510"/>
      <c r="O24" s="510"/>
      <c r="P24" s="510"/>
      <c r="Q24" s="510"/>
      <c r="R24" s="510"/>
      <c r="S24" s="510">
        <f>SUM(S10:Y23)</f>
        <v>0</v>
      </c>
      <c r="T24" s="510"/>
      <c r="U24" s="510"/>
      <c r="V24" s="510"/>
      <c r="W24" s="510"/>
      <c r="X24" s="510"/>
      <c r="Y24" s="510"/>
      <c r="Z24" s="510">
        <f>SUM(Z10:AF23)</f>
        <v>0</v>
      </c>
      <c r="AA24" s="510"/>
      <c r="AB24" s="510"/>
      <c r="AC24" s="510"/>
      <c r="AD24" s="510"/>
      <c r="AE24" s="510"/>
      <c r="AF24" s="510"/>
      <c r="AG24" s="510">
        <f>SUM(AG10:AM23)</f>
        <v>0</v>
      </c>
      <c r="AH24" s="510"/>
      <c r="AI24" s="510"/>
      <c r="AJ24" s="510"/>
      <c r="AK24" s="510"/>
      <c r="AL24" s="510"/>
      <c r="AM24" s="511"/>
      <c r="AN24" s="512">
        <f>SUM(AN10:AS23)</f>
        <v>0</v>
      </c>
      <c r="AO24" s="513"/>
      <c r="AP24" s="513"/>
      <c r="AQ24" s="513"/>
      <c r="AR24" s="513"/>
      <c r="AS24" s="514"/>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row>
    <row r="25" spans="1:78" ht="18.75" customHeight="1">
      <c r="B25" s="205"/>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row>
    <row r="26" spans="1:78" ht="12" customHeight="1">
      <c r="C26" s="491" t="s">
        <v>155</v>
      </c>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3"/>
    </row>
    <row r="27" spans="1:78" ht="12" customHeight="1">
      <c r="A27" s="129"/>
      <c r="B27" s="129"/>
      <c r="C27" s="494"/>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5"/>
      <c r="AO27" s="495"/>
      <c r="AP27" s="495"/>
      <c r="AQ27" s="495"/>
      <c r="AR27" s="495"/>
      <c r="AS27" s="496"/>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row>
    <row r="28" spans="1:78" ht="12" customHeight="1">
      <c r="B28" s="203"/>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row>
    <row r="29" spans="1:78" ht="30" customHeight="1">
      <c r="B29" s="205"/>
      <c r="C29" s="529" t="s">
        <v>119</v>
      </c>
      <c r="D29" s="530"/>
      <c r="E29" s="530"/>
      <c r="F29" s="530"/>
      <c r="G29" s="530"/>
      <c r="H29" s="530"/>
      <c r="I29" s="530"/>
      <c r="J29" s="530"/>
      <c r="K29" s="531"/>
      <c r="L29" s="532" t="s">
        <v>120</v>
      </c>
      <c r="M29" s="533"/>
      <c r="N29" s="533"/>
      <c r="O29" s="533"/>
      <c r="P29" s="533"/>
      <c r="Q29" s="533"/>
      <c r="R29" s="533"/>
      <c r="S29" s="533" t="s">
        <v>130</v>
      </c>
      <c r="T29" s="533"/>
      <c r="U29" s="533"/>
      <c r="V29" s="533"/>
      <c r="W29" s="533"/>
      <c r="X29" s="533"/>
      <c r="Y29" s="533"/>
      <c r="Z29" s="533" t="s">
        <v>131</v>
      </c>
      <c r="AA29" s="533"/>
      <c r="AB29" s="533"/>
      <c r="AC29" s="533"/>
      <c r="AD29" s="533"/>
      <c r="AE29" s="533"/>
      <c r="AF29" s="533"/>
      <c r="AG29" s="533" t="s">
        <v>132</v>
      </c>
      <c r="AH29" s="533"/>
      <c r="AI29" s="533"/>
      <c r="AJ29" s="533"/>
      <c r="AK29" s="533"/>
      <c r="AL29" s="533"/>
      <c r="AM29" s="534"/>
      <c r="AN29" s="535" t="s">
        <v>103</v>
      </c>
      <c r="AO29" s="536"/>
      <c r="AP29" s="536"/>
      <c r="AQ29" s="536"/>
      <c r="AR29" s="536"/>
      <c r="AS29" s="537"/>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row>
    <row r="30" spans="1:78" ht="30" customHeight="1">
      <c r="B30" s="205"/>
      <c r="C30" s="500" t="s">
        <v>123</v>
      </c>
      <c r="D30" s="501"/>
      <c r="E30" s="501"/>
      <c r="F30" s="501"/>
      <c r="G30" s="501"/>
      <c r="H30" s="501"/>
      <c r="I30" s="501"/>
      <c r="J30" s="501"/>
      <c r="K30" s="502"/>
      <c r="L30" s="503" t="str">
        <f>IF((SUMIF('（別紙２）人件費実証経費明細表'!$D$31:$D$45,'（別紙１） 実証経費サマリ'!$C30,'（別紙２）人件費実証経費明細表'!U$31:U$45))=0,"-",(SUMIF('（別紙２）人件費実証経費明細表'!$D$31:$D$45,'（別紙１） 実証経費サマリ'!$C30,'（別紙２）人件費実証経費明細表'!U$31:Y$45)))</f>
        <v>-</v>
      </c>
      <c r="M30" s="498"/>
      <c r="N30" s="498"/>
      <c r="O30" s="498"/>
      <c r="P30" s="498"/>
      <c r="Q30" s="498"/>
      <c r="R30" s="504"/>
      <c r="S30" s="528" t="str">
        <f ca="1">IF((SUMIF('（別紙２）人件費実証経費明細表'!$D$31:$N$45,'（別紙１） 実証経費サマリ'!$C30,'（別紙２）人件費実証経費明細表'!Z$31:Z$45))=0,"-",(SUMIF('（別紙２）人件費実証経費明細表'!$D$31:$N$45,'（別紙１） 実証経費サマリ'!$C30,'（別紙２）人件費実証経費明細表'!Z$31:Z$45)))</f>
        <v>-</v>
      </c>
      <c r="T30" s="528"/>
      <c r="U30" s="528"/>
      <c r="V30" s="528"/>
      <c r="W30" s="528"/>
      <c r="X30" s="528"/>
      <c r="Y30" s="528"/>
      <c r="Z30" s="528" t="str">
        <f ca="1">IF((SUMIF('（別紙２）人件費実証経費明細表'!$D$31:$N$45,'（別紙１） 実証経費サマリ'!$C30,'（別紙２）人件費実証経費明細表'!AE$31:AE$45))=0,"-",(SUMIF('（別紙２）人件費実証経費明細表'!$D$31:$N$45,'（別紙１） 実証経費サマリ'!$C30,'（別紙２）人件費実証経費明細表'!AE$31:AE$45)))</f>
        <v>-</v>
      </c>
      <c r="AA30" s="528"/>
      <c r="AB30" s="528"/>
      <c r="AC30" s="528"/>
      <c r="AD30" s="528"/>
      <c r="AE30" s="528"/>
      <c r="AF30" s="528"/>
      <c r="AG30" s="528" t="str">
        <f ca="1">IF((SUMIF('（別紙２）人件費実証経費明細表'!$D$31:$N$45,'（別紙１） 実証経費サマリ'!$C30,'（別紙２）人件費実証経費明細表'!AJ$31:AJ$45))=0,"-",(SUMIF('（別紙２）人件費実証経費明細表'!$D$31:$N$45,'（別紙１） 実証経費サマリ'!$C30,'（別紙２）人件費実証経費明細表'!AJ$31:AJ$45)))</f>
        <v>-</v>
      </c>
      <c r="AH30" s="528"/>
      <c r="AI30" s="528"/>
      <c r="AJ30" s="528"/>
      <c r="AK30" s="528"/>
      <c r="AL30" s="528"/>
      <c r="AM30" s="538"/>
      <c r="AN30" s="497" t="str">
        <f ca="1">IF(SUM(L30:AM30)=0,"-",SUM(L30:AM30))</f>
        <v>-</v>
      </c>
      <c r="AO30" s="498"/>
      <c r="AP30" s="498"/>
      <c r="AQ30" s="498"/>
      <c r="AR30" s="498"/>
      <c r="AS30" s="499"/>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row>
    <row r="31" spans="1:78" ht="30" customHeight="1">
      <c r="B31" s="205"/>
      <c r="C31" s="500" t="s">
        <v>133</v>
      </c>
      <c r="D31" s="501" t="s">
        <v>121</v>
      </c>
      <c r="E31" s="501" t="s">
        <v>121</v>
      </c>
      <c r="F31" s="501" t="s">
        <v>121</v>
      </c>
      <c r="G31" s="501" t="s">
        <v>121</v>
      </c>
      <c r="H31" s="501" t="s">
        <v>121</v>
      </c>
      <c r="I31" s="501" t="s">
        <v>121</v>
      </c>
      <c r="J31" s="501" t="s">
        <v>121</v>
      </c>
      <c r="K31" s="502" t="s">
        <v>121</v>
      </c>
      <c r="L31" s="503" t="str">
        <f>IF((SUMIF('（別紙２）人件費実証経費明細表'!$D$31:$D$45,'（別紙１） 実証経費サマリ'!$C31,'（別紙２）人件費実証経費明細表'!U$31:U$45))=0,"-",(SUMIF('（別紙２）人件費実証経費明細表'!$D$31:$D$45,'（別紙１） 実証経費サマリ'!$C31,'（別紙２）人件費実証経費明細表'!U$31:Y$45)))</f>
        <v>-</v>
      </c>
      <c r="M31" s="498"/>
      <c r="N31" s="498"/>
      <c r="O31" s="498"/>
      <c r="P31" s="498"/>
      <c r="Q31" s="498"/>
      <c r="R31" s="504"/>
      <c r="S31" s="505" t="str">
        <f ca="1">IF((SUMIF('（別紙２）人件費実証経費明細表'!$D$31:$N$45,'（別紙１） 実証経費サマリ'!$C31,'（別紙２）人件費実証経費明細表'!Z$31:Z$45))=0,"-",(SUMIF('（別紙２）人件費実証経費明細表'!$D$31:$N$45,'（別紙１） 実証経費サマリ'!$C31,'（別紙２）人件費実証経費明細表'!Z$31:Z$45)))</f>
        <v>-</v>
      </c>
      <c r="T31" s="498"/>
      <c r="U31" s="498"/>
      <c r="V31" s="498"/>
      <c r="W31" s="498"/>
      <c r="X31" s="498"/>
      <c r="Y31" s="504"/>
      <c r="Z31" s="505" t="str">
        <f ca="1">IF((SUMIF('（別紙２）人件費実証経費明細表'!$D$31:$N$45,'（別紙１） 実証経費サマリ'!$C31,'（別紙２）人件費実証経費明細表'!AE$31:AE$45))=0,"-",(SUMIF('（別紙２）人件費実証経費明細表'!$D$31:$N$45,'（別紙１） 実証経費サマリ'!$C31,'（別紙２）人件費実証経費明細表'!AE$31:AE$45)))</f>
        <v>-</v>
      </c>
      <c r="AA31" s="498"/>
      <c r="AB31" s="498"/>
      <c r="AC31" s="498"/>
      <c r="AD31" s="498"/>
      <c r="AE31" s="498"/>
      <c r="AF31" s="504"/>
      <c r="AG31" s="505" t="str">
        <f ca="1">IF((SUMIF('（別紙２）人件費実証経費明細表'!$D$31:$N$45,'（別紙１） 実証経費サマリ'!$C31,'（別紙２）人件費実証経費明細表'!AJ$31:AJ$45))=0,"-",(SUMIF('（別紙２）人件費実証経費明細表'!$D$31:$N$45,'（別紙１） 実証経費サマリ'!$C31,'（別紙２）人件費実証経費明細表'!AJ$31:AJ$45)))</f>
        <v>-</v>
      </c>
      <c r="AH31" s="498"/>
      <c r="AI31" s="498"/>
      <c r="AJ31" s="498"/>
      <c r="AK31" s="498"/>
      <c r="AL31" s="498"/>
      <c r="AM31" s="506"/>
      <c r="AN31" s="497" t="str">
        <f t="shared" ref="AN31:AN38" ca="1" si="3">IF(SUM(L31:AM31)=0,"-",SUM(L31:AM31))</f>
        <v>-</v>
      </c>
      <c r="AO31" s="498"/>
      <c r="AP31" s="498"/>
      <c r="AQ31" s="498"/>
      <c r="AR31" s="498"/>
      <c r="AS31" s="499"/>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row>
    <row r="32" spans="1:78" ht="30" customHeight="1">
      <c r="B32" s="207"/>
      <c r="C32" s="500" t="s">
        <v>134</v>
      </c>
      <c r="D32" s="501" t="s">
        <v>125</v>
      </c>
      <c r="E32" s="501" t="s">
        <v>125</v>
      </c>
      <c r="F32" s="501" t="s">
        <v>125</v>
      </c>
      <c r="G32" s="501" t="s">
        <v>125</v>
      </c>
      <c r="H32" s="501" t="s">
        <v>125</v>
      </c>
      <c r="I32" s="501" t="s">
        <v>125</v>
      </c>
      <c r="J32" s="501" t="s">
        <v>125</v>
      </c>
      <c r="K32" s="502" t="s">
        <v>125</v>
      </c>
      <c r="L32" s="503" t="str">
        <f>IF((SUMIF('（別紙２）人件費実証経費明細表'!$D$31:$D$45,'（別紙１） 実証経費サマリ'!$C32,'（別紙２）人件費実証経費明細表'!U$31:U$45))=0,"-",(SUMIF('（別紙２）人件費実証経費明細表'!$D$31:$D$45,'（別紙１） 実証経費サマリ'!$C32,'（別紙２）人件費実証経費明細表'!U$31:Y$45)))</f>
        <v>-</v>
      </c>
      <c r="M32" s="498"/>
      <c r="N32" s="498"/>
      <c r="O32" s="498"/>
      <c r="P32" s="498"/>
      <c r="Q32" s="498"/>
      <c r="R32" s="504"/>
      <c r="S32" s="505" t="str">
        <f ca="1">IF((SUMIF('（別紙２）人件費実証経費明細表'!$D$31:$N$45,'（別紙１） 実証経費サマリ'!$C32,'（別紙２）人件費実証経費明細表'!Z$31:Z$45))=0,"-",(SUMIF('（別紙２）人件費実証経費明細表'!$D$31:$N$45,'（別紙１） 実証経費サマリ'!$C32,'（別紙２）人件費実証経費明細表'!Z$31:Z$45)))</f>
        <v>-</v>
      </c>
      <c r="T32" s="498"/>
      <c r="U32" s="498"/>
      <c r="V32" s="498"/>
      <c r="W32" s="498"/>
      <c r="X32" s="498"/>
      <c r="Y32" s="504"/>
      <c r="Z32" s="505" t="str">
        <f ca="1">IF((SUMIF('（別紙２）人件費実証経費明細表'!$D$31:$N$45,'（別紙１） 実証経費サマリ'!$C32,'（別紙２）人件費実証経費明細表'!AE$31:AE$45))=0,"-",(SUMIF('（別紙２）人件費実証経費明細表'!$D$31:$N$45,'（別紙１） 実証経費サマリ'!$C32,'（別紙２）人件費実証経費明細表'!AE$31:AE$45)))</f>
        <v>-</v>
      </c>
      <c r="AA32" s="498"/>
      <c r="AB32" s="498"/>
      <c r="AC32" s="498"/>
      <c r="AD32" s="498"/>
      <c r="AE32" s="498"/>
      <c r="AF32" s="504"/>
      <c r="AG32" s="505" t="str">
        <f ca="1">IF((SUMIF('（別紙２）人件費実証経費明細表'!$D$31:$N$45,'（別紙１） 実証経費サマリ'!$C32,'（別紙２）人件費実証経費明細表'!AJ$31:AJ$45))=0,"-",(SUMIF('（別紙２）人件費実証経費明細表'!$D$31:$N$45,'（別紙１） 実証経費サマリ'!$C32,'（別紙２）人件費実証経費明細表'!AJ$31:AJ$45)))</f>
        <v>-</v>
      </c>
      <c r="AH32" s="498"/>
      <c r="AI32" s="498"/>
      <c r="AJ32" s="498"/>
      <c r="AK32" s="498"/>
      <c r="AL32" s="498"/>
      <c r="AM32" s="506"/>
      <c r="AN32" s="497" t="str">
        <f t="shared" ca="1" si="3"/>
        <v>-</v>
      </c>
      <c r="AO32" s="498"/>
      <c r="AP32" s="498"/>
      <c r="AQ32" s="498"/>
      <c r="AR32" s="498"/>
      <c r="AS32" s="499"/>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row>
    <row r="33" spans="2:74" ht="30" customHeight="1">
      <c r="B33" s="207"/>
      <c r="C33" s="500" t="s">
        <v>135</v>
      </c>
      <c r="D33" s="501" t="s">
        <v>126</v>
      </c>
      <c r="E33" s="501" t="s">
        <v>126</v>
      </c>
      <c r="F33" s="501" t="s">
        <v>126</v>
      </c>
      <c r="G33" s="501" t="s">
        <v>126</v>
      </c>
      <c r="H33" s="501" t="s">
        <v>126</v>
      </c>
      <c r="I33" s="501" t="s">
        <v>126</v>
      </c>
      <c r="J33" s="501" t="s">
        <v>126</v>
      </c>
      <c r="K33" s="502" t="s">
        <v>126</v>
      </c>
      <c r="L33" s="503" t="str">
        <f>IF((SUMIF('（別紙２）人件費実証経費明細表'!$D$31:$D$45,'（別紙１） 実証経費サマリ'!$C33,'（別紙２）人件費実証経費明細表'!U$31:U$45))=0,"-",(SUMIF('（別紙２）人件費実証経費明細表'!$D$31:$D$45,'（別紙１） 実証経費サマリ'!$C33,'（別紙２）人件費実証経費明細表'!U$31:Y$45)))</f>
        <v>-</v>
      </c>
      <c r="M33" s="498"/>
      <c r="N33" s="498"/>
      <c r="O33" s="498"/>
      <c r="P33" s="498"/>
      <c r="Q33" s="498"/>
      <c r="R33" s="504"/>
      <c r="S33" s="505" t="str">
        <f ca="1">IF((SUMIF('（別紙２）人件費実証経費明細表'!$D$31:$N$45,'（別紙１） 実証経費サマリ'!$C33,'（別紙２）人件費実証経費明細表'!Z$31:Z$45))=0,"-",(SUMIF('（別紙２）人件費実証経費明細表'!$D$31:$N$45,'（別紙１） 実証経費サマリ'!$C33,'（別紙２）人件費実証経費明細表'!Z$31:Z$45)))</f>
        <v>-</v>
      </c>
      <c r="T33" s="498"/>
      <c r="U33" s="498"/>
      <c r="V33" s="498"/>
      <c r="W33" s="498"/>
      <c r="X33" s="498"/>
      <c r="Y33" s="504"/>
      <c r="Z33" s="505" t="str">
        <f ca="1">IF((SUMIF('（別紙２）人件費実証経費明細表'!$D$31:$N$45,'（別紙１） 実証経費サマリ'!$C33,'（別紙２）人件費実証経費明細表'!AE$31:AE$45))=0,"-",(SUMIF('（別紙２）人件費実証経費明細表'!$D$31:$N$45,'（別紙１） 実証経費サマリ'!$C33,'（別紙２）人件費実証経費明細表'!AE$31:AE$45)))</f>
        <v>-</v>
      </c>
      <c r="AA33" s="498"/>
      <c r="AB33" s="498"/>
      <c r="AC33" s="498"/>
      <c r="AD33" s="498"/>
      <c r="AE33" s="498"/>
      <c r="AF33" s="504"/>
      <c r="AG33" s="505" t="str">
        <f ca="1">IF((SUMIF('（別紙２）人件費実証経費明細表'!$D$31:$N$45,'（別紙１） 実証経費サマリ'!$C33,'（別紙２）人件費実証経費明細表'!AJ$31:AJ$45))=0,"-",(SUMIF('（別紙２）人件費実証経費明細表'!$D$31:$N$45,'（別紙１） 実証経費サマリ'!$C33,'（別紙２）人件費実証経費明細表'!AJ$31:AJ$45)))</f>
        <v>-</v>
      </c>
      <c r="AH33" s="498"/>
      <c r="AI33" s="498"/>
      <c r="AJ33" s="498"/>
      <c r="AK33" s="498"/>
      <c r="AL33" s="498"/>
      <c r="AM33" s="506"/>
      <c r="AN33" s="497" t="str">
        <f t="shared" ca="1" si="3"/>
        <v>-</v>
      </c>
      <c r="AO33" s="498"/>
      <c r="AP33" s="498"/>
      <c r="AQ33" s="498"/>
      <c r="AR33" s="498"/>
      <c r="AS33" s="499"/>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206"/>
      <c r="BU33" s="206"/>
      <c r="BV33" s="206"/>
    </row>
    <row r="34" spans="2:74" ht="30" customHeight="1">
      <c r="B34" s="207"/>
      <c r="C34" s="500" t="s">
        <v>136</v>
      </c>
      <c r="D34" s="501" t="s">
        <v>122</v>
      </c>
      <c r="E34" s="501" t="s">
        <v>122</v>
      </c>
      <c r="F34" s="501" t="s">
        <v>122</v>
      </c>
      <c r="G34" s="501" t="s">
        <v>122</v>
      </c>
      <c r="H34" s="501" t="s">
        <v>122</v>
      </c>
      <c r="I34" s="501" t="s">
        <v>122</v>
      </c>
      <c r="J34" s="501" t="s">
        <v>122</v>
      </c>
      <c r="K34" s="502" t="s">
        <v>122</v>
      </c>
      <c r="L34" s="503" t="str">
        <f>IF((SUMIF('（別紙２）人件費実証経費明細表'!$D$31:$D$45,'（別紙１） 実証経費サマリ'!$C34,'（別紙２）人件費実証経費明細表'!U$31:U$45))=0,"-",(SUMIF('（別紙２）人件費実証経費明細表'!$D$31:$D$45,'（別紙１） 実証経費サマリ'!$C34,'（別紙２）人件費実証経費明細表'!U$31:Y$45)))</f>
        <v>-</v>
      </c>
      <c r="M34" s="498"/>
      <c r="N34" s="498"/>
      <c r="O34" s="498"/>
      <c r="P34" s="498"/>
      <c r="Q34" s="498"/>
      <c r="R34" s="504"/>
      <c r="S34" s="505" t="str">
        <f ca="1">IF((SUMIF('（別紙２）人件費実証経費明細表'!$D$31:$N$45,'（別紙１） 実証経費サマリ'!$C34,'（別紙２）人件費実証経費明細表'!Z$31:Z$45))=0,"-",(SUMIF('（別紙２）人件費実証経費明細表'!$D$31:$N$45,'（別紙１） 実証経費サマリ'!$C34,'（別紙２）人件費実証経費明細表'!Z$31:Z$45)))</f>
        <v>-</v>
      </c>
      <c r="T34" s="498"/>
      <c r="U34" s="498"/>
      <c r="V34" s="498"/>
      <c r="W34" s="498"/>
      <c r="X34" s="498"/>
      <c r="Y34" s="504"/>
      <c r="Z34" s="505" t="str">
        <f ca="1">IF((SUMIF('（別紙２）人件費実証経費明細表'!$D$31:$N$45,'（別紙１） 実証経費サマリ'!$C34,'（別紙２）人件費実証経費明細表'!AE$31:AE$45))=0,"-",(SUMIF('（別紙２）人件費実証経費明細表'!$D$31:$N$45,'（別紙１） 実証経費サマリ'!$C34,'（別紙２）人件費実証経費明細表'!AE$31:AE$45)))</f>
        <v>-</v>
      </c>
      <c r="AA34" s="498"/>
      <c r="AB34" s="498"/>
      <c r="AC34" s="498"/>
      <c r="AD34" s="498"/>
      <c r="AE34" s="498"/>
      <c r="AF34" s="504"/>
      <c r="AG34" s="505" t="str">
        <f ca="1">IF((SUMIF('（別紙２）人件費実証経費明細表'!$D$31:$N$45,'（別紙１） 実証経費サマリ'!$C34,'（別紙２）人件費実証経費明細表'!AJ$31:AJ$45))=0,"-",(SUMIF('（別紙２）人件費実証経費明細表'!$D$31:$N$45,'（別紙１） 実証経費サマリ'!$C34,'（別紙２）人件費実証経費明細表'!AJ$31:AJ$45)))</f>
        <v>-</v>
      </c>
      <c r="AH34" s="498"/>
      <c r="AI34" s="498"/>
      <c r="AJ34" s="498"/>
      <c r="AK34" s="498"/>
      <c r="AL34" s="498"/>
      <c r="AM34" s="506"/>
      <c r="AN34" s="497" t="str">
        <f t="shared" ca="1" si="3"/>
        <v>-</v>
      </c>
      <c r="AO34" s="498"/>
      <c r="AP34" s="498"/>
      <c r="AQ34" s="498"/>
      <c r="AR34" s="498"/>
      <c r="AS34" s="499"/>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c r="BT34" s="206"/>
      <c r="BU34" s="206"/>
      <c r="BV34" s="206"/>
    </row>
    <row r="35" spans="2:74" ht="30" customHeight="1">
      <c r="B35" s="207"/>
      <c r="C35" s="500" t="s">
        <v>137</v>
      </c>
      <c r="D35" s="501" t="s">
        <v>127</v>
      </c>
      <c r="E35" s="501" t="s">
        <v>127</v>
      </c>
      <c r="F35" s="501" t="s">
        <v>127</v>
      </c>
      <c r="G35" s="501" t="s">
        <v>127</v>
      </c>
      <c r="H35" s="501" t="s">
        <v>127</v>
      </c>
      <c r="I35" s="501" t="s">
        <v>127</v>
      </c>
      <c r="J35" s="501" t="s">
        <v>127</v>
      </c>
      <c r="K35" s="502" t="s">
        <v>127</v>
      </c>
      <c r="L35" s="503" t="str">
        <f>IF((SUMIF('（別紙２）人件費実証経費明細表'!$D$31:$D$45,'（別紙１） 実証経費サマリ'!$C35,'（別紙２）人件費実証経費明細表'!U$31:U$45))=0,"-",(SUMIF('（別紙２）人件費実証経費明細表'!$D$31:$D$45,'（別紙１） 実証経費サマリ'!$C35,'（別紙２）人件費実証経費明細表'!U$31:Y$45)))</f>
        <v>-</v>
      </c>
      <c r="M35" s="498"/>
      <c r="N35" s="498"/>
      <c r="O35" s="498"/>
      <c r="P35" s="498"/>
      <c r="Q35" s="498"/>
      <c r="R35" s="504"/>
      <c r="S35" s="505" t="str">
        <f ca="1">IF((SUMIF('（別紙２）人件費実証経費明細表'!$D$31:$N$45,'（別紙１） 実証経費サマリ'!$C35,'（別紙２）人件費実証経費明細表'!Z$31:Z$45))=0,"-",(SUMIF('（別紙２）人件費実証経費明細表'!$D$31:$N$45,'（別紙１） 実証経費サマリ'!$C35,'（別紙２）人件費実証経費明細表'!Z$31:Z$45)))</f>
        <v>-</v>
      </c>
      <c r="T35" s="498"/>
      <c r="U35" s="498"/>
      <c r="V35" s="498"/>
      <c r="W35" s="498"/>
      <c r="X35" s="498"/>
      <c r="Y35" s="504"/>
      <c r="Z35" s="505" t="str">
        <f ca="1">IF((SUMIF('（別紙２）人件費実証経費明細表'!$D$31:$N$45,'（別紙１） 実証経費サマリ'!$C35,'（別紙２）人件費実証経費明細表'!AE$31:AE$45))=0,"-",(SUMIF('（別紙２）人件費実証経費明細表'!$D$31:$N$45,'（別紙１） 実証経費サマリ'!$C35,'（別紙２）人件費実証経費明細表'!AE$31:AE$45)))</f>
        <v>-</v>
      </c>
      <c r="AA35" s="498"/>
      <c r="AB35" s="498"/>
      <c r="AC35" s="498"/>
      <c r="AD35" s="498"/>
      <c r="AE35" s="498"/>
      <c r="AF35" s="504"/>
      <c r="AG35" s="505" t="str">
        <f ca="1">IF((SUMIF('（別紙２）人件費実証経費明細表'!$D$31:$N$45,'（別紙１） 実証経費サマリ'!$C35,'（別紙２）人件費実証経費明細表'!AJ$31:AJ$45))=0,"-",(SUMIF('（別紙２）人件費実証経費明細表'!$D$31:$N$45,'（別紙１） 実証経費サマリ'!$C35,'（別紙２）人件費実証経費明細表'!AJ$31:AJ$45)))</f>
        <v>-</v>
      </c>
      <c r="AH35" s="498"/>
      <c r="AI35" s="498"/>
      <c r="AJ35" s="498"/>
      <c r="AK35" s="498"/>
      <c r="AL35" s="498"/>
      <c r="AM35" s="506"/>
      <c r="AN35" s="497" t="str">
        <f t="shared" ca="1" si="3"/>
        <v>-</v>
      </c>
      <c r="AO35" s="498"/>
      <c r="AP35" s="498"/>
      <c r="AQ35" s="498"/>
      <c r="AR35" s="498"/>
      <c r="AS35" s="499"/>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6"/>
    </row>
    <row r="36" spans="2:74" ht="30" customHeight="1">
      <c r="B36" s="205"/>
      <c r="C36" s="500" t="s">
        <v>138</v>
      </c>
      <c r="D36" s="501" t="s">
        <v>128</v>
      </c>
      <c r="E36" s="501" t="s">
        <v>128</v>
      </c>
      <c r="F36" s="501" t="s">
        <v>128</v>
      </c>
      <c r="G36" s="501" t="s">
        <v>128</v>
      </c>
      <c r="H36" s="501" t="s">
        <v>128</v>
      </c>
      <c r="I36" s="501" t="s">
        <v>128</v>
      </c>
      <c r="J36" s="501" t="s">
        <v>128</v>
      </c>
      <c r="K36" s="502" t="s">
        <v>128</v>
      </c>
      <c r="L36" s="503" t="str">
        <f>IF((SUMIF('（別紙２）人件費実証経費明細表'!$D$31:$D$45,'（別紙１） 実証経費サマリ'!$C36,'（別紙２）人件費実証経費明細表'!U$31:U$45))=0,"-",(SUMIF('（別紙２）人件費実証経費明細表'!$D$31:$D$45,'（別紙１） 実証経費サマリ'!$C36,'（別紙２）人件費実証経費明細表'!U$31:Y$45)))</f>
        <v>-</v>
      </c>
      <c r="M36" s="498"/>
      <c r="N36" s="498"/>
      <c r="O36" s="498"/>
      <c r="P36" s="498"/>
      <c r="Q36" s="498"/>
      <c r="R36" s="504"/>
      <c r="S36" s="505" t="str">
        <f ca="1">IF((SUMIF('（別紙２）人件費実証経費明細表'!$D$31:$N$45,'（別紙１） 実証経費サマリ'!$C36,'（別紙２）人件費実証経費明細表'!Z$31:Z$45))=0,"-",(SUMIF('（別紙２）人件費実証経費明細表'!$D$31:$N$45,'（別紙１） 実証経費サマリ'!$C36,'（別紙２）人件費実証経費明細表'!Z$31:Z$45)))</f>
        <v>-</v>
      </c>
      <c r="T36" s="498"/>
      <c r="U36" s="498"/>
      <c r="V36" s="498"/>
      <c r="W36" s="498"/>
      <c r="X36" s="498"/>
      <c r="Y36" s="504"/>
      <c r="Z36" s="505" t="str">
        <f ca="1">IF((SUMIF('（別紙２）人件費実証経費明細表'!$D$31:$N$45,'（別紙１） 実証経費サマリ'!$C36,'（別紙２）人件費実証経費明細表'!AE$31:AE$45))=0,"-",(SUMIF('（別紙２）人件費実証経費明細表'!$D$31:$N$45,'（別紙１） 実証経費サマリ'!$C36,'（別紙２）人件費実証経費明細表'!AE$31:AE$45)))</f>
        <v>-</v>
      </c>
      <c r="AA36" s="498"/>
      <c r="AB36" s="498"/>
      <c r="AC36" s="498"/>
      <c r="AD36" s="498"/>
      <c r="AE36" s="498"/>
      <c r="AF36" s="504"/>
      <c r="AG36" s="505" t="str">
        <f ca="1">IF((SUMIF('（別紙２）人件費実証経費明細表'!$D$31:$N$45,'（別紙１） 実証経費サマリ'!$C36,'（別紙２）人件費実証経費明細表'!AJ$31:AJ$45))=0,"-",(SUMIF('（別紙２）人件費実証経費明細表'!$D$31:$N$45,'（別紙１） 実証経費サマリ'!$C36,'（別紙２）人件費実証経費明細表'!AJ$31:AJ$45)))</f>
        <v>-</v>
      </c>
      <c r="AH36" s="498"/>
      <c r="AI36" s="498"/>
      <c r="AJ36" s="498"/>
      <c r="AK36" s="498"/>
      <c r="AL36" s="498"/>
      <c r="AM36" s="506"/>
      <c r="AN36" s="497" t="str">
        <f t="shared" ca="1" si="3"/>
        <v>-</v>
      </c>
      <c r="AO36" s="498"/>
      <c r="AP36" s="498"/>
      <c r="AQ36" s="498"/>
      <c r="AR36" s="498"/>
      <c r="AS36" s="499"/>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row>
    <row r="37" spans="2:74" ht="30" customHeight="1">
      <c r="B37" s="205"/>
      <c r="C37" s="500" t="s">
        <v>139</v>
      </c>
      <c r="D37" s="501" t="s">
        <v>124</v>
      </c>
      <c r="E37" s="501" t="s">
        <v>124</v>
      </c>
      <c r="F37" s="501" t="s">
        <v>124</v>
      </c>
      <c r="G37" s="501" t="s">
        <v>124</v>
      </c>
      <c r="H37" s="501" t="s">
        <v>124</v>
      </c>
      <c r="I37" s="501" t="s">
        <v>124</v>
      </c>
      <c r="J37" s="501" t="s">
        <v>124</v>
      </c>
      <c r="K37" s="502" t="s">
        <v>124</v>
      </c>
      <c r="L37" s="503" t="str">
        <f>IF((SUMIF('（別紙２）人件費実証経費明細表'!$D$31:$D$45,'（別紙１） 実証経費サマリ'!$C37,'（別紙２）人件費実証経費明細表'!U$31:U$45))=0,"-",(SUMIF('（別紙２）人件費実証経費明細表'!$D$31:$D$45,'（別紙１） 実証経費サマリ'!$C37,'（別紙２）人件費実証経費明細表'!U$31:Y$45)))</f>
        <v>-</v>
      </c>
      <c r="M37" s="498"/>
      <c r="N37" s="498"/>
      <c r="O37" s="498"/>
      <c r="P37" s="498"/>
      <c r="Q37" s="498"/>
      <c r="R37" s="504"/>
      <c r="S37" s="505" t="str">
        <f ca="1">IF((SUMIF('（別紙２）人件費実証経費明細表'!$D$31:$N$45,'（別紙１） 実証経費サマリ'!$C37,'（別紙２）人件費実証経費明細表'!Z$31:Z$45))=0,"-",(SUMIF('（別紙２）人件費実証経費明細表'!$D$31:$N$45,'（別紙１） 実証経費サマリ'!$C37,'（別紙２）人件費実証経費明細表'!Z$31:Z$45)))</f>
        <v>-</v>
      </c>
      <c r="T37" s="498"/>
      <c r="U37" s="498"/>
      <c r="V37" s="498"/>
      <c r="W37" s="498"/>
      <c r="X37" s="498"/>
      <c r="Y37" s="504"/>
      <c r="Z37" s="505" t="str">
        <f ca="1">IF((SUMIF('（別紙２）人件費実証経費明細表'!$D$31:$N$45,'（別紙１） 実証経費サマリ'!$C37,'（別紙２）人件費実証経費明細表'!AE$31:AE$45))=0,"-",(SUMIF('（別紙２）人件費実証経費明細表'!$D$31:$N$45,'（別紙１） 実証経費サマリ'!$C37,'（別紙２）人件費実証経費明細表'!AE$31:AE$45)))</f>
        <v>-</v>
      </c>
      <c r="AA37" s="498"/>
      <c r="AB37" s="498"/>
      <c r="AC37" s="498"/>
      <c r="AD37" s="498"/>
      <c r="AE37" s="498"/>
      <c r="AF37" s="504"/>
      <c r="AG37" s="505" t="str">
        <f ca="1">IF((SUMIF('（別紙２）人件費実証経費明細表'!$D$31:$N$45,'（別紙１） 実証経費サマリ'!$C37,'（別紙２）人件費実証経費明細表'!AJ$31:AJ$45))=0,"-",(SUMIF('（別紙２）人件費実証経費明細表'!$D$31:$N$45,'（別紙１） 実証経費サマリ'!$C37,'（別紙２）人件費実証経費明細表'!AJ$31:AJ$45)))</f>
        <v>-</v>
      </c>
      <c r="AH37" s="498"/>
      <c r="AI37" s="498"/>
      <c r="AJ37" s="498"/>
      <c r="AK37" s="498"/>
      <c r="AL37" s="498"/>
      <c r="AM37" s="506"/>
      <c r="AN37" s="497" t="str">
        <f t="shared" ca="1" si="3"/>
        <v>-</v>
      </c>
      <c r="AO37" s="498"/>
      <c r="AP37" s="498"/>
      <c r="AQ37" s="498"/>
      <c r="AR37" s="498"/>
      <c r="AS37" s="499"/>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row>
    <row r="38" spans="2:74" ht="30" customHeight="1" thickBot="1">
      <c r="B38" s="205"/>
      <c r="C38" s="542" t="s">
        <v>129</v>
      </c>
      <c r="D38" s="543" t="s">
        <v>129</v>
      </c>
      <c r="E38" s="543" t="s">
        <v>129</v>
      </c>
      <c r="F38" s="543" t="s">
        <v>129</v>
      </c>
      <c r="G38" s="543" t="s">
        <v>129</v>
      </c>
      <c r="H38" s="543" t="s">
        <v>129</v>
      </c>
      <c r="I38" s="543" t="s">
        <v>129</v>
      </c>
      <c r="J38" s="543" t="s">
        <v>129</v>
      </c>
      <c r="K38" s="544" t="s">
        <v>129</v>
      </c>
      <c r="L38" s="545" t="str">
        <f>IF((SUMIF('（別紙２）人件費実証経費明細表'!$D$31:$D$45,'（別紙１） 実証経費サマリ'!$C38,'（別紙２）人件費実証経費明細表'!U$31:U$45))=0,"-",(SUMIF('（別紙２）人件費実証経費明細表'!$D$31:$D$45,'（別紙１） 実証経費サマリ'!$C38,'（別紙２）人件費実証経費明細表'!U$31:Y$45)))</f>
        <v>-</v>
      </c>
      <c r="M38" s="540"/>
      <c r="N38" s="540"/>
      <c r="O38" s="540"/>
      <c r="P38" s="540"/>
      <c r="Q38" s="540"/>
      <c r="R38" s="546"/>
      <c r="S38" s="539" t="str">
        <f ca="1">IF((SUMIF('（別紙２）人件費実証経費明細表'!$D$31:$N$45,'（別紙１） 実証経費サマリ'!$C38,'（別紙２）人件費実証経費明細表'!Z$31:Z$45))=0,"-",(SUMIF('（別紙２）人件費実証経費明細表'!$D$31:$N$45,'（別紙１） 実証経費サマリ'!$C38,'（別紙２）人件費実証経費明細表'!Z$31:Z$45)))</f>
        <v>-</v>
      </c>
      <c r="T38" s="540"/>
      <c r="U38" s="540"/>
      <c r="V38" s="540"/>
      <c r="W38" s="540"/>
      <c r="X38" s="540"/>
      <c r="Y38" s="546"/>
      <c r="Z38" s="539" t="str">
        <f ca="1">IF((SUMIF('（別紙２）人件費実証経費明細表'!$D$31:$N$45,'（別紙１） 実証経費サマリ'!$C38,'（別紙２）人件費実証経費明細表'!AE$31:AE$45))=0,"-",(SUMIF('（別紙２）人件費実証経費明細表'!$D$31:$N$45,'（別紙１） 実証経費サマリ'!$C38,'（別紙２）人件費実証経費明細表'!AE$31:AE$45)))</f>
        <v>-</v>
      </c>
      <c r="AA38" s="540"/>
      <c r="AB38" s="540"/>
      <c r="AC38" s="540"/>
      <c r="AD38" s="540"/>
      <c r="AE38" s="540"/>
      <c r="AF38" s="546"/>
      <c r="AG38" s="539" t="str">
        <f ca="1">IF((SUMIF('（別紙２）人件費実証経費明細表'!$D$31:$N$45,'（別紙１） 実証経費サマリ'!$C38,'（別紙２）人件費実証経費明細表'!AJ$31:AJ$45))=0,"-",(SUMIF('（別紙２）人件費実証経費明細表'!$D$31:$N$45,'（別紙１） 実証経費サマリ'!$C38,'（別紙２）人件費実証経費明細表'!AJ$31:AJ$45)))</f>
        <v>-</v>
      </c>
      <c r="AH38" s="540"/>
      <c r="AI38" s="540"/>
      <c r="AJ38" s="540"/>
      <c r="AK38" s="540"/>
      <c r="AL38" s="540"/>
      <c r="AM38" s="541"/>
      <c r="AN38" s="497" t="str">
        <f t="shared" ca="1" si="3"/>
        <v>-</v>
      </c>
      <c r="AO38" s="498"/>
      <c r="AP38" s="498"/>
      <c r="AQ38" s="498"/>
      <c r="AR38" s="498"/>
      <c r="AS38" s="499"/>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row>
    <row r="39" spans="2:74" ht="30" customHeight="1" thickTop="1">
      <c r="B39" s="205"/>
      <c r="C39" s="507" t="s">
        <v>103</v>
      </c>
      <c r="D39" s="508"/>
      <c r="E39" s="508"/>
      <c r="F39" s="508"/>
      <c r="G39" s="508"/>
      <c r="H39" s="508"/>
      <c r="I39" s="508"/>
      <c r="J39" s="508"/>
      <c r="K39" s="508"/>
      <c r="L39" s="509">
        <f>SUM(L30:R38)</f>
        <v>0</v>
      </c>
      <c r="M39" s="510"/>
      <c r="N39" s="510"/>
      <c r="O39" s="510"/>
      <c r="P39" s="510"/>
      <c r="Q39" s="510"/>
      <c r="R39" s="510"/>
      <c r="S39" s="510">
        <f ca="1">SUM(S30:Y38)</f>
        <v>0</v>
      </c>
      <c r="T39" s="510"/>
      <c r="U39" s="510"/>
      <c r="V39" s="510"/>
      <c r="W39" s="510"/>
      <c r="X39" s="510"/>
      <c r="Y39" s="510"/>
      <c r="Z39" s="510">
        <f ca="1">SUM(Z30:AF38)</f>
        <v>0</v>
      </c>
      <c r="AA39" s="510"/>
      <c r="AB39" s="510"/>
      <c r="AC39" s="510"/>
      <c r="AD39" s="510"/>
      <c r="AE39" s="510"/>
      <c r="AF39" s="510"/>
      <c r="AG39" s="510">
        <f ca="1">SUM(AG30:AM38)</f>
        <v>0</v>
      </c>
      <c r="AH39" s="510"/>
      <c r="AI39" s="510"/>
      <c r="AJ39" s="510"/>
      <c r="AK39" s="510"/>
      <c r="AL39" s="510"/>
      <c r="AM39" s="511"/>
      <c r="AN39" s="512">
        <f ca="1">SUM(AN30:AS38)</f>
        <v>0</v>
      </c>
      <c r="AO39" s="513"/>
      <c r="AP39" s="513"/>
      <c r="AQ39" s="513"/>
      <c r="AR39" s="513"/>
      <c r="AS39" s="514"/>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row>
    <row r="40" spans="2:74" ht="12.75" customHeight="1">
      <c r="B40" s="209"/>
      <c r="D40" s="126"/>
      <c r="E40" s="128"/>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45"/>
      <c r="AK40" s="145"/>
      <c r="AL40" s="145"/>
      <c r="AM40" s="145"/>
      <c r="AN40" s="145"/>
      <c r="AO40" s="145"/>
      <c r="AP40" s="145"/>
      <c r="AQ40" s="145"/>
      <c r="AR40" s="145"/>
      <c r="AS40" s="145"/>
    </row>
    <row r="41" spans="2:74" ht="17.25" customHeight="1">
      <c r="B41" s="145"/>
      <c r="D41" s="126"/>
      <c r="E41" s="128"/>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45"/>
      <c r="AK41" s="145"/>
      <c r="AL41" s="145"/>
      <c r="AM41" s="145"/>
      <c r="AN41" s="145"/>
      <c r="AO41" s="145"/>
      <c r="AP41" s="145"/>
      <c r="AQ41" s="145"/>
      <c r="AR41" s="145"/>
      <c r="AS41" s="145"/>
    </row>
    <row r="42" spans="2:74" ht="17.25" customHeight="1">
      <c r="B42" s="145"/>
      <c r="D42" s="126"/>
      <c r="E42" s="128"/>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45"/>
      <c r="AK42" s="145"/>
      <c r="AL42" s="145"/>
      <c r="AM42" s="145"/>
      <c r="AN42" s="145"/>
      <c r="AO42" s="145"/>
      <c r="AP42" s="145"/>
      <c r="AQ42" s="145"/>
      <c r="AR42" s="145"/>
      <c r="AS42" s="145"/>
    </row>
    <row r="43" spans="2:74" ht="17.25" customHeight="1">
      <c r="B43" s="145"/>
      <c r="D43" s="126"/>
      <c r="E43" s="128"/>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45"/>
      <c r="AK43" s="145"/>
      <c r="AL43" s="145"/>
      <c r="AM43" s="145"/>
      <c r="AN43" s="145"/>
      <c r="AO43" s="145"/>
      <c r="AP43" s="145"/>
      <c r="AQ43" s="145"/>
      <c r="AR43" s="145"/>
      <c r="AS43" s="145"/>
    </row>
    <row r="44" spans="2:74" ht="17.25" customHeight="1">
      <c r="B44" s="145"/>
      <c r="D44" s="126"/>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45"/>
      <c r="AO44" s="145"/>
      <c r="AP44" s="145"/>
      <c r="AQ44" s="145"/>
      <c r="AR44" s="145"/>
      <c r="AS44" s="145"/>
    </row>
    <row r="45" spans="2:74" ht="17.25" customHeight="1">
      <c r="B45" s="145"/>
      <c r="D45" s="126"/>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45"/>
      <c r="AO45" s="145"/>
      <c r="AP45" s="145"/>
      <c r="AQ45" s="145"/>
      <c r="AR45" s="145"/>
      <c r="AS45" s="145"/>
    </row>
    <row r="46" spans="2:74" ht="5.25" customHeight="1">
      <c r="B46" s="145"/>
      <c r="D46" s="126"/>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45"/>
      <c r="AO46" s="145"/>
      <c r="AP46" s="145"/>
      <c r="AQ46" s="145"/>
      <c r="AR46" s="145"/>
      <c r="AS46" s="145"/>
    </row>
    <row r="47" spans="2:74" ht="10.5" customHeight="1">
      <c r="B47" s="145"/>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row>
    <row r="48" spans="2:74" ht="10.5" customHeight="1">
      <c r="B48" s="129"/>
      <c r="D48" s="147"/>
      <c r="E48" s="147"/>
      <c r="F48" s="147"/>
      <c r="G48" s="147"/>
      <c r="H48" s="147"/>
      <c r="I48" s="147"/>
      <c r="J48" s="168"/>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row>
    <row r="49" spans="2:45" ht="10.5" customHeight="1">
      <c r="B49" s="129"/>
      <c r="D49" s="147"/>
      <c r="E49" s="147"/>
      <c r="F49" s="147"/>
      <c r="G49" s="147"/>
      <c r="H49" s="147"/>
      <c r="I49" s="147"/>
      <c r="J49" s="168"/>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row>
    <row r="50" spans="2:45" ht="10.5" customHeight="1">
      <c r="B50" s="129"/>
      <c r="D50" s="147"/>
      <c r="E50" s="147"/>
      <c r="F50" s="147"/>
      <c r="G50" s="147"/>
      <c r="H50" s="147"/>
      <c r="I50" s="147"/>
      <c r="J50" s="168"/>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row>
    <row r="51" spans="2:45" ht="10.5" customHeight="1">
      <c r="B51" s="129"/>
      <c r="D51" s="147"/>
      <c r="E51" s="131"/>
      <c r="F51" s="148"/>
      <c r="G51" s="133"/>
      <c r="H51" s="133"/>
      <c r="I51" s="133"/>
      <c r="J51" s="133"/>
      <c r="K51" s="133"/>
      <c r="L51" s="133"/>
      <c r="M51" s="133"/>
      <c r="N51" s="133"/>
      <c r="O51" s="133"/>
      <c r="P51" s="133"/>
      <c r="Q51" s="133"/>
      <c r="R51" s="133"/>
      <c r="S51" s="133"/>
      <c r="T51" s="133"/>
      <c r="U51" s="133"/>
      <c r="V51" s="133"/>
      <c r="W51" s="133"/>
      <c r="X51" s="133"/>
      <c r="Y51" s="133"/>
      <c r="Z51" s="133"/>
      <c r="AA51" s="133"/>
      <c r="AB51" s="133"/>
      <c r="AC51" s="129"/>
      <c r="AD51" s="129"/>
      <c r="AE51" s="129"/>
      <c r="AF51" s="129"/>
      <c r="AG51" s="129"/>
      <c r="AH51" s="129"/>
      <c r="AI51" s="129"/>
      <c r="AJ51" s="129"/>
      <c r="AK51" s="129"/>
      <c r="AL51" s="129"/>
      <c r="AM51" s="129"/>
      <c r="AN51" s="129"/>
      <c r="AO51" s="129"/>
      <c r="AP51" s="129"/>
      <c r="AQ51" s="129"/>
      <c r="AR51" s="160"/>
      <c r="AS51" s="160"/>
    </row>
    <row r="52" spans="2:45" ht="10.5" customHeight="1">
      <c r="B52" s="160"/>
      <c r="D52" s="147"/>
      <c r="E52" s="126"/>
      <c r="F52" s="151"/>
      <c r="G52" s="152"/>
      <c r="H52" s="151"/>
      <c r="I52" s="153"/>
      <c r="J52" s="153"/>
      <c r="K52" s="153"/>
      <c r="L52" s="154"/>
      <c r="M52" s="155"/>
      <c r="N52" s="155"/>
      <c r="O52" s="155"/>
      <c r="P52" s="155"/>
      <c r="Q52" s="155"/>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row>
    <row r="53" spans="2:45" ht="10.5" customHeight="1">
      <c r="B53" s="129"/>
      <c r="D53" s="147"/>
      <c r="E53" s="126"/>
      <c r="F53" s="130"/>
      <c r="G53" s="130"/>
      <c r="H53" s="130"/>
      <c r="I53" s="130"/>
      <c r="J53" s="211"/>
      <c r="K53" s="212"/>
      <c r="L53" s="138"/>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row>
    <row r="54" spans="2:45" ht="10.5" customHeight="1">
      <c r="B54" s="213"/>
      <c r="D54" s="147"/>
      <c r="E54" s="126"/>
      <c r="F54" s="130"/>
      <c r="G54" s="130"/>
      <c r="H54" s="130"/>
      <c r="I54" s="130"/>
      <c r="J54" s="212"/>
      <c r="K54" s="212"/>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row>
    <row r="55" spans="2:45" ht="10.5" customHeight="1">
      <c r="B55" s="213"/>
      <c r="D55" s="147"/>
      <c r="E55" s="126"/>
      <c r="F55" s="130"/>
      <c r="G55" s="130"/>
      <c r="H55" s="130"/>
      <c r="I55" s="130"/>
      <c r="J55" s="212"/>
      <c r="K55" s="212"/>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row>
    <row r="56" spans="2:45" ht="10.5" customHeight="1">
      <c r="B56" s="213"/>
      <c r="D56" s="147"/>
      <c r="E56" s="126"/>
      <c r="F56" s="130"/>
      <c r="G56" s="130"/>
      <c r="H56" s="130"/>
      <c r="I56" s="130"/>
      <c r="J56" s="212"/>
      <c r="K56" s="212"/>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row>
    <row r="57" spans="2:45" ht="10.5" customHeight="1">
      <c r="B57" s="213"/>
      <c r="D57" s="147"/>
      <c r="E57" s="126"/>
      <c r="F57" s="130"/>
      <c r="G57" s="130"/>
      <c r="H57" s="130"/>
      <c r="I57" s="130"/>
      <c r="J57" s="212"/>
      <c r="K57" s="212"/>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row>
    <row r="58" spans="2:45" ht="10.5" customHeight="1">
      <c r="B58" s="213"/>
      <c r="D58" s="147"/>
      <c r="E58" s="126"/>
      <c r="F58" s="130"/>
      <c r="G58" s="130"/>
      <c r="H58" s="130"/>
      <c r="I58" s="130"/>
      <c r="J58" s="212"/>
      <c r="K58" s="212"/>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row>
    <row r="59" spans="2:45" ht="10.5" customHeight="1">
      <c r="B59" s="213"/>
      <c r="D59" s="147"/>
      <c r="E59" s="126"/>
      <c r="F59" s="130"/>
      <c r="G59" s="130"/>
      <c r="H59" s="130"/>
      <c r="I59" s="130"/>
      <c r="J59" s="212"/>
      <c r="K59" s="212"/>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row>
    <row r="60" spans="2:45" ht="10.5" customHeight="1">
      <c r="B60" s="213"/>
      <c r="D60" s="147"/>
      <c r="E60" s="126"/>
      <c r="F60" s="130"/>
      <c r="G60" s="130"/>
      <c r="H60" s="130"/>
      <c r="I60" s="130"/>
      <c r="J60" s="212"/>
      <c r="K60" s="212"/>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row>
    <row r="61" spans="2:45" ht="10.5" customHeight="1">
      <c r="B61" s="213"/>
      <c r="D61" s="129"/>
      <c r="E61" s="126"/>
      <c r="F61" s="130"/>
      <c r="G61" s="130"/>
      <c r="H61" s="130"/>
      <c r="I61" s="130"/>
      <c r="J61" s="212"/>
      <c r="K61" s="212"/>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row>
    <row r="62" spans="2:45" ht="10.5" customHeight="1">
      <c r="B62" s="213"/>
      <c r="D62" s="129"/>
      <c r="E62" s="126"/>
      <c r="F62" s="130"/>
      <c r="G62" s="130"/>
      <c r="H62" s="130"/>
      <c r="I62" s="130"/>
      <c r="J62" s="212"/>
      <c r="K62" s="212"/>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row>
    <row r="63" spans="2:45" ht="10.5" customHeight="1">
      <c r="B63" s="213"/>
      <c r="D63" s="129"/>
      <c r="E63" s="126"/>
      <c r="F63" s="130"/>
      <c r="G63" s="130"/>
      <c r="H63" s="130"/>
      <c r="I63" s="130"/>
      <c r="J63" s="212"/>
      <c r="K63" s="212"/>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row>
    <row r="64" spans="2:45" ht="10.5" customHeight="1">
      <c r="B64" s="213"/>
      <c r="D64" s="129"/>
      <c r="E64" s="126"/>
      <c r="F64" s="130"/>
      <c r="G64" s="130"/>
      <c r="H64" s="130"/>
      <c r="I64" s="130"/>
      <c r="J64" s="212"/>
      <c r="K64" s="212"/>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row>
    <row r="65" spans="2:45" ht="10.5" customHeight="1">
      <c r="B65" s="213"/>
      <c r="D65" s="129"/>
      <c r="E65" s="126"/>
      <c r="F65" s="130"/>
      <c r="G65" s="130"/>
      <c r="H65" s="130"/>
      <c r="I65" s="130"/>
      <c r="J65" s="211"/>
      <c r="K65" s="211"/>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row>
    <row r="66" spans="2:45" ht="10.5" customHeight="1">
      <c r="B66" s="213"/>
      <c r="D66" s="129"/>
      <c r="E66" s="131"/>
      <c r="F66" s="130"/>
      <c r="G66" s="130"/>
      <c r="H66" s="130"/>
      <c r="I66" s="130"/>
      <c r="J66" s="211"/>
      <c r="K66" s="211"/>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row>
    <row r="67" spans="2:45" ht="10.5" customHeight="1">
      <c r="B67" s="213"/>
      <c r="D67" s="129"/>
      <c r="E67" s="126"/>
      <c r="F67" s="130"/>
      <c r="G67" s="130"/>
      <c r="H67" s="130"/>
      <c r="I67" s="130"/>
      <c r="J67" s="211"/>
      <c r="K67" s="211"/>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row>
    <row r="68" spans="2:45" ht="10.5" customHeight="1">
      <c r="B68" s="213"/>
      <c r="D68" s="129"/>
      <c r="E68" s="131"/>
      <c r="F68" s="130"/>
      <c r="G68" s="130"/>
      <c r="H68" s="130"/>
      <c r="I68" s="130"/>
      <c r="J68" s="211"/>
      <c r="K68" s="211"/>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row>
    <row r="69" spans="2:45" ht="10.5" customHeight="1">
      <c r="B69" s="213"/>
      <c r="D69" s="129"/>
      <c r="E69" s="126"/>
      <c r="F69" s="130"/>
      <c r="G69" s="130"/>
      <c r="H69" s="130"/>
      <c r="I69" s="130"/>
      <c r="J69" s="130"/>
      <c r="K69" s="130"/>
      <c r="L69" s="133"/>
      <c r="M69" s="133"/>
      <c r="N69" s="133"/>
      <c r="O69" s="133"/>
      <c r="P69" s="133"/>
      <c r="Q69" s="133"/>
      <c r="R69" s="130"/>
      <c r="S69" s="130"/>
      <c r="T69" s="130"/>
      <c r="U69" s="130"/>
      <c r="V69" s="130"/>
      <c r="W69" s="130"/>
      <c r="X69" s="130"/>
      <c r="Y69" s="130"/>
      <c r="Z69" s="130"/>
      <c r="AA69" s="130"/>
      <c r="AB69" s="130"/>
      <c r="AC69" s="130"/>
      <c r="AD69" s="130"/>
      <c r="AE69" s="130"/>
      <c r="AF69" s="130"/>
      <c r="AG69" s="158"/>
      <c r="AH69" s="200"/>
      <c r="AI69" s="200"/>
      <c r="AJ69" s="132"/>
      <c r="AK69" s="132"/>
      <c r="AL69" s="132"/>
      <c r="AM69" s="132"/>
      <c r="AN69" s="132"/>
      <c r="AO69" s="132"/>
      <c r="AP69" s="132"/>
      <c r="AQ69" s="130"/>
      <c r="AR69" s="130"/>
      <c r="AS69" s="130"/>
    </row>
    <row r="70" spans="2:45" ht="10.5" customHeight="1">
      <c r="B70" s="133"/>
      <c r="D70" s="129"/>
      <c r="E70" s="126"/>
      <c r="F70" s="130"/>
      <c r="G70" s="130"/>
      <c r="H70" s="130"/>
      <c r="I70" s="130"/>
      <c r="J70" s="130"/>
      <c r="K70" s="130"/>
      <c r="L70" s="133"/>
      <c r="M70" s="133"/>
      <c r="N70" s="133"/>
      <c r="O70" s="133"/>
      <c r="P70" s="133"/>
      <c r="Q70" s="133"/>
      <c r="R70" s="130"/>
      <c r="S70" s="130"/>
      <c r="T70" s="130"/>
      <c r="U70" s="130"/>
      <c r="V70" s="130"/>
      <c r="W70" s="130"/>
      <c r="X70" s="130"/>
      <c r="Y70" s="130"/>
      <c r="Z70" s="130"/>
      <c r="AA70" s="130"/>
      <c r="AB70" s="130"/>
      <c r="AC70" s="130"/>
      <c r="AD70" s="130"/>
      <c r="AE70" s="130"/>
      <c r="AF70" s="130"/>
      <c r="AG70" s="200"/>
      <c r="AH70" s="200"/>
      <c r="AI70" s="200"/>
      <c r="AJ70" s="132"/>
      <c r="AK70" s="132"/>
      <c r="AL70" s="132"/>
      <c r="AM70" s="132"/>
      <c r="AN70" s="132"/>
      <c r="AO70" s="132"/>
      <c r="AP70" s="132"/>
      <c r="AQ70" s="130"/>
      <c r="AR70" s="130"/>
      <c r="AS70" s="130"/>
    </row>
    <row r="71" spans="2:45" ht="10.5" customHeight="1">
      <c r="B71" s="133"/>
      <c r="D71" s="129"/>
      <c r="E71" s="126"/>
      <c r="F71" s="130"/>
      <c r="G71" s="130"/>
      <c r="H71" s="130"/>
      <c r="I71" s="130"/>
      <c r="J71" s="130"/>
      <c r="K71" s="130"/>
      <c r="L71" s="151"/>
      <c r="M71" s="151"/>
      <c r="N71" s="151"/>
      <c r="O71" s="151"/>
      <c r="P71" s="151"/>
      <c r="Q71" s="151"/>
      <c r="R71" s="130"/>
      <c r="S71" s="130"/>
      <c r="T71" s="130"/>
      <c r="U71" s="130"/>
      <c r="V71" s="130"/>
      <c r="W71" s="130"/>
      <c r="X71" s="130"/>
      <c r="Y71" s="130"/>
      <c r="Z71" s="130"/>
      <c r="AA71" s="130"/>
      <c r="AB71" s="130"/>
      <c r="AC71" s="130"/>
      <c r="AD71" s="130"/>
      <c r="AE71" s="130"/>
      <c r="AF71" s="130"/>
      <c r="AG71" s="158"/>
      <c r="AH71" s="200"/>
      <c r="AI71" s="200"/>
      <c r="AJ71" s="132"/>
      <c r="AK71" s="132"/>
      <c r="AL71" s="132"/>
      <c r="AM71" s="132"/>
      <c r="AN71" s="132"/>
      <c r="AO71" s="132"/>
      <c r="AP71" s="132"/>
      <c r="AQ71" s="130"/>
      <c r="AR71" s="130"/>
      <c r="AS71" s="130"/>
    </row>
    <row r="72" spans="2:45" ht="10.5" customHeight="1">
      <c r="B72" s="133"/>
      <c r="D72" s="129"/>
      <c r="E72" s="126"/>
      <c r="F72" s="130"/>
      <c r="G72" s="130"/>
      <c r="H72" s="130"/>
      <c r="I72" s="130"/>
      <c r="J72" s="130"/>
      <c r="K72" s="130"/>
      <c r="L72" s="133"/>
      <c r="M72" s="151"/>
      <c r="N72" s="151"/>
      <c r="O72" s="151"/>
      <c r="P72" s="151"/>
      <c r="Q72" s="151"/>
      <c r="R72" s="130"/>
      <c r="S72" s="130"/>
      <c r="T72" s="130"/>
      <c r="U72" s="130"/>
      <c r="V72" s="130"/>
      <c r="W72" s="130"/>
      <c r="X72" s="130"/>
      <c r="Y72" s="130"/>
      <c r="Z72" s="130"/>
      <c r="AA72" s="130"/>
      <c r="AB72" s="130"/>
      <c r="AC72" s="130"/>
      <c r="AD72" s="130"/>
      <c r="AE72" s="130"/>
      <c r="AF72" s="130"/>
      <c r="AG72" s="200"/>
      <c r="AH72" s="200"/>
      <c r="AI72" s="200"/>
      <c r="AJ72" s="132"/>
      <c r="AK72" s="132"/>
      <c r="AL72" s="132"/>
      <c r="AM72" s="132"/>
      <c r="AN72" s="132"/>
      <c r="AO72" s="132"/>
      <c r="AP72" s="132"/>
      <c r="AQ72" s="130"/>
      <c r="AR72" s="130"/>
      <c r="AS72" s="130"/>
    </row>
    <row r="73" spans="2:45" ht="10.5" customHeight="1">
      <c r="B73" s="133"/>
      <c r="D73" s="129"/>
      <c r="E73" s="126"/>
      <c r="F73" s="130"/>
      <c r="G73" s="130"/>
      <c r="H73" s="130"/>
      <c r="I73" s="130"/>
      <c r="J73" s="130"/>
      <c r="K73" s="130"/>
      <c r="L73" s="133"/>
      <c r="M73" s="133"/>
      <c r="N73" s="133"/>
      <c r="O73" s="133"/>
      <c r="P73" s="133"/>
      <c r="Q73" s="133"/>
      <c r="R73" s="130"/>
      <c r="S73" s="130"/>
      <c r="T73" s="130"/>
      <c r="U73" s="130"/>
      <c r="V73" s="130"/>
      <c r="W73" s="130"/>
      <c r="X73" s="130"/>
      <c r="Y73" s="130"/>
      <c r="Z73" s="130"/>
      <c r="AA73" s="130"/>
      <c r="AB73" s="130"/>
      <c r="AC73" s="130"/>
      <c r="AD73" s="130"/>
      <c r="AE73" s="130"/>
      <c r="AF73" s="130"/>
      <c r="AG73" s="158"/>
      <c r="AH73" s="200"/>
      <c r="AI73" s="200"/>
      <c r="AJ73" s="132"/>
      <c r="AK73" s="132"/>
      <c r="AL73" s="132"/>
      <c r="AM73" s="132"/>
      <c r="AN73" s="132"/>
      <c r="AO73" s="132"/>
      <c r="AP73" s="132"/>
      <c r="AQ73" s="130"/>
      <c r="AR73" s="130"/>
      <c r="AS73" s="130"/>
    </row>
    <row r="74" spans="2:45" ht="10.5" customHeight="1">
      <c r="B74" s="133"/>
      <c r="D74" s="129"/>
      <c r="E74" s="126"/>
      <c r="F74" s="130"/>
      <c r="G74" s="130"/>
      <c r="H74" s="130"/>
      <c r="I74" s="130"/>
      <c r="J74" s="130"/>
      <c r="K74" s="130"/>
      <c r="L74" s="133"/>
      <c r="M74" s="133"/>
      <c r="N74" s="133"/>
      <c r="O74" s="133"/>
      <c r="P74" s="133"/>
      <c r="Q74" s="133"/>
      <c r="R74" s="130"/>
      <c r="S74" s="130"/>
      <c r="T74" s="130"/>
      <c r="U74" s="130"/>
      <c r="V74" s="130"/>
      <c r="W74" s="130"/>
      <c r="X74" s="130"/>
      <c r="Y74" s="130"/>
      <c r="Z74" s="130"/>
      <c r="AA74" s="130"/>
      <c r="AB74" s="130"/>
      <c r="AC74" s="130"/>
      <c r="AD74" s="130"/>
      <c r="AE74" s="130"/>
      <c r="AF74" s="130"/>
      <c r="AG74" s="200"/>
      <c r="AH74" s="200"/>
      <c r="AI74" s="200"/>
      <c r="AJ74" s="132"/>
      <c r="AK74" s="132"/>
      <c r="AL74" s="132"/>
      <c r="AM74" s="132"/>
      <c r="AN74" s="132"/>
      <c r="AO74" s="132"/>
      <c r="AP74" s="132"/>
      <c r="AQ74" s="130"/>
      <c r="AR74" s="130"/>
      <c r="AS74" s="130"/>
    </row>
    <row r="75" spans="2:45" ht="10.5" customHeight="1">
      <c r="B75" s="133"/>
      <c r="D75" s="129"/>
      <c r="E75" s="126"/>
      <c r="F75" s="130"/>
      <c r="G75" s="130"/>
      <c r="H75" s="130"/>
      <c r="I75" s="130"/>
      <c r="J75" s="130"/>
      <c r="K75" s="130"/>
      <c r="L75" s="151"/>
      <c r="M75" s="151"/>
      <c r="N75" s="151"/>
      <c r="O75" s="151"/>
      <c r="P75" s="151"/>
      <c r="Q75" s="151"/>
      <c r="R75" s="130"/>
      <c r="S75" s="130"/>
      <c r="T75" s="130"/>
      <c r="U75" s="130"/>
      <c r="V75" s="130"/>
      <c r="W75" s="130"/>
      <c r="X75" s="130"/>
      <c r="Y75" s="130"/>
      <c r="Z75" s="130"/>
      <c r="AA75" s="130"/>
      <c r="AB75" s="130"/>
      <c r="AC75" s="130"/>
      <c r="AD75" s="130"/>
      <c r="AE75" s="130"/>
      <c r="AF75" s="130"/>
      <c r="AG75" s="158"/>
      <c r="AH75" s="200"/>
      <c r="AI75" s="200"/>
      <c r="AJ75" s="132"/>
      <c r="AK75" s="132"/>
      <c r="AL75" s="132"/>
      <c r="AM75" s="132"/>
      <c r="AN75" s="132"/>
      <c r="AO75" s="132"/>
      <c r="AP75" s="132"/>
      <c r="AQ75" s="130"/>
      <c r="AR75" s="130"/>
      <c r="AS75" s="130"/>
    </row>
    <row r="76" spans="2:45" ht="10.5" customHeight="1">
      <c r="B76" s="133"/>
      <c r="D76" s="129"/>
      <c r="E76" s="126"/>
      <c r="F76" s="130"/>
      <c r="G76" s="130"/>
      <c r="H76" s="130"/>
      <c r="I76" s="130"/>
      <c r="J76" s="130"/>
      <c r="K76" s="130"/>
      <c r="L76" s="133"/>
      <c r="M76" s="151"/>
      <c r="N76" s="151"/>
      <c r="O76" s="151"/>
      <c r="P76" s="151"/>
      <c r="Q76" s="151"/>
      <c r="R76" s="130"/>
      <c r="S76" s="130"/>
      <c r="T76" s="130"/>
      <c r="U76" s="130"/>
      <c r="V76" s="130"/>
      <c r="W76" s="130"/>
      <c r="X76" s="130"/>
      <c r="Y76" s="130"/>
      <c r="Z76" s="130"/>
      <c r="AA76" s="130"/>
      <c r="AB76" s="130"/>
      <c r="AC76" s="130"/>
      <c r="AD76" s="130"/>
      <c r="AE76" s="130"/>
      <c r="AF76" s="130"/>
      <c r="AG76" s="200"/>
      <c r="AH76" s="200"/>
      <c r="AI76" s="200"/>
      <c r="AJ76" s="132"/>
      <c r="AK76" s="132"/>
      <c r="AL76" s="132"/>
      <c r="AM76" s="132"/>
      <c r="AN76" s="132"/>
      <c r="AO76" s="132"/>
      <c r="AP76" s="132"/>
      <c r="AQ76" s="130"/>
      <c r="AR76" s="130"/>
      <c r="AS76" s="130"/>
    </row>
  </sheetData>
  <sheetProtection password="F929" sheet="1" objects="1" scenarios="1" formatRows="0" insertColumns="0" insertRows="0"/>
  <mergeCells count="166">
    <mergeCell ref="AG39:AM39"/>
    <mergeCell ref="AN39:AS39"/>
    <mergeCell ref="C34:K34"/>
    <mergeCell ref="L34:R34"/>
    <mergeCell ref="S34:Y34"/>
    <mergeCell ref="Z34:AF34"/>
    <mergeCell ref="C36:K36"/>
    <mergeCell ref="L36:R36"/>
    <mergeCell ref="AN38:AS38"/>
    <mergeCell ref="AG38:AM38"/>
    <mergeCell ref="C38:K38"/>
    <mergeCell ref="L38:R38"/>
    <mergeCell ref="AG36:AM36"/>
    <mergeCell ref="AN36:AS36"/>
    <mergeCell ref="C37:K37"/>
    <mergeCell ref="L37:R37"/>
    <mergeCell ref="S38:Y38"/>
    <mergeCell ref="Z38:AF38"/>
    <mergeCell ref="C39:K39"/>
    <mergeCell ref="L39:R39"/>
    <mergeCell ref="S39:Y39"/>
    <mergeCell ref="Z39:AF39"/>
    <mergeCell ref="S37:Y37"/>
    <mergeCell ref="Z37:AF37"/>
    <mergeCell ref="Z32:AF32"/>
    <mergeCell ref="AN30:AS30"/>
    <mergeCell ref="C31:K31"/>
    <mergeCell ref="L31:R31"/>
    <mergeCell ref="S31:Y31"/>
    <mergeCell ref="Z31:AF31"/>
    <mergeCell ref="AG31:AM31"/>
    <mergeCell ref="AN31:AS31"/>
    <mergeCell ref="C30:K30"/>
    <mergeCell ref="L30:R30"/>
    <mergeCell ref="S30:Y30"/>
    <mergeCell ref="Z30:AF30"/>
    <mergeCell ref="AG30:AM30"/>
    <mergeCell ref="AG37:AM37"/>
    <mergeCell ref="AN37:AS37"/>
    <mergeCell ref="AG34:AM34"/>
    <mergeCell ref="AN34:AS34"/>
    <mergeCell ref="AN35:AS35"/>
    <mergeCell ref="S36:Y36"/>
    <mergeCell ref="Z36:AF36"/>
    <mergeCell ref="C9:K9"/>
    <mergeCell ref="L9:R9"/>
    <mergeCell ref="S9:Y9"/>
    <mergeCell ref="Z9:AF9"/>
    <mergeCell ref="AG9:AM9"/>
    <mergeCell ref="AN9:AS9"/>
    <mergeCell ref="C10:K10"/>
    <mergeCell ref="L10:R10"/>
    <mergeCell ref="C35:K35"/>
    <mergeCell ref="L35:R35"/>
    <mergeCell ref="S35:Y35"/>
    <mergeCell ref="Z35:AF35"/>
    <mergeCell ref="AG35:AM35"/>
    <mergeCell ref="AG32:AM32"/>
    <mergeCell ref="AN32:AS32"/>
    <mergeCell ref="C33:K33"/>
    <mergeCell ref="L33:R33"/>
    <mergeCell ref="S33:Y33"/>
    <mergeCell ref="Z33:AF33"/>
    <mergeCell ref="AG33:AM33"/>
    <mergeCell ref="AN33:AS33"/>
    <mergeCell ref="C32:K32"/>
    <mergeCell ref="L32:R32"/>
    <mergeCell ref="S32:Y32"/>
    <mergeCell ref="AN10:AS10"/>
    <mergeCell ref="C11:K11"/>
    <mergeCell ref="L11:R11"/>
    <mergeCell ref="S11:Y11"/>
    <mergeCell ref="Z11:AF11"/>
    <mergeCell ref="AG11:AM11"/>
    <mergeCell ref="AN11:AS11"/>
    <mergeCell ref="C29:K29"/>
    <mergeCell ref="L29:R29"/>
    <mergeCell ref="S29:Y29"/>
    <mergeCell ref="Z29:AF29"/>
    <mergeCell ref="AG29:AM29"/>
    <mergeCell ref="AN29:AS29"/>
    <mergeCell ref="AN19:AS19"/>
    <mergeCell ref="C20:K20"/>
    <mergeCell ref="L20:R20"/>
    <mergeCell ref="S20:Y20"/>
    <mergeCell ref="Z20:AF20"/>
    <mergeCell ref="AG20:AM20"/>
    <mergeCell ref="AN20:AS20"/>
    <mergeCell ref="C19:K19"/>
    <mergeCell ref="L19:R19"/>
    <mergeCell ref="S19:Y19"/>
    <mergeCell ref="Z19:AF19"/>
    <mergeCell ref="AG19:AM19"/>
    <mergeCell ref="AG23:AM23"/>
    <mergeCell ref="AN21:AS21"/>
    <mergeCell ref="C22:K22"/>
    <mergeCell ref="L22:R22"/>
    <mergeCell ref="S22:Y22"/>
    <mergeCell ref="Z22:AF22"/>
    <mergeCell ref="AG22:AM22"/>
    <mergeCell ref="AN22:AS22"/>
    <mergeCell ref="C21:K21"/>
    <mergeCell ref="L21:R21"/>
    <mergeCell ref="S21:Y21"/>
    <mergeCell ref="Z21:AF21"/>
    <mergeCell ref="AG21:AM21"/>
    <mergeCell ref="C6:AS7"/>
    <mergeCell ref="C3:I4"/>
    <mergeCell ref="J3:AS4"/>
    <mergeCell ref="C14:K14"/>
    <mergeCell ref="L14:R14"/>
    <mergeCell ref="S14:Y14"/>
    <mergeCell ref="Z14:AF14"/>
    <mergeCell ref="AG14:AM14"/>
    <mergeCell ref="AN14:AS14"/>
    <mergeCell ref="AN12:AS12"/>
    <mergeCell ref="C13:K13"/>
    <mergeCell ref="L13:R13"/>
    <mergeCell ref="S13:Y13"/>
    <mergeCell ref="Z13:AF13"/>
    <mergeCell ref="AG13:AM13"/>
    <mergeCell ref="AN13:AS13"/>
    <mergeCell ref="C12:K12"/>
    <mergeCell ref="L12:R12"/>
    <mergeCell ref="S12:Y12"/>
    <mergeCell ref="Z12:AF12"/>
    <mergeCell ref="AG12:AM12"/>
    <mergeCell ref="S10:Y10"/>
    <mergeCell ref="Z10:AF10"/>
    <mergeCell ref="AG10:AM10"/>
    <mergeCell ref="AN15:AS15"/>
    <mergeCell ref="C16:K16"/>
    <mergeCell ref="L16:R16"/>
    <mergeCell ref="S16:Y16"/>
    <mergeCell ref="Z16:AF16"/>
    <mergeCell ref="AG16:AM16"/>
    <mergeCell ref="AN16:AS16"/>
    <mergeCell ref="C15:K15"/>
    <mergeCell ref="L15:R15"/>
    <mergeCell ref="S15:Y15"/>
    <mergeCell ref="Z15:AF15"/>
    <mergeCell ref="AG15:AM15"/>
    <mergeCell ref="C26:AS27"/>
    <mergeCell ref="AN17:AS17"/>
    <mergeCell ref="C18:K18"/>
    <mergeCell ref="L18:R18"/>
    <mergeCell ref="S18:Y18"/>
    <mergeCell ref="Z18:AF18"/>
    <mergeCell ref="AG18:AM18"/>
    <mergeCell ref="AN18:AS18"/>
    <mergeCell ref="C17:K17"/>
    <mergeCell ref="L17:R17"/>
    <mergeCell ref="S17:Y17"/>
    <mergeCell ref="Z17:AF17"/>
    <mergeCell ref="AG17:AM17"/>
    <mergeCell ref="AN23:AS23"/>
    <mergeCell ref="C24:K24"/>
    <mergeCell ref="L24:R24"/>
    <mergeCell ref="S24:Y24"/>
    <mergeCell ref="Z24:AF24"/>
    <mergeCell ref="AG24:AM24"/>
    <mergeCell ref="AN24:AS24"/>
    <mergeCell ref="C23:K23"/>
    <mergeCell ref="L23:R23"/>
    <mergeCell ref="S23:Y23"/>
    <mergeCell ref="Z23:AF23"/>
  </mergeCells>
  <phoneticPr fontId="1"/>
  <printOptions horizontalCentered="1"/>
  <pageMargins left="0.59055118110236227" right="0.23622047244094491" top="0.59055118110236227" bottom="0.55118110236220474" header="0.11811023622047245" footer="0.19685039370078741"/>
  <pageSetup paperSize="9" scale="83" orientation="portrait" r:id="rId1"/>
  <ignoredErrors>
    <ignoredError sqref="L10:AM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90"/>
  <sheetViews>
    <sheetView showGridLines="0" topLeftCell="B1" zoomScaleNormal="100" zoomScaleSheetLayoutView="85" workbookViewId="0">
      <selection activeCell="D10" sqref="D10:J10"/>
    </sheetView>
  </sheetViews>
  <sheetFormatPr defaultColWidth="2.625" defaultRowHeight="10.5" customHeight="1"/>
  <cols>
    <col min="1" max="1" width="25" style="198" hidden="1" customWidth="1"/>
    <col min="2" max="2" width="0.875" style="198" customWidth="1"/>
    <col min="3" max="3" width="1.375" style="198" customWidth="1"/>
    <col min="4" max="4" width="2.375" style="210" customWidth="1"/>
    <col min="5" max="9" width="2.375" style="198" customWidth="1"/>
    <col min="10" max="10" width="2.5" style="198" customWidth="1"/>
    <col min="11" max="13" width="2.375" style="214" customWidth="1"/>
    <col min="14" max="14" width="2.375" style="198" customWidth="1"/>
    <col min="15" max="50" width="3" style="198" customWidth="1"/>
    <col min="51" max="51" width="1.375" style="198" customWidth="1"/>
    <col min="52" max="54" width="2.625" style="198"/>
    <col min="55" max="55" width="9.5" style="198" hidden="1" customWidth="1"/>
    <col min="56" max="57" width="2.625" style="198" hidden="1" customWidth="1"/>
    <col min="58" max="58" width="18.375" style="198" hidden="1" customWidth="1"/>
    <col min="59" max="16384" width="2.625" style="198"/>
  </cols>
  <sheetData>
    <row r="1" spans="1:84" ht="18" customHeight="1">
      <c r="D1" s="126" t="s">
        <v>152</v>
      </c>
      <c r="E1" s="199"/>
      <c r="F1" s="199"/>
      <c r="G1" s="199"/>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U1" s="201"/>
      <c r="AV1" s="201"/>
      <c r="AW1" s="201"/>
      <c r="AX1" s="201"/>
    </row>
    <row r="2" spans="1:84" ht="18" customHeight="1">
      <c r="D2" s="126"/>
      <c r="E2" s="199"/>
      <c r="F2" s="199"/>
      <c r="G2" s="199"/>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U2" s="201"/>
      <c r="AV2" s="201"/>
      <c r="AW2" s="201"/>
      <c r="AX2" s="201"/>
    </row>
    <row r="3" spans="1:84" ht="15" customHeight="1">
      <c r="A3" s="129"/>
      <c r="B3" s="129"/>
      <c r="C3" s="203"/>
      <c r="D3" s="564" t="s">
        <v>157</v>
      </c>
      <c r="E3" s="564"/>
      <c r="F3" s="564"/>
      <c r="G3" s="564"/>
      <c r="H3" s="564"/>
      <c r="I3" s="564"/>
      <c r="J3" s="564"/>
      <c r="K3" s="521"/>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3"/>
      <c r="AY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row>
    <row r="4" spans="1:84" ht="15" customHeight="1">
      <c r="A4" s="129"/>
      <c r="B4" s="129"/>
      <c r="C4" s="203"/>
      <c r="D4" s="564"/>
      <c r="E4" s="564"/>
      <c r="F4" s="564"/>
      <c r="G4" s="564"/>
      <c r="H4" s="564"/>
      <c r="I4" s="564"/>
      <c r="J4" s="564"/>
      <c r="K4" s="524"/>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c r="AU4" s="525"/>
      <c r="AV4" s="525"/>
      <c r="AW4" s="525"/>
      <c r="AX4" s="526"/>
      <c r="AY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row>
    <row r="5" spans="1:84" ht="12" customHeight="1">
      <c r="A5" s="129"/>
      <c r="B5" s="129"/>
      <c r="C5" s="203"/>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row>
    <row r="6" spans="1:84" ht="12" customHeight="1">
      <c r="C6" s="203"/>
      <c r="D6" s="575" t="s">
        <v>101</v>
      </c>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5"/>
    </row>
    <row r="7" spans="1:84" ht="12" customHeight="1">
      <c r="A7" s="129"/>
      <c r="B7" s="129"/>
      <c r="C7" s="203"/>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row>
    <row r="8" spans="1:84" ht="12" customHeight="1">
      <c r="A8" s="129"/>
      <c r="B8" s="129"/>
      <c r="C8" s="203"/>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row>
    <row r="9" spans="1:84" ht="30.75" customHeight="1">
      <c r="A9" s="206"/>
      <c r="B9" s="206"/>
      <c r="C9" s="205"/>
      <c r="D9" s="532" t="s">
        <v>102</v>
      </c>
      <c r="E9" s="533"/>
      <c r="F9" s="533"/>
      <c r="G9" s="533"/>
      <c r="H9" s="533"/>
      <c r="I9" s="533"/>
      <c r="J9" s="586"/>
      <c r="K9" s="573" t="s">
        <v>140</v>
      </c>
      <c r="L9" s="574"/>
      <c r="M9" s="574" t="s">
        <v>151</v>
      </c>
      <c r="N9" s="574"/>
      <c r="O9" s="533" t="s">
        <v>141</v>
      </c>
      <c r="P9" s="594"/>
      <c r="Q9" s="587" t="s">
        <v>104</v>
      </c>
      <c r="R9" s="533"/>
      <c r="S9" s="533" t="s">
        <v>105</v>
      </c>
      <c r="T9" s="533"/>
      <c r="U9" s="533" t="s">
        <v>106</v>
      </c>
      <c r="V9" s="533"/>
      <c r="W9" s="533" t="s">
        <v>107</v>
      </c>
      <c r="X9" s="533"/>
      <c r="Y9" s="533" t="s">
        <v>108</v>
      </c>
      <c r="Z9" s="533"/>
      <c r="AA9" s="533" t="s">
        <v>109</v>
      </c>
      <c r="AB9" s="533"/>
      <c r="AC9" s="533" t="s">
        <v>110</v>
      </c>
      <c r="AD9" s="533"/>
      <c r="AE9" s="533" t="s">
        <v>111</v>
      </c>
      <c r="AF9" s="533"/>
      <c r="AG9" s="533" t="s">
        <v>112</v>
      </c>
      <c r="AH9" s="533"/>
      <c r="AI9" s="533" t="s">
        <v>113</v>
      </c>
      <c r="AJ9" s="533"/>
      <c r="AK9" s="533" t="s">
        <v>114</v>
      </c>
      <c r="AL9" s="533"/>
      <c r="AM9" s="533" t="s">
        <v>115</v>
      </c>
      <c r="AN9" s="534"/>
      <c r="AO9" s="570" t="s">
        <v>145</v>
      </c>
      <c r="AP9" s="571"/>
      <c r="AQ9" s="571"/>
      <c r="AR9" s="571"/>
      <c r="AS9" s="571"/>
      <c r="AT9" s="571" t="s">
        <v>146</v>
      </c>
      <c r="AU9" s="571"/>
      <c r="AV9" s="571"/>
      <c r="AW9" s="571"/>
      <c r="AX9" s="571"/>
      <c r="AY9" s="206"/>
      <c r="BA9" s="206"/>
      <c r="BB9" s="206"/>
      <c r="BC9" s="206" t="s">
        <v>117</v>
      </c>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row>
    <row r="10" spans="1:84" ht="30.75" customHeight="1">
      <c r="A10" s="206"/>
      <c r="B10" s="206"/>
      <c r="C10" s="205"/>
      <c r="D10" s="578" ph="1"/>
      <c r="E10" s="579" ph="1"/>
      <c r="F10" s="579" ph="1"/>
      <c r="G10" s="579" ph="1"/>
      <c r="H10" s="579" ph="1"/>
      <c r="I10" s="579" ph="1"/>
      <c r="J10" s="580" ph="1"/>
      <c r="K10" s="576"/>
      <c r="L10" s="577"/>
      <c r="M10" s="577"/>
      <c r="N10" s="577"/>
      <c r="O10" s="528" t="str">
        <f>IF(OR(K9="",M10=""),"",IF(AND(M10&lt;4,M10&gt;0),VLOOKUP($K10,健保等級単価!$B:$D,3,FALSE),(VLOOKUP($K10,健保等級単価!$B:$D,2,FALSE))))</f>
        <v/>
      </c>
      <c r="P10" s="585"/>
      <c r="Q10" s="566"/>
      <c r="R10" s="572"/>
      <c r="S10" s="565"/>
      <c r="T10" s="566"/>
      <c r="U10" s="565"/>
      <c r="V10" s="566"/>
      <c r="W10" s="565"/>
      <c r="X10" s="566"/>
      <c r="Y10" s="565"/>
      <c r="Z10" s="566"/>
      <c r="AA10" s="565"/>
      <c r="AB10" s="566"/>
      <c r="AC10" s="565"/>
      <c r="AD10" s="566"/>
      <c r="AE10" s="565"/>
      <c r="AF10" s="566"/>
      <c r="AG10" s="565"/>
      <c r="AH10" s="566"/>
      <c r="AI10" s="565"/>
      <c r="AJ10" s="566"/>
      <c r="AK10" s="565"/>
      <c r="AL10" s="566"/>
      <c r="AM10" s="565"/>
      <c r="AN10" s="567"/>
      <c r="AO10" s="568" t="str">
        <f>IF(SUM(Q10:AN10)=0,"",SUM(Q10:AN10))</f>
        <v/>
      </c>
      <c r="AP10" s="569"/>
      <c r="AQ10" s="569"/>
      <c r="AR10" s="569"/>
      <c r="AS10" s="569"/>
      <c r="AT10" s="588" t="str">
        <f>IF(AO10="","",O10*AO10)</f>
        <v/>
      </c>
      <c r="AU10" s="588"/>
      <c r="AV10" s="588"/>
      <c r="AW10" s="588"/>
      <c r="AX10" s="588"/>
      <c r="AY10" s="206"/>
      <c r="BA10" s="206"/>
      <c r="BB10" s="206"/>
      <c r="BC10" s="206">
        <v>1</v>
      </c>
      <c r="BD10" s="206"/>
      <c r="BE10" s="206"/>
      <c r="BF10" s="216" t="s">
        <v>123</v>
      </c>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row>
    <row r="11" spans="1:84" ht="30.75" customHeight="1">
      <c r="A11" s="206"/>
      <c r="B11" s="206"/>
      <c r="C11" s="205"/>
      <c r="D11" s="578" ph="1"/>
      <c r="E11" s="579" ph="1"/>
      <c r="F11" s="579" ph="1"/>
      <c r="G11" s="579" ph="1"/>
      <c r="H11" s="579" ph="1"/>
      <c r="I11" s="579" ph="1"/>
      <c r="J11" s="580" ph="1"/>
      <c r="K11" s="576"/>
      <c r="L11" s="577"/>
      <c r="M11" s="577"/>
      <c r="N11" s="577"/>
      <c r="O11" s="528" t="str">
        <f>IF(OR(K10="",M11=""),"",IF(AND(M11&lt;4,M11&gt;0),VLOOKUP($K11,健保等級単価!$B:$D,3,FALSE),(VLOOKUP($K11,健保等級単価!$B:$D,2,FALSE))))</f>
        <v/>
      </c>
      <c r="P11" s="585"/>
      <c r="Q11" s="566"/>
      <c r="R11" s="572"/>
      <c r="S11" s="565"/>
      <c r="T11" s="566"/>
      <c r="U11" s="565"/>
      <c r="V11" s="566"/>
      <c r="W11" s="565"/>
      <c r="X11" s="566"/>
      <c r="Y11" s="565"/>
      <c r="Z11" s="566"/>
      <c r="AA11" s="565"/>
      <c r="AB11" s="566"/>
      <c r="AC11" s="565"/>
      <c r="AD11" s="566"/>
      <c r="AE11" s="565"/>
      <c r="AF11" s="566"/>
      <c r="AG11" s="565"/>
      <c r="AH11" s="566"/>
      <c r="AI11" s="565"/>
      <c r="AJ11" s="566"/>
      <c r="AK11" s="565"/>
      <c r="AL11" s="566"/>
      <c r="AM11" s="565"/>
      <c r="AN11" s="567"/>
      <c r="AO11" s="568" t="str">
        <f t="shared" ref="AO11:AO23" si="0">IF(SUM(Q11:AN11)=0,"",SUM(Q11:AN11))</f>
        <v/>
      </c>
      <c r="AP11" s="569"/>
      <c r="AQ11" s="569"/>
      <c r="AR11" s="569"/>
      <c r="AS11" s="569"/>
      <c r="AT11" s="588" t="str">
        <f t="shared" ref="AT11:AT23" si="1">IF(AO11="","",O11*AO11)</f>
        <v/>
      </c>
      <c r="AU11" s="588"/>
      <c r="AV11" s="588"/>
      <c r="AW11" s="588"/>
      <c r="AX11" s="588"/>
      <c r="AY11" s="206"/>
      <c r="BA11" s="206"/>
      <c r="BB11" s="206"/>
      <c r="BC11" s="206">
        <v>2</v>
      </c>
      <c r="BD11" s="206"/>
      <c r="BE11" s="206"/>
      <c r="BF11" s="206" t="s">
        <v>121</v>
      </c>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row>
    <row r="12" spans="1:84" ht="30.75" customHeight="1">
      <c r="A12" s="206"/>
      <c r="B12" s="206"/>
      <c r="C12" s="207"/>
      <c r="D12" s="578" ph="1"/>
      <c r="E12" s="579" ph="1"/>
      <c r="F12" s="579" ph="1"/>
      <c r="G12" s="579" ph="1"/>
      <c r="H12" s="579" ph="1"/>
      <c r="I12" s="579" ph="1"/>
      <c r="J12" s="580" ph="1"/>
      <c r="K12" s="576"/>
      <c r="L12" s="577"/>
      <c r="M12" s="577"/>
      <c r="N12" s="577"/>
      <c r="O12" s="528" t="str">
        <f>IF(OR(K11="",M12=""),"",IF(AND(M12&lt;4,M12&gt;0),VLOOKUP($K12,健保等級単価!$B:$D,3,FALSE),(VLOOKUP($K12,健保等級単価!$B:$D,2,FALSE))))</f>
        <v/>
      </c>
      <c r="P12" s="585"/>
      <c r="Q12" s="566"/>
      <c r="R12" s="572"/>
      <c r="S12" s="565"/>
      <c r="T12" s="566"/>
      <c r="U12" s="565"/>
      <c r="V12" s="566"/>
      <c r="W12" s="565"/>
      <c r="X12" s="566"/>
      <c r="Y12" s="565"/>
      <c r="Z12" s="566"/>
      <c r="AA12" s="565"/>
      <c r="AB12" s="566"/>
      <c r="AC12" s="565"/>
      <c r="AD12" s="566"/>
      <c r="AE12" s="565"/>
      <c r="AF12" s="566"/>
      <c r="AG12" s="565"/>
      <c r="AH12" s="566"/>
      <c r="AI12" s="565"/>
      <c r="AJ12" s="566"/>
      <c r="AK12" s="565"/>
      <c r="AL12" s="566"/>
      <c r="AM12" s="565"/>
      <c r="AN12" s="567"/>
      <c r="AO12" s="568" t="str">
        <f t="shared" si="0"/>
        <v/>
      </c>
      <c r="AP12" s="569"/>
      <c r="AQ12" s="569"/>
      <c r="AR12" s="569"/>
      <c r="AS12" s="569"/>
      <c r="AT12" s="588" t="str">
        <f t="shared" si="1"/>
        <v/>
      </c>
      <c r="AU12" s="588"/>
      <c r="AV12" s="588"/>
      <c r="AW12" s="588"/>
      <c r="AX12" s="588"/>
      <c r="AY12" s="206"/>
      <c r="BA12" s="206"/>
      <c r="BB12" s="206"/>
      <c r="BC12" s="206">
        <v>3</v>
      </c>
      <c r="BD12" s="206"/>
      <c r="BE12" s="206"/>
      <c r="BF12" s="206" t="s">
        <v>125</v>
      </c>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row>
    <row r="13" spans="1:84" ht="30.75" customHeight="1">
      <c r="A13" s="206"/>
      <c r="B13" s="206"/>
      <c r="C13" s="207"/>
      <c r="D13" s="578" ph="1"/>
      <c r="E13" s="579" ph="1"/>
      <c r="F13" s="579" ph="1"/>
      <c r="G13" s="579" ph="1"/>
      <c r="H13" s="579" ph="1"/>
      <c r="I13" s="579" ph="1"/>
      <c r="J13" s="580" ph="1"/>
      <c r="K13" s="576"/>
      <c r="L13" s="577"/>
      <c r="M13" s="577"/>
      <c r="N13" s="577"/>
      <c r="O13" s="528" t="str">
        <f>IF(OR(K12="",M13=""),"",IF(AND(M13&lt;4,M13&gt;0),VLOOKUP($K13,健保等級単価!$B:$D,3,FALSE),(VLOOKUP($K13,健保等級単価!$B:$D,2,FALSE))))</f>
        <v/>
      </c>
      <c r="P13" s="585"/>
      <c r="Q13" s="566"/>
      <c r="R13" s="572"/>
      <c r="S13" s="565"/>
      <c r="T13" s="566"/>
      <c r="U13" s="565"/>
      <c r="V13" s="566"/>
      <c r="W13" s="565"/>
      <c r="X13" s="566"/>
      <c r="Y13" s="565"/>
      <c r="Z13" s="566"/>
      <c r="AA13" s="565"/>
      <c r="AB13" s="566"/>
      <c r="AC13" s="565"/>
      <c r="AD13" s="566"/>
      <c r="AE13" s="565"/>
      <c r="AF13" s="566"/>
      <c r="AG13" s="565"/>
      <c r="AH13" s="566"/>
      <c r="AI13" s="565"/>
      <c r="AJ13" s="566"/>
      <c r="AK13" s="565"/>
      <c r="AL13" s="566"/>
      <c r="AM13" s="565"/>
      <c r="AN13" s="567"/>
      <c r="AO13" s="568" t="str">
        <f t="shared" si="0"/>
        <v/>
      </c>
      <c r="AP13" s="569"/>
      <c r="AQ13" s="569"/>
      <c r="AR13" s="569"/>
      <c r="AS13" s="569"/>
      <c r="AT13" s="588" t="str">
        <f t="shared" si="1"/>
        <v/>
      </c>
      <c r="AU13" s="588"/>
      <c r="AV13" s="588"/>
      <c r="AW13" s="588"/>
      <c r="AX13" s="588"/>
      <c r="AY13" s="206"/>
      <c r="BA13" s="206"/>
      <c r="BB13" s="206"/>
      <c r="BC13" s="206">
        <v>4</v>
      </c>
      <c r="BD13" s="206"/>
      <c r="BE13" s="206"/>
      <c r="BF13" s="206" t="s">
        <v>126</v>
      </c>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row>
    <row r="14" spans="1:84" ht="30.75" customHeight="1">
      <c r="A14" s="206"/>
      <c r="B14" s="206"/>
      <c r="C14" s="207"/>
      <c r="D14" s="578" ph="1"/>
      <c r="E14" s="579" ph="1"/>
      <c r="F14" s="579" ph="1"/>
      <c r="G14" s="579" ph="1"/>
      <c r="H14" s="579" ph="1"/>
      <c r="I14" s="579" ph="1"/>
      <c r="J14" s="580" ph="1"/>
      <c r="K14" s="576"/>
      <c r="L14" s="577"/>
      <c r="M14" s="577"/>
      <c r="N14" s="577"/>
      <c r="O14" s="528" t="str">
        <f>IF(OR(K13="",M14=""),"",IF(AND(M14&lt;4,M14&gt;0),VLOOKUP($K14,健保等級単価!$B:$D,3,FALSE),(VLOOKUP($K14,健保等級単価!$B:$D,2,FALSE))))</f>
        <v/>
      </c>
      <c r="P14" s="585"/>
      <c r="Q14" s="566"/>
      <c r="R14" s="572"/>
      <c r="S14" s="565"/>
      <c r="T14" s="566"/>
      <c r="U14" s="565"/>
      <c r="V14" s="566"/>
      <c r="W14" s="565"/>
      <c r="X14" s="566"/>
      <c r="Y14" s="565"/>
      <c r="Z14" s="566"/>
      <c r="AA14" s="565"/>
      <c r="AB14" s="566"/>
      <c r="AC14" s="565"/>
      <c r="AD14" s="566"/>
      <c r="AE14" s="565"/>
      <c r="AF14" s="566"/>
      <c r="AG14" s="565"/>
      <c r="AH14" s="566"/>
      <c r="AI14" s="565"/>
      <c r="AJ14" s="566"/>
      <c r="AK14" s="565"/>
      <c r="AL14" s="566"/>
      <c r="AM14" s="565"/>
      <c r="AN14" s="567"/>
      <c r="AO14" s="568" t="str">
        <f t="shared" si="0"/>
        <v/>
      </c>
      <c r="AP14" s="569"/>
      <c r="AQ14" s="569"/>
      <c r="AR14" s="569"/>
      <c r="AS14" s="569"/>
      <c r="AT14" s="588" t="str">
        <f t="shared" si="1"/>
        <v/>
      </c>
      <c r="AU14" s="588"/>
      <c r="AV14" s="588"/>
      <c r="AW14" s="588"/>
      <c r="AX14" s="588"/>
      <c r="AY14" s="206"/>
      <c r="BA14" s="206"/>
      <c r="BB14" s="206"/>
      <c r="BC14" s="206">
        <v>5</v>
      </c>
      <c r="BD14" s="206"/>
      <c r="BE14" s="206"/>
      <c r="BF14" s="206" t="s">
        <v>122</v>
      </c>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row>
    <row r="15" spans="1:84" ht="30.75" customHeight="1">
      <c r="A15" s="206"/>
      <c r="B15" s="206"/>
      <c r="C15" s="207"/>
      <c r="D15" s="578" ph="1"/>
      <c r="E15" s="579" ph="1"/>
      <c r="F15" s="579" ph="1"/>
      <c r="G15" s="579" ph="1"/>
      <c r="H15" s="579" ph="1"/>
      <c r="I15" s="579" ph="1"/>
      <c r="J15" s="580" ph="1"/>
      <c r="K15" s="576"/>
      <c r="L15" s="577"/>
      <c r="M15" s="577"/>
      <c r="N15" s="577"/>
      <c r="O15" s="528" t="str">
        <f>IF(OR(K14="",M15=""),"",IF(AND(M15&lt;4,M15&gt;0),VLOOKUP($K15,健保等級単価!$B:$D,3,FALSE),(VLOOKUP($K15,健保等級単価!$B:$D,2,FALSE))))</f>
        <v/>
      </c>
      <c r="P15" s="585"/>
      <c r="Q15" s="566"/>
      <c r="R15" s="572"/>
      <c r="S15" s="565"/>
      <c r="T15" s="566"/>
      <c r="U15" s="565"/>
      <c r="V15" s="566"/>
      <c r="W15" s="565"/>
      <c r="X15" s="566"/>
      <c r="Y15" s="565"/>
      <c r="Z15" s="566"/>
      <c r="AA15" s="565"/>
      <c r="AB15" s="566"/>
      <c r="AC15" s="565"/>
      <c r="AD15" s="566"/>
      <c r="AE15" s="565"/>
      <c r="AF15" s="566"/>
      <c r="AG15" s="565"/>
      <c r="AH15" s="566"/>
      <c r="AI15" s="565"/>
      <c r="AJ15" s="566"/>
      <c r="AK15" s="565"/>
      <c r="AL15" s="566"/>
      <c r="AM15" s="565"/>
      <c r="AN15" s="567"/>
      <c r="AO15" s="568" t="str">
        <f t="shared" si="0"/>
        <v/>
      </c>
      <c r="AP15" s="569"/>
      <c r="AQ15" s="569"/>
      <c r="AR15" s="569"/>
      <c r="AS15" s="569"/>
      <c r="AT15" s="588" t="str">
        <f t="shared" si="1"/>
        <v/>
      </c>
      <c r="AU15" s="588"/>
      <c r="AV15" s="588"/>
      <c r="AW15" s="588"/>
      <c r="AX15" s="588"/>
      <c r="AY15" s="206"/>
      <c r="BA15" s="206"/>
      <c r="BB15" s="206"/>
      <c r="BC15" s="206">
        <v>6</v>
      </c>
      <c r="BD15" s="206"/>
      <c r="BE15" s="206"/>
      <c r="BF15" s="206" t="s">
        <v>127</v>
      </c>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row>
    <row r="16" spans="1:84" ht="30.75" customHeight="1">
      <c r="A16" s="206"/>
      <c r="B16" s="206"/>
      <c r="C16" s="205"/>
      <c r="D16" s="578" ph="1"/>
      <c r="E16" s="579" ph="1"/>
      <c r="F16" s="579" ph="1"/>
      <c r="G16" s="579" ph="1"/>
      <c r="H16" s="579" ph="1"/>
      <c r="I16" s="579" ph="1"/>
      <c r="J16" s="580" ph="1"/>
      <c r="K16" s="576"/>
      <c r="L16" s="577"/>
      <c r="M16" s="577"/>
      <c r="N16" s="577"/>
      <c r="O16" s="528" t="str">
        <f>IF(OR(K15="",M16=""),"",IF(AND(M16&lt;4,M16&gt;0),VLOOKUP($K16,健保等級単価!$B:$D,3,FALSE),(VLOOKUP($K16,健保等級単価!$B:$D,2,FALSE))))</f>
        <v/>
      </c>
      <c r="P16" s="585"/>
      <c r="Q16" s="566"/>
      <c r="R16" s="572"/>
      <c r="S16" s="565"/>
      <c r="T16" s="566"/>
      <c r="U16" s="565"/>
      <c r="V16" s="566"/>
      <c r="W16" s="565"/>
      <c r="X16" s="566"/>
      <c r="Y16" s="565"/>
      <c r="Z16" s="566"/>
      <c r="AA16" s="565"/>
      <c r="AB16" s="566"/>
      <c r="AC16" s="565"/>
      <c r="AD16" s="566"/>
      <c r="AE16" s="565"/>
      <c r="AF16" s="566"/>
      <c r="AG16" s="565"/>
      <c r="AH16" s="566"/>
      <c r="AI16" s="565"/>
      <c r="AJ16" s="566"/>
      <c r="AK16" s="565"/>
      <c r="AL16" s="566"/>
      <c r="AM16" s="565"/>
      <c r="AN16" s="567"/>
      <c r="AO16" s="568" t="str">
        <f t="shared" si="0"/>
        <v/>
      </c>
      <c r="AP16" s="569"/>
      <c r="AQ16" s="569"/>
      <c r="AR16" s="569"/>
      <c r="AS16" s="569"/>
      <c r="AT16" s="588" t="str">
        <f t="shared" si="1"/>
        <v/>
      </c>
      <c r="AU16" s="588"/>
      <c r="AV16" s="588"/>
      <c r="AW16" s="588"/>
      <c r="AX16" s="588"/>
      <c r="AY16" s="206"/>
      <c r="BA16" s="206"/>
      <c r="BB16" s="206"/>
      <c r="BC16" s="206">
        <v>7</v>
      </c>
      <c r="BD16" s="206"/>
      <c r="BE16" s="206"/>
      <c r="BF16" s="206" t="s">
        <v>128</v>
      </c>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row>
    <row r="17" spans="1:84" ht="30.75" customHeight="1">
      <c r="A17" s="206"/>
      <c r="B17" s="206"/>
      <c r="C17" s="205"/>
      <c r="D17" s="578" ph="1"/>
      <c r="E17" s="579" ph="1"/>
      <c r="F17" s="579" ph="1"/>
      <c r="G17" s="579" ph="1"/>
      <c r="H17" s="579" ph="1"/>
      <c r="I17" s="579" ph="1"/>
      <c r="J17" s="580" ph="1"/>
      <c r="K17" s="576"/>
      <c r="L17" s="577"/>
      <c r="M17" s="577"/>
      <c r="N17" s="577"/>
      <c r="O17" s="528" t="str">
        <f>IF(OR(K16="",M17=""),"",IF(AND(M17&lt;4,M17&gt;0),VLOOKUP($K17,健保等級単価!$B:$D,3,FALSE),(VLOOKUP($K17,健保等級単価!$B:$D,2,FALSE))))</f>
        <v/>
      </c>
      <c r="P17" s="585"/>
      <c r="Q17" s="566"/>
      <c r="R17" s="572"/>
      <c r="S17" s="565"/>
      <c r="T17" s="566"/>
      <c r="U17" s="565"/>
      <c r="V17" s="566"/>
      <c r="W17" s="565"/>
      <c r="X17" s="566"/>
      <c r="Y17" s="565"/>
      <c r="Z17" s="566"/>
      <c r="AA17" s="565"/>
      <c r="AB17" s="566"/>
      <c r="AC17" s="565"/>
      <c r="AD17" s="566"/>
      <c r="AE17" s="565"/>
      <c r="AF17" s="566"/>
      <c r="AG17" s="565"/>
      <c r="AH17" s="566"/>
      <c r="AI17" s="565"/>
      <c r="AJ17" s="566"/>
      <c r="AK17" s="565"/>
      <c r="AL17" s="566"/>
      <c r="AM17" s="565"/>
      <c r="AN17" s="567"/>
      <c r="AO17" s="568" t="str">
        <f t="shared" si="0"/>
        <v/>
      </c>
      <c r="AP17" s="569"/>
      <c r="AQ17" s="569"/>
      <c r="AR17" s="569"/>
      <c r="AS17" s="569"/>
      <c r="AT17" s="588" t="str">
        <f t="shared" si="1"/>
        <v/>
      </c>
      <c r="AU17" s="588"/>
      <c r="AV17" s="588"/>
      <c r="AW17" s="588"/>
      <c r="AX17" s="588"/>
      <c r="AY17" s="206"/>
      <c r="BA17" s="206"/>
      <c r="BB17" s="206"/>
      <c r="BC17" s="206">
        <v>8</v>
      </c>
      <c r="BD17" s="206"/>
      <c r="BE17" s="206"/>
      <c r="BF17" s="206" t="s">
        <v>124</v>
      </c>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row>
    <row r="18" spans="1:84" ht="30.75" customHeight="1">
      <c r="A18" s="206"/>
      <c r="B18" s="206"/>
      <c r="C18" s="205"/>
      <c r="D18" s="578" ph="1"/>
      <c r="E18" s="579" ph="1"/>
      <c r="F18" s="579" ph="1"/>
      <c r="G18" s="579" ph="1"/>
      <c r="H18" s="579" ph="1"/>
      <c r="I18" s="579" ph="1"/>
      <c r="J18" s="580" ph="1"/>
      <c r="K18" s="576"/>
      <c r="L18" s="577"/>
      <c r="M18" s="577"/>
      <c r="N18" s="577"/>
      <c r="O18" s="528" t="str">
        <f>IF(OR(K17="",M18=""),"",IF(AND(M18&lt;4,M18&gt;0),VLOOKUP($K18,健保等級単価!$B:$D,3,FALSE),(VLOOKUP($K18,健保等級単価!$B:$D,2,FALSE))))</f>
        <v/>
      </c>
      <c r="P18" s="585"/>
      <c r="Q18" s="566"/>
      <c r="R18" s="572"/>
      <c r="S18" s="565"/>
      <c r="T18" s="566"/>
      <c r="U18" s="565"/>
      <c r="V18" s="566"/>
      <c r="W18" s="565"/>
      <c r="X18" s="566"/>
      <c r="Y18" s="565"/>
      <c r="Z18" s="566"/>
      <c r="AA18" s="565"/>
      <c r="AB18" s="566"/>
      <c r="AC18" s="565"/>
      <c r="AD18" s="566"/>
      <c r="AE18" s="565"/>
      <c r="AF18" s="566"/>
      <c r="AG18" s="565"/>
      <c r="AH18" s="566"/>
      <c r="AI18" s="565"/>
      <c r="AJ18" s="566"/>
      <c r="AK18" s="565"/>
      <c r="AL18" s="566"/>
      <c r="AM18" s="565"/>
      <c r="AN18" s="567"/>
      <c r="AO18" s="568" t="str">
        <f t="shared" si="0"/>
        <v/>
      </c>
      <c r="AP18" s="569"/>
      <c r="AQ18" s="569"/>
      <c r="AR18" s="569"/>
      <c r="AS18" s="569"/>
      <c r="AT18" s="588" t="str">
        <f t="shared" si="1"/>
        <v/>
      </c>
      <c r="AU18" s="588"/>
      <c r="AV18" s="588"/>
      <c r="AW18" s="588"/>
      <c r="AX18" s="588"/>
      <c r="AY18" s="206"/>
      <c r="BA18" s="206"/>
      <c r="BB18" s="206"/>
      <c r="BC18" s="206">
        <v>9</v>
      </c>
      <c r="BD18" s="206"/>
      <c r="BE18" s="206"/>
      <c r="BF18" s="206" t="s">
        <v>129</v>
      </c>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row>
    <row r="19" spans="1:84" ht="30.75" customHeight="1">
      <c r="A19" s="206"/>
      <c r="B19" s="206"/>
      <c r="C19" s="205"/>
      <c r="D19" s="578" ph="1"/>
      <c r="E19" s="579" ph="1"/>
      <c r="F19" s="579" ph="1"/>
      <c r="G19" s="579" ph="1"/>
      <c r="H19" s="579" ph="1"/>
      <c r="I19" s="579" ph="1"/>
      <c r="J19" s="580" ph="1"/>
      <c r="K19" s="576"/>
      <c r="L19" s="577"/>
      <c r="M19" s="577"/>
      <c r="N19" s="577"/>
      <c r="O19" s="528" t="str">
        <f>IF(OR(K18="",M19=""),"",IF(AND(M19&lt;4,M19&gt;0),VLOOKUP($K19,健保等級単価!$B:$D,3,FALSE),(VLOOKUP($K19,健保等級単価!$B:$D,2,FALSE))))</f>
        <v/>
      </c>
      <c r="P19" s="585"/>
      <c r="Q19" s="566"/>
      <c r="R19" s="572"/>
      <c r="S19" s="565"/>
      <c r="T19" s="566"/>
      <c r="U19" s="565"/>
      <c r="V19" s="566"/>
      <c r="W19" s="565"/>
      <c r="X19" s="566"/>
      <c r="Y19" s="565"/>
      <c r="Z19" s="566"/>
      <c r="AA19" s="565"/>
      <c r="AB19" s="566"/>
      <c r="AC19" s="565"/>
      <c r="AD19" s="566"/>
      <c r="AE19" s="565"/>
      <c r="AF19" s="566"/>
      <c r="AG19" s="565"/>
      <c r="AH19" s="566"/>
      <c r="AI19" s="565"/>
      <c r="AJ19" s="566"/>
      <c r="AK19" s="565"/>
      <c r="AL19" s="566"/>
      <c r="AM19" s="565"/>
      <c r="AN19" s="567"/>
      <c r="AO19" s="568" t="str">
        <f t="shared" si="0"/>
        <v/>
      </c>
      <c r="AP19" s="569"/>
      <c r="AQ19" s="569"/>
      <c r="AR19" s="569"/>
      <c r="AS19" s="569"/>
      <c r="AT19" s="588" t="str">
        <f t="shared" si="1"/>
        <v/>
      </c>
      <c r="AU19" s="588"/>
      <c r="AV19" s="588"/>
      <c r="AW19" s="588"/>
      <c r="AX19" s="588"/>
      <c r="AY19" s="206"/>
      <c r="BA19" s="206"/>
      <c r="BB19" s="206"/>
      <c r="BC19" s="206">
        <v>10</v>
      </c>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row>
    <row r="20" spans="1:84" ht="30.75" customHeight="1">
      <c r="A20" s="206"/>
      <c r="B20" s="206"/>
      <c r="C20" s="205"/>
      <c r="D20" s="578" ph="1"/>
      <c r="E20" s="579" ph="1"/>
      <c r="F20" s="579" ph="1"/>
      <c r="G20" s="579" ph="1"/>
      <c r="H20" s="579" ph="1"/>
      <c r="I20" s="579" ph="1"/>
      <c r="J20" s="580" ph="1"/>
      <c r="K20" s="576"/>
      <c r="L20" s="577"/>
      <c r="M20" s="577"/>
      <c r="N20" s="577"/>
      <c r="O20" s="528" t="str">
        <f>IF(OR(K19="",M20=""),"",IF(AND(M20&lt;4,M20&gt;0),VLOOKUP($K20,健保等級単価!$B:$D,3,FALSE),(VLOOKUP($K20,健保等級単価!$B:$D,2,FALSE))))</f>
        <v/>
      </c>
      <c r="P20" s="585"/>
      <c r="Q20" s="566"/>
      <c r="R20" s="572"/>
      <c r="S20" s="565"/>
      <c r="T20" s="566"/>
      <c r="U20" s="565"/>
      <c r="V20" s="566"/>
      <c r="W20" s="565"/>
      <c r="X20" s="566"/>
      <c r="Y20" s="565"/>
      <c r="Z20" s="566"/>
      <c r="AA20" s="565"/>
      <c r="AB20" s="566"/>
      <c r="AC20" s="565"/>
      <c r="AD20" s="566"/>
      <c r="AE20" s="565"/>
      <c r="AF20" s="566"/>
      <c r="AG20" s="565"/>
      <c r="AH20" s="566"/>
      <c r="AI20" s="565"/>
      <c r="AJ20" s="566"/>
      <c r="AK20" s="565"/>
      <c r="AL20" s="566"/>
      <c r="AM20" s="565"/>
      <c r="AN20" s="567"/>
      <c r="AO20" s="568" t="str">
        <f t="shared" si="0"/>
        <v/>
      </c>
      <c r="AP20" s="569"/>
      <c r="AQ20" s="569"/>
      <c r="AR20" s="569"/>
      <c r="AS20" s="569"/>
      <c r="AT20" s="588" t="str">
        <f t="shared" si="1"/>
        <v/>
      </c>
      <c r="AU20" s="588"/>
      <c r="AV20" s="588"/>
      <c r="AW20" s="588"/>
      <c r="AX20" s="588"/>
      <c r="AY20" s="206"/>
      <c r="BA20" s="206"/>
      <c r="BB20" s="206"/>
      <c r="BC20" s="206">
        <v>11</v>
      </c>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row>
    <row r="21" spans="1:84" ht="30.75" customHeight="1">
      <c r="A21" s="206"/>
      <c r="B21" s="206"/>
      <c r="C21" s="205"/>
      <c r="D21" s="578" ph="1"/>
      <c r="E21" s="579" ph="1"/>
      <c r="F21" s="579" ph="1"/>
      <c r="G21" s="579" ph="1"/>
      <c r="H21" s="579" ph="1"/>
      <c r="I21" s="579" ph="1"/>
      <c r="J21" s="580" ph="1"/>
      <c r="K21" s="576"/>
      <c r="L21" s="577"/>
      <c r="M21" s="577"/>
      <c r="N21" s="577"/>
      <c r="O21" s="528" t="str">
        <f>IF(OR(K20="",M21=""),"",IF(AND(M21&lt;4,M21&gt;0),VLOOKUP($K21,健保等級単価!$B:$D,3,FALSE),(VLOOKUP($K21,健保等級単価!$B:$D,2,FALSE))))</f>
        <v/>
      </c>
      <c r="P21" s="585"/>
      <c r="Q21" s="566"/>
      <c r="R21" s="572"/>
      <c r="S21" s="565"/>
      <c r="T21" s="566"/>
      <c r="U21" s="565"/>
      <c r="V21" s="566"/>
      <c r="W21" s="565"/>
      <c r="X21" s="566"/>
      <c r="Y21" s="565"/>
      <c r="Z21" s="566"/>
      <c r="AA21" s="565"/>
      <c r="AB21" s="566"/>
      <c r="AC21" s="565"/>
      <c r="AD21" s="566"/>
      <c r="AE21" s="565"/>
      <c r="AF21" s="566"/>
      <c r="AG21" s="565"/>
      <c r="AH21" s="566"/>
      <c r="AI21" s="565"/>
      <c r="AJ21" s="566"/>
      <c r="AK21" s="565"/>
      <c r="AL21" s="566"/>
      <c r="AM21" s="565"/>
      <c r="AN21" s="567"/>
      <c r="AO21" s="568" t="str">
        <f t="shared" si="0"/>
        <v/>
      </c>
      <c r="AP21" s="569"/>
      <c r="AQ21" s="569"/>
      <c r="AR21" s="569"/>
      <c r="AS21" s="569"/>
      <c r="AT21" s="588" t="str">
        <f t="shared" si="1"/>
        <v/>
      </c>
      <c r="AU21" s="588"/>
      <c r="AV21" s="588"/>
      <c r="AW21" s="588"/>
      <c r="AX21" s="588"/>
      <c r="AY21" s="206"/>
      <c r="BA21" s="206"/>
      <c r="BB21" s="206"/>
      <c r="BC21" s="206">
        <v>12</v>
      </c>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row>
    <row r="22" spans="1:84" ht="30.75" customHeight="1">
      <c r="A22" s="206"/>
      <c r="B22" s="206"/>
      <c r="C22" s="205"/>
      <c r="D22" s="578" ph="1"/>
      <c r="E22" s="579" ph="1"/>
      <c r="F22" s="579" ph="1"/>
      <c r="G22" s="579" ph="1"/>
      <c r="H22" s="579" ph="1"/>
      <c r="I22" s="579" ph="1"/>
      <c r="J22" s="580" ph="1"/>
      <c r="K22" s="576"/>
      <c r="L22" s="577"/>
      <c r="M22" s="577"/>
      <c r="N22" s="577"/>
      <c r="O22" s="528" t="str">
        <f>IF(OR(K21="",M22=""),"",IF(AND(M22&lt;4,M22&gt;0),VLOOKUP($K22,健保等級単価!$B:$D,3,FALSE),(VLOOKUP($K22,健保等級単価!$B:$D,2,FALSE))))</f>
        <v/>
      </c>
      <c r="P22" s="585"/>
      <c r="Q22" s="566"/>
      <c r="R22" s="572"/>
      <c r="S22" s="565"/>
      <c r="T22" s="566"/>
      <c r="U22" s="565"/>
      <c r="V22" s="566"/>
      <c r="W22" s="565"/>
      <c r="X22" s="566"/>
      <c r="Y22" s="565"/>
      <c r="Z22" s="566"/>
      <c r="AA22" s="565"/>
      <c r="AB22" s="566"/>
      <c r="AC22" s="565"/>
      <c r="AD22" s="566"/>
      <c r="AE22" s="565"/>
      <c r="AF22" s="566"/>
      <c r="AG22" s="565"/>
      <c r="AH22" s="566"/>
      <c r="AI22" s="565"/>
      <c r="AJ22" s="566"/>
      <c r="AK22" s="565"/>
      <c r="AL22" s="566"/>
      <c r="AM22" s="565"/>
      <c r="AN22" s="567"/>
      <c r="AO22" s="568" t="str">
        <f t="shared" si="0"/>
        <v/>
      </c>
      <c r="AP22" s="569"/>
      <c r="AQ22" s="569"/>
      <c r="AR22" s="569"/>
      <c r="AS22" s="569"/>
      <c r="AT22" s="588" t="str">
        <f t="shared" si="1"/>
        <v/>
      </c>
      <c r="AU22" s="588"/>
      <c r="AV22" s="588"/>
      <c r="AW22" s="588"/>
      <c r="AX22" s="588"/>
      <c r="AY22" s="206"/>
      <c r="BA22" s="206"/>
      <c r="BB22" s="206"/>
      <c r="BC22" s="206">
        <v>13</v>
      </c>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row>
    <row r="23" spans="1:84" ht="30.75" customHeight="1" thickBot="1">
      <c r="A23" s="206"/>
      <c r="B23" s="206"/>
      <c r="C23" s="205"/>
      <c r="D23" s="578" ph="1"/>
      <c r="E23" s="579" ph="1"/>
      <c r="F23" s="579" ph="1"/>
      <c r="G23" s="579" ph="1"/>
      <c r="H23" s="579" ph="1"/>
      <c r="I23" s="579" ph="1"/>
      <c r="J23" s="580" ph="1"/>
      <c r="K23" s="576"/>
      <c r="L23" s="577"/>
      <c r="M23" s="577"/>
      <c r="N23" s="577"/>
      <c r="O23" s="528" t="str">
        <f>IF(OR(K22="",M23=""),"",IF(AND(M23&lt;4,M23&gt;0),VLOOKUP($K23,健保等級単価!$B:$D,3,FALSE),(VLOOKUP($K23,健保等級単価!$B:$D,2,FALSE))))</f>
        <v/>
      </c>
      <c r="P23" s="585"/>
      <c r="Q23" s="566"/>
      <c r="R23" s="572"/>
      <c r="S23" s="565"/>
      <c r="T23" s="566"/>
      <c r="U23" s="565"/>
      <c r="V23" s="566"/>
      <c r="W23" s="565"/>
      <c r="X23" s="566"/>
      <c r="Y23" s="565"/>
      <c r="Z23" s="566"/>
      <c r="AA23" s="565"/>
      <c r="AB23" s="566"/>
      <c r="AC23" s="565"/>
      <c r="AD23" s="566"/>
      <c r="AE23" s="565"/>
      <c r="AF23" s="566"/>
      <c r="AG23" s="565"/>
      <c r="AH23" s="566"/>
      <c r="AI23" s="565"/>
      <c r="AJ23" s="566"/>
      <c r="AK23" s="565"/>
      <c r="AL23" s="566"/>
      <c r="AM23" s="565"/>
      <c r="AN23" s="567"/>
      <c r="AO23" s="568" t="str">
        <f t="shared" si="0"/>
        <v/>
      </c>
      <c r="AP23" s="569"/>
      <c r="AQ23" s="569"/>
      <c r="AR23" s="569"/>
      <c r="AS23" s="569"/>
      <c r="AT23" s="588" t="str">
        <f t="shared" si="1"/>
        <v/>
      </c>
      <c r="AU23" s="588"/>
      <c r="AV23" s="588"/>
      <c r="AW23" s="588"/>
      <c r="AX23" s="588"/>
      <c r="AY23" s="206"/>
      <c r="BA23" s="206"/>
      <c r="BB23" s="206"/>
      <c r="BC23" s="206">
        <v>14</v>
      </c>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c r="CF23" s="206"/>
    </row>
    <row r="24" spans="1:84" ht="30.75" customHeight="1" thickTop="1">
      <c r="A24" s="206"/>
      <c r="B24" s="206"/>
      <c r="C24" s="205"/>
      <c r="D24" s="590" t="s">
        <v>116</v>
      </c>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2">
        <f>SUM(AO10:AS23)</f>
        <v>0</v>
      </c>
      <c r="AP24" s="593"/>
      <c r="AQ24" s="593"/>
      <c r="AR24" s="593"/>
      <c r="AS24" s="593"/>
      <c r="AT24" s="589">
        <f>SUM(AT10:AX23)</f>
        <v>0</v>
      </c>
      <c r="AU24" s="589"/>
      <c r="AV24" s="589"/>
      <c r="AW24" s="589"/>
      <c r="AX24" s="589"/>
      <c r="AY24" s="206"/>
      <c r="BA24" s="206"/>
      <c r="BB24" s="206"/>
      <c r="BC24" s="206">
        <v>15</v>
      </c>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c r="CF24" s="206"/>
    </row>
    <row r="25" spans="1:84" ht="17.25" customHeight="1">
      <c r="A25" s="206"/>
      <c r="B25" s="206"/>
      <c r="C25" s="205"/>
      <c r="D25" s="217"/>
      <c r="E25" s="218"/>
      <c r="F25" s="218"/>
      <c r="G25" s="218"/>
      <c r="H25" s="218"/>
      <c r="I25" s="218"/>
      <c r="J25" s="218"/>
      <c r="K25" s="218"/>
      <c r="L25" s="218"/>
      <c r="M25" s="218"/>
      <c r="N25" s="218"/>
      <c r="V25" s="218"/>
      <c r="W25" s="218"/>
      <c r="X25" s="218"/>
      <c r="Y25" s="218"/>
      <c r="Z25" s="218"/>
      <c r="AA25" s="218"/>
      <c r="AB25" s="218"/>
      <c r="AC25" s="218"/>
      <c r="AD25" s="218"/>
      <c r="AE25" s="218"/>
      <c r="AF25" s="219"/>
      <c r="AG25" s="220"/>
      <c r="AH25" s="219"/>
      <c r="AI25" s="218"/>
      <c r="AJ25" s="218"/>
      <c r="AK25" s="218"/>
      <c r="AL25" s="218"/>
      <c r="AM25" s="218"/>
      <c r="AN25" s="218"/>
      <c r="AO25" s="218"/>
      <c r="AP25" s="218"/>
      <c r="AQ25" s="218"/>
      <c r="AR25" s="218"/>
      <c r="AS25" s="218"/>
      <c r="AT25" s="218"/>
      <c r="AU25" s="218"/>
      <c r="AV25" s="218"/>
      <c r="AW25" s="218"/>
      <c r="AX25" s="218"/>
      <c r="AY25" s="206"/>
      <c r="BA25" s="206"/>
      <c r="BB25" s="206"/>
      <c r="BC25" s="206">
        <v>16</v>
      </c>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row>
    <row r="26" spans="1:84" ht="17.25" customHeight="1">
      <c r="A26" s="206"/>
      <c r="B26" s="206"/>
      <c r="C26" s="205"/>
      <c r="D26" s="217"/>
      <c r="E26" s="218"/>
      <c r="F26" s="218"/>
      <c r="G26" s="218"/>
      <c r="H26" s="218"/>
      <c r="I26" s="218"/>
      <c r="J26" s="218"/>
      <c r="K26" s="218"/>
      <c r="L26" s="218"/>
      <c r="M26" s="218"/>
      <c r="N26" s="218"/>
      <c r="V26" s="218"/>
      <c r="W26" s="218"/>
      <c r="X26" s="218"/>
      <c r="Y26" s="218"/>
      <c r="Z26" s="218"/>
      <c r="AA26" s="218"/>
      <c r="AB26" s="218"/>
      <c r="AC26" s="218"/>
      <c r="AD26" s="218"/>
      <c r="AE26" s="218"/>
      <c r="AF26" s="219"/>
      <c r="AG26" s="219"/>
      <c r="AH26" s="219"/>
      <c r="AI26" s="218"/>
      <c r="AJ26" s="218"/>
      <c r="AK26" s="218"/>
      <c r="AL26" s="218"/>
      <c r="AM26" s="218"/>
      <c r="AN26" s="218"/>
      <c r="AO26" s="218"/>
      <c r="AP26" s="218"/>
      <c r="AQ26" s="218"/>
      <c r="AR26" s="218"/>
      <c r="AS26" s="218"/>
      <c r="AT26" s="218"/>
      <c r="AU26" s="218"/>
      <c r="AV26" s="218"/>
      <c r="AW26" s="218"/>
      <c r="AX26" s="218"/>
      <c r="AY26" s="206"/>
      <c r="BA26" s="206"/>
      <c r="BB26" s="206"/>
      <c r="BC26" s="206">
        <v>17</v>
      </c>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row>
    <row r="27" spans="1:84" ht="12.75" customHeight="1">
      <c r="C27" s="203"/>
      <c r="D27" s="575" t="s">
        <v>118</v>
      </c>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5"/>
      <c r="AK27" s="575"/>
      <c r="AL27" s="575"/>
      <c r="AM27" s="575"/>
      <c r="AN27" s="575"/>
      <c r="AO27" s="575"/>
      <c r="AP27" s="575"/>
      <c r="AQ27" s="575"/>
      <c r="AR27" s="575"/>
      <c r="AS27" s="575"/>
      <c r="AT27" s="575"/>
      <c r="AU27" s="575"/>
      <c r="AV27" s="575"/>
      <c r="AW27" s="575"/>
      <c r="AX27" s="575"/>
      <c r="BC27" s="206">
        <v>18</v>
      </c>
    </row>
    <row r="28" spans="1:84" ht="12.75" customHeight="1">
      <c r="A28" s="129"/>
      <c r="B28" s="129"/>
      <c r="C28" s="203"/>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c r="AK28" s="575"/>
      <c r="AL28" s="575"/>
      <c r="AM28" s="575"/>
      <c r="AN28" s="575"/>
      <c r="AO28" s="575"/>
      <c r="AP28" s="575"/>
      <c r="AQ28" s="575"/>
      <c r="AR28" s="575"/>
      <c r="AS28" s="575"/>
      <c r="AT28" s="575"/>
      <c r="AU28" s="575"/>
      <c r="AV28" s="575"/>
      <c r="AW28" s="575"/>
      <c r="AX28" s="575"/>
      <c r="AY28" s="129"/>
      <c r="BA28" s="129"/>
      <c r="BB28" s="129"/>
      <c r="BC28" s="206">
        <v>19</v>
      </c>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row>
    <row r="29" spans="1:84" ht="15" customHeight="1">
      <c r="A29" s="206"/>
      <c r="B29" s="206"/>
      <c r="C29" s="205"/>
      <c r="D29" s="221"/>
      <c r="E29" s="218"/>
      <c r="F29" s="218"/>
      <c r="G29" s="218"/>
      <c r="H29" s="218"/>
      <c r="I29" s="218"/>
      <c r="J29" s="218"/>
      <c r="K29" s="218"/>
      <c r="L29" s="218"/>
      <c r="M29" s="218"/>
      <c r="N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06"/>
      <c r="BA29" s="206"/>
      <c r="BB29" s="206"/>
      <c r="BC29" s="206">
        <v>20</v>
      </c>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row>
    <row r="30" spans="1:84" ht="30.75" customHeight="1">
      <c r="A30" s="206"/>
      <c r="B30" s="206"/>
      <c r="C30" s="205"/>
      <c r="D30" s="529" t="s">
        <v>119</v>
      </c>
      <c r="E30" s="530"/>
      <c r="F30" s="530"/>
      <c r="G30" s="530"/>
      <c r="H30" s="530"/>
      <c r="I30" s="530"/>
      <c r="J30" s="530"/>
      <c r="K30" s="531"/>
      <c r="L30" s="532" t="s">
        <v>158</v>
      </c>
      <c r="M30" s="533"/>
      <c r="N30" s="533"/>
      <c r="O30" s="533"/>
      <c r="P30" s="533"/>
      <c r="Q30" s="533"/>
      <c r="R30" s="533"/>
      <c r="S30" s="533"/>
      <c r="T30" s="533"/>
      <c r="U30" s="533" t="s">
        <v>148</v>
      </c>
      <c r="V30" s="533"/>
      <c r="W30" s="533"/>
      <c r="X30" s="533"/>
      <c r="Y30" s="533"/>
      <c r="Z30" s="533" t="s">
        <v>147</v>
      </c>
      <c r="AA30" s="533"/>
      <c r="AB30" s="533"/>
      <c r="AC30" s="533"/>
      <c r="AD30" s="533"/>
      <c r="AE30" s="533" t="s">
        <v>149</v>
      </c>
      <c r="AF30" s="533"/>
      <c r="AG30" s="533"/>
      <c r="AH30" s="533"/>
      <c r="AI30" s="533"/>
      <c r="AJ30" s="533" t="s">
        <v>150</v>
      </c>
      <c r="AK30" s="533"/>
      <c r="AL30" s="533"/>
      <c r="AM30" s="533"/>
      <c r="AN30" s="534"/>
      <c r="AO30" s="582" t="s">
        <v>159</v>
      </c>
      <c r="AP30" s="581"/>
      <c r="AQ30" s="581"/>
      <c r="AR30" s="581"/>
      <c r="AS30" s="581"/>
      <c r="AT30" s="581"/>
      <c r="AU30" s="581" t="s">
        <v>160</v>
      </c>
      <c r="AV30" s="581"/>
      <c r="AW30" s="581"/>
      <c r="AX30" s="581"/>
      <c r="AY30" s="206"/>
      <c r="BA30" s="206"/>
      <c r="BB30" s="206"/>
      <c r="BC30" s="206">
        <v>21</v>
      </c>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row>
    <row r="31" spans="1:84" ht="30.75" customHeight="1">
      <c r="A31" s="206" t="str">
        <f>IF(L31="","",D31&amp;COUNTIF(D$31:D31,D31))</f>
        <v/>
      </c>
      <c r="B31" s="206"/>
      <c r="C31" s="205"/>
      <c r="D31" s="547"/>
      <c r="E31" s="547"/>
      <c r="F31" s="547"/>
      <c r="G31" s="547"/>
      <c r="H31" s="547"/>
      <c r="I31" s="547"/>
      <c r="J31" s="547"/>
      <c r="K31" s="547"/>
      <c r="L31" s="548"/>
      <c r="M31" s="549"/>
      <c r="N31" s="549"/>
      <c r="O31" s="549"/>
      <c r="P31" s="549"/>
      <c r="Q31" s="549"/>
      <c r="R31" s="549"/>
      <c r="S31" s="549"/>
      <c r="T31" s="549"/>
      <c r="U31" s="558"/>
      <c r="V31" s="552"/>
      <c r="W31" s="552"/>
      <c r="X31" s="552"/>
      <c r="Y31" s="552"/>
      <c r="Z31" s="558"/>
      <c r="AA31" s="552"/>
      <c r="AB31" s="552"/>
      <c r="AC31" s="552"/>
      <c r="AD31" s="559"/>
      <c r="AE31" s="558"/>
      <c r="AF31" s="552"/>
      <c r="AG31" s="552"/>
      <c r="AH31" s="552"/>
      <c r="AI31" s="559"/>
      <c r="AJ31" s="558"/>
      <c r="AK31" s="552"/>
      <c r="AL31" s="552"/>
      <c r="AM31" s="552"/>
      <c r="AN31" s="560"/>
      <c r="AO31" s="497">
        <f>SUM(U31:AN31)</f>
        <v>0</v>
      </c>
      <c r="AP31" s="498"/>
      <c r="AQ31" s="498"/>
      <c r="AR31" s="498"/>
      <c r="AS31" s="498"/>
      <c r="AT31" s="498"/>
      <c r="AU31" s="551"/>
      <c r="AV31" s="552"/>
      <c r="AW31" s="552"/>
      <c r="AX31" s="553"/>
      <c r="AY31" s="206"/>
      <c r="BA31" s="206"/>
      <c r="BB31" s="206"/>
      <c r="BC31" s="206">
        <v>22</v>
      </c>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row>
    <row r="32" spans="1:84" ht="30.75" customHeight="1">
      <c r="A32" s="206" t="str">
        <f>IF(O32="","",D32&amp;COUNTIF(D$31:D32,D32))</f>
        <v>0</v>
      </c>
      <c r="B32" s="206"/>
      <c r="C32" s="205"/>
      <c r="D32" s="547"/>
      <c r="E32" s="547"/>
      <c r="F32" s="547"/>
      <c r="G32" s="547"/>
      <c r="H32" s="547"/>
      <c r="I32" s="547"/>
      <c r="J32" s="547"/>
      <c r="K32" s="547"/>
      <c r="L32" s="548"/>
      <c r="M32" s="549"/>
      <c r="N32" s="549"/>
      <c r="O32" s="549">
        <v>20000</v>
      </c>
      <c r="P32" s="549"/>
      <c r="Q32" s="549"/>
      <c r="R32" s="549"/>
      <c r="S32" s="549"/>
      <c r="T32" s="549"/>
      <c r="U32" s="558"/>
      <c r="V32" s="552"/>
      <c r="W32" s="552"/>
      <c r="X32" s="552"/>
      <c r="Y32" s="552"/>
      <c r="Z32" s="558"/>
      <c r="AA32" s="552"/>
      <c r="AB32" s="552"/>
      <c r="AC32" s="552"/>
      <c r="AD32" s="559"/>
      <c r="AE32" s="558"/>
      <c r="AF32" s="552"/>
      <c r="AG32" s="552"/>
      <c r="AH32" s="552"/>
      <c r="AI32" s="559"/>
      <c r="AJ32" s="558"/>
      <c r="AK32" s="552"/>
      <c r="AL32" s="552"/>
      <c r="AM32" s="552"/>
      <c r="AN32" s="560"/>
      <c r="AO32" s="497">
        <f t="shared" ref="AO32:AO45" si="2">SUM(U32:AN32)</f>
        <v>0</v>
      </c>
      <c r="AP32" s="498"/>
      <c r="AQ32" s="498"/>
      <c r="AR32" s="498"/>
      <c r="AS32" s="498"/>
      <c r="AT32" s="498"/>
      <c r="AU32" s="551"/>
      <c r="AV32" s="552"/>
      <c r="AW32" s="552"/>
      <c r="AX32" s="553"/>
      <c r="AY32" s="206"/>
      <c r="BA32" s="206"/>
      <c r="BB32" s="206"/>
      <c r="BC32" s="206">
        <v>23</v>
      </c>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row>
    <row r="33" spans="1:84" ht="30.75" customHeight="1">
      <c r="A33" s="206" t="str">
        <f>IF(O33="","",D33&amp;COUNTIF(D$31:D33,D33))</f>
        <v>0</v>
      </c>
      <c r="B33" s="206"/>
      <c r="C33" s="205"/>
      <c r="D33" s="547"/>
      <c r="E33" s="547"/>
      <c r="F33" s="547"/>
      <c r="G33" s="547"/>
      <c r="H33" s="547"/>
      <c r="I33" s="547"/>
      <c r="J33" s="547"/>
      <c r="K33" s="547"/>
      <c r="L33" s="548"/>
      <c r="M33" s="549"/>
      <c r="N33" s="549"/>
      <c r="O33" s="549">
        <v>20000</v>
      </c>
      <c r="P33" s="549"/>
      <c r="Q33" s="549"/>
      <c r="R33" s="549"/>
      <c r="S33" s="549"/>
      <c r="T33" s="549"/>
      <c r="U33" s="558"/>
      <c r="V33" s="552"/>
      <c r="W33" s="552"/>
      <c r="X33" s="552"/>
      <c r="Y33" s="552"/>
      <c r="Z33" s="558"/>
      <c r="AA33" s="552"/>
      <c r="AB33" s="552"/>
      <c r="AC33" s="552"/>
      <c r="AD33" s="559"/>
      <c r="AE33" s="558"/>
      <c r="AF33" s="552"/>
      <c r="AG33" s="552"/>
      <c r="AH33" s="552"/>
      <c r="AI33" s="559"/>
      <c r="AJ33" s="558"/>
      <c r="AK33" s="552"/>
      <c r="AL33" s="552"/>
      <c r="AM33" s="552"/>
      <c r="AN33" s="560"/>
      <c r="AO33" s="497">
        <f t="shared" si="2"/>
        <v>0</v>
      </c>
      <c r="AP33" s="498"/>
      <c r="AQ33" s="498"/>
      <c r="AR33" s="498"/>
      <c r="AS33" s="498"/>
      <c r="AT33" s="498"/>
      <c r="AU33" s="551"/>
      <c r="AV33" s="552"/>
      <c r="AW33" s="552"/>
      <c r="AX33" s="553"/>
      <c r="AY33" s="206"/>
      <c r="BA33" s="206"/>
      <c r="BB33" s="206"/>
      <c r="BC33" s="206">
        <v>24</v>
      </c>
      <c r="BD33" s="206"/>
      <c r="BE33" s="206"/>
      <c r="BF33" s="206"/>
      <c r="BG33" s="206"/>
      <c r="BH33" s="206"/>
      <c r="BI33" s="206"/>
      <c r="BJ33" s="206"/>
      <c r="BK33" s="206"/>
      <c r="BL33" s="206"/>
      <c r="BM33" s="206"/>
      <c r="BN33" s="206"/>
      <c r="BO33" s="206"/>
      <c r="BP33" s="206"/>
      <c r="BQ33" s="206"/>
      <c r="BR33" s="206"/>
      <c r="BS33" s="206"/>
      <c r="BT33" s="206"/>
      <c r="BU33" s="206"/>
      <c r="BV33" s="206"/>
      <c r="BW33" s="206"/>
      <c r="BX33" s="206"/>
      <c r="BY33" s="206"/>
      <c r="BZ33" s="206"/>
      <c r="CA33" s="206"/>
      <c r="CB33" s="206"/>
      <c r="CC33" s="206"/>
      <c r="CD33" s="206"/>
      <c r="CE33" s="206"/>
      <c r="CF33" s="206"/>
    </row>
    <row r="34" spans="1:84" ht="30.75" customHeight="1">
      <c r="A34" s="206" t="str">
        <f>IF(O34="","",D34&amp;COUNTIF(D$31:D34,D34))</f>
        <v>0</v>
      </c>
      <c r="B34" s="206"/>
      <c r="C34" s="205"/>
      <c r="D34" s="547"/>
      <c r="E34" s="547"/>
      <c r="F34" s="547"/>
      <c r="G34" s="547"/>
      <c r="H34" s="547"/>
      <c r="I34" s="547"/>
      <c r="J34" s="547"/>
      <c r="K34" s="547"/>
      <c r="L34" s="548"/>
      <c r="M34" s="549"/>
      <c r="N34" s="549"/>
      <c r="O34" s="549">
        <v>20000</v>
      </c>
      <c r="P34" s="549"/>
      <c r="Q34" s="549"/>
      <c r="R34" s="549"/>
      <c r="S34" s="549"/>
      <c r="T34" s="549"/>
      <c r="U34" s="558"/>
      <c r="V34" s="552"/>
      <c r="W34" s="552"/>
      <c r="X34" s="552"/>
      <c r="Y34" s="552"/>
      <c r="Z34" s="558"/>
      <c r="AA34" s="552"/>
      <c r="AB34" s="552"/>
      <c r="AC34" s="552"/>
      <c r="AD34" s="559"/>
      <c r="AE34" s="558"/>
      <c r="AF34" s="552"/>
      <c r="AG34" s="552"/>
      <c r="AH34" s="552"/>
      <c r="AI34" s="559"/>
      <c r="AJ34" s="558"/>
      <c r="AK34" s="552"/>
      <c r="AL34" s="552"/>
      <c r="AM34" s="552"/>
      <c r="AN34" s="560"/>
      <c r="AO34" s="497">
        <f t="shared" si="2"/>
        <v>0</v>
      </c>
      <c r="AP34" s="498"/>
      <c r="AQ34" s="498"/>
      <c r="AR34" s="498"/>
      <c r="AS34" s="498"/>
      <c r="AT34" s="498"/>
      <c r="AU34" s="551"/>
      <c r="AV34" s="552"/>
      <c r="AW34" s="552"/>
      <c r="AX34" s="553"/>
      <c r="AY34" s="206"/>
      <c r="BA34" s="206"/>
      <c r="BB34" s="206"/>
      <c r="BC34" s="206">
        <v>25</v>
      </c>
      <c r="BD34" s="206"/>
      <c r="BE34" s="206"/>
      <c r="BF34" s="206"/>
      <c r="BG34" s="206"/>
      <c r="BH34" s="206"/>
      <c r="BI34" s="206"/>
      <c r="BJ34" s="206"/>
      <c r="BK34" s="206"/>
      <c r="BL34" s="206"/>
      <c r="BM34" s="206"/>
      <c r="BN34" s="206"/>
      <c r="BO34" s="206"/>
      <c r="BP34" s="206"/>
      <c r="BQ34" s="206"/>
      <c r="BR34" s="206"/>
      <c r="BS34" s="206"/>
      <c r="BT34" s="206"/>
      <c r="BU34" s="206"/>
      <c r="BV34" s="206"/>
      <c r="BW34" s="206"/>
      <c r="BX34" s="206"/>
      <c r="BY34" s="206"/>
      <c r="BZ34" s="206"/>
      <c r="CA34" s="206"/>
      <c r="CB34" s="206"/>
      <c r="CC34" s="206"/>
      <c r="CD34" s="206"/>
      <c r="CE34" s="206"/>
      <c r="CF34" s="206"/>
    </row>
    <row r="35" spans="1:84" ht="30.75" customHeight="1">
      <c r="A35" s="206" t="str">
        <f>IF(O35="","",D35&amp;COUNTIF(D$31:D35,D35))</f>
        <v>0</v>
      </c>
      <c r="B35" s="206"/>
      <c r="C35" s="205"/>
      <c r="D35" s="547"/>
      <c r="E35" s="547"/>
      <c r="F35" s="547"/>
      <c r="G35" s="547"/>
      <c r="H35" s="547"/>
      <c r="I35" s="547"/>
      <c r="J35" s="547"/>
      <c r="K35" s="547"/>
      <c r="L35" s="548"/>
      <c r="M35" s="549"/>
      <c r="N35" s="549"/>
      <c r="O35" s="549">
        <v>20000</v>
      </c>
      <c r="P35" s="549"/>
      <c r="Q35" s="549"/>
      <c r="R35" s="549"/>
      <c r="S35" s="549"/>
      <c r="T35" s="549"/>
      <c r="U35" s="558"/>
      <c r="V35" s="552"/>
      <c r="W35" s="552"/>
      <c r="X35" s="552"/>
      <c r="Y35" s="552"/>
      <c r="Z35" s="558"/>
      <c r="AA35" s="552"/>
      <c r="AB35" s="552"/>
      <c r="AC35" s="552"/>
      <c r="AD35" s="559"/>
      <c r="AE35" s="558"/>
      <c r="AF35" s="552"/>
      <c r="AG35" s="552"/>
      <c r="AH35" s="552"/>
      <c r="AI35" s="559"/>
      <c r="AJ35" s="558"/>
      <c r="AK35" s="552"/>
      <c r="AL35" s="552"/>
      <c r="AM35" s="552"/>
      <c r="AN35" s="560"/>
      <c r="AO35" s="497">
        <f t="shared" si="2"/>
        <v>0</v>
      </c>
      <c r="AP35" s="498"/>
      <c r="AQ35" s="498"/>
      <c r="AR35" s="498"/>
      <c r="AS35" s="498"/>
      <c r="AT35" s="498"/>
      <c r="AU35" s="551"/>
      <c r="AV35" s="552"/>
      <c r="AW35" s="552"/>
      <c r="AX35" s="553"/>
      <c r="AY35" s="206"/>
      <c r="BA35" s="206"/>
      <c r="BB35" s="206"/>
      <c r="BC35" s="206">
        <v>26</v>
      </c>
      <c r="BD35" s="206"/>
      <c r="BE35" s="206"/>
      <c r="BF35" s="206"/>
      <c r="BG35" s="206"/>
      <c r="BH35" s="206"/>
      <c r="BI35" s="206"/>
      <c r="BJ35" s="206"/>
      <c r="BK35" s="206"/>
      <c r="BL35" s="206"/>
      <c r="BM35" s="206"/>
      <c r="BN35" s="206"/>
      <c r="BO35" s="206"/>
      <c r="BP35" s="206"/>
      <c r="BQ35" s="206"/>
      <c r="BR35" s="206"/>
      <c r="BS35" s="206"/>
      <c r="BT35" s="206"/>
      <c r="BU35" s="206"/>
      <c r="BV35" s="206"/>
      <c r="BW35" s="206"/>
      <c r="BX35" s="206"/>
      <c r="BY35" s="206"/>
      <c r="BZ35" s="206"/>
      <c r="CA35" s="206"/>
      <c r="CB35" s="206"/>
      <c r="CC35" s="206"/>
      <c r="CD35" s="206"/>
      <c r="CE35" s="206"/>
      <c r="CF35" s="206"/>
    </row>
    <row r="36" spans="1:84" ht="30.75" customHeight="1">
      <c r="A36" s="206" t="str">
        <f>IF(O36="","",D36&amp;COUNTIF(D$31:D36,D36))</f>
        <v>0</v>
      </c>
      <c r="B36" s="206"/>
      <c r="C36" s="205"/>
      <c r="D36" s="547"/>
      <c r="E36" s="547"/>
      <c r="F36" s="547"/>
      <c r="G36" s="547"/>
      <c r="H36" s="547"/>
      <c r="I36" s="547"/>
      <c r="J36" s="547"/>
      <c r="K36" s="547"/>
      <c r="L36" s="548"/>
      <c r="M36" s="549"/>
      <c r="N36" s="549"/>
      <c r="O36" s="549">
        <v>20000</v>
      </c>
      <c r="P36" s="549"/>
      <c r="Q36" s="549"/>
      <c r="R36" s="549"/>
      <c r="S36" s="549"/>
      <c r="T36" s="549"/>
      <c r="U36" s="558"/>
      <c r="V36" s="552"/>
      <c r="W36" s="552"/>
      <c r="X36" s="552"/>
      <c r="Y36" s="552"/>
      <c r="Z36" s="558"/>
      <c r="AA36" s="552"/>
      <c r="AB36" s="552"/>
      <c r="AC36" s="552"/>
      <c r="AD36" s="559"/>
      <c r="AE36" s="558"/>
      <c r="AF36" s="552"/>
      <c r="AG36" s="552"/>
      <c r="AH36" s="552"/>
      <c r="AI36" s="559"/>
      <c r="AJ36" s="558"/>
      <c r="AK36" s="552"/>
      <c r="AL36" s="552"/>
      <c r="AM36" s="552"/>
      <c r="AN36" s="560"/>
      <c r="AO36" s="497">
        <f t="shared" si="2"/>
        <v>0</v>
      </c>
      <c r="AP36" s="498"/>
      <c r="AQ36" s="498"/>
      <c r="AR36" s="498"/>
      <c r="AS36" s="498"/>
      <c r="AT36" s="498"/>
      <c r="AU36" s="551"/>
      <c r="AV36" s="552"/>
      <c r="AW36" s="552"/>
      <c r="AX36" s="553"/>
      <c r="AY36" s="206"/>
      <c r="BA36" s="206"/>
      <c r="BB36" s="206"/>
      <c r="BC36" s="206">
        <v>27</v>
      </c>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6"/>
      <c r="CA36" s="206"/>
      <c r="CB36" s="206"/>
      <c r="CC36" s="206"/>
      <c r="CD36" s="206"/>
      <c r="CE36" s="206"/>
      <c r="CF36" s="206"/>
    </row>
    <row r="37" spans="1:84" ht="30.75" customHeight="1">
      <c r="A37" s="206" t="str">
        <f>IF(O37="","",D37&amp;COUNTIF(D$31:D37,D37))</f>
        <v>0</v>
      </c>
      <c r="B37" s="206"/>
      <c r="C37" s="205"/>
      <c r="D37" s="547"/>
      <c r="E37" s="547"/>
      <c r="F37" s="547"/>
      <c r="G37" s="547"/>
      <c r="H37" s="547"/>
      <c r="I37" s="547"/>
      <c r="J37" s="547"/>
      <c r="K37" s="547"/>
      <c r="L37" s="548"/>
      <c r="M37" s="549"/>
      <c r="N37" s="549"/>
      <c r="O37" s="549">
        <v>20000</v>
      </c>
      <c r="P37" s="549"/>
      <c r="Q37" s="549"/>
      <c r="R37" s="549"/>
      <c r="S37" s="549"/>
      <c r="T37" s="549"/>
      <c r="U37" s="558"/>
      <c r="V37" s="552"/>
      <c r="W37" s="552"/>
      <c r="X37" s="552"/>
      <c r="Y37" s="552"/>
      <c r="Z37" s="558"/>
      <c r="AA37" s="552"/>
      <c r="AB37" s="552"/>
      <c r="AC37" s="552"/>
      <c r="AD37" s="559"/>
      <c r="AE37" s="558"/>
      <c r="AF37" s="552"/>
      <c r="AG37" s="552"/>
      <c r="AH37" s="552"/>
      <c r="AI37" s="559"/>
      <c r="AJ37" s="558"/>
      <c r="AK37" s="552"/>
      <c r="AL37" s="552"/>
      <c r="AM37" s="552"/>
      <c r="AN37" s="560"/>
      <c r="AO37" s="497">
        <f t="shared" si="2"/>
        <v>0</v>
      </c>
      <c r="AP37" s="498"/>
      <c r="AQ37" s="498"/>
      <c r="AR37" s="498"/>
      <c r="AS37" s="498"/>
      <c r="AT37" s="498"/>
      <c r="AU37" s="551"/>
      <c r="AV37" s="552"/>
      <c r="AW37" s="552"/>
      <c r="AX37" s="553"/>
      <c r="AY37" s="206"/>
      <c r="BA37" s="206"/>
      <c r="BB37" s="206"/>
      <c r="BC37" s="206">
        <v>28</v>
      </c>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06"/>
      <c r="CA37" s="206"/>
      <c r="CB37" s="206"/>
      <c r="CC37" s="206"/>
      <c r="CD37" s="206"/>
      <c r="CE37" s="206"/>
      <c r="CF37" s="206"/>
    </row>
    <row r="38" spans="1:84" ht="30.75" customHeight="1">
      <c r="A38" s="206" t="str">
        <f>IF(O38="","",D38&amp;COUNTIF(D$31:D38,D38))</f>
        <v>0</v>
      </c>
      <c r="B38" s="206"/>
      <c r="C38" s="205"/>
      <c r="D38" s="547"/>
      <c r="E38" s="547"/>
      <c r="F38" s="547"/>
      <c r="G38" s="547"/>
      <c r="H38" s="547"/>
      <c r="I38" s="547"/>
      <c r="J38" s="547"/>
      <c r="K38" s="547"/>
      <c r="L38" s="548"/>
      <c r="M38" s="549"/>
      <c r="N38" s="549"/>
      <c r="O38" s="549">
        <v>20000</v>
      </c>
      <c r="P38" s="549"/>
      <c r="Q38" s="549"/>
      <c r="R38" s="549"/>
      <c r="S38" s="549"/>
      <c r="T38" s="549"/>
      <c r="U38" s="558"/>
      <c r="V38" s="552"/>
      <c r="W38" s="552"/>
      <c r="X38" s="552"/>
      <c r="Y38" s="552"/>
      <c r="Z38" s="558"/>
      <c r="AA38" s="552"/>
      <c r="AB38" s="552"/>
      <c r="AC38" s="552"/>
      <c r="AD38" s="559"/>
      <c r="AE38" s="558"/>
      <c r="AF38" s="552"/>
      <c r="AG38" s="552"/>
      <c r="AH38" s="552"/>
      <c r="AI38" s="559"/>
      <c r="AJ38" s="558"/>
      <c r="AK38" s="552"/>
      <c r="AL38" s="552"/>
      <c r="AM38" s="552"/>
      <c r="AN38" s="560"/>
      <c r="AO38" s="497">
        <f t="shared" si="2"/>
        <v>0</v>
      </c>
      <c r="AP38" s="498"/>
      <c r="AQ38" s="498"/>
      <c r="AR38" s="498"/>
      <c r="AS38" s="498"/>
      <c r="AT38" s="498"/>
      <c r="AU38" s="551"/>
      <c r="AV38" s="552"/>
      <c r="AW38" s="552"/>
      <c r="AX38" s="553"/>
      <c r="AY38" s="206"/>
      <c r="BA38" s="206"/>
      <c r="BB38" s="206"/>
      <c r="BC38" s="206">
        <v>29</v>
      </c>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06"/>
      <c r="CA38" s="206"/>
      <c r="CB38" s="206"/>
      <c r="CC38" s="206"/>
      <c r="CD38" s="206"/>
      <c r="CE38" s="206"/>
      <c r="CF38" s="206"/>
    </row>
    <row r="39" spans="1:84" ht="30.75" customHeight="1">
      <c r="A39" s="206" t="str">
        <f>IF(O39="","",D39&amp;COUNTIF(D$31:D39,D39))</f>
        <v>0</v>
      </c>
      <c r="B39" s="206"/>
      <c r="C39" s="205"/>
      <c r="D39" s="547"/>
      <c r="E39" s="547"/>
      <c r="F39" s="547"/>
      <c r="G39" s="547"/>
      <c r="H39" s="547"/>
      <c r="I39" s="547"/>
      <c r="J39" s="547"/>
      <c r="K39" s="547"/>
      <c r="L39" s="548"/>
      <c r="M39" s="549"/>
      <c r="N39" s="549"/>
      <c r="O39" s="549">
        <v>20000</v>
      </c>
      <c r="P39" s="549"/>
      <c r="Q39" s="549"/>
      <c r="R39" s="549"/>
      <c r="S39" s="549"/>
      <c r="T39" s="549"/>
      <c r="U39" s="558"/>
      <c r="V39" s="552"/>
      <c r="W39" s="552"/>
      <c r="X39" s="552"/>
      <c r="Y39" s="552"/>
      <c r="Z39" s="558"/>
      <c r="AA39" s="552"/>
      <c r="AB39" s="552"/>
      <c r="AC39" s="552"/>
      <c r="AD39" s="559"/>
      <c r="AE39" s="558"/>
      <c r="AF39" s="552"/>
      <c r="AG39" s="552"/>
      <c r="AH39" s="552"/>
      <c r="AI39" s="559"/>
      <c r="AJ39" s="558"/>
      <c r="AK39" s="552"/>
      <c r="AL39" s="552"/>
      <c r="AM39" s="552"/>
      <c r="AN39" s="560"/>
      <c r="AO39" s="497">
        <f t="shared" si="2"/>
        <v>0</v>
      </c>
      <c r="AP39" s="498"/>
      <c r="AQ39" s="498"/>
      <c r="AR39" s="498"/>
      <c r="AS39" s="498"/>
      <c r="AT39" s="498"/>
      <c r="AU39" s="551"/>
      <c r="AV39" s="552"/>
      <c r="AW39" s="552"/>
      <c r="AX39" s="553"/>
      <c r="AY39" s="206"/>
      <c r="BA39" s="206"/>
      <c r="BB39" s="206"/>
      <c r="BC39" s="206">
        <v>30</v>
      </c>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06"/>
      <c r="CA39" s="206"/>
      <c r="CB39" s="206"/>
      <c r="CC39" s="206"/>
      <c r="CD39" s="206"/>
      <c r="CE39" s="206"/>
      <c r="CF39" s="206"/>
    </row>
    <row r="40" spans="1:84" ht="30.75" customHeight="1">
      <c r="A40" s="206" t="str">
        <f>IF(O40="","",D40&amp;COUNTIF(D$31:D40,D40))</f>
        <v>0</v>
      </c>
      <c r="B40" s="206"/>
      <c r="C40" s="205"/>
      <c r="D40" s="547"/>
      <c r="E40" s="547"/>
      <c r="F40" s="547"/>
      <c r="G40" s="547"/>
      <c r="H40" s="547"/>
      <c r="I40" s="547"/>
      <c r="J40" s="547"/>
      <c r="K40" s="547"/>
      <c r="L40" s="548"/>
      <c r="M40" s="549"/>
      <c r="N40" s="549"/>
      <c r="O40" s="549">
        <v>20000</v>
      </c>
      <c r="P40" s="549"/>
      <c r="Q40" s="549"/>
      <c r="R40" s="549"/>
      <c r="S40" s="549"/>
      <c r="T40" s="549"/>
      <c r="U40" s="558"/>
      <c r="V40" s="552"/>
      <c r="W40" s="552"/>
      <c r="X40" s="552"/>
      <c r="Y40" s="552"/>
      <c r="Z40" s="558"/>
      <c r="AA40" s="552"/>
      <c r="AB40" s="552"/>
      <c r="AC40" s="552"/>
      <c r="AD40" s="559"/>
      <c r="AE40" s="558"/>
      <c r="AF40" s="552"/>
      <c r="AG40" s="552"/>
      <c r="AH40" s="552"/>
      <c r="AI40" s="559"/>
      <c r="AJ40" s="558"/>
      <c r="AK40" s="552"/>
      <c r="AL40" s="552"/>
      <c r="AM40" s="552"/>
      <c r="AN40" s="560"/>
      <c r="AO40" s="497">
        <f t="shared" si="2"/>
        <v>0</v>
      </c>
      <c r="AP40" s="498"/>
      <c r="AQ40" s="498"/>
      <c r="AR40" s="498"/>
      <c r="AS40" s="498"/>
      <c r="AT40" s="498"/>
      <c r="AU40" s="551"/>
      <c r="AV40" s="552"/>
      <c r="AW40" s="552"/>
      <c r="AX40" s="553"/>
      <c r="AY40" s="206"/>
      <c r="BA40" s="206"/>
      <c r="BB40" s="206"/>
      <c r="BC40" s="206">
        <v>31</v>
      </c>
      <c r="BD40" s="206"/>
      <c r="BE40" s="206"/>
      <c r="BF40" s="206"/>
      <c r="BG40" s="206"/>
      <c r="BH40" s="206"/>
      <c r="BI40" s="206"/>
      <c r="BJ40" s="206"/>
      <c r="BK40" s="206"/>
      <c r="BL40" s="206"/>
      <c r="BM40" s="206"/>
      <c r="BN40" s="206"/>
      <c r="BO40" s="206"/>
      <c r="BP40" s="206"/>
      <c r="BQ40" s="206"/>
      <c r="BR40" s="206"/>
      <c r="BS40" s="206"/>
      <c r="BT40" s="206"/>
      <c r="BU40" s="206"/>
      <c r="BV40" s="206"/>
      <c r="BW40" s="206"/>
      <c r="BX40" s="206"/>
      <c r="BY40" s="206"/>
      <c r="BZ40" s="206"/>
      <c r="CA40" s="206"/>
      <c r="CB40" s="206"/>
      <c r="CC40" s="206"/>
      <c r="CD40" s="206"/>
      <c r="CE40" s="206"/>
      <c r="CF40" s="206"/>
    </row>
    <row r="41" spans="1:84" ht="30.75" customHeight="1">
      <c r="A41" s="206" t="str">
        <f>IF(O41="","",D41&amp;COUNTIF(D$31:D41,D41))</f>
        <v>0</v>
      </c>
      <c r="B41" s="206"/>
      <c r="C41" s="205"/>
      <c r="D41" s="547"/>
      <c r="E41" s="547"/>
      <c r="F41" s="547"/>
      <c r="G41" s="547"/>
      <c r="H41" s="547"/>
      <c r="I41" s="547"/>
      <c r="J41" s="547"/>
      <c r="K41" s="547"/>
      <c r="L41" s="548"/>
      <c r="M41" s="549"/>
      <c r="N41" s="549"/>
      <c r="O41" s="549">
        <v>20000</v>
      </c>
      <c r="P41" s="549"/>
      <c r="Q41" s="549"/>
      <c r="R41" s="549"/>
      <c r="S41" s="549"/>
      <c r="T41" s="549"/>
      <c r="U41" s="558"/>
      <c r="V41" s="552"/>
      <c r="W41" s="552"/>
      <c r="X41" s="552"/>
      <c r="Y41" s="552"/>
      <c r="Z41" s="558"/>
      <c r="AA41" s="552"/>
      <c r="AB41" s="552"/>
      <c r="AC41" s="552"/>
      <c r="AD41" s="559"/>
      <c r="AE41" s="558"/>
      <c r="AF41" s="552"/>
      <c r="AG41" s="552"/>
      <c r="AH41" s="552"/>
      <c r="AI41" s="559"/>
      <c r="AJ41" s="558"/>
      <c r="AK41" s="552"/>
      <c r="AL41" s="552"/>
      <c r="AM41" s="552"/>
      <c r="AN41" s="560"/>
      <c r="AO41" s="497">
        <f t="shared" si="2"/>
        <v>0</v>
      </c>
      <c r="AP41" s="498"/>
      <c r="AQ41" s="498"/>
      <c r="AR41" s="498"/>
      <c r="AS41" s="498"/>
      <c r="AT41" s="498"/>
      <c r="AU41" s="551"/>
      <c r="AV41" s="552"/>
      <c r="AW41" s="552"/>
      <c r="AX41" s="553"/>
      <c r="AY41" s="206"/>
      <c r="BA41" s="206"/>
      <c r="BB41" s="206"/>
      <c r="BC41" s="206">
        <v>32</v>
      </c>
      <c r="BD41" s="206"/>
      <c r="BE41" s="206"/>
      <c r="BF41" s="206"/>
      <c r="BG41" s="206"/>
      <c r="BH41" s="206"/>
      <c r="BI41" s="206"/>
      <c r="BJ41" s="206"/>
      <c r="BK41" s="206"/>
      <c r="BL41" s="206"/>
      <c r="BM41" s="206"/>
      <c r="BN41" s="206"/>
      <c r="BO41" s="206"/>
      <c r="BP41" s="206"/>
      <c r="BQ41" s="206"/>
      <c r="BR41" s="206"/>
      <c r="BS41" s="206"/>
      <c r="BT41" s="206"/>
      <c r="BU41" s="206"/>
      <c r="BV41" s="206"/>
      <c r="BW41" s="206"/>
      <c r="BX41" s="206"/>
      <c r="BY41" s="206"/>
      <c r="BZ41" s="206"/>
      <c r="CA41" s="206"/>
      <c r="CB41" s="206"/>
      <c r="CC41" s="206"/>
      <c r="CD41" s="206"/>
      <c r="CE41" s="206"/>
      <c r="CF41" s="206"/>
    </row>
    <row r="42" spans="1:84" ht="30.75" customHeight="1">
      <c r="A42" s="206" t="str">
        <f>IF(O42="","",D42&amp;COUNTIF(D$31:D42,D42))</f>
        <v>0</v>
      </c>
      <c r="B42" s="206"/>
      <c r="C42" s="205"/>
      <c r="D42" s="547"/>
      <c r="E42" s="547"/>
      <c r="F42" s="547"/>
      <c r="G42" s="547"/>
      <c r="H42" s="547"/>
      <c r="I42" s="547"/>
      <c r="J42" s="547"/>
      <c r="K42" s="547"/>
      <c r="L42" s="548"/>
      <c r="M42" s="549"/>
      <c r="N42" s="549"/>
      <c r="O42" s="549">
        <v>20000</v>
      </c>
      <c r="P42" s="549"/>
      <c r="Q42" s="549"/>
      <c r="R42" s="549"/>
      <c r="S42" s="549"/>
      <c r="T42" s="549"/>
      <c r="U42" s="558"/>
      <c r="V42" s="552"/>
      <c r="W42" s="552"/>
      <c r="X42" s="552"/>
      <c r="Y42" s="552"/>
      <c r="Z42" s="558"/>
      <c r="AA42" s="552"/>
      <c r="AB42" s="552"/>
      <c r="AC42" s="552"/>
      <c r="AD42" s="559"/>
      <c r="AE42" s="558"/>
      <c r="AF42" s="552"/>
      <c r="AG42" s="552"/>
      <c r="AH42" s="552"/>
      <c r="AI42" s="559"/>
      <c r="AJ42" s="558"/>
      <c r="AK42" s="552"/>
      <c r="AL42" s="552"/>
      <c r="AM42" s="552"/>
      <c r="AN42" s="560"/>
      <c r="AO42" s="497">
        <f t="shared" si="2"/>
        <v>0</v>
      </c>
      <c r="AP42" s="498"/>
      <c r="AQ42" s="498"/>
      <c r="AR42" s="498"/>
      <c r="AS42" s="498"/>
      <c r="AT42" s="498"/>
      <c r="AU42" s="551"/>
      <c r="AV42" s="552"/>
      <c r="AW42" s="552"/>
      <c r="AX42" s="553"/>
      <c r="AY42" s="206"/>
      <c r="BA42" s="206"/>
      <c r="BB42" s="206"/>
      <c r="BC42" s="206">
        <v>33</v>
      </c>
      <c r="BD42" s="206"/>
      <c r="BE42" s="206"/>
      <c r="BF42" s="206"/>
      <c r="BG42" s="206"/>
      <c r="BH42" s="206"/>
      <c r="BI42" s="206"/>
      <c r="BJ42" s="206"/>
      <c r="BK42" s="206"/>
      <c r="BL42" s="206"/>
      <c r="BM42" s="206"/>
      <c r="BN42" s="206"/>
      <c r="BO42" s="206"/>
      <c r="BP42" s="206"/>
      <c r="BQ42" s="206"/>
      <c r="BR42" s="206"/>
      <c r="BS42" s="206"/>
      <c r="BT42" s="206"/>
      <c r="BU42" s="206"/>
      <c r="BV42" s="206"/>
      <c r="BW42" s="206"/>
      <c r="BX42" s="206"/>
      <c r="BY42" s="206"/>
      <c r="BZ42" s="206"/>
      <c r="CA42" s="206"/>
      <c r="CB42" s="206"/>
      <c r="CC42" s="206"/>
      <c r="CD42" s="206"/>
      <c r="CE42" s="206"/>
      <c r="CF42" s="206"/>
    </row>
    <row r="43" spans="1:84" ht="30.75" customHeight="1">
      <c r="A43" s="206" t="str">
        <f>IF(O43="","",D43&amp;COUNTIF(D$31:D43,D43))</f>
        <v>0</v>
      </c>
      <c r="B43" s="206"/>
      <c r="C43" s="205"/>
      <c r="D43" s="547"/>
      <c r="E43" s="547"/>
      <c r="F43" s="547"/>
      <c r="G43" s="547"/>
      <c r="H43" s="547"/>
      <c r="I43" s="547"/>
      <c r="J43" s="547"/>
      <c r="K43" s="547"/>
      <c r="L43" s="548"/>
      <c r="M43" s="549"/>
      <c r="N43" s="549"/>
      <c r="O43" s="549">
        <v>20000</v>
      </c>
      <c r="P43" s="549"/>
      <c r="Q43" s="549"/>
      <c r="R43" s="549"/>
      <c r="S43" s="549"/>
      <c r="T43" s="549"/>
      <c r="U43" s="558"/>
      <c r="V43" s="552"/>
      <c r="W43" s="552"/>
      <c r="X43" s="552"/>
      <c r="Y43" s="552"/>
      <c r="Z43" s="558"/>
      <c r="AA43" s="552"/>
      <c r="AB43" s="552"/>
      <c r="AC43" s="552"/>
      <c r="AD43" s="559"/>
      <c r="AE43" s="558"/>
      <c r="AF43" s="552"/>
      <c r="AG43" s="552"/>
      <c r="AH43" s="552"/>
      <c r="AI43" s="559"/>
      <c r="AJ43" s="558"/>
      <c r="AK43" s="552"/>
      <c r="AL43" s="552"/>
      <c r="AM43" s="552"/>
      <c r="AN43" s="560"/>
      <c r="AO43" s="497">
        <f t="shared" si="2"/>
        <v>0</v>
      </c>
      <c r="AP43" s="498"/>
      <c r="AQ43" s="498"/>
      <c r="AR43" s="498"/>
      <c r="AS43" s="498"/>
      <c r="AT43" s="498"/>
      <c r="AU43" s="551"/>
      <c r="AV43" s="552"/>
      <c r="AW43" s="552"/>
      <c r="AX43" s="553"/>
      <c r="AY43" s="206"/>
      <c r="BA43" s="206"/>
      <c r="BB43" s="206"/>
      <c r="BC43" s="206">
        <v>34</v>
      </c>
      <c r="BD43" s="206"/>
      <c r="BE43" s="206"/>
      <c r="BF43" s="206"/>
      <c r="BG43" s="206"/>
      <c r="BH43" s="206"/>
      <c r="BI43" s="206"/>
      <c r="BJ43" s="206"/>
      <c r="BK43" s="206"/>
      <c r="BL43" s="206"/>
      <c r="BM43" s="206"/>
      <c r="BN43" s="206"/>
      <c r="BO43" s="206"/>
      <c r="BP43" s="206"/>
      <c r="BQ43" s="206"/>
      <c r="BR43" s="206"/>
      <c r="BS43" s="206"/>
      <c r="BT43" s="206"/>
      <c r="BU43" s="206"/>
      <c r="BV43" s="206"/>
      <c r="BW43" s="206"/>
      <c r="BX43" s="206"/>
      <c r="BY43" s="206"/>
      <c r="BZ43" s="206"/>
      <c r="CA43" s="206"/>
      <c r="CB43" s="206"/>
      <c r="CC43" s="206"/>
      <c r="CD43" s="206"/>
      <c r="CE43" s="206"/>
      <c r="CF43" s="206"/>
    </row>
    <row r="44" spans="1:84" ht="30.75" customHeight="1">
      <c r="A44" s="206" t="str">
        <f>IF(O44="","",D44&amp;COUNTIF(D$31:D44,D44))</f>
        <v>0</v>
      </c>
      <c r="B44" s="206"/>
      <c r="C44" s="205"/>
      <c r="D44" s="547"/>
      <c r="E44" s="547"/>
      <c r="F44" s="547"/>
      <c r="G44" s="547"/>
      <c r="H44" s="547"/>
      <c r="I44" s="547"/>
      <c r="J44" s="547"/>
      <c r="K44" s="547"/>
      <c r="L44" s="548"/>
      <c r="M44" s="549"/>
      <c r="N44" s="549"/>
      <c r="O44" s="549">
        <v>20000</v>
      </c>
      <c r="P44" s="549"/>
      <c r="Q44" s="549"/>
      <c r="R44" s="549"/>
      <c r="S44" s="549"/>
      <c r="T44" s="549"/>
      <c r="U44" s="558"/>
      <c r="V44" s="552"/>
      <c r="W44" s="552"/>
      <c r="X44" s="552"/>
      <c r="Y44" s="552"/>
      <c r="Z44" s="558"/>
      <c r="AA44" s="552"/>
      <c r="AB44" s="552"/>
      <c r="AC44" s="552"/>
      <c r="AD44" s="559"/>
      <c r="AE44" s="558"/>
      <c r="AF44" s="552"/>
      <c r="AG44" s="552"/>
      <c r="AH44" s="552"/>
      <c r="AI44" s="559"/>
      <c r="AJ44" s="558"/>
      <c r="AK44" s="552"/>
      <c r="AL44" s="552"/>
      <c r="AM44" s="552"/>
      <c r="AN44" s="560"/>
      <c r="AO44" s="497">
        <f t="shared" si="2"/>
        <v>0</v>
      </c>
      <c r="AP44" s="498"/>
      <c r="AQ44" s="498"/>
      <c r="AR44" s="498"/>
      <c r="AS44" s="498"/>
      <c r="AT44" s="498"/>
      <c r="AU44" s="551"/>
      <c r="AV44" s="552"/>
      <c r="AW44" s="552"/>
      <c r="AX44" s="553"/>
      <c r="AY44" s="206"/>
      <c r="BA44" s="206"/>
      <c r="BB44" s="206"/>
      <c r="BC44" s="206">
        <v>35</v>
      </c>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06"/>
      <c r="BZ44" s="206"/>
      <c r="CA44" s="206"/>
      <c r="CB44" s="206"/>
      <c r="CC44" s="206"/>
      <c r="CD44" s="206"/>
      <c r="CE44" s="206"/>
      <c r="CF44" s="206"/>
    </row>
    <row r="45" spans="1:84" ht="30.75" customHeight="1" thickBot="1">
      <c r="A45" s="206" t="str">
        <f>IF(O45="","",D45&amp;COUNTIF(D$31:D45,D45))</f>
        <v>0</v>
      </c>
      <c r="B45" s="206"/>
      <c r="C45" s="205"/>
      <c r="D45" s="561"/>
      <c r="E45" s="561"/>
      <c r="F45" s="561"/>
      <c r="G45" s="561"/>
      <c r="H45" s="561"/>
      <c r="I45" s="561"/>
      <c r="J45" s="561"/>
      <c r="K45" s="561"/>
      <c r="L45" s="562"/>
      <c r="M45" s="563"/>
      <c r="N45" s="563"/>
      <c r="O45" s="563">
        <v>20000</v>
      </c>
      <c r="P45" s="563"/>
      <c r="Q45" s="563"/>
      <c r="R45" s="563"/>
      <c r="S45" s="563"/>
      <c r="T45" s="563"/>
      <c r="U45" s="558"/>
      <c r="V45" s="552"/>
      <c r="W45" s="552"/>
      <c r="X45" s="552"/>
      <c r="Y45" s="552"/>
      <c r="Z45" s="558"/>
      <c r="AA45" s="552"/>
      <c r="AB45" s="552"/>
      <c r="AC45" s="552"/>
      <c r="AD45" s="559"/>
      <c r="AE45" s="558"/>
      <c r="AF45" s="552"/>
      <c r="AG45" s="552"/>
      <c r="AH45" s="552"/>
      <c r="AI45" s="559"/>
      <c r="AJ45" s="558"/>
      <c r="AK45" s="552"/>
      <c r="AL45" s="552"/>
      <c r="AM45" s="552"/>
      <c r="AN45" s="560"/>
      <c r="AO45" s="497">
        <f t="shared" si="2"/>
        <v>0</v>
      </c>
      <c r="AP45" s="498"/>
      <c r="AQ45" s="498"/>
      <c r="AR45" s="498"/>
      <c r="AS45" s="498"/>
      <c r="AT45" s="498"/>
      <c r="AU45" s="554"/>
      <c r="AV45" s="555"/>
      <c r="AW45" s="555"/>
      <c r="AX45" s="556"/>
      <c r="AY45" s="206"/>
      <c r="BA45" s="206"/>
      <c r="BB45" s="206"/>
      <c r="BC45" s="206">
        <v>36</v>
      </c>
      <c r="BD45" s="206"/>
      <c r="BE45" s="206"/>
      <c r="BF45" s="206"/>
      <c r="BG45" s="206"/>
      <c r="BH45" s="206"/>
      <c r="BI45" s="206"/>
      <c r="BJ45" s="206"/>
      <c r="BK45" s="206"/>
      <c r="BL45" s="206"/>
      <c r="BM45" s="206"/>
      <c r="BN45" s="206"/>
      <c r="BO45" s="206"/>
      <c r="BP45" s="206"/>
      <c r="BQ45" s="206"/>
      <c r="BR45" s="206"/>
      <c r="BS45" s="206"/>
      <c r="BT45" s="206"/>
      <c r="BU45" s="206"/>
      <c r="BV45" s="206"/>
      <c r="BW45" s="206"/>
      <c r="BX45" s="206"/>
      <c r="BY45" s="206"/>
      <c r="BZ45" s="206"/>
      <c r="CA45" s="206"/>
      <c r="CB45" s="206"/>
      <c r="CC45" s="206"/>
      <c r="CD45" s="206"/>
      <c r="CE45" s="206"/>
      <c r="CF45" s="206"/>
    </row>
    <row r="46" spans="1:84" ht="30.75" customHeight="1" thickTop="1">
      <c r="A46" s="213"/>
      <c r="B46" s="213"/>
      <c r="C46" s="205"/>
      <c r="D46" s="583" t="s">
        <v>103</v>
      </c>
      <c r="E46" s="584"/>
      <c r="F46" s="584"/>
      <c r="G46" s="584"/>
      <c r="H46" s="584"/>
      <c r="I46" s="584"/>
      <c r="J46" s="584"/>
      <c r="K46" s="584"/>
      <c r="L46" s="584"/>
      <c r="M46" s="584"/>
      <c r="N46" s="584"/>
      <c r="O46" s="584"/>
      <c r="P46" s="584"/>
      <c r="Q46" s="584"/>
      <c r="R46" s="584"/>
      <c r="S46" s="584"/>
      <c r="T46" s="584"/>
      <c r="U46" s="550">
        <f>SUM(U31:Y45)</f>
        <v>0</v>
      </c>
      <c r="V46" s="513"/>
      <c r="W46" s="513"/>
      <c r="X46" s="513"/>
      <c r="Y46" s="513"/>
      <c r="Z46" s="550">
        <f>SUM(Z31:AD45)</f>
        <v>0</v>
      </c>
      <c r="AA46" s="513"/>
      <c r="AB46" s="513"/>
      <c r="AC46" s="513"/>
      <c r="AD46" s="513"/>
      <c r="AE46" s="550">
        <f>SUM(AE31:AI45)</f>
        <v>0</v>
      </c>
      <c r="AF46" s="513"/>
      <c r="AG46" s="513"/>
      <c r="AH46" s="513"/>
      <c r="AI46" s="513"/>
      <c r="AJ46" s="550">
        <f>SUM(AJ31:AN45)</f>
        <v>0</v>
      </c>
      <c r="AK46" s="513"/>
      <c r="AL46" s="513"/>
      <c r="AM46" s="513"/>
      <c r="AN46" s="513"/>
      <c r="AO46" s="512">
        <f>SUM(AO31:AT45)</f>
        <v>0</v>
      </c>
      <c r="AP46" s="513"/>
      <c r="AQ46" s="513"/>
      <c r="AR46" s="513"/>
      <c r="AS46" s="513"/>
      <c r="AT46" s="513"/>
      <c r="AU46" s="557"/>
      <c r="AV46" s="513"/>
      <c r="AW46" s="513"/>
      <c r="AX46" s="514"/>
      <c r="AY46" s="213"/>
      <c r="BA46" s="213"/>
      <c r="BB46" s="213"/>
      <c r="BC46" s="206">
        <v>42</v>
      </c>
      <c r="BD46" s="213"/>
      <c r="BE46" s="213"/>
      <c r="BF46" s="213"/>
      <c r="BG46" s="213"/>
      <c r="BH46" s="213"/>
      <c r="BI46" s="213"/>
      <c r="BJ46" s="213"/>
      <c r="BK46" s="213"/>
      <c r="BL46" s="213"/>
      <c r="BM46" s="213"/>
      <c r="BN46" s="213"/>
      <c r="BO46" s="213"/>
      <c r="BP46" s="213"/>
      <c r="BQ46" s="213"/>
      <c r="BR46" s="213"/>
      <c r="BS46" s="213"/>
      <c r="BT46" s="213"/>
      <c r="BU46" s="213"/>
      <c r="BV46" s="213"/>
      <c r="BW46" s="213"/>
      <c r="BX46" s="213"/>
      <c r="BY46" s="213"/>
      <c r="BZ46" s="213"/>
      <c r="CA46" s="213"/>
      <c r="CB46" s="213"/>
      <c r="CC46" s="213"/>
      <c r="CD46" s="213"/>
      <c r="CE46" s="213"/>
      <c r="CF46" s="213"/>
    </row>
    <row r="47" spans="1:84" ht="12.75" customHeight="1">
      <c r="C47" s="209"/>
      <c r="E47" s="126"/>
      <c r="F47" s="128"/>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45"/>
      <c r="AJ47" s="145"/>
      <c r="AK47" s="145"/>
      <c r="AL47" s="145"/>
      <c r="AM47" s="145"/>
      <c r="AN47" s="145"/>
      <c r="AO47" s="145"/>
      <c r="AP47" s="145"/>
      <c r="AQ47" s="145"/>
      <c r="AR47" s="145"/>
      <c r="AS47" s="145"/>
      <c r="AT47" s="145"/>
      <c r="AU47" s="145"/>
      <c r="AV47" s="145"/>
      <c r="AW47" s="145"/>
      <c r="AX47" s="145"/>
      <c r="BC47" s="206">
        <v>48</v>
      </c>
    </row>
    <row r="48" spans="1:84" ht="17.25" customHeight="1">
      <c r="C48" s="145"/>
      <c r="E48" s="126"/>
      <c r="F48" s="128"/>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45"/>
      <c r="AJ48" s="145"/>
      <c r="AK48" s="145"/>
      <c r="AL48" s="145"/>
      <c r="AM48" s="145"/>
      <c r="AN48" s="145"/>
      <c r="AO48" s="145"/>
      <c r="AP48" s="145"/>
      <c r="AQ48" s="145"/>
      <c r="AR48" s="145"/>
      <c r="AS48" s="145"/>
      <c r="AT48" s="145"/>
      <c r="AU48" s="145"/>
      <c r="AV48" s="145"/>
      <c r="AW48" s="145"/>
      <c r="AX48" s="145"/>
      <c r="BC48" s="206">
        <v>49</v>
      </c>
    </row>
    <row r="49" spans="3:55" ht="17.25" customHeight="1">
      <c r="C49" s="145"/>
      <c r="E49" s="126"/>
      <c r="F49" s="128"/>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45"/>
      <c r="AJ49" s="145"/>
      <c r="AK49" s="145"/>
      <c r="AL49" s="145"/>
      <c r="AM49" s="145"/>
      <c r="AN49" s="145"/>
      <c r="AO49" s="145"/>
      <c r="AP49" s="145"/>
      <c r="AQ49" s="145"/>
      <c r="AR49" s="145"/>
      <c r="AS49" s="145"/>
      <c r="AT49" s="145"/>
      <c r="AU49" s="145"/>
      <c r="AV49" s="145"/>
      <c r="AW49" s="145"/>
      <c r="AX49" s="145"/>
      <c r="BC49" s="206">
        <v>50</v>
      </c>
    </row>
    <row r="50" spans="3:55" ht="17.25" customHeight="1">
      <c r="C50" s="145"/>
      <c r="E50" s="126"/>
      <c r="F50" s="128"/>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45"/>
      <c r="AJ50" s="145"/>
      <c r="AK50" s="145"/>
      <c r="AL50" s="145"/>
      <c r="AM50" s="145"/>
      <c r="AN50" s="145"/>
      <c r="AO50" s="145"/>
      <c r="AP50" s="145"/>
      <c r="AQ50" s="145"/>
      <c r="AR50" s="145"/>
      <c r="AS50" s="145"/>
      <c r="AT50" s="145"/>
      <c r="AU50" s="145"/>
      <c r="AV50" s="145"/>
      <c r="AW50" s="145"/>
      <c r="AX50" s="145"/>
    </row>
    <row r="51" spans="3:55" ht="17.25" customHeight="1">
      <c r="C51" s="145"/>
      <c r="E51" s="126"/>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45"/>
      <c r="AN51" s="145"/>
      <c r="AO51" s="145"/>
      <c r="AP51" s="145"/>
      <c r="AQ51" s="145"/>
      <c r="AR51" s="145"/>
      <c r="AS51" s="145"/>
      <c r="AT51" s="145"/>
      <c r="AU51" s="145"/>
      <c r="AV51" s="145"/>
      <c r="AW51" s="145"/>
      <c r="AX51" s="145"/>
    </row>
    <row r="52" spans="3:55" ht="17.25" customHeight="1">
      <c r="C52" s="145"/>
      <c r="E52" s="126"/>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45"/>
      <c r="AN52" s="145"/>
      <c r="AO52" s="145"/>
      <c r="AP52" s="145"/>
      <c r="AQ52" s="145"/>
      <c r="AR52" s="145"/>
      <c r="AS52" s="145"/>
      <c r="AT52" s="145"/>
      <c r="AU52" s="145"/>
      <c r="AV52" s="145"/>
      <c r="AW52" s="145"/>
      <c r="AX52" s="145"/>
    </row>
    <row r="53" spans="3:55" ht="5.25" customHeight="1">
      <c r="C53" s="145"/>
      <c r="E53" s="126"/>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45"/>
      <c r="AN53" s="145"/>
      <c r="AO53" s="145"/>
      <c r="AP53" s="145"/>
      <c r="AQ53" s="145"/>
      <c r="AR53" s="145"/>
      <c r="AS53" s="145"/>
      <c r="AT53" s="145"/>
      <c r="AU53" s="145"/>
      <c r="AV53" s="145"/>
      <c r="AW53" s="145"/>
      <c r="AX53" s="145"/>
    </row>
    <row r="54" spans="3:55" ht="10.5" customHeight="1">
      <c r="C54" s="145"/>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row>
    <row r="55" spans="3:55" ht="10.5" customHeight="1">
      <c r="C55" s="129"/>
      <c r="E55" s="147"/>
      <c r="F55" s="147"/>
      <c r="G55" s="147"/>
      <c r="H55" s="147"/>
      <c r="I55" s="147"/>
      <c r="J55" s="147"/>
      <c r="K55" s="168"/>
      <c r="L55" s="168"/>
      <c r="M55" s="168"/>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row>
    <row r="56" spans="3:55" ht="10.5" customHeight="1">
      <c r="C56" s="129"/>
      <c r="E56" s="147"/>
      <c r="F56" s="147"/>
      <c r="G56" s="147"/>
      <c r="H56" s="147"/>
      <c r="I56" s="147"/>
      <c r="J56" s="147"/>
      <c r="K56" s="168"/>
      <c r="L56" s="168"/>
      <c r="M56" s="168"/>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row>
    <row r="57" spans="3:55" ht="10.5" customHeight="1">
      <c r="C57" s="129"/>
      <c r="E57" s="147"/>
      <c r="F57" s="147"/>
      <c r="G57" s="147"/>
      <c r="H57" s="147"/>
      <c r="I57" s="147"/>
      <c r="J57" s="147"/>
      <c r="K57" s="168"/>
      <c r="L57" s="168"/>
      <c r="M57" s="168"/>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row>
    <row r="58" spans="3:55" ht="10.5" customHeight="1">
      <c r="C58" s="129"/>
      <c r="E58" s="147"/>
      <c r="F58" s="131"/>
      <c r="G58" s="148"/>
      <c r="H58" s="133"/>
      <c r="I58" s="133"/>
      <c r="J58" s="133"/>
      <c r="K58" s="133"/>
      <c r="L58" s="133"/>
      <c r="M58" s="133"/>
      <c r="N58" s="133"/>
      <c r="O58" s="133"/>
      <c r="P58" s="133"/>
      <c r="Q58" s="133"/>
      <c r="R58" s="133"/>
      <c r="S58" s="133"/>
      <c r="T58" s="133"/>
      <c r="U58" s="133"/>
      <c r="V58" s="133"/>
      <c r="W58" s="133"/>
      <c r="X58" s="133"/>
      <c r="Y58" s="133"/>
      <c r="Z58" s="133"/>
      <c r="AA58" s="133"/>
      <c r="AB58" s="133"/>
      <c r="AC58" s="129"/>
      <c r="AD58" s="129"/>
      <c r="AE58" s="129"/>
      <c r="AF58" s="129"/>
      <c r="AG58" s="129"/>
      <c r="AH58" s="129"/>
      <c r="AI58" s="129"/>
      <c r="AJ58" s="129"/>
      <c r="AK58" s="129"/>
      <c r="AL58" s="129"/>
      <c r="AM58" s="129"/>
      <c r="AN58" s="129"/>
      <c r="AO58" s="129"/>
      <c r="AP58" s="129"/>
      <c r="AQ58" s="129"/>
      <c r="AR58" s="129"/>
      <c r="AS58" s="129"/>
      <c r="AT58" s="129"/>
      <c r="AU58" s="129"/>
      <c r="AV58" s="129"/>
      <c r="AW58" s="160"/>
      <c r="AX58" s="160"/>
    </row>
    <row r="59" spans="3:55" ht="10.5" customHeight="1">
      <c r="C59" s="160"/>
      <c r="E59" s="147"/>
      <c r="F59" s="126"/>
      <c r="G59" s="151"/>
      <c r="H59" s="152"/>
      <c r="I59" s="151"/>
      <c r="J59" s="153"/>
      <c r="K59" s="153"/>
      <c r="L59" s="153"/>
      <c r="M59" s="153"/>
      <c r="N59" s="153"/>
      <c r="O59" s="154"/>
      <c r="P59" s="155"/>
      <c r="Q59" s="155"/>
      <c r="R59" s="155"/>
      <c r="S59" s="155"/>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row>
    <row r="60" spans="3:55" ht="10.5" customHeight="1">
      <c r="C60" s="129"/>
      <c r="E60" s="147"/>
      <c r="F60" s="126"/>
      <c r="G60" s="130"/>
      <c r="H60" s="130"/>
      <c r="I60" s="130"/>
      <c r="J60" s="130"/>
      <c r="K60" s="211"/>
      <c r="L60" s="211"/>
      <c r="M60" s="211"/>
      <c r="N60" s="212"/>
      <c r="O60" s="138"/>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row>
    <row r="61" spans="3:55" ht="10.5" customHeight="1">
      <c r="C61" s="213"/>
      <c r="E61" s="147"/>
      <c r="F61" s="126"/>
      <c r="G61" s="130"/>
      <c r="H61" s="130"/>
      <c r="I61" s="130"/>
      <c r="J61" s="130"/>
      <c r="K61" s="212"/>
      <c r="L61" s="212"/>
      <c r="M61" s="212"/>
      <c r="N61" s="212"/>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row>
    <row r="62" spans="3:55" ht="10.5" customHeight="1">
      <c r="C62" s="213"/>
      <c r="E62" s="147"/>
      <c r="F62" s="126"/>
      <c r="G62" s="130"/>
      <c r="H62" s="130"/>
      <c r="I62" s="130"/>
      <c r="J62" s="130"/>
      <c r="K62" s="212"/>
      <c r="L62" s="212"/>
      <c r="M62" s="212"/>
      <c r="N62" s="212"/>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row>
    <row r="63" spans="3:55" ht="10.5" customHeight="1">
      <c r="C63" s="213"/>
      <c r="E63" s="147"/>
      <c r="F63" s="126"/>
      <c r="G63" s="130"/>
      <c r="H63" s="130"/>
      <c r="I63" s="130"/>
      <c r="J63" s="130"/>
      <c r="K63" s="212"/>
      <c r="L63" s="212"/>
      <c r="M63" s="212"/>
      <c r="N63" s="212"/>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row>
    <row r="64" spans="3:55" ht="10.5" customHeight="1">
      <c r="C64" s="213"/>
      <c r="E64" s="147"/>
      <c r="F64" s="126"/>
      <c r="G64" s="130"/>
      <c r="H64" s="130"/>
      <c r="I64" s="130"/>
      <c r="J64" s="130"/>
      <c r="K64" s="212"/>
      <c r="L64" s="212"/>
      <c r="M64" s="212"/>
      <c r="N64" s="212"/>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row>
    <row r="65" spans="3:50" ht="10.5" customHeight="1">
      <c r="C65" s="213"/>
      <c r="E65" s="147"/>
      <c r="F65" s="126"/>
      <c r="G65" s="130"/>
      <c r="H65" s="130"/>
      <c r="I65" s="130"/>
      <c r="J65" s="130"/>
      <c r="K65" s="212"/>
      <c r="L65" s="212"/>
      <c r="M65" s="212"/>
      <c r="N65" s="212"/>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row>
    <row r="66" spans="3:50" ht="10.5" customHeight="1">
      <c r="C66" s="213"/>
      <c r="E66" s="147"/>
      <c r="F66" s="126"/>
      <c r="G66" s="130"/>
      <c r="H66" s="130"/>
      <c r="I66" s="130"/>
      <c r="J66" s="130"/>
      <c r="K66" s="212"/>
      <c r="L66" s="212"/>
      <c r="M66" s="212"/>
      <c r="N66" s="212"/>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row>
    <row r="67" spans="3:50" ht="10.5" customHeight="1">
      <c r="C67" s="213"/>
      <c r="E67" s="147"/>
      <c r="F67" s="126"/>
      <c r="G67" s="130"/>
      <c r="H67" s="130"/>
      <c r="I67" s="130"/>
      <c r="J67" s="130"/>
      <c r="K67" s="212"/>
      <c r="L67" s="212"/>
      <c r="M67" s="212"/>
      <c r="N67" s="212"/>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row>
    <row r="68" spans="3:50" ht="10.5" customHeight="1">
      <c r="C68" s="213"/>
      <c r="E68" s="129"/>
      <c r="F68" s="126"/>
      <c r="G68" s="130"/>
      <c r="H68" s="130"/>
      <c r="I68" s="130"/>
      <c r="J68" s="130"/>
      <c r="K68" s="212"/>
      <c r="L68" s="212"/>
      <c r="M68" s="212"/>
      <c r="N68" s="212"/>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row>
    <row r="69" spans="3:50" ht="10.5" customHeight="1">
      <c r="C69" s="213"/>
      <c r="E69" s="129"/>
      <c r="F69" s="126"/>
      <c r="G69" s="130"/>
      <c r="H69" s="130"/>
      <c r="I69" s="130"/>
      <c r="J69" s="130"/>
      <c r="K69" s="212"/>
      <c r="L69" s="212"/>
      <c r="M69" s="212"/>
      <c r="N69" s="212"/>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row>
    <row r="70" spans="3:50" ht="10.5" customHeight="1">
      <c r="C70" s="213"/>
      <c r="E70" s="129"/>
      <c r="F70" s="126"/>
      <c r="G70" s="130"/>
      <c r="H70" s="130"/>
      <c r="I70" s="130"/>
      <c r="J70" s="130"/>
      <c r="K70" s="212"/>
      <c r="L70" s="212"/>
      <c r="M70" s="212"/>
      <c r="N70" s="212"/>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row>
    <row r="71" spans="3:50" ht="10.5" customHeight="1">
      <c r="C71" s="213"/>
      <c r="E71" s="129"/>
      <c r="F71" s="126"/>
      <c r="G71" s="130"/>
      <c r="H71" s="130"/>
      <c r="I71" s="130"/>
      <c r="J71" s="130"/>
      <c r="K71" s="212"/>
      <c r="L71" s="212"/>
      <c r="M71" s="212"/>
      <c r="N71" s="212"/>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row>
    <row r="72" spans="3:50" ht="10.5" customHeight="1">
      <c r="C72" s="213"/>
      <c r="E72" s="129"/>
      <c r="F72" s="126"/>
      <c r="G72" s="130"/>
      <c r="H72" s="130"/>
      <c r="I72" s="130"/>
      <c r="J72" s="130"/>
      <c r="K72" s="211"/>
      <c r="L72" s="211"/>
      <c r="M72" s="211"/>
      <c r="N72" s="211"/>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row>
    <row r="73" spans="3:50" ht="10.5" customHeight="1">
      <c r="C73" s="213"/>
      <c r="E73" s="129"/>
      <c r="F73" s="131"/>
      <c r="G73" s="130"/>
      <c r="H73" s="130"/>
      <c r="I73" s="130"/>
      <c r="J73" s="130"/>
      <c r="K73" s="211"/>
      <c r="L73" s="211"/>
      <c r="M73" s="211"/>
      <c r="N73" s="211"/>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row>
    <row r="74" spans="3:50" ht="10.5" customHeight="1">
      <c r="C74" s="213"/>
      <c r="E74" s="129"/>
      <c r="F74" s="126"/>
      <c r="G74" s="130"/>
      <c r="H74" s="130"/>
      <c r="I74" s="130"/>
      <c r="J74" s="130"/>
      <c r="K74" s="211"/>
      <c r="L74" s="211"/>
      <c r="M74" s="211"/>
      <c r="N74" s="211"/>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row>
    <row r="75" spans="3:50" ht="10.5" customHeight="1">
      <c r="C75" s="213"/>
      <c r="E75" s="129"/>
      <c r="F75" s="131"/>
      <c r="G75" s="130"/>
      <c r="H75" s="130"/>
      <c r="I75" s="130"/>
      <c r="J75" s="130"/>
      <c r="K75" s="211"/>
      <c r="L75" s="211"/>
      <c r="M75" s="211"/>
      <c r="N75" s="211"/>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row>
    <row r="76" spans="3:50" ht="10.5" customHeight="1">
      <c r="C76" s="213"/>
      <c r="E76" s="129"/>
      <c r="F76" s="126"/>
      <c r="G76" s="130"/>
      <c r="H76" s="130"/>
      <c r="I76" s="130"/>
      <c r="J76" s="130"/>
      <c r="K76" s="130"/>
      <c r="L76" s="130"/>
      <c r="M76" s="130"/>
      <c r="N76" s="130"/>
      <c r="O76" s="133"/>
      <c r="P76" s="133"/>
      <c r="Q76" s="133"/>
      <c r="R76" s="133"/>
      <c r="S76" s="133"/>
      <c r="T76" s="130"/>
      <c r="U76" s="130"/>
      <c r="V76" s="130"/>
      <c r="W76" s="130"/>
      <c r="X76" s="130"/>
      <c r="Y76" s="130"/>
      <c r="Z76" s="130"/>
      <c r="AA76" s="130"/>
      <c r="AB76" s="130"/>
      <c r="AC76" s="130"/>
      <c r="AD76" s="130"/>
      <c r="AE76" s="130"/>
      <c r="AF76" s="130"/>
      <c r="AG76" s="158"/>
      <c r="AH76" s="200"/>
      <c r="AI76" s="132"/>
      <c r="AJ76" s="132"/>
      <c r="AK76" s="132"/>
      <c r="AL76" s="132"/>
      <c r="AM76" s="132"/>
      <c r="AN76" s="132"/>
      <c r="AO76" s="132"/>
      <c r="AP76" s="132"/>
      <c r="AQ76" s="132"/>
      <c r="AR76" s="132"/>
      <c r="AS76" s="132"/>
      <c r="AT76" s="132"/>
      <c r="AU76" s="130"/>
      <c r="AV76" s="130"/>
      <c r="AW76" s="130"/>
      <c r="AX76" s="130"/>
    </row>
    <row r="77" spans="3:50" ht="10.5" customHeight="1">
      <c r="C77" s="133"/>
      <c r="E77" s="129"/>
      <c r="F77" s="126"/>
      <c r="G77" s="130"/>
      <c r="H77" s="130"/>
      <c r="I77" s="130"/>
      <c r="J77" s="130"/>
      <c r="K77" s="130"/>
      <c r="L77" s="130"/>
      <c r="M77" s="130"/>
      <c r="N77" s="130"/>
      <c r="O77" s="133"/>
      <c r="P77" s="133"/>
      <c r="Q77" s="133"/>
      <c r="R77" s="133"/>
      <c r="S77" s="133"/>
      <c r="T77" s="130"/>
      <c r="U77" s="130"/>
      <c r="V77" s="130"/>
      <c r="W77" s="130"/>
      <c r="X77" s="130"/>
      <c r="Y77" s="130"/>
      <c r="Z77" s="130"/>
      <c r="AA77" s="130"/>
      <c r="AB77" s="130"/>
      <c r="AC77" s="130"/>
      <c r="AD77" s="130"/>
      <c r="AE77" s="130"/>
      <c r="AF77" s="130"/>
      <c r="AG77" s="200"/>
      <c r="AH77" s="200"/>
      <c r="AI77" s="132"/>
      <c r="AJ77" s="132"/>
      <c r="AK77" s="132"/>
      <c r="AL77" s="132"/>
      <c r="AM77" s="132"/>
      <c r="AN77" s="132"/>
      <c r="AO77" s="132"/>
      <c r="AP77" s="132"/>
      <c r="AQ77" s="132"/>
      <c r="AR77" s="132"/>
      <c r="AS77" s="132"/>
      <c r="AT77" s="132"/>
      <c r="AU77" s="130"/>
      <c r="AV77" s="130"/>
      <c r="AW77" s="130"/>
      <c r="AX77" s="130"/>
    </row>
    <row r="78" spans="3:50" ht="10.5" customHeight="1">
      <c r="C78" s="133"/>
      <c r="E78" s="129"/>
      <c r="F78" s="126"/>
      <c r="G78" s="130"/>
      <c r="H78" s="130"/>
      <c r="I78" s="130"/>
      <c r="J78" s="130"/>
      <c r="K78" s="130"/>
      <c r="L78" s="130"/>
      <c r="M78" s="130"/>
      <c r="N78" s="130"/>
      <c r="O78" s="151"/>
      <c r="P78" s="151"/>
      <c r="Q78" s="151"/>
      <c r="R78" s="151"/>
      <c r="S78" s="151"/>
      <c r="T78" s="130"/>
      <c r="U78" s="130"/>
      <c r="V78" s="130"/>
      <c r="W78" s="130"/>
      <c r="X78" s="130"/>
      <c r="Y78" s="130"/>
      <c r="Z78" s="130"/>
      <c r="AA78" s="130"/>
      <c r="AB78" s="130"/>
      <c r="AC78" s="130"/>
      <c r="AD78" s="130"/>
      <c r="AE78" s="130"/>
      <c r="AF78" s="130"/>
      <c r="AG78" s="158"/>
      <c r="AH78" s="200"/>
      <c r="AI78" s="132"/>
      <c r="AJ78" s="132"/>
      <c r="AK78" s="132"/>
      <c r="AL78" s="132"/>
      <c r="AM78" s="132"/>
      <c r="AN78" s="132"/>
      <c r="AO78" s="132"/>
      <c r="AP78" s="132"/>
      <c r="AQ78" s="132"/>
      <c r="AR78" s="132"/>
      <c r="AS78" s="132"/>
      <c r="AT78" s="132"/>
      <c r="AU78" s="130"/>
      <c r="AV78" s="130"/>
      <c r="AW78" s="130"/>
      <c r="AX78" s="130"/>
    </row>
    <row r="79" spans="3:50" ht="10.5" customHeight="1">
      <c r="C79" s="133"/>
      <c r="E79" s="129"/>
      <c r="F79" s="126"/>
      <c r="G79" s="130"/>
      <c r="H79" s="130"/>
      <c r="I79" s="130"/>
      <c r="J79" s="130"/>
      <c r="K79" s="130"/>
      <c r="L79" s="130"/>
      <c r="M79" s="130"/>
      <c r="N79" s="130"/>
      <c r="O79" s="133"/>
      <c r="P79" s="151"/>
      <c r="Q79" s="151"/>
      <c r="R79" s="151"/>
      <c r="S79" s="151"/>
      <c r="T79" s="130"/>
      <c r="U79" s="130"/>
      <c r="V79" s="130"/>
      <c r="W79" s="130"/>
      <c r="X79" s="130"/>
      <c r="Y79" s="130"/>
      <c r="Z79" s="130"/>
      <c r="AA79" s="130"/>
      <c r="AB79" s="130"/>
      <c r="AC79" s="130"/>
      <c r="AD79" s="130"/>
      <c r="AE79" s="130"/>
      <c r="AF79" s="130"/>
      <c r="AG79" s="200"/>
      <c r="AH79" s="200"/>
      <c r="AI79" s="132"/>
      <c r="AJ79" s="132"/>
      <c r="AK79" s="132"/>
      <c r="AL79" s="132"/>
      <c r="AM79" s="132"/>
      <c r="AN79" s="132"/>
      <c r="AO79" s="132"/>
      <c r="AP79" s="132"/>
      <c r="AQ79" s="132"/>
      <c r="AR79" s="132"/>
      <c r="AS79" s="132"/>
      <c r="AT79" s="132"/>
      <c r="AU79" s="130"/>
      <c r="AV79" s="130"/>
      <c r="AW79" s="130"/>
      <c r="AX79" s="130"/>
    </row>
    <row r="80" spans="3:50" ht="10.5" customHeight="1">
      <c r="C80" s="133"/>
      <c r="E80" s="129"/>
      <c r="F80" s="126"/>
      <c r="G80" s="130"/>
      <c r="H80" s="130"/>
      <c r="I80" s="130"/>
      <c r="J80" s="130"/>
      <c r="K80" s="130"/>
      <c r="L80" s="130"/>
      <c r="M80" s="130"/>
      <c r="N80" s="130"/>
      <c r="O80" s="133"/>
      <c r="P80" s="133"/>
      <c r="Q80" s="133"/>
      <c r="R80" s="133"/>
      <c r="S80" s="133"/>
      <c r="T80" s="130"/>
      <c r="U80" s="130"/>
      <c r="V80" s="130"/>
      <c r="W80" s="130"/>
      <c r="X80" s="130"/>
      <c r="Y80" s="130"/>
      <c r="Z80" s="130"/>
      <c r="AA80" s="130"/>
      <c r="AB80" s="130"/>
      <c r="AC80" s="130"/>
      <c r="AD80" s="130"/>
      <c r="AE80" s="130"/>
      <c r="AF80" s="130"/>
      <c r="AG80" s="158"/>
      <c r="AH80" s="200"/>
      <c r="AI80" s="132"/>
      <c r="AJ80" s="132"/>
      <c r="AK80" s="132"/>
      <c r="AL80" s="132"/>
      <c r="AM80" s="132"/>
      <c r="AN80" s="132"/>
      <c r="AO80" s="132"/>
      <c r="AP80" s="132"/>
      <c r="AQ80" s="132"/>
      <c r="AR80" s="132"/>
      <c r="AS80" s="132"/>
      <c r="AT80" s="132"/>
      <c r="AU80" s="130"/>
      <c r="AV80" s="130"/>
      <c r="AW80" s="130"/>
      <c r="AX80" s="130"/>
    </row>
    <row r="81" spans="3:50" ht="10.5" customHeight="1">
      <c r="C81" s="133"/>
      <c r="E81" s="129"/>
      <c r="F81" s="126"/>
      <c r="G81" s="130"/>
      <c r="H81" s="130"/>
      <c r="I81" s="130"/>
      <c r="J81" s="130"/>
      <c r="K81" s="130"/>
      <c r="L81" s="130"/>
      <c r="M81" s="130"/>
      <c r="N81" s="130"/>
      <c r="O81" s="133"/>
      <c r="P81" s="133"/>
      <c r="Q81" s="133"/>
      <c r="R81" s="133"/>
      <c r="S81" s="133"/>
      <c r="T81" s="130"/>
      <c r="U81" s="130"/>
      <c r="V81" s="130"/>
      <c r="W81" s="130"/>
      <c r="X81" s="130"/>
      <c r="Y81" s="130"/>
      <c r="Z81" s="130"/>
      <c r="AA81" s="130"/>
      <c r="AB81" s="130"/>
      <c r="AC81" s="130"/>
      <c r="AD81" s="130"/>
      <c r="AE81" s="130"/>
      <c r="AF81" s="130"/>
      <c r="AG81" s="200"/>
      <c r="AH81" s="200"/>
      <c r="AI81" s="132"/>
      <c r="AJ81" s="132"/>
      <c r="AK81" s="132"/>
      <c r="AL81" s="132"/>
      <c r="AM81" s="132"/>
      <c r="AN81" s="132"/>
      <c r="AO81" s="132"/>
      <c r="AP81" s="132"/>
      <c r="AQ81" s="132"/>
      <c r="AR81" s="132"/>
      <c r="AS81" s="132"/>
      <c r="AT81" s="132"/>
      <c r="AU81" s="130"/>
      <c r="AV81" s="130"/>
      <c r="AW81" s="130"/>
      <c r="AX81" s="130"/>
    </row>
    <row r="82" spans="3:50" ht="10.5" customHeight="1">
      <c r="C82" s="133"/>
      <c r="E82" s="129"/>
      <c r="F82" s="126"/>
      <c r="G82" s="130"/>
      <c r="H82" s="130"/>
      <c r="I82" s="130"/>
      <c r="J82" s="130"/>
      <c r="K82" s="130"/>
      <c r="L82" s="130"/>
      <c r="M82" s="130"/>
      <c r="N82" s="130"/>
      <c r="O82" s="151"/>
      <c r="P82" s="151"/>
      <c r="Q82" s="151"/>
      <c r="R82" s="151"/>
      <c r="S82" s="151"/>
      <c r="T82" s="130"/>
      <c r="U82" s="130"/>
      <c r="V82" s="130"/>
      <c r="W82" s="130"/>
      <c r="X82" s="130"/>
      <c r="Y82" s="130"/>
      <c r="Z82" s="130"/>
      <c r="AA82" s="130"/>
      <c r="AB82" s="130"/>
      <c r="AC82" s="130"/>
      <c r="AD82" s="130"/>
      <c r="AE82" s="130"/>
      <c r="AF82" s="130"/>
      <c r="AG82" s="158"/>
      <c r="AH82" s="200"/>
      <c r="AI82" s="132"/>
      <c r="AJ82" s="132"/>
      <c r="AK82" s="132"/>
      <c r="AL82" s="132"/>
      <c r="AM82" s="132"/>
      <c r="AN82" s="132"/>
      <c r="AO82" s="132"/>
      <c r="AP82" s="132"/>
      <c r="AQ82" s="132"/>
      <c r="AR82" s="132"/>
      <c r="AS82" s="132"/>
      <c r="AT82" s="132"/>
      <c r="AU82" s="130"/>
      <c r="AV82" s="130"/>
      <c r="AW82" s="130"/>
      <c r="AX82" s="130"/>
    </row>
    <row r="83" spans="3:50" ht="10.5" customHeight="1">
      <c r="C83" s="133"/>
      <c r="E83" s="129"/>
      <c r="F83" s="126"/>
      <c r="G83" s="130"/>
      <c r="H83" s="130"/>
      <c r="I83" s="130"/>
      <c r="J83" s="130"/>
      <c r="K83" s="130"/>
      <c r="L83" s="130"/>
      <c r="M83" s="130"/>
      <c r="N83" s="130"/>
      <c r="O83" s="133"/>
      <c r="P83" s="151"/>
      <c r="Q83" s="151"/>
      <c r="R83" s="151"/>
      <c r="S83" s="151"/>
      <c r="T83" s="130"/>
      <c r="U83" s="130"/>
      <c r="V83" s="130"/>
      <c r="W83" s="130"/>
      <c r="X83" s="130"/>
      <c r="Y83" s="130"/>
      <c r="Z83" s="130"/>
      <c r="AA83" s="130"/>
      <c r="AB83" s="130"/>
      <c r="AC83" s="130"/>
      <c r="AD83" s="130"/>
      <c r="AE83" s="130"/>
      <c r="AF83" s="130"/>
      <c r="AG83" s="200"/>
      <c r="AH83" s="200"/>
      <c r="AI83" s="132"/>
      <c r="AJ83" s="132"/>
      <c r="AK83" s="132"/>
      <c r="AL83" s="132"/>
      <c r="AM83" s="132"/>
      <c r="AN83" s="132"/>
      <c r="AO83" s="132"/>
      <c r="AP83" s="132"/>
      <c r="AQ83" s="132"/>
      <c r="AR83" s="132"/>
      <c r="AS83" s="132"/>
      <c r="AT83" s="132"/>
      <c r="AU83" s="130"/>
      <c r="AV83" s="130"/>
      <c r="AW83" s="130"/>
      <c r="AX83" s="130"/>
    </row>
    <row r="84" spans="3:50" ht="10.5" customHeight="1">
      <c r="C84" s="133"/>
      <c r="F84" s="126"/>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row>
    <row r="85" spans="3:50" ht="10.5" customHeight="1">
      <c r="C85" s="130"/>
      <c r="F85" s="12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row>
    <row r="86" spans="3:50" ht="10.5" customHeight="1">
      <c r="C86" s="156"/>
      <c r="F86" s="12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row>
    <row r="87" spans="3:50" ht="10.5" customHeight="1">
      <c r="C87" s="156"/>
      <c r="F87" s="126"/>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row>
    <row r="88" spans="3:50" ht="10.5" customHeight="1">
      <c r="C88" s="130"/>
      <c r="F88" s="12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row>
    <row r="89" spans="3:50" ht="10.5" customHeight="1">
      <c r="C89" s="156"/>
      <c r="F89" s="12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row>
    <row r="90" spans="3:50" ht="10.5" customHeight="1">
      <c r="C90" s="156"/>
    </row>
  </sheetData>
  <sheetProtection insertColumns="0" insertRows="0"/>
  <autoFilter ref="D30:AX46">
    <filterColumn colId="0" showButton="0"/>
    <filterColumn colId="1" showButton="0"/>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autoFilter>
  <mergeCells count="412">
    <mergeCell ref="AO24:AS24"/>
    <mergeCell ref="AT9:AX9"/>
    <mergeCell ref="AT10:AX10"/>
    <mergeCell ref="O19:P19"/>
    <mergeCell ref="O20:P20"/>
    <mergeCell ref="O21:P21"/>
    <mergeCell ref="O9:P9"/>
    <mergeCell ref="O10:P10"/>
    <mergeCell ref="O11:P11"/>
    <mergeCell ref="O12:P12"/>
    <mergeCell ref="O13:P13"/>
    <mergeCell ref="AK19:AL19"/>
    <mergeCell ref="AM19:AN19"/>
    <mergeCell ref="AI18:AJ18"/>
    <mergeCell ref="AK18:AL18"/>
    <mergeCell ref="AO11:AS11"/>
    <mergeCell ref="AT11:AX11"/>
    <mergeCell ref="AO12:AS12"/>
    <mergeCell ref="AT12:AX12"/>
    <mergeCell ref="AT13:AX13"/>
    <mergeCell ref="U19:V19"/>
    <mergeCell ref="Q19:R19"/>
    <mergeCell ref="S19:T19"/>
    <mergeCell ref="O14:P14"/>
    <mergeCell ref="O15:P15"/>
    <mergeCell ref="O16:P16"/>
    <mergeCell ref="O17:P17"/>
    <mergeCell ref="O18:P18"/>
    <mergeCell ref="AI16:AJ16"/>
    <mergeCell ref="AC16:AD16"/>
    <mergeCell ref="AE16:AF16"/>
    <mergeCell ref="AG16:AH16"/>
    <mergeCell ref="W15:X15"/>
    <mergeCell ref="Y15:Z15"/>
    <mergeCell ref="Y14:Z14"/>
    <mergeCell ref="Q14:R14"/>
    <mergeCell ref="S14:T14"/>
    <mergeCell ref="U14:V14"/>
    <mergeCell ref="AA18:AB18"/>
    <mergeCell ref="AC18:AD18"/>
    <mergeCell ref="AE18:AF18"/>
    <mergeCell ref="AK17:AL17"/>
    <mergeCell ref="AM17:AN17"/>
    <mergeCell ref="AK14:AL14"/>
    <mergeCell ref="AM14:AN14"/>
    <mergeCell ref="AO20:AS20"/>
    <mergeCell ref="AT20:AX20"/>
    <mergeCell ref="AO21:AS21"/>
    <mergeCell ref="AT21:AX21"/>
    <mergeCell ref="AK20:AL20"/>
    <mergeCell ref="AM20:AN20"/>
    <mergeCell ref="AT15:AX15"/>
    <mergeCell ref="AO16:AS16"/>
    <mergeCell ref="AT16:AX16"/>
    <mergeCell ref="AO17:AS17"/>
    <mergeCell ref="AT17:AX17"/>
    <mergeCell ref="AO18:AS18"/>
    <mergeCell ref="AT18:AX18"/>
    <mergeCell ref="AO19:AS19"/>
    <mergeCell ref="AT19:AX19"/>
    <mergeCell ref="AK15:AL15"/>
    <mergeCell ref="AO14:AS14"/>
    <mergeCell ref="AT14:AX14"/>
    <mergeCell ref="AM18:AN18"/>
    <mergeCell ref="AK16:AL16"/>
    <mergeCell ref="AM16:AN16"/>
    <mergeCell ref="AG20:AH20"/>
    <mergeCell ref="AI20:AJ20"/>
    <mergeCell ref="W19:X19"/>
    <mergeCell ref="AK21:AL21"/>
    <mergeCell ref="AM21:AN21"/>
    <mergeCell ref="AA21:AB21"/>
    <mergeCell ref="AC21:AD21"/>
    <mergeCell ref="Y19:Z19"/>
    <mergeCell ref="AA19:AB19"/>
    <mergeCell ref="AC19:AD19"/>
    <mergeCell ref="AC20:AD20"/>
    <mergeCell ref="AE20:AF20"/>
    <mergeCell ref="AE19:AF19"/>
    <mergeCell ref="AG14:AH14"/>
    <mergeCell ref="AI14:AJ14"/>
    <mergeCell ref="AM15:AN15"/>
    <mergeCell ref="AO15:AS15"/>
    <mergeCell ref="AG15:AH15"/>
    <mergeCell ref="AI15:AJ15"/>
    <mergeCell ref="AT23:AX23"/>
    <mergeCell ref="AT24:AX24"/>
    <mergeCell ref="AK22:AL22"/>
    <mergeCell ref="AM22:AN22"/>
    <mergeCell ref="D24:AN24"/>
    <mergeCell ref="U23:V23"/>
    <mergeCell ref="W23:X23"/>
    <mergeCell ref="Y23:Z23"/>
    <mergeCell ref="AA23:AB23"/>
    <mergeCell ref="Y22:Z22"/>
    <mergeCell ref="AA22:AB22"/>
    <mergeCell ref="Q22:R22"/>
    <mergeCell ref="S22:T22"/>
    <mergeCell ref="U22:V22"/>
    <mergeCell ref="W22:X22"/>
    <mergeCell ref="D23:J23"/>
    <mergeCell ref="AK23:AL23"/>
    <mergeCell ref="AM23:AN23"/>
    <mergeCell ref="AO23:AS23"/>
    <mergeCell ref="O22:P22"/>
    <mergeCell ref="AO22:AS22"/>
    <mergeCell ref="AT22:AX22"/>
    <mergeCell ref="Q23:R23"/>
    <mergeCell ref="AG23:AH23"/>
    <mergeCell ref="AI23:AJ23"/>
    <mergeCell ref="AG19:AH19"/>
    <mergeCell ref="AI19:AJ19"/>
    <mergeCell ref="AG17:AH17"/>
    <mergeCell ref="AI17:AJ17"/>
    <mergeCell ref="D18:J18"/>
    <mergeCell ref="D21:J21"/>
    <mergeCell ref="D22:J22"/>
    <mergeCell ref="W21:X21"/>
    <mergeCell ref="Y21:Z21"/>
    <mergeCell ref="AC23:AD23"/>
    <mergeCell ref="AE23:AF23"/>
    <mergeCell ref="AC22:AD22"/>
    <mergeCell ref="AE22:AF22"/>
    <mergeCell ref="AG22:AH22"/>
    <mergeCell ref="AI22:AJ22"/>
    <mergeCell ref="AE21:AF21"/>
    <mergeCell ref="AG21:AH21"/>
    <mergeCell ref="AI21:AJ21"/>
    <mergeCell ref="AE17:AF17"/>
    <mergeCell ref="AC17:AD17"/>
    <mergeCell ref="AG18:AH18"/>
    <mergeCell ref="W18:X18"/>
    <mergeCell ref="Y18:Z18"/>
    <mergeCell ref="M16:N16"/>
    <mergeCell ref="D17:J17"/>
    <mergeCell ref="Y20:Z20"/>
    <mergeCell ref="AA20:AB20"/>
    <mergeCell ref="D16:J16"/>
    <mergeCell ref="Q20:R20"/>
    <mergeCell ref="S20:T20"/>
    <mergeCell ref="U20:V20"/>
    <mergeCell ref="W20:X20"/>
    <mergeCell ref="M17:N17"/>
    <mergeCell ref="M18:N18"/>
    <mergeCell ref="Q16:R16"/>
    <mergeCell ref="S16:T16"/>
    <mergeCell ref="U16:V16"/>
    <mergeCell ref="W16:X16"/>
    <mergeCell ref="Y16:Z16"/>
    <mergeCell ref="AA16:AB16"/>
    <mergeCell ref="Q17:R17"/>
    <mergeCell ref="S17:T17"/>
    <mergeCell ref="U17:V17"/>
    <mergeCell ref="W17:X17"/>
    <mergeCell ref="Y17:Z17"/>
    <mergeCell ref="AA17:AB17"/>
    <mergeCell ref="U18:V18"/>
    <mergeCell ref="D9:J9"/>
    <mergeCell ref="D10:J10"/>
    <mergeCell ref="D11:J11"/>
    <mergeCell ref="AC14:AD14"/>
    <mergeCell ref="AE14:AF14"/>
    <mergeCell ref="AC15:AD15"/>
    <mergeCell ref="AE15:AF15"/>
    <mergeCell ref="S13:T13"/>
    <mergeCell ref="U13:V13"/>
    <mergeCell ref="W13:X13"/>
    <mergeCell ref="AC12:AD12"/>
    <mergeCell ref="AE12:AF12"/>
    <mergeCell ref="Q15:R15"/>
    <mergeCell ref="S15:T15"/>
    <mergeCell ref="D15:J15"/>
    <mergeCell ref="W14:X14"/>
    <mergeCell ref="AA15:AB15"/>
    <mergeCell ref="Q13:R13"/>
    <mergeCell ref="D14:J14"/>
    <mergeCell ref="Y13:Z13"/>
    <mergeCell ref="AA13:AB13"/>
    <mergeCell ref="Q9:R9"/>
    <mergeCell ref="AA14:AB14"/>
    <mergeCell ref="U15:V15"/>
    <mergeCell ref="Y10:Z10"/>
    <mergeCell ref="AA10:AB10"/>
    <mergeCell ref="AC10:AD10"/>
    <mergeCell ref="AE10:AF10"/>
    <mergeCell ref="AG10:AH10"/>
    <mergeCell ref="AI10:AJ10"/>
    <mergeCell ref="Q10:R10"/>
    <mergeCell ref="S10:T10"/>
    <mergeCell ref="U10:V10"/>
    <mergeCell ref="W10:X10"/>
    <mergeCell ref="D46:T46"/>
    <mergeCell ref="K15:L15"/>
    <mergeCell ref="M20:N20"/>
    <mergeCell ref="M21:N21"/>
    <mergeCell ref="M22:N22"/>
    <mergeCell ref="K16:L16"/>
    <mergeCell ref="K17:L17"/>
    <mergeCell ref="K18:L18"/>
    <mergeCell ref="K19:L19"/>
    <mergeCell ref="D34:K34"/>
    <mergeCell ref="D35:K35"/>
    <mergeCell ref="L35:T35"/>
    <mergeCell ref="S23:T23"/>
    <mergeCell ref="Q21:R21"/>
    <mergeCell ref="S21:T21"/>
    <mergeCell ref="D19:J19"/>
    <mergeCell ref="D20:J20"/>
    <mergeCell ref="L34:T34"/>
    <mergeCell ref="M23:N23"/>
    <mergeCell ref="O23:P23"/>
    <mergeCell ref="M19:N19"/>
    <mergeCell ref="K20:L20"/>
    <mergeCell ref="Q18:R18"/>
    <mergeCell ref="S18:T18"/>
    <mergeCell ref="AG11:AH11"/>
    <mergeCell ref="AI11:AJ11"/>
    <mergeCell ref="W11:X11"/>
    <mergeCell ref="D40:K40"/>
    <mergeCell ref="L40:T40"/>
    <mergeCell ref="AA11:AB11"/>
    <mergeCell ref="AC11:AD11"/>
    <mergeCell ref="AE11:AF11"/>
    <mergeCell ref="D27:AX28"/>
    <mergeCell ref="AU30:AX30"/>
    <mergeCell ref="AO31:AT31"/>
    <mergeCell ref="AU31:AX31"/>
    <mergeCell ref="Z33:AD33"/>
    <mergeCell ref="AE33:AI33"/>
    <mergeCell ref="AJ33:AN33"/>
    <mergeCell ref="AO33:AT33"/>
    <mergeCell ref="U30:Y30"/>
    <mergeCell ref="Z30:AD30"/>
    <mergeCell ref="AE30:AI30"/>
    <mergeCell ref="AJ30:AN30"/>
    <mergeCell ref="AO30:AT30"/>
    <mergeCell ref="U31:Y31"/>
    <mergeCell ref="Z31:AD31"/>
    <mergeCell ref="AE31:AI31"/>
    <mergeCell ref="D41:K41"/>
    <mergeCell ref="L41:T41"/>
    <mergeCell ref="D42:K42"/>
    <mergeCell ref="L42:T42"/>
    <mergeCell ref="AG12:AH12"/>
    <mergeCell ref="AI12:AJ12"/>
    <mergeCell ref="AC13:AD13"/>
    <mergeCell ref="Q12:R12"/>
    <mergeCell ref="S12:T12"/>
    <mergeCell ref="U12:V12"/>
    <mergeCell ref="W12:X12"/>
    <mergeCell ref="Y12:Z12"/>
    <mergeCell ref="AA12:AB12"/>
    <mergeCell ref="D12:J12"/>
    <mergeCell ref="D13:J13"/>
    <mergeCell ref="U21:V21"/>
    <mergeCell ref="D30:K30"/>
    <mergeCell ref="L30:T30"/>
    <mergeCell ref="D31:K31"/>
    <mergeCell ref="L31:T31"/>
    <mergeCell ref="D32:K32"/>
    <mergeCell ref="L32:T32"/>
    <mergeCell ref="D33:K33"/>
    <mergeCell ref="L33:T33"/>
    <mergeCell ref="D6:AX7"/>
    <mergeCell ref="K21:L21"/>
    <mergeCell ref="K22:L22"/>
    <mergeCell ref="K23:L23"/>
    <mergeCell ref="K10:L10"/>
    <mergeCell ref="M9:N9"/>
    <mergeCell ref="M10:N10"/>
    <mergeCell ref="M11:N11"/>
    <mergeCell ref="M12:N12"/>
    <mergeCell ref="M13:N13"/>
    <mergeCell ref="M14:N14"/>
    <mergeCell ref="M15:N15"/>
    <mergeCell ref="K11:L11"/>
    <mergeCell ref="K12:L12"/>
    <mergeCell ref="K13:L13"/>
    <mergeCell ref="K14:L14"/>
    <mergeCell ref="AK12:AL12"/>
    <mergeCell ref="AM12:AN12"/>
    <mergeCell ref="AM11:AN11"/>
    <mergeCell ref="AK11:AL11"/>
    <mergeCell ref="Y11:Z11"/>
    <mergeCell ref="AE13:AF13"/>
    <mergeCell ref="AG13:AH13"/>
    <mergeCell ref="AI13:AJ13"/>
    <mergeCell ref="D3:J4"/>
    <mergeCell ref="K3:AX4"/>
    <mergeCell ref="S9:T9"/>
    <mergeCell ref="U9:V9"/>
    <mergeCell ref="W9:X9"/>
    <mergeCell ref="AK13:AL13"/>
    <mergeCell ref="AM13:AN13"/>
    <mergeCell ref="AO13:AS13"/>
    <mergeCell ref="AK9:AL9"/>
    <mergeCell ref="AM9:AN9"/>
    <mergeCell ref="AO9:AS9"/>
    <mergeCell ref="Y9:Z9"/>
    <mergeCell ref="AA9:AB9"/>
    <mergeCell ref="AC9:AD9"/>
    <mergeCell ref="AE9:AF9"/>
    <mergeCell ref="AG9:AH9"/>
    <mergeCell ref="AI9:AJ9"/>
    <mergeCell ref="AK10:AL10"/>
    <mergeCell ref="AM10:AN10"/>
    <mergeCell ref="AO10:AS10"/>
    <mergeCell ref="Q11:R11"/>
    <mergeCell ref="S11:T11"/>
    <mergeCell ref="U11:V11"/>
    <mergeCell ref="K9:L9"/>
    <mergeCell ref="AJ31:AN31"/>
    <mergeCell ref="U35:Y35"/>
    <mergeCell ref="Z35:AD35"/>
    <mergeCell ref="AE35:AI35"/>
    <mergeCell ref="AJ35:AN35"/>
    <mergeCell ref="AO35:AT35"/>
    <mergeCell ref="U32:Y32"/>
    <mergeCell ref="Z32:AD32"/>
    <mergeCell ref="AE32:AI32"/>
    <mergeCell ref="AJ32:AN32"/>
    <mergeCell ref="AO32:AT32"/>
    <mergeCell ref="U33:Y33"/>
    <mergeCell ref="AE38:AI38"/>
    <mergeCell ref="AJ38:AN38"/>
    <mergeCell ref="AO38:AT38"/>
    <mergeCell ref="Z38:AD38"/>
    <mergeCell ref="U34:Y34"/>
    <mergeCell ref="Z34:AD34"/>
    <mergeCell ref="AE34:AI34"/>
    <mergeCell ref="AJ34:AN34"/>
    <mergeCell ref="AO34:AT34"/>
    <mergeCell ref="U39:Y39"/>
    <mergeCell ref="Z39:AD39"/>
    <mergeCell ref="AE39:AI39"/>
    <mergeCell ref="AJ39:AN39"/>
    <mergeCell ref="AO39:AT39"/>
    <mergeCell ref="D36:K36"/>
    <mergeCell ref="L36:T36"/>
    <mergeCell ref="D37:K37"/>
    <mergeCell ref="L37:T37"/>
    <mergeCell ref="U36:Y36"/>
    <mergeCell ref="Z36:AD36"/>
    <mergeCell ref="AE36:AI36"/>
    <mergeCell ref="AJ36:AN36"/>
    <mergeCell ref="AO36:AT36"/>
    <mergeCell ref="U37:Y37"/>
    <mergeCell ref="Z37:AD37"/>
    <mergeCell ref="AE37:AI37"/>
    <mergeCell ref="AJ37:AN37"/>
    <mergeCell ref="AO37:AT37"/>
    <mergeCell ref="D38:K38"/>
    <mergeCell ref="L38:T38"/>
    <mergeCell ref="D39:K39"/>
    <mergeCell ref="L39:T39"/>
    <mergeCell ref="U38:Y38"/>
    <mergeCell ref="D45:K45"/>
    <mergeCell ref="L45:T45"/>
    <mergeCell ref="U44:Y44"/>
    <mergeCell ref="Z44:AD44"/>
    <mergeCell ref="AE44:AI44"/>
    <mergeCell ref="AJ44:AN44"/>
    <mergeCell ref="AO44:AT44"/>
    <mergeCell ref="U45:Y45"/>
    <mergeCell ref="Z45:AD45"/>
    <mergeCell ref="AE45:AI45"/>
    <mergeCell ref="AJ45:AN45"/>
    <mergeCell ref="AO45:AT45"/>
    <mergeCell ref="D44:K44"/>
    <mergeCell ref="L44:T44"/>
    <mergeCell ref="AO42:AT42"/>
    <mergeCell ref="U43:Y43"/>
    <mergeCell ref="Z43:AD43"/>
    <mergeCell ref="AE43:AI43"/>
    <mergeCell ref="AJ43:AN43"/>
    <mergeCell ref="AO43:AT43"/>
    <mergeCell ref="U40:Y40"/>
    <mergeCell ref="Z40:AD40"/>
    <mergeCell ref="AE40:AI40"/>
    <mergeCell ref="AJ40:AN40"/>
    <mergeCell ref="AO40:AT40"/>
    <mergeCell ref="U41:Y41"/>
    <mergeCell ref="Z41:AD41"/>
    <mergeCell ref="AE41:AI41"/>
    <mergeCell ref="AJ41:AN41"/>
    <mergeCell ref="AO41:AT41"/>
    <mergeCell ref="AE42:AI42"/>
    <mergeCell ref="AJ42:AN42"/>
    <mergeCell ref="D43:K43"/>
    <mergeCell ref="L43:T43"/>
    <mergeCell ref="U46:Y46"/>
    <mergeCell ref="Z46:AD46"/>
    <mergeCell ref="AE46:AI46"/>
    <mergeCell ref="AJ46:AN46"/>
    <mergeCell ref="AO46:AT46"/>
    <mergeCell ref="AU32:AX32"/>
    <mergeCell ref="AU33:AX33"/>
    <mergeCell ref="AU34:AX34"/>
    <mergeCell ref="AU35:AX35"/>
    <mergeCell ref="AU36:AX36"/>
    <mergeCell ref="AU37:AX37"/>
    <mergeCell ref="AU38:AX38"/>
    <mergeCell ref="AU39:AX39"/>
    <mergeCell ref="AU40:AX40"/>
    <mergeCell ref="AU41:AX41"/>
    <mergeCell ref="AU42:AX42"/>
    <mergeCell ref="AU43:AX43"/>
    <mergeCell ref="AU44:AX44"/>
    <mergeCell ref="AU45:AX45"/>
    <mergeCell ref="AU46:AX46"/>
    <mergeCell ref="U42:Y42"/>
    <mergeCell ref="Z42:AD42"/>
  </mergeCells>
  <phoneticPr fontId="1"/>
  <dataValidations count="2">
    <dataValidation type="list" allowBlank="1" showInputMessage="1" showErrorMessage="1" sqref="D31:D45">
      <formula1>$BF$10:$BF$18</formula1>
    </dataValidation>
    <dataValidation type="whole" allowBlank="1" showInputMessage="1" showErrorMessage="1" sqref="K10:L23">
      <formula1>1</formula1>
      <formula2>50</formula2>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showGridLines="0" view="pageBreakPreview" zoomScale="85" zoomScaleNormal="100" zoomScaleSheetLayoutView="85" workbookViewId="0"/>
  </sheetViews>
  <sheetFormatPr defaultRowHeight="13.5"/>
  <cols>
    <col min="1" max="1" width="1.625" style="86" customWidth="1"/>
    <col min="11" max="11" width="5.625" customWidth="1"/>
  </cols>
  <sheetData/>
  <sheetProtection password="DF2A" sheet="1" objects="1" scenarios="1"/>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指定様式１ </vt:lpstr>
      <vt:lpstr>指定様式２</vt:lpstr>
      <vt:lpstr>指定様式３</vt:lpstr>
      <vt:lpstr>指定様式４</vt:lpstr>
      <vt:lpstr>指定様式５－１</vt:lpstr>
      <vt:lpstr>指定様式５－２</vt:lpstr>
      <vt:lpstr>（別紙１） 実証経費サマリ</vt:lpstr>
      <vt:lpstr>（別紙２）人件費実証経費明細表</vt:lpstr>
      <vt:lpstr>別紙３</vt:lpstr>
      <vt:lpstr>別紙４</vt:lpstr>
      <vt:lpstr>健保等級単価</vt:lpstr>
      <vt:lpstr>'（別紙１） 実証経費サマリ'!Extract</vt:lpstr>
      <vt:lpstr>'（別紙１） 実証経費サマリ'!Print_Area</vt:lpstr>
      <vt:lpstr>'（別紙２）人件費実証経費明細表'!Print_Area</vt:lpstr>
      <vt:lpstr>'指定様式１ '!Print_Area</vt:lpstr>
      <vt:lpstr>指定様式２!Print_Area</vt:lpstr>
      <vt:lpstr>指定様式３!Print_Area</vt:lpstr>
      <vt:lpstr>指定様式４!Print_Area</vt:lpstr>
      <vt:lpstr>'指定様式５－１'!Print_Area</vt:lpstr>
      <vt:lpstr>'指定様式５－２'!Print_Area</vt:lpstr>
      <vt:lpstr>別紙３!Print_Area</vt:lpstr>
      <vt:lpstr>別紙４!Print_Area</vt:lpstr>
      <vt:lpstr>指定様式２!Print_Titles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2017-04-14T01:05:40Z</cp:lastPrinted>
  <dcterms:created xsi:type="dcterms:W3CDTF">2011-12-13T06:23:18Z</dcterms:created>
  <dcterms:modified xsi:type="dcterms:W3CDTF">2017-04-17T01:19:50Z</dcterms:modified>
</cp:coreProperties>
</file>