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tabRatio="674"/>
  </bookViews>
  <sheets>
    <sheet name="4-1_ZEH+R_実施計画書" sheetId="8" r:id="rId1"/>
  </sheets>
  <definedNames>
    <definedName name="_xlnm.Print_Area" localSheetId="0">'4-1_ZEH+R_実施計画書'!$A$1:$AQ$111</definedName>
  </definedNames>
  <calcPr calcId="152511"/>
</workbook>
</file>

<file path=xl/calcChain.xml><?xml version="1.0" encoding="utf-8"?>
<calcChain xmlns="http://schemas.openxmlformats.org/spreadsheetml/2006/main">
  <c r="R110" i="8" l="1"/>
  <c r="F105" i="8" l="1"/>
  <c r="T106" i="8" s="1"/>
  <c r="J57" i="8" l="1"/>
  <c r="J55" i="8"/>
  <c r="AQ47" i="8" l="1"/>
  <c r="AQ2" i="8"/>
  <c r="AL78" i="8" l="1"/>
  <c r="AN76" i="8"/>
  <c r="AN74" i="8"/>
  <c r="AO91" i="8" l="1"/>
  <c r="AO90" i="8"/>
  <c r="AN75" i="8"/>
  <c r="AO93" i="8" l="1"/>
  <c r="AO94" i="8"/>
  <c r="AO92" i="8" l="1"/>
  <c r="AO95" i="8" s="1"/>
  <c r="AL110" i="8" l="1"/>
  <c r="AU5" i="8"/>
  <c r="AQ4" i="8" s="1"/>
  <c r="AN81" i="8"/>
  <c r="AN77" i="8"/>
  <c r="N81" i="8" l="1"/>
  <c r="B10" i="8" l="1"/>
  <c r="Z105" i="8"/>
  <c r="AK17" i="8" l="1"/>
</calcChain>
</file>

<file path=xl/sharedStrings.xml><?xml version="1.0" encoding="utf-8"?>
<sst xmlns="http://schemas.openxmlformats.org/spreadsheetml/2006/main" count="229" uniqueCount="160">
  <si>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</si>
  <si>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</si>
  <si>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</si>
  <si>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</si>
  <si>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</si>
  <si>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</si>
  <si>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</si>
  <si>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</si>
  <si>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</si>
  <si>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</si>
  <si>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</si>
  <si>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</si>
  <si>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</si>
  <si>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</si>
  <si>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</si>
  <si>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</si>
  <si>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</si>
  <si>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</si>
  <si>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</si>
  <si>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</si>
  <si>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</si>
  <si>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</si>
  <si>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</si>
  <si>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</si>
  <si>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</si>
  <si>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</si>
  <si>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</si>
  <si>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</si>
  <si>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</si>
  <si>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</si>
  <si>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</si>
  <si>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</si>
  <si>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</si>
  <si>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</si>
  <si>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</si>
  <si>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</si>
  <si>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</si>
  <si>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</si>
  <si>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</si>
  <si>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</si>
  <si>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</si>
  <si>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</si>
  <si>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</si>
  <si>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</si>
  <si>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</si>
  <si>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</si>
  <si>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</si>
  <si>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</si>
  <si>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</si>
  <si>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</si>
  <si>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他の補助金等に申請している、または申請予定の場合はその補助金等の名称を必ず記入すること</t>
    <rPh sb="5" eb="6">
      <t>ナド</t>
    </rPh>
    <rPh sb="17" eb="19">
      <t>シンセイ</t>
    </rPh>
    <rPh sb="19" eb="21">
      <t>ヨテイ</t>
    </rPh>
    <rPh sb="30" eb="31">
      <t>ナド</t>
    </rPh>
    <phoneticPr fontId="5"/>
  </si>
  <si>
    <t>型番</t>
    <rPh sb="0" eb="2">
      <t>カタバン</t>
    </rPh>
    <phoneticPr fontId="1"/>
  </si>
  <si>
    <t>設置枚数</t>
    <rPh sb="0" eb="2">
      <t>セッチ</t>
    </rPh>
    <rPh sb="2" eb="4">
      <t>マイスウ</t>
    </rPh>
    <phoneticPr fontId="1"/>
  </si>
  <si>
    <t>合計(kW)</t>
    <rPh sb="0" eb="2">
      <t>ゴウケイ</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</si>
  <si>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</si>
  <si>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</si>
  <si>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</si>
  <si>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</si>
  <si>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</si>
  <si>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</si>
  <si>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</si>
  <si>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</si>
  <si>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</si>
  <si>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</si>
  <si>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</si>
  <si>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</si>
  <si>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</si>
  <si>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</si>
  <si>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</si>
  <si>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</si>
  <si>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</si>
  <si>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</si>
  <si>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</si>
  <si>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</si>
  <si>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</si>
  <si>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</si>
  <si>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</si>
  <si>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</si>
  <si>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</si>
  <si>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</si>
  <si>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</si>
  <si>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</si>
  <si>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</si>
  <si>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</si>
  <si>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</si>
  <si>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</si>
  <si>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</si>
  <si>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</si>
  <si>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</si>
  <si>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</si>
  <si>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</si>
  <si>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</si>
  <si>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</si>
  <si>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蓄電システム</t>
    <rPh sb="0" eb="2">
      <t>チクデン</t>
    </rPh>
    <phoneticPr fontId="1"/>
  </si>
  <si>
    <t>自立制御電源を確保した
太陽熱利用温水システム</t>
    <rPh sb="0" eb="2">
      <t>ジリツ</t>
    </rPh>
    <rPh sb="2" eb="4">
      <t>セイギョ</t>
    </rPh>
    <rPh sb="4" eb="6">
      <t>デンゲン</t>
    </rPh>
    <rPh sb="7" eb="9">
      <t>カクホ</t>
    </rPh>
    <rPh sb="12" eb="15">
      <t>タイヨウネツ</t>
    </rPh>
    <rPh sb="15" eb="17">
      <t>リヨウ</t>
    </rPh>
    <rPh sb="17" eb="19">
      <t>オンスイ</t>
    </rPh>
    <phoneticPr fontId="1"/>
  </si>
  <si>
    <t>％削減</t>
    <rPh sb="1" eb="3">
      <t>サクゲン</t>
    </rPh>
    <phoneticPr fontId="5"/>
  </si>
  <si>
    <t>AIF認証</t>
    <rPh sb="3" eb="5">
      <t>ニンショウ</t>
    </rPh>
    <phoneticPr fontId="1"/>
  </si>
  <si>
    <t>非常用コンセント
3か所以上</t>
    <rPh sb="0" eb="3">
      <t>ヒジョウヨウ</t>
    </rPh>
    <rPh sb="11" eb="12">
      <t>ショ</t>
    </rPh>
    <rPh sb="12" eb="14">
      <t>イジョウ</t>
    </rPh>
    <phoneticPr fontId="1"/>
  </si>
  <si>
    <t>住宅内の通常回路に
電力供給が可能な計画</t>
    <rPh sb="0" eb="2">
      <t>ジュウタク</t>
    </rPh>
    <rPh sb="2" eb="3">
      <t>ナイ</t>
    </rPh>
    <rPh sb="4" eb="6">
      <t>ツウジョウ</t>
    </rPh>
    <rPh sb="6" eb="8">
      <t>カイロ</t>
    </rPh>
    <rPh sb="10" eb="12">
      <t>デンリョク</t>
    </rPh>
    <rPh sb="12" eb="14">
      <t>キョウキュウ</t>
    </rPh>
    <rPh sb="15" eb="17">
      <t>カノウ</t>
    </rPh>
    <rPh sb="18" eb="20">
      <t>ケイカク</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</si>
  <si>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</si>
  <si>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</si>
  <si>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交付番号</t>
    <rPh sb="0" eb="2">
      <t>コウフ</t>
    </rPh>
    <rPh sb="2" eb="4">
      <t>バンゴウ</t>
    </rPh>
    <phoneticPr fontId="1"/>
  </si>
  <si>
    <t>⑤</t>
    <phoneticPr fontId="5"/>
  </si>
  <si>
    <t>蓄電システム</t>
    <rPh sb="0" eb="2">
      <t>チクデン</t>
    </rPh>
    <phoneticPr fontId="5"/>
  </si>
  <si>
    <t>太陽熱利用温水システム</t>
    <rPh sb="0" eb="3">
      <t>タイヨウネツ</t>
    </rPh>
    <rPh sb="3" eb="5">
      <t>リヨウ</t>
    </rPh>
    <rPh sb="5" eb="7">
      <t>オンスイ</t>
    </rPh>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</si>
  <si>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</si>
  <si>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</si>
  <si>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</si>
  <si>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太陽熱利用温水システム</t>
    <phoneticPr fontId="5"/>
  </si>
  <si>
    <t>設置有り　</t>
    <rPh sb="0" eb="2">
      <t>セッチ</t>
    </rPh>
    <rPh sb="2" eb="3">
      <t>ア</t>
    </rPh>
    <phoneticPr fontId="3"/>
  </si>
  <si>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</si>
  <si>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</si>
  <si>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</si>
  <si>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</si>
  <si>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</si>
  <si>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</si>
  <si>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</si>
  <si>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</si>
  <si>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定型様式４－１（２／２）</t>
    <phoneticPr fontId="1"/>
  </si>
  <si>
    <t>定型様式４－１（１／２）</t>
    <phoneticPr fontId="1"/>
  </si>
  <si>
    <t>-</t>
  </si>
  <si>
    <t>２）</t>
    <phoneticPr fontId="1"/>
  </si>
  <si>
    <t>-d-</t>
    <phoneticPr fontId="1"/>
  </si>
  <si>
    <t>１）</t>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</si>
  <si>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</si>
  <si>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</si>
  <si>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</si>
  <si>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</si>
  <si>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</si>
  <si>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</si>
  <si>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設置有り（（算出表別紙２）参照）　</t>
    <phoneticPr fontId="3"/>
  </si>
  <si>
    <t>設置有り（（算出表別紙２）参照）　</t>
    <rPh sb="0" eb="2">
      <t>セッチ</t>
    </rPh>
    <rPh sb="2" eb="3">
      <t>ア</t>
    </rPh>
    <phoneticPr fontId="3"/>
  </si>
  <si>
    <t>ふりがな</t>
    <phoneticPr fontId="5"/>
  </si>
  <si>
    <t>停電時に、主たる居室で
電源を確保する方法</t>
    <rPh sb="0" eb="2">
      <t>テイデン</t>
    </rPh>
    <rPh sb="2" eb="3">
      <t>ジ</t>
    </rPh>
    <rPh sb="5" eb="6">
      <t>シュ</t>
    </rPh>
    <rPh sb="8" eb="10">
      <t>キョシツ</t>
    </rPh>
    <rPh sb="12" eb="14">
      <t>デンゲン</t>
    </rPh>
    <rPh sb="15" eb="17">
      <t>カクホ</t>
    </rPh>
    <rPh sb="19" eb="21">
      <t>ホウホウ</t>
    </rPh>
    <phoneticPr fontId="1"/>
  </si>
  <si>
    <t>効率</t>
    <rPh sb="0" eb="2">
      <t>コウリツ</t>
    </rPh>
    <phoneticPr fontId="1"/>
  </si>
  <si>
    <t>Ⅲ．温水式暖房（床暖房、パネルラジエーター、浴室暖房機等）　暖房専用熱源機か兼用熱源機かを選択すること</t>
    <rPh sb="2" eb="4">
      <t>オンスイ</t>
    </rPh>
    <rPh sb="4" eb="5">
      <t>シキ</t>
    </rPh>
    <rPh sb="5" eb="7">
      <t>ダンボウ</t>
    </rPh>
    <rPh sb="8" eb="9">
      <t>ユカ</t>
    </rPh>
    <rPh sb="9" eb="11">
      <t>ダンボウ</t>
    </rPh>
    <rPh sb="22" eb="24">
      <t>ヨクシツ</t>
    </rPh>
    <rPh sb="24" eb="26">
      <t>ダンボウ</t>
    </rPh>
    <rPh sb="26" eb="27">
      <t>キ</t>
    </rPh>
    <rPh sb="27" eb="28">
      <t>ナド</t>
    </rPh>
    <rPh sb="30" eb="32">
      <t>ダンボウ</t>
    </rPh>
    <rPh sb="32" eb="34">
      <t>センヨウ</t>
    </rPh>
    <rPh sb="34" eb="37">
      <t>ネツゲンキ</t>
    </rPh>
    <rPh sb="38" eb="40">
      <t>ケンヨウ</t>
    </rPh>
    <rPh sb="40" eb="42">
      <t>ネツゲン</t>
    </rPh>
    <rPh sb="42" eb="43">
      <t>キ</t>
    </rPh>
    <rPh sb="45" eb="47">
      <t>センタク</t>
    </rPh>
    <phoneticPr fontId="5"/>
  </si>
  <si>
    <t>ZEH＋の選択要件
導入する要件に■をつける</t>
    <phoneticPr fontId="5"/>
  </si>
  <si>
    <t>レジリエンス強化に
資する設備</t>
    <rPh sb="6" eb="8">
      <t>キョウカ</t>
    </rPh>
    <rPh sb="10" eb="11">
      <t>シ</t>
    </rPh>
    <rPh sb="13" eb="15">
      <t>セツビ</t>
    </rPh>
    <phoneticPr fontId="1"/>
  </si>
  <si>
    <t>停電自立型
燃料電池</t>
    <rPh sb="0" eb="2">
      <t>テイデン</t>
    </rPh>
    <rPh sb="2" eb="5">
      <t>ジリツガタ</t>
    </rPh>
    <rPh sb="6" eb="8">
      <t>ネンリョウ</t>
    </rPh>
    <rPh sb="8" eb="10">
      <t>デンチ</t>
    </rPh>
    <phoneticPr fontId="1"/>
  </si>
  <si>
    <t>　</t>
  </si>
  <si>
    <t>５.リース情報</t>
    <rPh sb="5" eb="7">
      <t>ジョウホウ</t>
    </rPh>
    <phoneticPr fontId="5"/>
  </si>
  <si>
    <t>６.ＺＥＨビルダー/プランナー情報</t>
    <rPh sb="15" eb="17">
      <t>ジョウホウ</t>
    </rPh>
    <phoneticPr fontId="5"/>
  </si>
  <si>
    <t>７.手続代行者情報</t>
    <rPh sb="2" eb="4">
      <t>テツヅ</t>
    </rPh>
    <rPh sb="4" eb="7">
      <t>ダイコウシャ</t>
    </rPh>
    <rPh sb="7" eb="9">
      <t>ジョウホウ</t>
    </rPh>
    <phoneticPr fontId="5"/>
  </si>
  <si>
    <t>８.住宅の設備仕様（設置する設備機器は全て記入すること）</t>
    <phoneticPr fontId="5"/>
  </si>
  <si>
    <t>□</t>
    <phoneticPr fontId="1"/>
  </si>
  <si>
    <t>蓄電システム</t>
    <rPh sb="0" eb="2">
      <t>チクデン</t>
    </rPh>
    <phoneticPr fontId="1"/>
  </si>
  <si>
    <t>停電自立型燃料電池</t>
    <rPh sb="0" eb="2">
      <t>テイデン</t>
    </rPh>
    <rPh sb="2" eb="5">
      <t>ジリツガタ</t>
    </rPh>
    <rPh sb="5" eb="7">
      <t>ネンリョウ</t>
    </rPh>
    <rPh sb="7" eb="9">
      <t>デンチ</t>
    </rPh>
    <phoneticPr fontId="1"/>
  </si>
  <si>
    <t>□</t>
    <phoneticPr fontId="1"/>
  </si>
  <si>
    <t>自立制御電源を確保した太陽熱利用温水システム</t>
    <rPh sb="0" eb="2">
      <t>ジリツ</t>
    </rPh>
    <rPh sb="2" eb="4">
      <t>セイギョ</t>
    </rPh>
    <rPh sb="4" eb="6">
      <t>デンゲン</t>
    </rPh>
    <rPh sb="7" eb="9">
      <t>カクホ</t>
    </rPh>
    <rPh sb="11" eb="14">
      <t>タイヨウネツ</t>
    </rPh>
    <rPh sb="14" eb="16">
      <t>リヨウ</t>
    </rPh>
    <rPh sb="16" eb="18">
      <t>オンスイ</t>
    </rPh>
    <phoneticPr fontId="1"/>
  </si>
  <si>
    <t>空調対象</t>
    <rPh sb="0" eb="2">
      <t>クウチョウ</t>
    </rPh>
    <rPh sb="2" eb="4">
      <t>タイショウ</t>
    </rPh>
    <phoneticPr fontId="5"/>
  </si>
  <si>
    <t>募集次区分</t>
    <rPh sb="0" eb="2">
      <t>ボシュウ</t>
    </rPh>
    <rPh sb="2" eb="3">
      <t>ジ</t>
    </rPh>
    <rPh sb="3" eb="5">
      <t>クブン</t>
    </rPh>
    <phoneticPr fontId="5"/>
  </si>
  <si>
    <t>一次公募</t>
    <rPh sb="0" eb="2">
      <t>イチジ</t>
    </rPh>
    <rPh sb="2" eb="4">
      <t>コウボ</t>
    </rPh>
    <phoneticPr fontId="1"/>
  </si>
  <si>
    <t>ふりがな</t>
    <phoneticPr fontId="1"/>
  </si>
  <si>
    <t>電話
番号</t>
    <rPh sb="0" eb="2">
      <t>デンワ</t>
    </rPh>
    <rPh sb="3" eb="5">
      <t>バンゴウ</t>
    </rPh>
    <phoneticPr fontId="1"/>
  </si>
  <si>
    <t>（</t>
    <phoneticPr fontId="1"/>
  </si>
  <si>
    <t>）</t>
    <phoneticPr fontId="1"/>
  </si>
  <si>
    <t>-</t>
    <phoneticPr fontId="1"/>
  </si>
  <si>
    <t>SII-HR-</t>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</si>
  <si>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</si>
  <si>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ＺＥＨ＋Ｒ強化事業　実施計画書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</si>
</sst>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0"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448">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49" fontId="7"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6" fillId="0" borderId="0" xfId="4" applyFont="1" applyProtection="1">
      <alignment vertical="center"/>
      <protection hidden="1"/>
    </xf>
    <xf numFmtId="0" fontId="46"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7" fillId="0" borderId="0" xfId="4" applyFont="1" applyFill="1" applyAlignment="1" applyProtection="1">
      <protection hidden="1"/>
    </xf>
    <xf numFmtId="0" fontId="6" fillId="0" borderId="0" xfId="2" applyFont="1" applyFill="1" applyBorder="1" applyAlignment="1" applyProtection="1">
      <alignment horizontal="left" vertical="center"/>
      <protection hidden="1"/>
    </xf>
    <xf numFmtId="0" fontId="6" fillId="0" borderId="0" xfId="4" applyFont="1" applyFill="1" applyAlignment="1" applyProtection="1">
      <alignment vertical="center"/>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0" fontId="39" fillId="0" borderId="10" xfId="0" applyFont="1" applyBorder="1" applyProtection="1">
      <alignment vertical="center"/>
      <protection hidden="1"/>
    </xf>
    <xf numFmtId="0" fontId="39" fillId="0" borderId="9" xfId="0" applyFont="1" applyBorder="1" applyProtection="1">
      <alignmen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7"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0" fontId="9" fillId="3" borderId="0" xfId="4" applyFont="1" applyFill="1" applyBorder="1" applyAlignme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49" fontId="4" fillId="3" borderId="8" xfId="0" applyNumberFormat="1" applyFont="1" applyFill="1" applyBorder="1" applyAlignment="1" applyProtection="1">
      <alignment horizontal="center" vertical="center"/>
      <protection locked="0"/>
    </xf>
    <xf numFmtId="0" fontId="4" fillId="3" borderId="3"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1" xfId="0" applyFont="1" applyFill="1" applyBorder="1" applyAlignment="1" applyProtection="1">
      <alignment vertical="center"/>
      <protection hidden="1"/>
    </xf>
    <xf numFmtId="0" fontId="4" fillId="3" borderId="4" xfId="0" applyFont="1" applyFill="1" applyBorder="1" applyAlignment="1" applyProtection="1">
      <alignment vertical="center"/>
      <protection hidden="1"/>
    </xf>
    <xf numFmtId="0" fontId="4" fillId="3" borderId="7" xfId="0" applyFont="1" applyFill="1" applyBorder="1" applyAlignment="1" applyProtection="1">
      <alignment vertical="center"/>
      <protection hidden="1"/>
    </xf>
    <xf numFmtId="0" fontId="4" fillId="3" borderId="6" xfId="0" applyFont="1" applyFill="1" applyBorder="1" applyAlignment="1" applyProtection="1">
      <alignment vertical="center"/>
      <protection hidden="1"/>
    </xf>
    <xf numFmtId="49" fontId="4" fillId="3" borderId="34" xfId="4" applyNumberFormat="1" applyFont="1" applyFill="1" applyBorder="1" applyAlignment="1" applyProtection="1">
      <alignment vertical="center" shrinkToFit="1"/>
      <protection locked="0"/>
    </xf>
    <xf numFmtId="49" fontId="4" fillId="3" borderId="35" xfId="4" applyNumberFormat="1" applyFont="1" applyFill="1" applyBorder="1" applyAlignment="1" applyProtection="1">
      <alignment vertical="center" shrinkToFit="1"/>
      <protection locked="0"/>
    </xf>
    <xf numFmtId="0" fontId="14" fillId="2" borderId="8" xfId="1" applyFont="1" applyFill="1" applyBorder="1" applyAlignment="1" applyProtection="1">
      <alignment horizontal="center" vertical="center" wrapText="1"/>
      <protection hidden="1"/>
    </xf>
    <xf numFmtId="0" fontId="14" fillId="2" borderId="9" xfId="1" applyFont="1" applyFill="1" applyBorder="1" applyAlignment="1" applyProtection="1">
      <alignment horizontal="center" vertical="center" wrapText="1"/>
      <protection hidden="1"/>
    </xf>
    <xf numFmtId="0" fontId="14" fillId="2" borderId="10" xfId="1" applyFont="1" applyFill="1" applyBorder="1" applyAlignment="1" applyProtection="1">
      <alignment horizontal="center" vertical="center" wrapText="1"/>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0" fontId="4" fillId="5" borderId="1" xfId="4" applyFont="1" applyFill="1" applyBorder="1" applyAlignment="1" applyProtection="1">
      <alignment horizontal="center" vertical="center" wrapText="1"/>
      <protection hidden="1"/>
    </xf>
    <xf numFmtId="0" fontId="14" fillId="5" borderId="1" xfId="1" applyFont="1" applyFill="1" applyBorder="1" applyAlignment="1" applyProtection="1">
      <alignment horizontal="center" vertical="center" wrapText="1" shrinkToFit="1"/>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10" fillId="2" borderId="1" xfId="39" applyFont="1" applyFill="1" applyBorder="1" applyAlignment="1" applyProtection="1">
      <alignment horizontal="center" vertical="center" wrapText="1"/>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4" fillId="5" borderId="8"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49" fontId="4" fillId="0" borderId="8" xfId="1" applyNumberFormat="1" applyFont="1" applyFill="1" applyBorder="1" applyAlignment="1" applyProtection="1">
      <alignment horizontal="center" vertical="center" shrinkToFit="1"/>
      <protection locked="0"/>
    </xf>
    <xf numFmtId="49" fontId="4" fillId="0" borderId="9" xfId="1" applyNumberFormat="1" applyFont="1" applyFill="1" applyBorder="1" applyAlignment="1" applyProtection="1">
      <alignment horizontal="center" vertical="center" shrinkToFit="1"/>
      <protection locked="0"/>
    </xf>
    <xf numFmtId="49" fontId="4" fillId="0" borderId="10" xfId="1" applyNumberFormat="1" applyFont="1" applyFill="1" applyBorder="1" applyAlignment="1" applyProtection="1">
      <alignment horizontal="center" vertical="center" shrinkToFit="1"/>
      <protection locked="0"/>
    </xf>
    <xf numFmtId="0" fontId="7" fillId="5" borderId="9" xfId="1" applyFont="1" applyFill="1" applyBorder="1" applyAlignment="1" applyProtection="1">
      <alignment horizontal="center" vertical="center"/>
      <protection hidden="1"/>
    </xf>
    <xf numFmtId="0" fontId="4" fillId="2" borderId="3" xfId="4" applyFont="1" applyFill="1" applyBorder="1" applyAlignment="1" applyProtection="1">
      <alignment horizontal="center" vertical="center"/>
      <protection hidden="1"/>
    </xf>
    <xf numFmtId="0" fontId="4" fillId="2" borderId="11" xfId="4" applyFont="1" applyFill="1" applyBorder="1" applyAlignment="1" applyProtection="1">
      <alignment horizontal="center" vertical="center"/>
      <protection hidden="1"/>
    </xf>
    <xf numFmtId="0" fontId="4" fillId="2" borderId="4" xfId="4" applyFont="1" applyFill="1" applyBorder="1" applyAlignment="1" applyProtection="1">
      <alignment horizontal="center" vertical="center"/>
      <protection hidden="1"/>
    </xf>
    <xf numFmtId="0" fontId="4" fillId="2" borderId="5" xfId="4" applyFont="1" applyFill="1" applyBorder="1" applyAlignment="1" applyProtection="1">
      <alignment horizontal="center" vertical="center"/>
      <protection hidden="1"/>
    </xf>
    <xf numFmtId="0" fontId="4" fillId="2" borderId="7" xfId="4" applyFont="1" applyFill="1" applyBorder="1" applyAlignment="1" applyProtection="1">
      <alignment horizontal="center" vertical="center"/>
      <protection hidden="1"/>
    </xf>
    <xf numFmtId="0" fontId="4" fillId="2" borderId="6" xfId="4" applyFont="1" applyFill="1" applyBorder="1" applyAlignment="1" applyProtection="1">
      <alignment horizontal="center" vertical="center"/>
      <protection hidden="1"/>
    </xf>
    <xf numFmtId="49" fontId="22" fillId="3" borderId="3" xfId="4" applyNumberFormat="1" applyFont="1" applyFill="1" applyBorder="1" applyAlignment="1" applyProtection="1">
      <alignment horizontal="center" vertical="center" shrinkToFit="1"/>
    </xf>
    <xf numFmtId="49" fontId="22" fillId="3" borderId="11" xfId="4" applyNumberFormat="1" applyFont="1" applyFill="1" applyBorder="1" applyAlignment="1" applyProtection="1">
      <alignment horizontal="center" vertical="center" shrinkToFit="1"/>
    </xf>
    <xf numFmtId="49" fontId="22" fillId="3" borderId="4" xfId="4" applyNumberFormat="1" applyFont="1" applyFill="1" applyBorder="1" applyAlignment="1" applyProtection="1">
      <alignment horizontal="center" vertical="center" shrinkToFit="1"/>
    </xf>
    <xf numFmtId="49" fontId="22" fillId="3" borderId="5" xfId="4" applyNumberFormat="1" applyFont="1" applyFill="1" applyBorder="1" applyAlignment="1" applyProtection="1">
      <alignment horizontal="center" vertical="center" shrinkToFit="1"/>
    </xf>
    <xf numFmtId="49" fontId="22" fillId="3" borderId="7" xfId="4" applyNumberFormat="1" applyFont="1" applyFill="1" applyBorder="1" applyAlignment="1" applyProtection="1">
      <alignment horizontal="center" vertical="center" shrinkToFit="1"/>
    </xf>
    <xf numFmtId="49" fontId="22" fillId="3" borderId="6" xfId="4" applyNumberFormat="1" applyFont="1" applyFill="1" applyBorder="1" applyAlignment="1" applyProtection="1">
      <alignment horizontal="center" vertical="center" shrinkToFit="1"/>
    </xf>
    <xf numFmtId="0" fontId="4" fillId="2" borderId="33" xfId="4" applyFont="1" applyFill="1" applyBorder="1" applyAlignment="1" applyProtection="1">
      <alignment horizontal="center" vertical="center"/>
      <protection hidden="1"/>
    </xf>
    <xf numFmtId="0" fontId="4" fillId="2" borderId="36" xfId="4" applyFont="1" applyFill="1" applyBorder="1" applyAlignment="1" applyProtection="1">
      <alignment horizontal="center" vertical="center"/>
      <protection hidden="1"/>
    </xf>
    <xf numFmtId="0" fontId="4" fillId="5" borderId="27" xfId="4" applyFont="1" applyFill="1" applyBorder="1" applyAlignment="1" applyProtection="1">
      <alignment horizontal="center" vertical="center"/>
      <protection hidden="1"/>
    </xf>
    <xf numFmtId="0" fontId="4" fillId="5" borderId="9"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49" fontId="4" fillId="0" borderId="8" xfId="4" applyNumberFormat="1" applyFont="1" applyFill="1" applyBorder="1" applyAlignment="1" applyProtection="1">
      <alignment horizontal="center" vertical="center"/>
      <protection hidden="1"/>
    </xf>
    <xf numFmtId="49" fontId="4" fillId="0" borderId="9" xfId="4" applyNumberFormat="1"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protection hidden="1"/>
    </xf>
    <xf numFmtId="0" fontId="40" fillId="2" borderId="8" xfId="4" applyFont="1" applyFill="1" applyBorder="1" applyAlignment="1" applyProtection="1">
      <alignment horizontal="center" vertical="center"/>
      <protection hidden="1"/>
    </xf>
    <xf numFmtId="0" fontId="40" fillId="2" borderId="9" xfId="4"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34" fillId="2" borderId="8" xfId="4"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49" fontId="4" fillId="2" borderId="10"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0" fontId="4" fillId="3" borderId="8" xfId="4" applyNumberFormat="1" applyFont="1" applyFill="1" applyBorder="1" applyAlignment="1" applyProtection="1">
      <alignment horizontal="center" vertical="center" shrinkToFit="1"/>
      <protection hidden="1"/>
    </xf>
    <xf numFmtId="0" fontId="4" fillId="3" borderId="9" xfId="4" applyNumberFormat="1" applyFont="1" applyFill="1" applyBorder="1" applyAlignment="1" applyProtection="1">
      <alignment horizontal="center" vertical="center" shrinkToFit="1"/>
      <protection hidden="1"/>
    </xf>
    <xf numFmtId="0" fontId="4" fillId="3" borderId="10" xfId="4" applyNumberFormat="1" applyFont="1" applyFill="1" applyBorder="1" applyAlignment="1" applyProtection="1">
      <alignment horizontal="center" vertical="center" shrinkToFit="1"/>
      <protection hidden="1"/>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7" fillId="5" borderId="8" xfId="4" applyFont="1" applyFill="1" applyBorder="1" applyAlignment="1" applyProtection="1">
      <alignment horizontal="center" vertical="center" wrapText="1"/>
      <protection hidden="1"/>
    </xf>
    <xf numFmtId="0" fontId="7" fillId="5" borderId="10" xfId="4" applyFont="1" applyFill="1" applyBorder="1" applyAlignment="1" applyProtection="1">
      <alignment horizontal="center" vertical="center" wrapText="1"/>
      <protection hidden="1"/>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5" xfId="0" applyNumberFormat="1" applyFont="1" applyBorder="1" applyAlignment="1" applyProtection="1">
      <alignment horizontal="center" vertical="center" shrinkToFit="1"/>
      <protection locked="0"/>
    </xf>
    <xf numFmtId="0" fontId="44" fillId="0" borderId="0" xfId="1" applyFont="1" applyFill="1" applyBorder="1" applyAlignment="1" applyProtection="1">
      <alignment vertical="center" shrinkToFit="1"/>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0" fontId="4" fillId="0" borderId="8" xfId="4" applyNumberFormat="1" applyFont="1" applyFill="1" applyBorder="1" applyAlignment="1" applyProtection="1">
      <alignment horizontal="center" vertical="center"/>
      <protection hidden="1"/>
    </xf>
    <xf numFmtId="0" fontId="4" fillId="0" borderId="9" xfId="4" applyNumberFormat="1" applyFont="1" applyFill="1" applyBorder="1" applyAlignment="1" applyProtection="1">
      <alignment horizontal="center" vertical="center"/>
      <protection hidden="1"/>
    </xf>
    <xf numFmtId="0" fontId="4" fillId="0" borderId="15" xfId="4" applyNumberFormat="1"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0" fontId="4" fillId="0" borderId="1" xfId="4" applyNumberFormat="1" applyFont="1" applyFill="1" applyBorder="1" applyAlignment="1" applyProtection="1">
      <alignment horizontal="center" vertical="center"/>
      <protection hidden="1"/>
    </xf>
    <xf numFmtId="0" fontId="4" fillId="0" borderId="14" xfId="4" applyNumberFormat="1"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protection hidden="1"/>
    </xf>
    <xf numFmtId="0" fontId="4" fillId="5" borderId="14" xfId="4" applyFont="1" applyFill="1" applyBorder="1" applyAlignment="1" applyProtection="1">
      <alignment horizontal="center" vertical="center"/>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49" fontId="4" fillId="0" borderId="1" xfId="4" applyNumberFormat="1" applyFont="1" applyFill="1" applyBorder="1" applyAlignment="1" applyProtection="1">
      <alignment horizontal="center" vertical="center"/>
      <protection hidden="1"/>
    </xf>
    <xf numFmtId="0" fontId="39" fillId="0" borderId="9" xfId="0" applyFont="1" applyBorder="1" applyAlignment="1" applyProtection="1">
      <alignment horizontal="left" vertical="center" wrapText="1"/>
      <protection hidden="1"/>
    </xf>
    <xf numFmtId="0" fontId="39" fillId="2" borderId="1" xfId="0" applyFont="1" applyFill="1" applyBorder="1" applyAlignment="1" applyProtection="1">
      <alignment horizontal="center" vertical="center" wrapText="1"/>
      <protection hidden="1"/>
    </xf>
    <xf numFmtId="0" fontId="4" fillId="0" borderId="15" xfId="4" applyFont="1" applyFill="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7" fillId="5" borderId="1" xfId="1" applyFont="1" applyFill="1" applyBorder="1" applyAlignment="1" applyProtection="1">
      <alignment horizontal="center" vertical="center" shrinkToFit="1"/>
      <protection hidden="1"/>
    </xf>
    <xf numFmtId="49" fontId="25" fillId="0" borderId="11" xfId="1" applyNumberFormat="1" applyFont="1" applyFill="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0" fontId="43" fillId="5" borderId="8"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4" fillId="5" borderId="3"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181" fontId="34" fillId="0" borderId="8" xfId="4" applyNumberFormat="1" applyFont="1" applyFill="1" applyBorder="1" applyAlignment="1" applyProtection="1">
      <alignment horizontal="center" vertical="center" shrinkToFit="1"/>
      <protection locked="0"/>
    </xf>
    <xf numFmtId="181" fontId="34" fillId="0" borderId="10" xfId="4" applyNumberFormat="1" applyFont="1" applyFill="1" applyBorder="1" applyAlignment="1" applyProtection="1">
      <alignment horizontal="center" vertical="center" shrinkToFit="1"/>
      <protection locked="0"/>
    </xf>
    <xf numFmtId="0" fontId="40" fillId="2" borderId="1" xfId="4" applyFont="1" applyFill="1" applyBorder="1" applyAlignment="1" applyProtection="1">
      <alignment horizontal="center" vertical="center"/>
      <protection hidden="1"/>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2" borderId="1" xfId="4" applyFont="1" applyFill="1" applyBorder="1" applyAlignment="1" applyProtection="1">
      <alignment horizontal="center" vertical="center"/>
      <protection hidden="1"/>
    </xf>
    <xf numFmtId="181" fontId="34" fillId="0" borderId="9" xfId="4" applyNumberFormat="1" applyFont="1" applyFill="1" applyBorder="1" applyAlignment="1" applyProtection="1">
      <alignment horizontal="center" vertical="center" shrinkToFit="1"/>
      <protection locked="0"/>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9" xfId="1" applyNumberFormat="1" applyFont="1" applyFill="1" applyBorder="1" applyAlignment="1" applyProtection="1">
      <alignment horizontal="center" vertical="center" shrinkToFit="1"/>
      <protection locked="0"/>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8" fillId="3" borderId="8" xfId="1" applyNumberFormat="1" applyFont="1" applyFill="1" applyBorder="1" applyAlignment="1" applyProtection="1">
      <alignment horizontal="center" vertical="center" shrinkToFit="1"/>
      <protection locked="0"/>
    </xf>
    <xf numFmtId="49" fontId="48" fillId="3" borderId="9" xfId="1" applyNumberFormat="1" applyFont="1" applyFill="1" applyBorder="1" applyAlignment="1" applyProtection="1">
      <alignment horizontal="center" vertical="center" shrinkToFit="1"/>
      <protection locked="0"/>
    </xf>
    <xf numFmtId="0" fontId="48" fillId="3" borderId="9" xfId="1" applyFont="1" applyFill="1" applyBorder="1" applyAlignment="1" applyProtection="1">
      <alignment horizontal="center" vertical="center"/>
      <protection hidden="1"/>
    </xf>
    <xf numFmtId="49" fontId="48" fillId="3" borderId="10"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wrapText="1" shrinkToFit="1"/>
      <protection hidden="1"/>
    </xf>
    <xf numFmtId="0" fontId="4" fillId="3" borderId="1" xfId="0" applyFont="1" applyFill="1" applyBorder="1" applyAlignment="1" applyProtection="1">
      <alignment horizontal="left" vertical="top"/>
      <protection locked="0"/>
    </xf>
    <xf numFmtId="0" fontId="4" fillId="2" borderId="9" xfId="4" applyFont="1" applyFill="1" applyBorder="1" applyAlignment="1" applyProtection="1">
      <alignment horizontal="center" vertical="center" wrapText="1"/>
      <protection hidden="1"/>
    </xf>
    <xf numFmtId="0" fontId="7" fillId="5" borderId="1" xfId="1" applyFont="1" applyFill="1" applyBorder="1" applyAlignment="1" applyProtection="1">
      <alignment horizontal="center" vertical="center"/>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49" fontId="20" fillId="0" borderId="1" xfId="1" applyNumberFormat="1" applyFont="1" applyFill="1" applyBorder="1" applyAlignment="1" applyProtection="1">
      <alignment vertical="center" shrinkToFit="1"/>
      <protection locked="0"/>
    </xf>
    <xf numFmtId="49" fontId="4" fillId="0" borderId="8" xfId="1" applyNumberFormat="1" applyFont="1" applyFill="1" applyBorder="1" applyAlignment="1" applyProtection="1">
      <alignment horizontal="left" vertical="center" shrinkToFit="1"/>
      <protection locked="0"/>
    </xf>
    <xf numFmtId="49" fontId="4" fillId="0" borderId="9" xfId="1" applyNumberFormat="1" applyFont="1" applyFill="1" applyBorder="1" applyAlignment="1" applyProtection="1">
      <alignment horizontal="left" vertical="center" shrinkToFit="1"/>
      <protection locked="0"/>
    </xf>
    <xf numFmtId="49" fontId="4" fillId="0" borderId="10" xfId="1" applyNumberFormat="1" applyFont="1" applyFill="1" applyBorder="1" applyAlignment="1" applyProtection="1">
      <alignment horizontal="left" vertical="center" shrinkToFit="1"/>
      <protection locked="0"/>
    </xf>
    <xf numFmtId="0" fontId="34" fillId="0" borderId="31" xfId="4" quotePrefix="1" applyFont="1" applyFill="1" applyBorder="1" applyAlignment="1" applyProtection="1">
      <alignment horizontal="center" vertical="center" shrinkToFit="1"/>
      <protection hidden="1"/>
    </xf>
    <xf numFmtId="49" fontId="33" fillId="0" borderId="32" xfId="4" applyNumberFormat="1" applyFont="1" applyFill="1" applyBorder="1" applyAlignment="1" applyProtection="1">
      <alignment horizontal="center" vertical="center"/>
      <protection locked="0"/>
    </xf>
    <xf numFmtId="0" fontId="49" fillId="3" borderId="0" xfId="4" applyFont="1" applyFill="1" applyBorder="1" applyAlignment="1" applyProtection="1">
      <alignment horizontal="center" wrapText="1"/>
      <protection hidden="1"/>
    </xf>
    <xf numFmtId="0" fontId="49" fillId="3" borderId="7" xfId="4" applyFont="1" applyFill="1" applyBorder="1" applyAlignment="1" applyProtection="1">
      <alignment horizontal="center" wrapText="1"/>
      <protection hidden="1"/>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0" borderId="8" xfId="1" applyNumberFormat="1" applyFont="1" applyFill="1" applyBorder="1" applyAlignment="1" applyProtection="1">
      <alignment horizontal="left" vertical="center" shrinkToFit="1"/>
      <protection locked="0"/>
    </xf>
    <xf numFmtId="49" fontId="20" fillId="0" borderId="9" xfId="1" applyNumberFormat="1" applyFont="1" applyFill="1" applyBorder="1" applyAlignment="1" applyProtection="1">
      <alignment horizontal="left" vertical="center" shrinkToFit="1"/>
      <protection locked="0"/>
    </xf>
    <xf numFmtId="49" fontId="20" fillId="0" borderId="10" xfId="1" applyNumberFormat="1" applyFont="1" applyFill="1" applyBorder="1" applyAlignment="1" applyProtection="1">
      <alignment horizontal="left" vertical="center" shrinkToFit="1"/>
      <protection locked="0"/>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177" fontId="6" fillId="0" borderId="1" xfId="1" applyNumberFormat="1" applyFont="1" applyFill="1" applyBorder="1" applyAlignment="1" applyProtection="1">
      <alignment horizontal="center" vertical="center" shrinkToFit="1"/>
      <protection locked="0"/>
    </xf>
    <xf numFmtId="177" fontId="6"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49" fontId="6" fillId="0" borderId="1" xfId="1" applyNumberFormat="1" applyFont="1" applyFill="1" applyBorder="1" applyAlignment="1" applyProtection="1">
      <alignment horizontal="center" vertical="center" shrinkToFit="1"/>
      <protection locked="0"/>
    </xf>
    <xf numFmtId="49" fontId="6" fillId="3" borderId="8" xfId="4" applyNumberFormat="1" applyFont="1" applyFill="1" applyBorder="1" applyAlignment="1" applyProtection="1">
      <alignment horizontal="center" vertical="center" shrinkToFit="1"/>
      <protection locked="0"/>
    </xf>
    <xf numFmtId="49" fontId="6" fillId="3" borderId="9" xfId="4" applyNumberFormat="1" applyFont="1" applyFill="1" applyBorder="1" applyAlignment="1" applyProtection="1">
      <alignment horizontal="center" vertical="center" shrinkToFit="1"/>
      <protection locked="0"/>
    </xf>
    <xf numFmtId="49" fontId="6" fillId="3" borderId="10" xfId="4" applyNumberFormat="1" applyFont="1" applyFill="1" applyBorder="1" applyAlignment="1" applyProtection="1">
      <alignment horizontal="center" vertical="center" shrinkToFit="1"/>
      <protection locked="0"/>
    </xf>
    <xf numFmtId="0" fontId="4" fillId="5" borderId="1" xfId="1" applyFont="1" applyFill="1" applyBorder="1" applyAlignment="1" applyProtection="1">
      <alignment horizontal="center" vertical="center"/>
      <protection hidden="1"/>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4" fillId="2" borderId="3" xfId="4" applyNumberFormat="1" applyFont="1" applyFill="1" applyBorder="1" applyAlignment="1" applyProtection="1">
      <alignment horizontal="center" vertical="center" wrapText="1" shrinkToFit="1"/>
    </xf>
    <xf numFmtId="49" fontId="4" fillId="2" borderId="4" xfId="4" applyNumberFormat="1" applyFont="1" applyFill="1" applyBorder="1" applyAlignment="1" applyProtection="1">
      <alignment horizontal="center" vertical="center" shrinkToFit="1"/>
    </xf>
    <xf numFmtId="49" fontId="4" fillId="2" borderId="5" xfId="4" applyNumberFormat="1" applyFont="1" applyFill="1" applyBorder="1" applyAlignment="1" applyProtection="1">
      <alignment horizontal="center" vertical="center" shrinkToFit="1"/>
    </xf>
    <xf numFmtId="49" fontId="4" fillId="2" borderId="6" xfId="4" applyNumberFormat="1" applyFont="1" applyFill="1" applyBorder="1" applyAlignment="1" applyProtection="1">
      <alignment horizontal="center" vertical="center" shrinkToFit="1"/>
    </xf>
    <xf numFmtId="49" fontId="20" fillId="3" borderId="11" xfId="4" applyNumberFormat="1" applyFont="1" applyFill="1" applyBorder="1" applyAlignment="1" applyProtection="1">
      <alignment horizontal="center" vertical="center" shrinkToFit="1"/>
    </xf>
    <xf numFmtId="49" fontId="20" fillId="3" borderId="7" xfId="4" applyNumberFormat="1" applyFont="1" applyFill="1" applyBorder="1" applyAlignment="1" applyProtection="1">
      <alignment horizontal="center" vertical="center" shrinkToFit="1"/>
    </xf>
    <xf numFmtId="49" fontId="4" fillId="3" borderId="11" xfId="4" applyNumberFormat="1" applyFont="1" applyFill="1" applyBorder="1" applyAlignment="1" applyProtection="1">
      <alignment horizontal="center" vertical="center" shrinkToFit="1"/>
      <protection locked="0"/>
    </xf>
    <xf numFmtId="49" fontId="4" fillId="3" borderId="7" xfId="4" applyNumberFormat="1" applyFont="1" applyFill="1" applyBorder="1" applyAlignment="1" applyProtection="1">
      <alignment horizontal="center" vertical="center" shrinkToFit="1"/>
      <protection locked="0"/>
    </xf>
    <xf numFmtId="49" fontId="4" fillId="3" borderId="4" xfId="4" applyNumberFormat="1" applyFont="1" applyFill="1" applyBorder="1" applyAlignment="1" applyProtection="1">
      <alignment horizontal="center" vertical="center" shrinkToFit="1"/>
      <protection locked="0"/>
    </xf>
    <xf numFmtId="49" fontId="4" fillId="3" borderId="6" xfId="4" applyNumberFormat="1" applyFont="1" applyFill="1" applyBorder="1" applyAlignment="1" applyProtection="1">
      <alignment horizontal="center" vertical="center" shrinkToFit="1"/>
      <protection locked="0"/>
    </xf>
    <xf numFmtId="49" fontId="23" fillId="3" borderId="38" xfId="4" applyNumberFormat="1" applyFont="1" applyFill="1" applyBorder="1" applyAlignment="1" applyProtection="1">
      <alignment vertical="center" shrinkToFit="1"/>
      <protection locked="0"/>
    </xf>
    <xf numFmtId="49" fontId="23" fillId="3" borderId="37" xfId="4" applyNumberFormat="1" applyFont="1" applyFill="1" applyBorder="1" applyAlignment="1" applyProtection="1">
      <alignment vertical="center" shrinkToFit="1"/>
      <protection locked="0"/>
    </xf>
    <xf numFmtId="49" fontId="20" fillId="0" borderId="3" xfId="1" applyNumberFormat="1" applyFont="1" applyFill="1" applyBorder="1" applyAlignment="1" applyProtection="1">
      <alignment horizontal="center" vertical="center" shrinkToFit="1"/>
      <protection locked="0"/>
    </xf>
    <xf numFmtId="49" fontId="20" fillId="0" borderId="11" xfId="1" applyNumberFormat="1" applyFont="1" applyFill="1" applyBorder="1" applyAlignment="1" applyProtection="1">
      <alignment horizontal="center" vertical="center" shrinkToFit="1"/>
      <protection locked="0"/>
    </xf>
    <xf numFmtId="49" fontId="20" fillId="0" borderId="4" xfId="1" applyNumberFormat="1" applyFont="1" applyFill="1" applyBorder="1" applyAlignment="1" applyProtection="1">
      <alignment horizontal="center" vertical="center" shrinkToFit="1"/>
      <protection locked="0"/>
    </xf>
    <xf numFmtId="49" fontId="20" fillId="0" borderId="5" xfId="1" applyNumberFormat="1" applyFont="1" applyFill="1" applyBorder="1" applyAlignment="1" applyProtection="1">
      <alignment horizontal="center" vertical="center" shrinkToFit="1"/>
      <protection locked="0"/>
    </xf>
    <xf numFmtId="49" fontId="20" fillId="0" borderId="7" xfId="1" applyNumberFormat="1" applyFont="1" applyFill="1" applyBorder="1" applyAlignment="1" applyProtection="1">
      <alignment horizontal="center" vertical="center" shrinkToFit="1"/>
      <protection locked="0"/>
    </xf>
    <xf numFmtId="49" fontId="20" fillId="0" borderId="6" xfId="1"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protection hidden="1"/>
    </xf>
    <xf numFmtId="0" fontId="7" fillId="5" borderId="11" xfId="1" applyFont="1" applyFill="1" applyBorder="1" applyAlignment="1" applyProtection="1">
      <alignment horizontal="center" vertical="center"/>
      <protection hidden="1"/>
    </xf>
    <xf numFmtId="0" fontId="7" fillId="5" borderId="4" xfId="1" applyFont="1" applyFill="1" applyBorder="1" applyAlignment="1" applyProtection="1">
      <alignment horizontal="center" vertical="center"/>
      <protection hidden="1"/>
    </xf>
    <xf numFmtId="0" fontId="7" fillId="5" borderId="5"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protection hidden="1"/>
    </xf>
    <xf numFmtId="0" fontId="7" fillId="5" borderId="6" xfId="1" applyFont="1" applyFill="1" applyBorder="1" applyAlignment="1" applyProtection="1">
      <alignment horizontal="center" vertical="center"/>
      <protection hidden="1"/>
    </xf>
    <xf numFmtId="0" fontId="7" fillId="5" borderId="8" xfId="1" applyFont="1" applyFill="1" applyBorder="1" applyAlignment="1" applyProtection="1">
      <alignment horizontal="center" vertical="center"/>
      <protection hidden="1"/>
    </xf>
    <xf numFmtId="0" fontId="7" fillId="5" borderId="10" xfId="1" applyFont="1" applyFill="1" applyBorder="1" applyAlignment="1" applyProtection="1">
      <alignment horizontal="center" vertical="center"/>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10" fillId="3" borderId="9" xfId="4" applyNumberFormat="1" applyFont="1" applyFill="1" applyBorder="1" applyAlignment="1" applyProtection="1">
      <alignment horizontal="left" vertical="center" wrapText="1" shrinkToFit="1"/>
      <protection hidden="1"/>
    </xf>
    <xf numFmtId="49" fontId="10" fillId="3" borderId="9" xfId="4" applyNumberFormat="1"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protection hidden="1"/>
    </xf>
    <xf numFmtId="0" fontId="10" fillId="2" borderId="1" xfId="1" applyFont="1" applyFill="1" applyBorder="1" applyAlignment="1" applyProtection="1">
      <alignment horizontal="center" vertical="center" wrapText="1"/>
      <protection hidden="1"/>
    </xf>
    <xf numFmtId="0" fontId="39" fillId="0" borderId="9"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14" fillId="3" borderId="7" xfId="39" applyFont="1" applyFill="1" applyBorder="1" applyAlignment="1" applyProtection="1">
      <alignment vertical="center" wrapText="1"/>
      <protection hidden="1"/>
    </xf>
    <xf numFmtId="0" fontId="7" fillId="0" borderId="7" xfId="4" applyFont="1" applyFill="1" applyBorder="1" applyAlignment="1" applyProtection="1">
      <alignment vertical="center"/>
      <protection hidden="1"/>
    </xf>
    <xf numFmtId="0" fontId="39" fillId="0" borderId="10" xfId="0" applyFont="1" applyBorder="1" applyAlignment="1" applyProtection="1">
      <alignment horizontal="left" vertical="center" wrapText="1"/>
      <protection hidden="1"/>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3" borderId="1" xfId="4" applyNumberFormat="1" applyFont="1" applyFill="1" applyBorder="1" applyAlignment="1" applyProtection="1">
      <alignment horizontal="center" vertical="center" shrinkToFit="1"/>
      <protection locked="0"/>
    </xf>
    <xf numFmtId="0" fontId="4" fillId="5" borderId="14" xfId="4" applyFont="1" applyFill="1" applyBorder="1" applyAlignment="1" applyProtection="1">
      <alignment horizontal="center" vertical="center" wrapText="1"/>
      <protection hidden="1"/>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49" fontId="4" fillId="0" borderId="28" xfId="4" applyNumberFormat="1" applyFont="1" applyFill="1" applyBorder="1" applyAlignment="1" applyProtection="1">
      <alignment horizontal="center" vertical="center" shrinkToFit="1"/>
      <protection locked="0"/>
    </xf>
    <xf numFmtId="49" fontId="4" fillId="0" borderId="14" xfId="4" applyNumberFormat="1" applyFont="1" applyFill="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9" xfId="4" applyFont="1" applyFill="1" applyBorder="1" applyAlignment="1" applyProtection="1">
      <alignment horizontal="center" vertical="center" wrapText="1"/>
      <protection hidden="1"/>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49" fontId="4" fillId="3" borderId="15" xfId="4" applyNumberFormat="1"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rgb="FFFF0000"/>
        </patternFill>
      </fill>
    </dxf>
    <dxf>
      <fill>
        <patternFill>
          <bgColor theme="1" tint="0.34998626667073579"/>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149680</xdr:colOff>
      <xdr:row>0</xdr:row>
      <xdr:rowOff>122465</xdr:rowOff>
    </xdr:from>
    <xdr:to>
      <xdr:col>32</xdr:col>
      <xdr:colOff>53871</xdr:colOff>
      <xdr:row>3</xdr:row>
      <xdr:rowOff>75000</xdr:rowOff>
    </xdr:to>
    <xdr:sp macro="" textlink="">
      <xdr:nvSpPr>
        <xdr:cNvPr id="3" name="正方形/長方形 2"/>
        <xdr:cNvSpPr/>
      </xdr:nvSpPr>
      <xdr:spPr>
        <a:xfrm>
          <a:off x="3143251" y="122465"/>
          <a:ext cx="4993263" cy="632892"/>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112050</xdr:colOff>
      <xdr:row>44</xdr:row>
      <xdr:rowOff>33618</xdr:rowOff>
    </xdr:from>
    <xdr:to>
      <xdr:col>42</xdr:col>
      <xdr:colOff>235316</xdr:colOff>
      <xdr:row>44</xdr:row>
      <xdr:rowOff>448237</xdr:rowOff>
    </xdr:to>
    <xdr:sp macro="" textlink="">
      <xdr:nvSpPr>
        <xdr:cNvPr id="9" name="テキスト ボックス 8"/>
        <xdr:cNvSpPr txBox="1"/>
      </xdr:nvSpPr>
      <xdr:spPr>
        <a:xfrm>
          <a:off x="9300874" y="1521758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xdr:from>
      <xdr:col>37</xdr:col>
      <xdr:colOff>120333</xdr:colOff>
      <xdr:row>109</xdr:row>
      <xdr:rowOff>153570</xdr:rowOff>
    </xdr:from>
    <xdr:to>
      <xdr:col>42</xdr:col>
      <xdr:colOff>243599</xdr:colOff>
      <xdr:row>110</xdr:row>
      <xdr:rowOff>294863</xdr:rowOff>
    </xdr:to>
    <xdr:sp macro="" textlink="">
      <xdr:nvSpPr>
        <xdr:cNvPr id="11" name="テキスト ボックス 10"/>
        <xdr:cNvSpPr txBox="1"/>
      </xdr:nvSpPr>
      <xdr:spPr>
        <a:xfrm>
          <a:off x="9380290" y="30782657"/>
          <a:ext cx="1324244"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a:t>
          </a:r>
          <a:endParaRPr kumimoji="1" lang="ja-JP" altLang="en-US" sz="1400">
            <a:latin typeface="+mn-ea"/>
            <a:ea typeface="+mn-ea"/>
          </a:endParaRPr>
        </a:p>
      </xdr:txBody>
    </xdr:sp>
    <xdr:clientData/>
  </xdr:twoCellAnchor>
  <xdr:twoCellAnchor editAs="oneCell">
    <xdr:from>
      <xdr:col>44</xdr:col>
      <xdr:colOff>0</xdr:colOff>
      <xdr:row>0</xdr:row>
      <xdr:rowOff>0</xdr:rowOff>
    </xdr:from>
    <xdr:to>
      <xdr:col>96</xdr:col>
      <xdr:colOff>72736</xdr:colOff>
      <xdr:row>45</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0"/>
          <a:ext cx="10664536" cy="15354300"/>
        </a:xfrm>
        <a:prstGeom prst="rect">
          <a:avLst/>
        </a:prstGeom>
        <a:solidFill>
          <a:schemeClr val="bg1"/>
        </a:solidFill>
      </xdr:spPr>
    </xdr:pic>
    <xdr:clientData/>
  </xdr:twoCellAnchor>
  <xdr:twoCellAnchor editAs="oneCell">
    <xdr:from>
      <xdr:col>44</xdr:col>
      <xdr:colOff>0</xdr:colOff>
      <xdr:row>45</xdr:row>
      <xdr:rowOff>-1</xdr:rowOff>
    </xdr:from>
    <xdr:to>
      <xdr:col>96</xdr:col>
      <xdr:colOff>74509</xdr:colOff>
      <xdr:row>110</xdr:row>
      <xdr:rowOff>247170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45091" y="15326590"/>
          <a:ext cx="11019600" cy="1559108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9"/>
  <sheetViews>
    <sheetView showGridLines="0" tabSelected="1" view="pageBreakPreview" zoomScale="70" zoomScaleNormal="55" zoomScaleSheetLayoutView="70" workbookViewId="0">
      <selection activeCell="V8" sqref="V8:AF8"/>
    </sheetView>
  </sheetViews>
  <sheetFormatPr defaultColWidth="3" defaultRowHeight="13.5" x14ac:dyDescent="0.15"/>
  <cols>
    <col min="1" max="1" width="4.5703125" style="67" customWidth="1"/>
    <col min="2" max="3" width="3.5703125" style="67" customWidth="1"/>
    <col min="4" max="4" width="3.7109375" style="67" customWidth="1"/>
    <col min="5" max="25" width="3.5703125" style="67" customWidth="1"/>
    <col min="26" max="37" width="4" style="67" customWidth="1"/>
    <col min="38" max="42" width="3.5703125" style="67" customWidth="1"/>
    <col min="43" max="43" width="3.7109375" style="67" customWidth="1"/>
    <col min="44" max="48" width="3.7109375" style="77" customWidth="1"/>
    <col min="49" max="51" width="3" style="77"/>
    <col min="52" max="52" width="3" style="77" customWidth="1"/>
    <col min="53" max="56" width="3" style="77"/>
    <col min="57" max="16384" width="3" style="67"/>
  </cols>
  <sheetData>
    <row r="1" spans="1:55" s="75" customFormat="1" ht="18" customHeight="1" x14ac:dyDescent="0.15">
      <c r="A1" s="238"/>
      <c r="B1" s="238"/>
      <c r="C1" s="238"/>
      <c r="D1" s="238"/>
      <c r="E1" s="238"/>
      <c r="F1" s="238"/>
      <c r="G1" s="238"/>
      <c r="H1" s="238"/>
      <c r="I1" s="238"/>
      <c r="J1" s="238"/>
      <c r="K1" s="92"/>
      <c r="L1" s="92"/>
      <c r="M1" s="92"/>
      <c r="N1" s="92"/>
      <c r="O1" s="92"/>
      <c r="P1" s="92"/>
      <c r="Q1" s="92"/>
      <c r="R1" s="92"/>
      <c r="S1" s="92"/>
      <c r="T1" s="92"/>
      <c r="U1" s="92"/>
      <c r="V1" s="92"/>
      <c r="W1" s="92"/>
      <c r="X1" s="92"/>
      <c r="Y1" s="92"/>
      <c r="Z1" s="92"/>
      <c r="AA1" s="92"/>
      <c r="AB1" s="92"/>
      <c r="AC1" s="92"/>
      <c r="AD1" s="92"/>
      <c r="AE1" s="86"/>
      <c r="AF1" s="86"/>
      <c r="AG1" s="86"/>
      <c r="AH1" s="86"/>
      <c r="AI1" s="86"/>
      <c r="AJ1" s="86"/>
      <c r="AK1" s="86"/>
      <c r="AL1" s="86"/>
      <c r="AM1" s="86"/>
      <c r="AN1" s="86"/>
      <c r="AO1" s="86"/>
      <c r="AP1" s="86"/>
      <c r="AQ1" s="87" t="s">
        <v>119</v>
      </c>
    </row>
    <row r="2" spans="1:55" s="75" customFormat="1" ht="15.75" customHeight="1" x14ac:dyDescent="0.15">
      <c r="A2" s="238"/>
      <c r="B2" s="238"/>
      <c r="C2" s="238"/>
      <c r="D2" s="238"/>
      <c r="E2" s="238"/>
      <c r="F2" s="238"/>
      <c r="G2" s="238"/>
      <c r="H2" s="238"/>
      <c r="I2" s="238"/>
      <c r="J2" s="238"/>
      <c r="K2" s="92"/>
      <c r="L2" s="92"/>
      <c r="M2" s="92"/>
      <c r="N2" s="92"/>
      <c r="O2" s="92"/>
      <c r="P2" s="92"/>
      <c r="Q2" s="92"/>
      <c r="R2" s="92"/>
      <c r="S2" s="92"/>
      <c r="T2" s="92"/>
      <c r="U2" s="92"/>
      <c r="V2" s="92"/>
      <c r="W2" s="92"/>
      <c r="X2" s="92"/>
      <c r="Y2" s="92"/>
      <c r="Z2" s="92"/>
      <c r="AA2" s="92"/>
      <c r="AB2" s="92"/>
      <c r="AC2" s="92"/>
      <c r="AD2" s="92"/>
      <c r="AE2" s="86"/>
      <c r="AF2" s="86"/>
      <c r="AG2" s="86"/>
      <c r="AH2" s="86"/>
      <c r="AI2" s="86"/>
      <c r="AJ2" s="86"/>
      <c r="AK2" s="86"/>
      <c r="AL2" s="86"/>
      <c r="AM2" s="86"/>
      <c r="AN2" s="86"/>
      <c r="AO2" s="86"/>
      <c r="AP2" s="86"/>
      <c r="AQ2" s="87" t="str">
        <f>IF($V$9="","",$V$9&amp;"邸"&amp;$H$10&amp;$K$10)</f>
        <v/>
      </c>
    </row>
    <row r="3" spans="1:55" s="75" customFormat="1" ht="15.75" customHeight="1"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98"/>
      <c r="AF3" s="98"/>
      <c r="AG3" s="98"/>
      <c r="AH3" s="98"/>
      <c r="AI3" s="98"/>
      <c r="AJ3" s="98"/>
      <c r="AK3" s="98"/>
      <c r="AL3" s="98"/>
      <c r="AM3" s="98"/>
      <c r="AN3" s="98"/>
      <c r="AO3" s="98"/>
      <c r="AP3" s="98"/>
      <c r="AQ3" s="99"/>
      <c r="AR3" s="76"/>
    </row>
    <row r="4" spans="1:55" s="75" customFormat="1" ht="15.7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98"/>
      <c r="AF4" s="98"/>
      <c r="AG4" s="98"/>
      <c r="AH4" s="98"/>
      <c r="AI4" s="98"/>
      <c r="AJ4" s="98"/>
      <c r="AK4" s="98"/>
      <c r="AL4" s="98"/>
      <c r="AM4" s="98"/>
      <c r="AN4" s="98"/>
      <c r="AO4" s="98"/>
      <c r="AP4" s="98"/>
      <c r="AQ4" s="100" t="str">
        <f>IF(AU5=2,"SII-HR-"&amp;AD51&amp;"-d-"&amp;AK51,"")</f>
        <v/>
      </c>
      <c r="AR4" s="76"/>
    </row>
    <row r="5" spans="1:55" s="4" customFormat="1" ht="41.25" customHeight="1" x14ac:dyDescent="0.15">
      <c r="A5" s="332" t="s">
        <v>159</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4"/>
      <c r="AR5" s="17"/>
      <c r="AS5" s="3"/>
      <c r="AU5" s="69">
        <f>IF(A5="ＺＥＨ＋Ｒ強化事業　実施計画書",1,2)</f>
        <v>1</v>
      </c>
    </row>
    <row r="6" spans="1:55" s="4" customFormat="1" ht="12"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17"/>
      <c r="AS6" s="3"/>
      <c r="AU6" s="3"/>
    </row>
    <row r="7" spans="1:55" s="19" customFormat="1" ht="18" x14ac:dyDescent="0.15">
      <c r="A7" s="18" t="s">
        <v>58</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5" s="4" customFormat="1" ht="15.95" customHeight="1" x14ac:dyDescent="0.15">
      <c r="A8" s="23"/>
      <c r="B8" s="159" t="s">
        <v>150</v>
      </c>
      <c r="C8" s="160"/>
      <c r="D8" s="160"/>
      <c r="E8" s="160"/>
      <c r="F8" s="161"/>
      <c r="G8" s="165" t="s">
        <v>151</v>
      </c>
      <c r="H8" s="166"/>
      <c r="I8" s="166"/>
      <c r="J8" s="166"/>
      <c r="K8" s="166"/>
      <c r="L8" s="166"/>
      <c r="M8" s="166"/>
      <c r="N8" s="166"/>
      <c r="O8" s="167"/>
      <c r="P8" s="171" t="s">
        <v>132</v>
      </c>
      <c r="Q8" s="171"/>
      <c r="R8" s="171"/>
      <c r="S8" s="171"/>
      <c r="T8" s="171"/>
      <c r="U8" s="171"/>
      <c r="V8" s="123"/>
      <c r="W8" s="124"/>
      <c r="X8" s="124"/>
      <c r="Y8" s="124"/>
      <c r="Z8" s="124"/>
      <c r="AA8" s="124"/>
      <c r="AB8" s="124"/>
      <c r="AC8" s="124"/>
      <c r="AD8" s="124"/>
      <c r="AE8" s="124"/>
      <c r="AF8" s="124"/>
      <c r="AG8" s="348" t="s">
        <v>153</v>
      </c>
      <c r="AH8" s="349"/>
      <c r="AI8" s="352" t="s">
        <v>154</v>
      </c>
      <c r="AJ8" s="354"/>
      <c r="AK8" s="354"/>
      <c r="AL8" s="352" t="s">
        <v>155</v>
      </c>
      <c r="AM8" s="354"/>
      <c r="AN8" s="354"/>
      <c r="AO8" s="352" t="s">
        <v>156</v>
      </c>
      <c r="AP8" s="354"/>
      <c r="AQ8" s="356"/>
      <c r="AS8" s="3"/>
    </row>
    <row r="9" spans="1:55" s="4" customFormat="1" ht="32.1" customHeight="1" x14ac:dyDescent="0.15">
      <c r="A9" s="23"/>
      <c r="B9" s="162"/>
      <c r="C9" s="163"/>
      <c r="D9" s="163"/>
      <c r="E9" s="163"/>
      <c r="F9" s="164"/>
      <c r="G9" s="168"/>
      <c r="H9" s="169"/>
      <c r="I9" s="169"/>
      <c r="J9" s="169"/>
      <c r="K9" s="169"/>
      <c r="L9" s="169"/>
      <c r="M9" s="169"/>
      <c r="N9" s="169"/>
      <c r="O9" s="170"/>
      <c r="P9" s="172" t="s">
        <v>20</v>
      </c>
      <c r="Q9" s="172"/>
      <c r="R9" s="172"/>
      <c r="S9" s="172"/>
      <c r="T9" s="172"/>
      <c r="U9" s="172"/>
      <c r="V9" s="358"/>
      <c r="W9" s="359"/>
      <c r="X9" s="359"/>
      <c r="Y9" s="359"/>
      <c r="Z9" s="359"/>
      <c r="AA9" s="359"/>
      <c r="AB9" s="359"/>
      <c r="AC9" s="359"/>
      <c r="AD9" s="359"/>
      <c r="AE9" s="359"/>
      <c r="AF9" s="359"/>
      <c r="AG9" s="350"/>
      <c r="AH9" s="351"/>
      <c r="AI9" s="353"/>
      <c r="AJ9" s="355"/>
      <c r="AK9" s="355"/>
      <c r="AL9" s="353"/>
      <c r="AM9" s="355"/>
      <c r="AN9" s="355"/>
      <c r="AO9" s="353"/>
      <c r="AP9" s="355"/>
      <c r="AQ9" s="357"/>
      <c r="AS9" s="3"/>
    </row>
    <row r="10" spans="1:55" s="28" customFormat="1" ht="33" customHeight="1" x14ac:dyDescent="0.15">
      <c r="A10" s="23"/>
      <c r="B10" s="344" t="str">
        <f>IF(AU5=1,"建設予定地","建築地")</f>
        <v>建設予定地</v>
      </c>
      <c r="C10" s="344"/>
      <c r="D10" s="344"/>
      <c r="E10" s="344"/>
      <c r="F10" s="344"/>
      <c r="G10" s="24" t="s">
        <v>59</v>
      </c>
      <c r="H10" s="314"/>
      <c r="I10" s="314"/>
      <c r="J10" s="25" t="s">
        <v>60</v>
      </c>
      <c r="K10" s="314"/>
      <c r="L10" s="314"/>
      <c r="M10" s="314"/>
      <c r="N10" s="314"/>
      <c r="O10" s="314"/>
      <c r="P10" s="315" t="s">
        <v>115</v>
      </c>
      <c r="Q10" s="315"/>
      <c r="R10" s="314"/>
      <c r="S10" s="314"/>
      <c r="T10" s="314"/>
      <c r="U10" s="314"/>
      <c r="V10" s="314"/>
      <c r="W10" s="315" t="s">
        <v>116</v>
      </c>
      <c r="X10" s="315"/>
      <c r="Y10" s="335"/>
      <c r="Z10" s="335"/>
      <c r="AA10" s="335"/>
      <c r="AB10" s="335"/>
      <c r="AC10" s="335"/>
      <c r="AD10" s="335"/>
      <c r="AE10" s="335"/>
      <c r="AF10" s="335"/>
      <c r="AG10" s="335"/>
      <c r="AH10" s="335"/>
      <c r="AI10" s="335"/>
      <c r="AJ10" s="335"/>
      <c r="AK10" s="335"/>
      <c r="AL10" s="335"/>
      <c r="AM10" s="335"/>
      <c r="AN10" s="335"/>
      <c r="AO10" s="335"/>
      <c r="AP10" s="335"/>
      <c r="AQ10" s="336"/>
      <c r="AR10" s="26"/>
      <c r="AS10" s="27"/>
    </row>
    <row r="11" spans="1:55" s="28" customFormat="1" ht="33" customHeight="1" x14ac:dyDescent="0.15">
      <c r="B11" s="152" t="s">
        <v>21</v>
      </c>
      <c r="C11" s="153"/>
      <c r="D11" s="153"/>
      <c r="E11" s="153"/>
      <c r="F11" s="154"/>
      <c r="G11" s="155"/>
      <c r="H11" s="156"/>
      <c r="I11" s="157"/>
      <c r="J11" s="158" t="s">
        <v>22</v>
      </c>
      <c r="K11" s="158"/>
      <c r="L11" s="158"/>
      <c r="M11" s="337"/>
      <c r="N11" s="337"/>
      <c r="O11" s="338"/>
      <c r="P11" s="339" t="s">
        <v>23</v>
      </c>
      <c r="Q11" s="339"/>
      <c r="R11" s="339"/>
      <c r="S11" s="340"/>
      <c r="T11" s="340"/>
      <c r="U11" s="340"/>
      <c r="V11" s="310" t="s">
        <v>24</v>
      </c>
      <c r="W11" s="310"/>
      <c r="X11" s="310"/>
      <c r="Y11" s="341" t="s">
        <v>19</v>
      </c>
      <c r="Z11" s="342"/>
      <c r="AA11" s="343"/>
      <c r="AB11" s="345" t="s">
        <v>25</v>
      </c>
      <c r="AC11" s="346"/>
      <c r="AD11" s="347"/>
      <c r="AE11" s="149"/>
      <c r="AF11" s="150"/>
      <c r="AG11" s="150"/>
      <c r="AH11" s="150"/>
      <c r="AI11" s="150"/>
      <c r="AJ11" s="150"/>
      <c r="AK11" s="150"/>
      <c r="AL11" s="150"/>
      <c r="AM11" s="150"/>
      <c r="AN11" s="150"/>
      <c r="AO11" s="150"/>
      <c r="AP11" s="150"/>
      <c r="AQ11" s="151"/>
      <c r="AR11" s="29"/>
      <c r="AS11" s="19"/>
    </row>
    <row r="12" spans="1:55" s="28" customFormat="1" ht="33" customHeight="1" x14ac:dyDescent="0.15">
      <c r="B12" s="128" t="s">
        <v>26</v>
      </c>
      <c r="C12" s="374"/>
      <c r="D12" s="374"/>
      <c r="E12" s="374"/>
      <c r="F12" s="374"/>
      <c r="G12" s="374"/>
      <c r="H12" s="374"/>
      <c r="I12" s="375"/>
      <c r="J12" s="30" t="s">
        <v>19</v>
      </c>
      <c r="K12" s="376" t="s">
        <v>27</v>
      </c>
      <c r="L12" s="377"/>
      <c r="M12" s="377"/>
      <c r="N12" s="377"/>
      <c r="O12" s="30" t="s">
        <v>19</v>
      </c>
      <c r="P12" s="378" t="s">
        <v>28</v>
      </c>
      <c r="Q12" s="379"/>
      <c r="R12" s="379"/>
      <c r="S12" s="379"/>
      <c r="T12" s="30" t="s">
        <v>19</v>
      </c>
      <c r="U12" s="380" t="s">
        <v>61</v>
      </c>
      <c r="V12" s="380"/>
      <c r="W12" s="380"/>
      <c r="X12" s="30" t="s">
        <v>19</v>
      </c>
      <c r="Y12" s="380" t="s">
        <v>62</v>
      </c>
      <c r="Z12" s="380"/>
      <c r="AA12" s="380"/>
      <c r="AB12" s="98"/>
      <c r="AC12" s="98"/>
      <c r="AD12" s="98"/>
      <c r="AE12" s="98"/>
      <c r="AF12" s="98"/>
      <c r="AG12" s="98"/>
      <c r="AH12" s="98"/>
      <c r="AI12" s="98"/>
      <c r="AJ12" s="98"/>
      <c r="AK12" s="98"/>
      <c r="AL12" s="98"/>
      <c r="AM12" s="98"/>
      <c r="AN12" s="98"/>
      <c r="AO12" s="98"/>
      <c r="AP12" s="98"/>
      <c r="AQ12" s="101"/>
      <c r="AR12" s="29"/>
      <c r="AS12" s="19"/>
    </row>
    <row r="13" spans="1:55" s="19" customFormat="1" ht="33" customHeight="1" x14ac:dyDescent="0.15">
      <c r="B13" s="381" t="s">
        <v>136</v>
      </c>
      <c r="C13" s="381"/>
      <c r="D13" s="381"/>
      <c r="E13" s="381"/>
      <c r="F13" s="381"/>
      <c r="G13" s="381"/>
      <c r="H13" s="381"/>
      <c r="I13" s="381"/>
      <c r="J13" s="111" t="s">
        <v>19</v>
      </c>
      <c r="K13" s="70" t="s">
        <v>85</v>
      </c>
      <c r="L13" s="70"/>
      <c r="M13" s="70"/>
      <c r="N13" s="70"/>
      <c r="O13" s="70"/>
      <c r="P13" s="70"/>
      <c r="Q13" s="70"/>
      <c r="R13" s="70"/>
      <c r="S13" s="70"/>
      <c r="T13" s="111" t="s">
        <v>19</v>
      </c>
      <c r="U13" s="70" t="s">
        <v>86</v>
      </c>
      <c r="V13" s="70"/>
      <c r="W13" s="70"/>
      <c r="X13" s="70"/>
      <c r="Y13" s="70"/>
      <c r="Z13" s="70"/>
      <c r="AA13" s="70"/>
      <c r="AB13" s="70"/>
      <c r="AC13" s="70"/>
      <c r="AD13" s="70"/>
      <c r="AE13" s="70"/>
      <c r="AF13" s="71"/>
      <c r="AG13" s="111" t="s">
        <v>19</v>
      </c>
      <c r="AH13" s="70" t="s">
        <v>87</v>
      </c>
      <c r="AI13" s="71"/>
      <c r="AJ13" s="71"/>
      <c r="AK13" s="70"/>
      <c r="AL13" s="70"/>
      <c r="AM13" s="70"/>
      <c r="AN13" s="70"/>
      <c r="AO13" s="70"/>
      <c r="AP13" s="70"/>
      <c r="AQ13" s="72"/>
      <c r="AR13" s="29"/>
    </row>
    <row r="14" spans="1:55" s="19" customFormat="1" ht="33" customHeight="1" x14ac:dyDescent="0.15">
      <c r="B14" s="125" t="s">
        <v>133</v>
      </c>
      <c r="C14" s="126"/>
      <c r="D14" s="126"/>
      <c r="E14" s="126"/>
      <c r="F14" s="126"/>
      <c r="G14" s="127"/>
      <c r="H14" s="111" t="s">
        <v>19</v>
      </c>
      <c r="I14" s="257" t="s">
        <v>97</v>
      </c>
      <c r="J14" s="257"/>
      <c r="K14" s="257"/>
      <c r="L14" s="257"/>
      <c r="M14" s="257"/>
      <c r="N14" s="111" t="s">
        <v>19</v>
      </c>
      <c r="O14" s="257" t="s">
        <v>98</v>
      </c>
      <c r="P14" s="257"/>
      <c r="Q14" s="257"/>
      <c r="R14" s="257"/>
      <c r="S14" s="257"/>
      <c r="T14" s="386"/>
      <c r="U14" s="128" t="s">
        <v>137</v>
      </c>
      <c r="V14" s="129"/>
      <c r="W14" s="129"/>
      <c r="X14" s="129"/>
      <c r="Y14" s="129"/>
      <c r="Z14" s="129"/>
      <c r="AA14" s="130"/>
      <c r="AB14" s="115" t="s">
        <v>19</v>
      </c>
      <c r="AC14" s="102" t="s">
        <v>93</v>
      </c>
      <c r="AD14" s="102"/>
      <c r="AE14" s="102"/>
      <c r="AF14" s="111" t="s">
        <v>19</v>
      </c>
      <c r="AG14" s="257" t="s">
        <v>94</v>
      </c>
      <c r="AH14" s="257"/>
      <c r="AI14" s="257"/>
      <c r="AJ14" s="257"/>
      <c r="AK14" s="257"/>
      <c r="AL14" s="257"/>
      <c r="AM14" s="111" t="s">
        <v>19</v>
      </c>
      <c r="AN14" s="257" t="s">
        <v>138</v>
      </c>
      <c r="AO14" s="382"/>
      <c r="AP14" s="382"/>
      <c r="AQ14" s="383"/>
      <c r="AR14" s="29"/>
    </row>
    <row r="15" spans="1:55" s="19" customFormat="1" ht="12" customHeight="1" x14ac:dyDescent="0.15">
      <c r="B15" s="23"/>
      <c r="C15" s="23"/>
      <c r="D15" s="23"/>
      <c r="E15" s="23"/>
      <c r="F15" s="23"/>
      <c r="G15" s="23"/>
      <c r="H15" s="23"/>
      <c r="I15" s="23"/>
      <c r="J15" s="4"/>
      <c r="K15" s="4"/>
      <c r="L15" s="4"/>
      <c r="M15" s="23"/>
      <c r="N15" s="31"/>
      <c r="O15" s="23"/>
      <c r="P15" s="23"/>
      <c r="Q15" s="23"/>
      <c r="R15" s="23"/>
      <c r="S15" s="32"/>
      <c r="T15" s="23"/>
      <c r="U15" s="23"/>
      <c r="V15" s="23"/>
      <c r="W15" s="23"/>
      <c r="AF15" s="98"/>
      <c r="AG15" s="98"/>
      <c r="AH15" s="98"/>
      <c r="AI15" s="98"/>
      <c r="AJ15" s="98"/>
      <c r="AK15" s="98"/>
      <c r="AL15" s="98"/>
      <c r="AM15" s="98"/>
      <c r="AN15" s="98"/>
      <c r="AO15" s="98"/>
      <c r="AP15" s="98"/>
      <c r="AQ15" s="98"/>
      <c r="AR15" s="29"/>
    </row>
    <row r="16" spans="1:55" s="4" customFormat="1" ht="39.950000000000003" customHeight="1" x14ac:dyDescent="0.15">
      <c r="A16" s="18" t="s">
        <v>112</v>
      </c>
      <c r="B16" s="33"/>
      <c r="C16" s="33"/>
      <c r="D16" s="33"/>
      <c r="E16" s="33"/>
      <c r="F16" s="33"/>
      <c r="G16" s="33"/>
      <c r="H16" s="33"/>
      <c r="I16" s="33"/>
      <c r="J16" s="3"/>
      <c r="K16" s="3"/>
      <c r="M16" s="249" t="s">
        <v>29</v>
      </c>
      <c r="N16" s="249"/>
      <c r="O16" s="249"/>
      <c r="P16" s="249"/>
      <c r="Q16" s="249"/>
      <c r="R16" s="249"/>
      <c r="S16" s="131" t="s">
        <v>63</v>
      </c>
      <c r="T16" s="131"/>
      <c r="U16" s="131"/>
      <c r="V16" s="131"/>
      <c r="W16" s="131"/>
      <c r="X16" s="131"/>
      <c r="Y16" s="131" t="s">
        <v>64</v>
      </c>
      <c r="Z16" s="131"/>
      <c r="AA16" s="131"/>
      <c r="AB16" s="131"/>
      <c r="AC16" s="131"/>
      <c r="AD16" s="131"/>
      <c r="AE16" s="131" t="s">
        <v>65</v>
      </c>
      <c r="AF16" s="131"/>
      <c r="AG16" s="131"/>
      <c r="AH16" s="131"/>
      <c r="AI16" s="131"/>
      <c r="AJ16" s="131"/>
      <c r="AK16" s="131" t="s">
        <v>30</v>
      </c>
      <c r="AL16" s="131"/>
      <c r="AM16" s="131"/>
      <c r="AN16" s="131"/>
      <c r="AO16" s="131"/>
      <c r="AP16" s="131"/>
      <c r="AQ16" s="131"/>
      <c r="AR16" s="29"/>
      <c r="AS16" s="3"/>
      <c r="BC16" s="3"/>
    </row>
    <row r="17" spans="1:68" s="4" customFormat="1" ht="39.950000000000003" customHeight="1" x14ac:dyDescent="0.15">
      <c r="A17" s="80" t="s">
        <v>111</v>
      </c>
      <c r="B17" s="81"/>
      <c r="C17" s="81"/>
      <c r="D17" s="81"/>
      <c r="E17" s="81"/>
      <c r="F17" s="81"/>
      <c r="G17" s="81"/>
      <c r="H17" s="81"/>
      <c r="I17" s="81"/>
      <c r="J17" s="81"/>
      <c r="K17" s="81"/>
      <c r="M17" s="141" t="s">
        <v>31</v>
      </c>
      <c r="N17" s="141"/>
      <c r="O17" s="141"/>
      <c r="P17" s="141"/>
      <c r="Q17" s="141"/>
      <c r="R17" s="141"/>
      <c r="S17" s="142"/>
      <c r="T17" s="142"/>
      <c r="U17" s="142"/>
      <c r="V17" s="142"/>
      <c r="W17" s="142"/>
      <c r="X17" s="142"/>
      <c r="Y17" s="142"/>
      <c r="Z17" s="142"/>
      <c r="AA17" s="142"/>
      <c r="AB17" s="142"/>
      <c r="AC17" s="142"/>
      <c r="AD17" s="142"/>
      <c r="AE17" s="142"/>
      <c r="AF17" s="142"/>
      <c r="AG17" s="142"/>
      <c r="AH17" s="142"/>
      <c r="AI17" s="142"/>
      <c r="AJ17" s="142"/>
      <c r="AK17" s="143">
        <f>ROUND(IF(S17="",0,ROUND(S17,2)) + IF(Y17="",0,ROUND(Y17,2)) + IF(AE17="",0,ROUND(AE17,2)),2)</f>
        <v>0</v>
      </c>
      <c r="AL17" s="143"/>
      <c r="AM17" s="143"/>
      <c r="AN17" s="143"/>
      <c r="AO17" s="143"/>
      <c r="AP17" s="143"/>
      <c r="AQ17" s="143"/>
      <c r="AS17" s="3"/>
    </row>
    <row r="18" spans="1:68" s="4" customFormat="1" ht="30.75" customHeight="1" x14ac:dyDescent="0.15">
      <c r="A18" s="18" t="s">
        <v>32</v>
      </c>
      <c r="C18" s="6"/>
      <c r="D18" s="6"/>
      <c r="E18" s="6"/>
      <c r="F18" s="34"/>
      <c r="G18" s="5"/>
      <c r="H18" s="7"/>
      <c r="I18" s="7"/>
      <c r="W18" s="385"/>
      <c r="X18" s="385"/>
      <c r="Y18" s="385"/>
      <c r="Z18" s="385"/>
      <c r="AA18" s="385"/>
      <c r="AB18" s="385"/>
      <c r="AC18" s="385"/>
      <c r="AD18" s="35"/>
      <c r="AE18" s="35"/>
      <c r="AF18" s="35"/>
      <c r="AG18" s="35"/>
      <c r="AH18" s="35"/>
      <c r="AI18" s="35"/>
      <c r="AJ18" s="35"/>
      <c r="AK18" s="35"/>
      <c r="AL18" s="384"/>
      <c r="AM18" s="384"/>
      <c r="AN18" s="384"/>
      <c r="AO18" s="384"/>
      <c r="AP18" s="384"/>
      <c r="AQ18" s="384"/>
      <c r="AS18" s="3"/>
    </row>
    <row r="19" spans="1:68" s="4" customFormat="1" ht="39.950000000000003" customHeight="1" x14ac:dyDescent="0.15">
      <c r="B19" s="148" t="s">
        <v>33</v>
      </c>
      <c r="C19" s="148"/>
      <c r="D19" s="148"/>
      <c r="E19" s="148"/>
      <c r="F19" s="148"/>
      <c r="G19" s="148"/>
      <c r="H19" s="148"/>
      <c r="I19" s="148"/>
      <c r="J19" s="148"/>
      <c r="K19" s="148"/>
      <c r="L19" s="148"/>
      <c r="M19" s="136"/>
      <c r="N19" s="137"/>
      <c r="O19" s="137"/>
      <c r="P19" s="137"/>
      <c r="Q19" s="137"/>
      <c r="R19" s="138"/>
      <c r="S19" s="139" t="s">
        <v>126</v>
      </c>
      <c r="T19" s="140"/>
      <c r="U19" s="140"/>
      <c r="V19" s="140"/>
      <c r="W19" s="140"/>
      <c r="X19" s="140"/>
      <c r="Y19" s="140"/>
      <c r="Z19" s="140"/>
      <c r="AA19" s="140"/>
      <c r="AB19" s="140"/>
      <c r="AC19" s="140"/>
      <c r="AD19" s="140"/>
      <c r="AE19" s="140"/>
      <c r="AF19" s="140"/>
      <c r="AG19" s="140"/>
      <c r="AH19" s="140"/>
      <c r="AI19" s="146"/>
      <c r="AJ19" s="147"/>
      <c r="AK19" s="147"/>
      <c r="AL19" s="147"/>
      <c r="AM19" s="147"/>
      <c r="AN19" s="147"/>
      <c r="AO19" s="144" t="s">
        <v>95</v>
      </c>
      <c r="AP19" s="144"/>
      <c r="AQ19" s="145"/>
      <c r="AS19" s="3"/>
    </row>
    <row r="20" spans="1:68" s="4" customFormat="1" ht="39.950000000000003" customHeight="1" x14ac:dyDescent="0.15">
      <c r="A20" s="36"/>
      <c r="B20" s="148" t="s">
        <v>34</v>
      </c>
      <c r="C20" s="148"/>
      <c r="D20" s="148"/>
      <c r="E20" s="148"/>
      <c r="F20" s="148"/>
      <c r="G20" s="148"/>
      <c r="H20" s="148"/>
      <c r="I20" s="148"/>
      <c r="J20" s="148"/>
      <c r="K20" s="148"/>
      <c r="L20" s="148"/>
      <c r="M20" s="387"/>
      <c r="N20" s="388"/>
      <c r="O20" s="388"/>
      <c r="P20" s="388"/>
      <c r="Q20" s="388"/>
      <c r="R20" s="389"/>
      <c r="S20" s="139" t="s">
        <v>127</v>
      </c>
      <c r="T20" s="140"/>
      <c r="U20" s="140"/>
      <c r="V20" s="140"/>
      <c r="W20" s="140"/>
      <c r="X20" s="140"/>
      <c r="Y20" s="140"/>
      <c r="Z20" s="140"/>
      <c r="AA20" s="140"/>
      <c r="AB20" s="140"/>
      <c r="AC20" s="140"/>
      <c r="AD20" s="140"/>
      <c r="AE20" s="140"/>
      <c r="AF20" s="140"/>
      <c r="AG20" s="140"/>
      <c r="AH20" s="140"/>
      <c r="AI20" s="146"/>
      <c r="AJ20" s="147"/>
      <c r="AK20" s="147"/>
      <c r="AL20" s="147"/>
      <c r="AM20" s="147"/>
      <c r="AN20" s="147"/>
      <c r="AO20" s="144" t="s">
        <v>95</v>
      </c>
      <c r="AP20" s="144"/>
      <c r="AQ20" s="145"/>
      <c r="AS20" s="3"/>
    </row>
    <row r="21" spans="1:68" s="4" customFormat="1" ht="12" customHeight="1" x14ac:dyDescent="0.15">
      <c r="A21" s="36"/>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S21" s="3"/>
    </row>
    <row r="22" spans="1:68" s="12" customFormat="1" ht="35.1" customHeight="1" x14ac:dyDescent="0.15">
      <c r="A22" s="55" t="s">
        <v>66</v>
      </c>
      <c r="B22" s="56"/>
      <c r="C22" s="57"/>
      <c r="D22" s="57"/>
      <c r="E22" s="58"/>
      <c r="F22" s="58"/>
      <c r="G22" s="58"/>
      <c r="H22" s="58"/>
      <c r="I22" s="58"/>
      <c r="J22" s="58"/>
      <c r="K22" s="58"/>
      <c r="L22" s="58"/>
      <c r="M22" s="58"/>
      <c r="N22" s="58"/>
      <c r="O22" s="58"/>
      <c r="P22" s="58"/>
      <c r="Q22" s="58"/>
      <c r="R22" s="58"/>
      <c r="S22" s="58"/>
      <c r="T22" s="58"/>
      <c r="U22" s="58"/>
      <c r="V22" s="58"/>
      <c r="W22" s="58"/>
      <c r="X22" s="58"/>
      <c r="Y22" s="58"/>
      <c r="Z22" s="58"/>
      <c r="AA22" s="58"/>
      <c r="AB22" s="58"/>
      <c r="AC22" s="59"/>
      <c r="AD22" s="60"/>
      <c r="AE22" s="60"/>
      <c r="AF22" s="60"/>
      <c r="AG22" s="58"/>
      <c r="AH22" s="58"/>
      <c r="AI22" s="61"/>
      <c r="AJ22" s="58"/>
      <c r="AK22" s="58"/>
      <c r="AL22" s="62"/>
      <c r="AM22" s="58"/>
      <c r="AN22" s="58"/>
      <c r="AO22" s="63"/>
      <c r="AP22" s="63"/>
      <c r="AQ22" s="56"/>
      <c r="AR22" s="4"/>
      <c r="AS22" s="3"/>
      <c r="AT22" s="4"/>
      <c r="AU22" s="4"/>
      <c r="AV22" s="4"/>
      <c r="AW22" s="4"/>
      <c r="AX22" s="4"/>
      <c r="AY22" s="4"/>
      <c r="AZ22" s="4"/>
      <c r="BA22" s="4"/>
      <c r="BB22" s="4"/>
      <c r="BC22" s="4"/>
      <c r="BD22" s="4"/>
    </row>
    <row r="23" spans="1:68" s="12" customFormat="1" ht="12" customHeight="1" x14ac:dyDescent="0.15">
      <c r="B23" s="63"/>
      <c r="C23" s="57"/>
      <c r="D23" s="64" t="s">
        <v>50</v>
      </c>
      <c r="E23" s="58"/>
      <c r="F23" s="58"/>
      <c r="G23" s="63"/>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61"/>
      <c r="AJ23" s="58"/>
      <c r="AK23" s="58"/>
      <c r="AL23" s="62"/>
      <c r="AM23" s="58"/>
      <c r="AN23" s="58"/>
      <c r="AO23" s="63"/>
      <c r="AP23" s="63"/>
      <c r="AQ23" s="56"/>
      <c r="AR23" s="4"/>
      <c r="AS23" s="3"/>
      <c r="AT23" s="4"/>
      <c r="AU23" s="4"/>
      <c r="AV23" s="4"/>
      <c r="AW23" s="4"/>
      <c r="AX23" s="4"/>
      <c r="AY23" s="4"/>
      <c r="AZ23" s="4"/>
      <c r="BA23" s="4"/>
      <c r="BB23" s="4"/>
      <c r="BC23" s="4"/>
      <c r="BD23" s="4"/>
    </row>
    <row r="24" spans="1:68" s="12" customFormat="1" ht="30" customHeight="1" x14ac:dyDescent="0.15">
      <c r="A24" s="61"/>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4"/>
      <c r="AS24" s="3"/>
      <c r="AT24" s="4"/>
      <c r="AU24" s="4"/>
      <c r="AV24" s="4"/>
      <c r="AW24" s="4"/>
      <c r="AX24" s="4"/>
      <c r="AY24" s="4"/>
      <c r="AZ24" s="4"/>
      <c r="BA24" s="4"/>
      <c r="BB24" s="4"/>
      <c r="BC24" s="4"/>
      <c r="BD24" s="4"/>
      <c r="BE24" s="4"/>
      <c r="BF24" s="4"/>
      <c r="BG24" s="4"/>
      <c r="BH24" s="4"/>
      <c r="BI24" s="4"/>
      <c r="BJ24" s="4"/>
      <c r="BK24" s="4"/>
      <c r="BL24" s="4"/>
      <c r="BM24" s="4"/>
      <c r="BN24" s="4"/>
      <c r="BO24" s="4"/>
      <c r="BP24" s="4"/>
    </row>
    <row r="25" spans="1:68" s="12" customFormat="1" ht="30" customHeight="1" x14ac:dyDescent="0.15">
      <c r="A25" s="61"/>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4" customFormat="1" ht="12" customHeight="1" x14ac:dyDescent="0.15">
      <c r="A26" s="65"/>
      <c r="AS26" s="3"/>
    </row>
    <row r="27" spans="1:68" s="4" customFormat="1" ht="35.1" customHeight="1" x14ac:dyDescent="0.15">
      <c r="A27" s="18" t="s">
        <v>140</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S27" s="3"/>
    </row>
    <row r="28" spans="1:68" s="12" customFormat="1" ht="30" customHeight="1" x14ac:dyDescent="0.15">
      <c r="A28" s="61"/>
      <c r="B28" s="116" t="s">
        <v>144</v>
      </c>
      <c r="C28" s="119" t="s">
        <v>145</v>
      </c>
      <c r="D28" s="119"/>
      <c r="E28" s="119"/>
      <c r="F28" s="119"/>
      <c r="G28" s="119"/>
      <c r="H28" s="119"/>
      <c r="I28" s="119"/>
      <c r="J28" s="119"/>
      <c r="K28" s="119"/>
      <c r="L28" s="119"/>
      <c r="M28" s="119"/>
      <c r="N28" s="119"/>
      <c r="O28" s="119"/>
      <c r="P28" s="119"/>
      <c r="Q28" s="119"/>
      <c r="R28" s="119"/>
      <c r="S28" s="119"/>
      <c r="T28" s="119"/>
      <c r="U28" s="117" t="s">
        <v>147</v>
      </c>
      <c r="V28" s="119" t="s">
        <v>148</v>
      </c>
      <c r="W28" s="119"/>
      <c r="X28" s="119"/>
      <c r="Y28" s="119"/>
      <c r="Z28" s="119"/>
      <c r="AA28" s="119"/>
      <c r="AB28" s="119"/>
      <c r="AC28" s="119"/>
      <c r="AD28" s="119"/>
      <c r="AE28" s="119"/>
      <c r="AF28" s="119"/>
      <c r="AG28" s="119"/>
      <c r="AH28" s="119"/>
      <c r="AI28" s="119"/>
      <c r="AJ28" s="119"/>
      <c r="AK28" s="119"/>
      <c r="AL28" s="119"/>
      <c r="AM28" s="119"/>
      <c r="AN28" s="119"/>
      <c r="AO28" s="119"/>
      <c r="AP28" s="119"/>
      <c r="AQ28" s="120"/>
      <c r="AR28" s="4"/>
      <c r="AS28" s="3"/>
      <c r="AT28" s="4"/>
      <c r="AU28" s="4"/>
      <c r="AV28" s="4"/>
      <c r="AW28" s="4"/>
      <c r="AX28" s="4"/>
      <c r="AY28" s="4"/>
      <c r="AZ28" s="4"/>
      <c r="BA28" s="4"/>
      <c r="BB28" s="4"/>
      <c r="BC28" s="4"/>
      <c r="BD28" s="4"/>
      <c r="BE28" s="4"/>
      <c r="BF28" s="4"/>
      <c r="BG28" s="4"/>
      <c r="BH28" s="4"/>
      <c r="BI28" s="4"/>
      <c r="BJ28" s="4"/>
      <c r="BK28" s="4"/>
      <c r="BL28" s="4"/>
      <c r="BM28" s="4"/>
      <c r="BN28" s="4"/>
      <c r="BO28" s="4"/>
      <c r="BP28" s="4"/>
    </row>
    <row r="29" spans="1:68" s="12" customFormat="1" ht="30" customHeight="1" x14ac:dyDescent="0.15">
      <c r="A29" s="61"/>
      <c r="B29" s="118" t="s">
        <v>144</v>
      </c>
      <c r="C29" s="121" t="s">
        <v>146</v>
      </c>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2"/>
      <c r="AR29" s="4"/>
      <c r="AS29" s="3"/>
      <c r="AT29" s="4"/>
      <c r="AU29" s="4"/>
      <c r="AV29" s="4"/>
      <c r="AW29" s="4"/>
      <c r="AX29" s="4"/>
      <c r="AY29" s="4"/>
      <c r="AZ29" s="4"/>
      <c r="BA29" s="4"/>
      <c r="BB29" s="4"/>
      <c r="BC29" s="4"/>
      <c r="BD29" s="4"/>
      <c r="BE29" s="4"/>
      <c r="BF29" s="4"/>
      <c r="BG29" s="4"/>
      <c r="BH29" s="4"/>
      <c r="BI29" s="4"/>
      <c r="BJ29" s="4"/>
      <c r="BK29" s="4"/>
      <c r="BL29" s="4"/>
      <c r="BM29" s="4"/>
      <c r="BN29" s="4"/>
      <c r="BO29" s="4"/>
      <c r="BP29" s="4"/>
    </row>
    <row r="30" spans="1:68" s="4" customFormat="1" ht="12" customHeight="1" x14ac:dyDescent="0.15">
      <c r="A30" s="65"/>
      <c r="AS30" s="3"/>
    </row>
    <row r="31" spans="1:68" s="4" customFormat="1" ht="35.1" customHeight="1" x14ac:dyDescent="0.15">
      <c r="A31" s="18" t="s">
        <v>141</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S31" s="3"/>
    </row>
    <row r="32" spans="1:68" s="4" customFormat="1" ht="33" customHeight="1" x14ac:dyDescent="0.15">
      <c r="B32" s="132" t="s">
        <v>37</v>
      </c>
      <c r="C32" s="132"/>
      <c r="D32" s="132"/>
      <c r="E32" s="132"/>
      <c r="F32" s="132"/>
      <c r="G32" s="133"/>
      <c r="H32" s="134"/>
      <c r="I32" s="134"/>
      <c r="J32" s="134"/>
      <c r="K32" s="134"/>
      <c r="L32" s="134"/>
      <c r="M32" s="134"/>
      <c r="N32" s="134"/>
      <c r="O32" s="134"/>
      <c r="P32" s="134"/>
      <c r="Q32" s="134"/>
      <c r="R32" s="134"/>
      <c r="S32" s="134"/>
      <c r="T32" s="134"/>
      <c r="U32" s="134"/>
      <c r="V32" s="135"/>
      <c r="W32" s="266" t="s">
        <v>38</v>
      </c>
      <c r="X32" s="266"/>
      <c r="Y32" s="266"/>
      <c r="Z32" s="266"/>
      <c r="AA32" s="133"/>
      <c r="AB32" s="134"/>
      <c r="AC32" s="134"/>
      <c r="AD32" s="134"/>
      <c r="AE32" s="134"/>
      <c r="AF32" s="134"/>
      <c r="AG32" s="134"/>
      <c r="AH32" s="134"/>
      <c r="AI32" s="134"/>
      <c r="AJ32" s="134"/>
      <c r="AK32" s="134"/>
      <c r="AL32" s="134"/>
      <c r="AM32" s="134"/>
      <c r="AN32" s="134"/>
      <c r="AO32" s="134"/>
      <c r="AP32" s="134"/>
      <c r="AQ32" s="135"/>
    </row>
    <row r="33" spans="1:69" s="4" customFormat="1" ht="33" customHeight="1" x14ac:dyDescent="0.15">
      <c r="A33" s="5"/>
      <c r="B33" s="132" t="s">
        <v>39</v>
      </c>
      <c r="C33" s="132"/>
      <c r="D33" s="132"/>
      <c r="E33" s="132"/>
      <c r="F33" s="132"/>
      <c r="G33" s="133"/>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5"/>
    </row>
    <row r="34" spans="1:69" s="4" customFormat="1" ht="12" customHeight="1" x14ac:dyDescent="0.15">
      <c r="A34" s="5"/>
      <c r="B34" s="98"/>
      <c r="C34" s="98"/>
      <c r="D34" s="98"/>
      <c r="E34" s="98"/>
      <c r="F34" s="98"/>
      <c r="G34" s="98"/>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row>
    <row r="35" spans="1:69" s="4" customFormat="1" ht="27.75" customHeight="1" x14ac:dyDescent="0.15">
      <c r="A35" s="18" t="s">
        <v>142</v>
      </c>
      <c r="B35" s="42"/>
      <c r="C35" s="42"/>
      <c r="D35" s="42"/>
      <c r="E35" s="42"/>
      <c r="F35" s="42"/>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row>
    <row r="36" spans="1:69" s="4" customFormat="1" ht="17.25" customHeight="1" x14ac:dyDescent="0.15">
      <c r="B36" s="33" t="s">
        <v>40</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41"/>
      <c r="AM36" s="68"/>
      <c r="AN36" s="68"/>
      <c r="AO36" s="5"/>
      <c r="AP36" s="5"/>
      <c r="AS36" s="3"/>
    </row>
    <row r="37" spans="1:69" s="4" customFormat="1" ht="23.25" customHeight="1" x14ac:dyDescent="0.15">
      <c r="B37" s="112" t="s">
        <v>117</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41"/>
      <c r="AM37" s="68"/>
      <c r="AN37" s="68"/>
      <c r="AO37" s="5"/>
      <c r="AP37" s="5"/>
      <c r="AS37" s="3"/>
    </row>
    <row r="38" spans="1:69" s="4" customFormat="1" ht="33" customHeight="1" x14ac:dyDescent="0.15">
      <c r="B38" s="313" t="s">
        <v>41</v>
      </c>
      <c r="C38" s="313"/>
      <c r="D38" s="313"/>
      <c r="E38" s="313"/>
      <c r="F38" s="313"/>
      <c r="G38" s="133"/>
      <c r="H38" s="134"/>
      <c r="I38" s="134"/>
      <c r="J38" s="134"/>
      <c r="K38" s="134"/>
      <c r="L38" s="134"/>
      <c r="M38" s="134"/>
      <c r="N38" s="134"/>
      <c r="O38" s="134"/>
      <c r="P38" s="134"/>
      <c r="Q38" s="134"/>
      <c r="R38" s="134"/>
      <c r="S38" s="134"/>
      <c r="T38" s="134"/>
      <c r="U38" s="134"/>
      <c r="V38" s="135"/>
      <c r="W38" s="313" t="s">
        <v>42</v>
      </c>
      <c r="X38" s="313"/>
      <c r="Y38" s="313"/>
      <c r="Z38" s="313"/>
      <c r="AA38" s="318"/>
      <c r="AB38" s="318"/>
      <c r="AC38" s="318"/>
      <c r="AD38" s="318"/>
      <c r="AE38" s="318"/>
      <c r="AF38" s="318"/>
      <c r="AG38" s="318"/>
      <c r="AH38" s="318"/>
      <c r="AI38" s="318"/>
      <c r="AJ38" s="318"/>
      <c r="AK38" s="318"/>
      <c r="AL38" s="318"/>
      <c r="AM38" s="318"/>
      <c r="AN38" s="318"/>
      <c r="AO38" s="318"/>
      <c r="AP38" s="318"/>
      <c r="AQ38" s="318"/>
      <c r="AS38" s="3"/>
    </row>
    <row r="39" spans="1:69" s="4" customFormat="1" ht="16.5" customHeight="1" x14ac:dyDescent="0.15">
      <c r="B39" s="366" t="s">
        <v>43</v>
      </c>
      <c r="C39" s="367"/>
      <c r="D39" s="367"/>
      <c r="E39" s="367"/>
      <c r="F39" s="368"/>
      <c r="G39" s="360"/>
      <c r="H39" s="361"/>
      <c r="I39" s="361"/>
      <c r="J39" s="361"/>
      <c r="K39" s="361"/>
      <c r="L39" s="361"/>
      <c r="M39" s="361"/>
      <c r="N39" s="361"/>
      <c r="O39" s="361"/>
      <c r="P39" s="361"/>
      <c r="Q39" s="361"/>
      <c r="R39" s="361"/>
      <c r="S39" s="361"/>
      <c r="T39" s="361"/>
      <c r="U39" s="361"/>
      <c r="V39" s="362"/>
      <c r="W39" s="372" t="s">
        <v>152</v>
      </c>
      <c r="X39" s="158"/>
      <c r="Y39" s="158"/>
      <c r="Z39" s="373"/>
      <c r="AA39" s="319"/>
      <c r="AB39" s="320"/>
      <c r="AC39" s="320"/>
      <c r="AD39" s="320"/>
      <c r="AE39" s="320"/>
      <c r="AF39" s="320"/>
      <c r="AG39" s="320"/>
      <c r="AH39" s="320"/>
      <c r="AI39" s="320"/>
      <c r="AJ39" s="320"/>
      <c r="AK39" s="320"/>
      <c r="AL39" s="320"/>
      <c r="AM39" s="320"/>
      <c r="AN39" s="320"/>
      <c r="AO39" s="320"/>
      <c r="AP39" s="320"/>
      <c r="AQ39" s="321"/>
      <c r="AS39" s="3"/>
    </row>
    <row r="40" spans="1:69" s="4" customFormat="1" ht="33" customHeight="1" x14ac:dyDescent="0.15">
      <c r="A40" s="44"/>
      <c r="B40" s="369"/>
      <c r="C40" s="370"/>
      <c r="D40" s="370"/>
      <c r="E40" s="370"/>
      <c r="F40" s="371"/>
      <c r="G40" s="363"/>
      <c r="H40" s="364"/>
      <c r="I40" s="364"/>
      <c r="J40" s="364"/>
      <c r="K40" s="364"/>
      <c r="L40" s="364"/>
      <c r="M40" s="364"/>
      <c r="N40" s="364"/>
      <c r="O40" s="364"/>
      <c r="P40" s="364"/>
      <c r="Q40" s="364"/>
      <c r="R40" s="364"/>
      <c r="S40" s="364"/>
      <c r="T40" s="364"/>
      <c r="U40" s="364"/>
      <c r="V40" s="365"/>
      <c r="W40" s="326" t="s">
        <v>44</v>
      </c>
      <c r="X40" s="327"/>
      <c r="Y40" s="327"/>
      <c r="Z40" s="328"/>
      <c r="AA40" s="329"/>
      <c r="AB40" s="330"/>
      <c r="AC40" s="330"/>
      <c r="AD40" s="330"/>
      <c r="AE40" s="330"/>
      <c r="AF40" s="330"/>
      <c r="AG40" s="330"/>
      <c r="AH40" s="330"/>
      <c r="AI40" s="330"/>
      <c r="AJ40" s="330"/>
      <c r="AK40" s="330"/>
      <c r="AL40" s="330"/>
      <c r="AM40" s="330"/>
      <c r="AN40" s="330"/>
      <c r="AO40" s="330"/>
      <c r="AP40" s="330"/>
      <c r="AQ40" s="331"/>
      <c r="AS40" s="3"/>
    </row>
    <row r="41" spans="1:69" s="4" customFormat="1" ht="33" customHeight="1" x14ac:dyDescent="0.15">
      <c r="A41" s="44"/>
      <c r="B41" s="313" t="s">
        <v>45</v>
      </c>
      <c r="C41" s="313"/>
      <c r="D41" s="313"/>
      <c r="E41" s="313"/>
      <c r="F41" s="313"/>
      <c r="G41" s="24" t="s">
        <v>67</v>
      </c>
      <c r="H41" s="314"/>
      <c r="I41" s="314"/>
      <c r="J41" s="25" t="s">
        <v>68</v>
      </c>
      <c r="K41" s="314"/>
      <c r="L41" s="314"/>
      <c r="M41" s="314"/>
      <c r="N41" s="314"/>
      <c r="O41" s="314"/>
      <c r="P41" s="315" t="s">
        <v>124</v>
      </c>
      <c r="Q41" s="315"/>
      <c r="R41" s="314"/>
      <c r="S41" s="314"/>
      <c r="T41" s="314"/>
      <c r="U41" s="314"/>
      <c r="V41" s="314"/>
      <c r="W41" s="315" t="s">
        <v>125</v>
      </c>
      <c r="X41" s="315"/>
      <c r="Y41" s="316"/>
      <c r="Z41" s="316"/>
      <c r="AA41" s="316"/>
      <c r="AB41" s="316"/>
      <c r="AC41" s="316"/>
      <c r="AD41" s="316"/>
      <c r="AE41" s="316"/>
      <c r="AF41" s="316"/>
      <c r="AG41" s="316"/>
      <c r="AH41" s="316"/>
      <c r="AI41" s="316"/>
      <c r="AJ41" s="316"/>
      <c r="AK41" s="316"/>
      <c r="AL41" s="316"/>
      <c r="AM41" s="316"/>
      <c r="AN41" s="316"/>
      <c r="AO41" s="316"/>
      <c r="AP41" s="316"/>
      <c r="AQ41" s="317"/>
      <c r="AS41" s="3"/>
    </row>
    <row r="42" spans="1:69" s="4" customFormat="1" ht="33" customHeight="1" x14ac:dyDescent="0.15">
      <c r="A42" s="44"/>
      <c r="B42" s="299" t="s">
        <v>46</v>
      </c>
      <c r="C42" s="300"/>
      <c r="D42" s="300"/>
      <c r="E42" s="300"/>
      <c r="F42" s="301"/>
      <c r="G42" s="45" t="s">
        <v>69</v>
      </c>
      <c r="H42" s="267"/>
      <c r="I42" s="267"/>
      <c r="J42" s="267"/>
      <c r="K42" s="267"/>
      <c r="L42" s="46" t="s">
        <v>70</v>
      </c>
      <c r="M42" s="267"/>
      <c r="N42" s="267"/>
      <c r="O42" s="267"/>
      <c r="P42" s="267"/>
      <c r="Q42" s="47" t="s">
        <v>68</v>
      </c>
      <c r="R42" s="267"/>
      <c r="S42" s="267"/>
      <c r="T42" s="267"/>
      <c r="U42" s="267"/>
      <c r="V42" s="48"/>
      <c r="W42" s="266" t="s">
        <v>47</v>
      </c>
      <c r="X42" s="266"/>
      <c r="Y42" s="266"/>
      <c r="Z42" s="266"/>
      <c r="AA42" s="45" t="s">
        <v>69</v>
      </c>
      <c r="AB42" s="267"/>
      <c r="AC42" s="267"/>
      <c r="AD42" s="267"/>
      <c r="AE42" s="267"/>
      <c r="AF42" s="46" t="s">
        <v>70</v>
      </c>
      <c r="AG42" s="267"/>
      <c r="AH42" s="267"/>
      <c r="AI42" s="267"/>
      <c r="AJ42" s="267"/>
      <c r="AK42" s="47" t="s">
        <v>68</v>
      </c>
      <c r="AL42" s="302"/>
      <c r="AM42" s="302"/>
      <c r="AN42" s="302"/>
      <c r="AO42" s="302"/>
      <c r="AP42" s="49"/>
      <c r="AQ42" s="50"/>
      <c r="AS42" s="3"/>
    </row>
    <row r="43" spans="1:69" s="4" customFormat="1" ht="33" customHeight="1" x14ac:dyDescent="0.15">
      <c r="A43" s="44"/>
      <c r="B43" s="266" t="s">
        <v>48</v>
      </c>
      <c r="C43" s="266"/>
      <c r="D43" s="266"/>
      <c r="E43" s="266"/>
      <c r="F43" s="266"/>
      <c r="G43" s="51" t="s">
        <v>69</v>
      </c>
      <c r="H43" s="267"/>
      <c r="I43" s="267"/>
      <c r="J43" s="267"/>
      <c r="K43" s="267"/>
      <c r="L43" s="46" t="s">
        <v>70</v>
      </c>
      <c r="M43" s="267"/>
      <c r="N43" s="267"/>
      <c r="O43" s="267"/>
      <c r="P43" s="267"/>
      <c r="Q43" s="47" t="s">
        <v>68</v>
      </c>
      <c r="R43" s="267"/>
      <c r="S43" s="267"/>
      <c r="T43" s="267"/>
      <c r="U43" s="267"/>
      <c r="V43" s="48"/>
      <c r="W43" s="52"/>
      <c r="X43" s="52"/>
      <c r="Y43" s="52"/>
      <c r="Z43" s="52"/>
      <c r="AA43" s="52"/>
      <c r="AB43" s="52"/>
      <c r="AC43" s="52"/>
      <c r="AD43" s="52"/>
      <c r="AE43" s="52"/>
      <c r="AF43" s="52"/>
      <c r="AG43" s="52"/>
      <c r="AH43" s="52"/>
      <c r="AI43" s="52"/>
      <c r="AJ43" s="52"/>
      <c r="AK43" s="52"/>
      <c r="AL43" s="53"/>
      <c r="AM43" s="52"/>
      <c r="AN43" s="52"/>
      <c r="AO43" s="52"/>
      <c r="AP43" s="52"/>
      <c r="AQ43" s="54"/>
      <c r="AS43" s="3"/>
    </row>
    <row r="44" spans="1:69" s="4" customFormat="1" ht="33" customHeight="1" x14ac:dyDescent="0.15">
      <c r="A44" s="44"/>
      <c r="B44" s="310" t="s">
        <v>71</v>
      </c>
      <c r="C44" s="310"/>
      <c r="D44" s="310"/>
      <c r="E44" s="310"/>
      <c r="F44" s="310"/>
      <c r="G44" s="306"/>
      <c r="H44" s="307"/>
      <c r="I44" s="307"/>
      <c r="J44" s="307"/>
      <c r="K44" s="307"/>
      <c r="L44" s="307"/>
      <c r="M44" s="307"/>
      <c r="N44" s="307"/>
      <c r="O44" s="307"/>
      <c r="P44" s="307"/>
      <c r="Q44" s="307"/>
      <c r="R44" s="307"/>
      <c r="S44" s="307"/>
      <c r="T44" s="307"/>
      <c r="U44" s="307"/>
      <c r="V44" s="307"/>
      <c r="W44" s="307"/>
      <c r="X44" s="307"/>
      <c r="Y44" s="308" t="s">
        <v>72</v>
      </c>
      <c r="Z44" s="308"/>
      <c r="AA44" s="307"/>
      <c r="AB44" s="307"/>
      <c r="AC44" s="307"/>
      <c r="AD44" s="307"/>
      <c r="AE44" s="307"/>
      <c r="AF44" s="307"/>
      <c r="AG44" s="307"/>
      <c r="AH44" s="307"/>
      <c r="AI44" s="307"/>
      <c r="AJ44" s="307"/>
      <c r="AK44" s="307"/>
      <c r="AL44" s="307"/>
      <c r="AM44" s="307"/>
      <c r="AN44" s="307"/>
      <c r="AO44" s="307"/>
      <c r="AP44" s="307"/>
      <c r="AQ44" s="309"/>
      <c r="AS44" s="3"/>
    </row>
    <row r="45" spans="1:69" s="12" customFormat="1" ht="25.5" customHeight="1"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4"/>
      <c r="AU45" s="4"/>
      <c r="AV45" s="4"/>
      <c r="AW45" s="4"/>
      <c r="AX45" s="4"/>
      <c r="AY45" s="4"/>
      <c r="AZ45" s="4"/>
      <c r="BA45" s="4"/>
      <c r="BB45" s="4"/>
      <c r="BC45" s="4"/>
      <c r="BD45" s="4"/>
    </row>
    <row r="46" spans="1:69" s="90" customFormat="1" ht="18" customHeight="1" x14ac:dyDescent="0.15">
      <c r="A46" s="44"/>
      <c r="B46" s="93"/>
      <c r="C46" s="94"/>
      <c r="D46" s="95"/>
      <c r="E46" s="96"/>
      <c r="F46" s="96"/>
      <c r="G46" s="96"/>
      <c r="H46" s="96"/>
      <c r="I46" s="96"/>
      <c r="J46" s="96"/>
      <c r="K46" s="96"/>
      <c r="L46" s="97"/>
      <c r="M46" s="97"/>
      <c r="N46" s="97"/>
      <c r="O46" s="97"/>
      <c r="P46" s="97"/>
      <c r="Q46" s="97"/>
      <c r="R46" s="97"/>
      <c r="S46" s="97"/>
      <c r="T46" s="97"/>
      <c r="U46" s="97"/>
      <c r="V46" s="97"/>
      <c r="W46" s="97"/>
      <c r="X46" s="97"/>
      <c r="Y46" s="97"/>
      <c r="Z46" s="97"/>
      <c r="AA46" s="97"/>
      <c r="AB46" s="97"/>
      <c r="AC46" s="97"/>
      <c r="AD46" s="97"/>
      <c r="AE46" s="88"/>
      <c r="AF46" s="88"/>
      <c r="AG46" s="88"/>
      <c r="AH46" s="88"/>
      <c r="AI46" s="89"/>
      <c r="AJ46" s="89"/>
      <c r="AK46" s="89"/>
      <c r="AL46" s="89"/>
      <c r="AM46" s="89"/>
      <c r="AN46" s="89"/>
      <c r="AO46" s="89"/>
      <c r="AP46" s="89"/>
      <c r="AQ46" s="87" t="s">
        <v>118</v>
      </c>
      <c r="AS46" s="91"/>
    </row>
    <row r="47" spans="1:69" s="90" customFormat="1" ht="18" customHeight="1" x14ac:dyDescent="0.15">
      <c r="A47" s="44"/>
      <c r="B47" s="93"/>
      <c r="C47" s="94"/>
      <c r="D47" s="95"/>
      <c r="E47" s="96"/>
      <c r="F47" s="96"/>
      <c r="G47" s="96"/>
      <c r="H47" s="96"/>
      <c r="I47" s="96"/>
      <c r="J47" s="96"/>
      <c r="K47" s="96"/>
      <c r="L47" s="97"/>
      <c r="M47" s="97"/>
      <c r="N47" s="97"/>
      <c r="O47" s="97"/>
      <c r="P47" s="97"/>
      <c r="Q47" s="97"/>
      <c r="R47" s="97"/>
      <c r="S47" s="97"/>
      <c r="T47" s="97"/>
      <c r="U47" s="97"/>
      <c r="V47" s="97"/>
      <c r="W47" s="97"/>
      <c r="X47" s="97"/>
      <c r="Y47" s="97"/>
      <c r="Z47" s="97"/>
      <c r="AA47" s="97"/>
      <c r="AB47" s="97"/>
      <c r="AC47" s="97"/>
      <c r="AD47" s="97"/>
      <c r="AE47" s="88"/>
      <c r="AF47" s="88"/>
      <c r="AG47" s="88"/>
      <c r="AH47" s="88"/>
      <c r="AI47" s="89"/>
      <c r="AJ47" s="89"/>
      <c r="AK47" s="89"/>
      <c r="AL47" s="89"/>
      <c r="AM47" s="89"/>
      <c r="AN47" s="89"/>
      <c r="AO47" s="89"/>
      <c r="AP47" s="89"/>
      <c r="AQ47" s="87" t="str">
        <f>IF($V$9="","",$V$9&amp;"邸"&amp;$H$10&amp;$K$10)</f>
        <v/>
      </c>
      <c r="AS47" s="91"/>
    </row>
    <row r="48" spans="1:69" s="77" customFormat="1" ht="5.25" customHeight="1" thickBot="1" x14ac:dyDescent="0.2">
      <c r="A48" s="10"/>
      <c r="B48" s="67"/>
      <c r="C48" s="67"/>
      <c r="D48" s="67"/>
      <c r="E48" s="67"/>
      <c r="F48" s="67"/>
      <c r="G48" s="67"/>
      <c r="H48" s="67"/>
      <c r="I48" s="67"/>
      <c r="J48" s="67"/>
      <c r="K48" s="67"/>
      <c r="L48" s="67"/>
      <c r="M48" s="67"/>
      <c r="N48" s="67"/>
      <c r="O48" s="67"/>
      <c r="P48" s="67"/>
      <c r="Q48" s="67"/>
      <c r="R48" s="67"/>
      <c r="S48" s="67"/>
      <c r="T48" s="67"/>
      <c r="U48" s="67"/>
      <c r="V48" s="98"/>
      <c r="W48" s="98"/>
      <c r="X48" s="98"/>
      <c r="Y48" s="98"/>
      <c r="Z48" s="98"/>
      <c r="AA48" s="98"/>
      <c r="AB48" s="98"/>
      <c r="AC48" s="98"/>
      <c r="AD48" s="98"/>
      <c r="AE48" s="98"/>
      <c r="AF48" s="98"/>
      <c r="AG48" s="98"/>
      <c r="AH48" s="98"/>
      <c r="AI48" s="98"/>
      <c r="AJ48" s="98"/>
      <c r="AK48" s="98"/>
      <c r="AL48" s="98"/>
      <c r="AM48" s="98"/>
      <c r="AN48" s="98"/>
      <c r="AO48" s="98"/>
      <c r="BE48" s="67"/>
      <c r="BF48" s="67"/>
      <c r="BG48" s="67"/>
      <c r="BH48" s="67"/>
      <c r="BI48" s="67"/>
      <c r="BJ48" s="67"/>
      <c r="BK48" s="67"/>
      <c r="BL48" s="67"/>
      <c r="BM48" s="67"/>
      <c r="BN48" s="67"/>
      <c r="BO48" s="67"/>
      <c r="BP48" s="67"/>
      <c r="BQ48" s="67"/>
    </row>
    <row r="49" spans="1:69" s="77" customFormat="1" ht="14.25" customHeight="1" thickTop="1" x14ac:dyDescent="0.15">
      <c r="A49" s="67"/>
      <c r="B49" s="260" t="s">
        <v>54</v>
      </c>
      <c r="C49" s="261"/>
      <c r="D49" s="261"/>
      <c r="E49" s="261"/>
      <c r="F49" s="261"/>
      <c r="G49" s="261"/>
      <c r="H49" s="261"/>
      <c r="I49" s="261"/>
      <c r="J49" s="261"/>
      <c r="K49" s="261"/>
      <c r="L49" s="261"/>
      <c r="M49" s="261"/>
      <c r="N49" s="261"/>
      <c r="O49" s="261"/>
      <c r="P49" s="261"/>
      <c r="Q49" s="261"/>
      <c r="R49" s="261"/>
      <c r="S49" s="261"/>
      <c r="T49" s="261"/>
      <c r="U49" s="262"/>
      <c r="V49" s="260" t="s">
        <v>110</v>
      </c>
      <c r="W49" s="261"/>
      <c r="X49" s="261"/>
      <c r="Y49" s="261"/>
      <c r="Z49" s="261"/>
      <c r="AA49" s="261"/>
      <c r="AB49" s="261"/>
      <c r="AC49" s="261"/>
      <c r="AD49" s="261"/>
      <c r="AE49" s="261"/>
      <c r="AF49" s="261"/>
      <c r="AG49" s="261"/>
      <c r="AH49" s="261"/>
      <c r="AI49" s="261"/>
      <c r="AJ49" s="261"/>
      <c r="AK49" s="261"/>
      <c r="AL49" s="261"/>
      <c r="AM49" s="261"/>
      <c r="AN49" s="261"/>
      <c r="AO49" s="261"/>
      <c r="AP49" s="261"/>
      <c r="AQ49" s="262"/>
      <c r="BE49" s="67"/>
      <c r="BF49" s="67"/>
      <c r="BG49" s="67"/>
      <c r="BH49" s="67"/>
      <c r="BI49" s="67"/>
      <c r="BJ49" s="67"/>
      <c r="BK49" s="67"/>
      <c r="BL49" s="67"/>
      <c r="BM49" s="67"/>
      <c r="BN49" s="67"/>
      <c r="BO49" s="67"/>
      <c r="BP49" s="67"/>
      <c r="BQ49" s="67"/>
    </row>
    <row r="50" spans="1:69" s="77" customFormat="1" ht="14.25" customHeight="1" thickBot="1" x14ac:dyDescent="0.2">
      <c r="A50" s="67"/>
      <c r="B50" s="263"/>
      <c r="C50" s="264"/>
      <c r="D50" s="264"/>
      <c r="E50" s="264"/>
      <c r="F50" s="264"/>
      <c r="G50" s="264"/>
      <c r="H50" s="264"/>
      <c r="I50" s="264"/>
      <c r="J50" s="264"/>
      <c r="K50" s="264"/>
      <c r="L50" s="264"/>
      <c r="M50" s="264"/>
      <c r="N50" s="264"/>
      <c r="O50" s="264"/>
      <c r="P50" s="264"/>
      <c r="Q50" s="264"/>
      <c r="R50" s="264"/>
      <c r="S50" s="264"/>
      <c r="T50" s="264"/>
      <c r="U50" s="265"/>
      <c r="V50" s="263"/>
      <c r="W50" s="264"/>
      <c r="X50" s="264"/>
      <c r="Y50" s="264"/>
      <c r="Z50" s="264"/>
      <c r="AA50" s="264"/>
      <c r="AB50" s="264"/>
      <c r="AC50" s="264"/>
      <c r="AD50" s="264"/>
      <c r="AE50" s="264"/>
      <c r="AF50" s="264"/>
      <c r="AG50" s="264"/>
      <c r="AH50" s="264"/>
      <c r="AI50" s="264"/>
      <c r="AJ50" s="264"/>
      <c r="AK50" s="264"/>
      <c r="AL50" s="264"/>
      <c r="AM50" s="264"/>
      <c r="AN50" s="264"/>
      <c r="AO50" s="264"/>
      <c r="AP50" s="264"/>
      <c r="AQ50" s="265"/>
      <c r="BE50" s="67"/>
      <c r="BF50" s="67"/>
      <c r="BG50" s="67"/>
      <c r="BH50" s="67"/>
      <c r="BI50" s="67"/>
      <c r="BJ50" s="67"/>
      <c r="BK50" s="67"/>
      <c r="BL50" s="67"/>
      <c r="BM50" s="67"/>
      <c r="BN50" s="67"/>
      <c r="BO50" s="67"/>
      <c r="BP50" s="67"/>
      <c r="BQ50" s="67"/>
    </row>
    <row r="51" spans="1:69" s="77" customFormat="1" ht="32.25" customHeight="1" thickTop="1" thickBot="1" x14ac:dyDescent="0.2">
      <c r="A51" s="10" t="s">
        <v>143</v>
      </c>
      <c r="B51" s="66"/>
      <c r="C51" s="66"/>
      <c r="D51" s="66"/>
      <c r="E51" s="66"/>
      <c r="F51" s="66"/>
      <c r="G51" s="66"/>
      <c r="H51" s="66"/>
      <c r="I51" s="66"/>
      <c r="J51" s="66"/>
      <c r="K51" s="66"/>
      <c r="L51" s="66"/>
      <c r="M51" s="66"/>
      <c r="N51" s="66"/>
      <c r="O51" s="66"/>
      <c r="P51" s="66"/>
      <c r="Q51" s="66"/>
      <c r="R51" s="66"/>
      <c r="S51" s="66"/>
      <c r="T51" s="66"/>
      <c r="U51" s="66"/>
      <c r="V51" s="271" t="s">
        <v>101</v>
      </c>
      <c r="W51" s="272"/>
      <c r="X51" s="272"/>
      <c r="Y51" s="272"/>
      <c r="Z51" s="283" t="s">
        <v>157</v>
      </c>
      <c r="AA51" s="284"/>
      <c r="AB51" s="284"/>
      <c r="AC51" s="284"/>
      <c r="AD51" s="285"/>
      <c r="AE51" s="285"/>
      <c r="AF51" s="285"/>
      <c r="AG51" s="285"/>
      <c r="AH51" s="285"/>
      <c r="AI51" s="322" t="s">
        <v>122</v>
      </c>
      <c r="AJ51" s="322"/>
      <c r="AK51" s="285"/>
      <c r="AL51" s="285"/>
      <c r="AM51" s="285"/>
      <c r="AN51" s="285"/>
      <c r="AO51" s="285"/>
      <c r="AP51" s="285"/>
      <c r="AQ51" s="323"/>
      <c r="BE51" s="67"/>
      <c r="BF51" s="67"/>
      <c r="BG51" s="67"/>
      <c r="BH51" s="67"/>
      <c r="BI51" s="67"/>
      <c r="BJ51" s="67"/>
      <c r="BK51" s="67"/>
      <c r="BL51" s="67"/>
      <c r="BM51" s="67"/>
      <c r="BN51" s="67"/>
      <c r="BO51" s="67"/>
      <c r="BP51" s="67"/>
      <c r="BQ51" s="67"/>
    </row>
    <row r="52" spans="1:69" s="77" customFormat="1" ht="15.75" customHeight="1" thickTop="1" x14ac:dyDescent="0.15">
      <c r="A52" s="67"/>
      <c r="B52" s="11" t="s">
        <v>73</v>
      </c>
      <c r="C52" s="9" t="s">
        <v>0</v>
      </c>
      <c r="D52" s="1"/>
      <c r="E52" s="1"/>
      <c r="F52" s="1"/>
      <c r="G52" s="1"/>
      <c r="H52" s="1"/>
      <c r="I52" s="1"/>
      <c r="J52" s="1"/>
      <c r="K52" s="7"/>
      <c r="L52" s="7"/>
      <c r="M52" s="7"/>
      <c r="N52" s="7"/>
      <c r="O52" s="7"/>
      <c r="P52" s="7"/>
      <c r="Q52" s="7"/>
      <c r="R52" s="7"/>
      <c r="S52" s="7"/>
      <c r="T52" s="7"/>
      <c r="U52" s="7"/>
      <c r="V52" s="67"/>
      <c r="W52" s="67"/>
      <c r="X52" s="67"/>
      <c r="Y52" s="67"/>
      <c r="Z52" s="67"/>
      <c r="AA52" s="67"/>
      <c r="AB52" s="67"/>
      <c r="AC52" s="67"/>
      <c r="AD52" s="113"/>
      <c r="AE52" s="114"/>
      <c r="AF52" s="113"/>
      <c r="AG52" s="113"/>
      <c r="AH52" s="7"/>
      <c r="AI52" s="7"/>
      <c r="AJ52" s="5"/>
      <c r="AK52" s="5"/>
      <c r="AL52" s="8"/>
      <c r="AM52" s="5"/>
      <c r="AN52" s="5"/>
      <c r="AO52" s="5"/>
      <c r="AP52" s="324"/>
      <c r="AQ52" s="324"/>
      <c r="BE52" s="67"/>
      <c r="BF52" s="67"/>
      <c r="BG52" s="67"/>
      <c r="BH52" s="67"/>
      <c r="BI52" s="67"/>
      <c r="BJ52" s="67"/>
      <c r="BK52" s="67"/>
      <c r="BL52" s="67"/>
      <c r="BM52" s="67"/>
      <c r="BN52" s="67"/>
      <c r="BO52" s="67"/>
      <c r="BP52" s="67"/>
      <c r="BQ52" s="67"/>
    </row>
    <row r="53" spans="1:69" s="77" customFormat="1" ht="15.75" customHeight="1" x14ac:dyDescent="0.15">
      <c r="A53" s="5"/>
      <c r="B53" s="9" t="s">
        <v>158</v>
      </c>
      <c r="C53" s="9"/>
      <c r="D53" s="9"/>
      <c r="E53" s="9"/>
      <c r="F53" s="9"/>
      <c r="G53" s="9"/>
      <c r="H53" s="13"/>
      <c r="I53" s="8"/>
      <c r="J53" s="1"/>
      <c r="K53" s="7"/>
      <c r="L53" s="7"/>
      <c r="M53" s="7"/>
      <c r="N53" s="7"/>
      <c r="O53" s="7"/>
      <c r="P53" s="7"/>
      <c r="Q53" s="7"/>
      <c r="R53" s="7"/>
      <c r="S53" s="7"/>
      <c r="T53" s="7"/>
      <c r="U53" s="7"/>
      <c r="V53" s="7"/>
      <c r="W53" s="67"/>
      <c r="X53" s="67"/>
      <c r="Y53" s="67"/>
      <c r="Z53" s="67"/>
      <c r="AA53" s="67"/>
      <c r="AB53" s="67"/>
      <c r="AC53" s="67"/>
      <c r="AD53" s="113"/>
      <c r="AE53" s="113"/>
      <c r="AF53" s="113"/>
      <c r="AG53" s="113"/>
      <c r="AH53" s="113"/>
      <c r="AI53" s="113"/>
      <c r="AJ53" s="113"/>
      <c r="AK53" s="113"/>
      <c r="AL53" s="113"/>
      <c r="AM53" s="113"/>
      <c r="AN53" s="67"/>
      <c r="AO53" s="67"/>
      <c r="AP53" s="325"/>
      <c r="AQ53" s="325"/>
      <c r="BE53" s="67"/>
      <c r="BF53" s="67"/>
      <c r="BG53" s="67"/>
      <c r="BH53" s="67"/>
      <c r="BI53" s="67"/>
      <c r="BJ53" s="67"/>
      <c r="BK53" s="67"/>
      <c r="BL53" s="67"/>
      <c r="BM53" s="67"/>
      <c r="BN53" s="67"/>
      <c r="BO53" s="67"/>
      <c r="BP53" s="67"/>
      <c r="BQ53" s="67"/>
    </row>
    <row r="54" spans="1:69" s="77" customFormat="1" ht="26.25" customHeight="1" x14ac:dyDescent="0.15">
      <c r="A54" s="5"/>
      <c r="B54" s="273" t="s">
        <v>1</v>
      </c>
      <c r="C54" s="274"/>
      <c r="D54" s="274"/>
      <c r="E54" s="274"/>
      <c r="F54" s="274"/>
      <c r="G54" s="274"/>
      <c r="H54" s="274"/>
      <c r="I54" s="274"/>
      <c r="J54" s="275" t="s">
        <v>35</v>
      </c>
      <c r="K54" s="274"/>
      <c r="L54" s="274"/>
      <c r="M54" s="274"/>
      <c r="N54" s="274"/>
      <c r="O54" s="274"/>
      <c r="P54" s="274"/>
      <c r="Q54" s="274"/>
      <c r="R54" s="276"/>
      <c r="S54" s="275" t="s">
        <v>2</v>
      </c>
      <c r="T54" s="274"/>
      <c r="U54" s="277"/>
      <c r="V54" s="312" t="s">
        <v>49</v>
      </c>
      <c r="W54" s="312"/>
      <c r="X54" s="312"/>
      <c r="Y54" s="312"/>
      <c r="Z54" s="312"/>
      <c r="AA54" s="223"/>
      <c r="AB54" s="213" t="s">
        <v>51</v>
      </c>
      <c r="AC54" s="214"/>
      <c r="AD54" s="214"/>
      <c r="AE54" s="214"/>
      <c r="AF54" s="214"/>
      <c r="AG54" s="214"/>
      <c r="AH54" s="214"/>
      <c r="AI54" s="214"/>
      <c r="AJ54" s="214"/>
      <c r="AK54" s="214"/>
      <c r="AL54" s="214"/>
      <c r="AM54" s="214"/>
      <c r="AN54" s="214"/>
      <c r="AO54" s="214"/>
      <c r="AP54" s="214"/>
      <c r="AQ54" s="215"/>
      <c r="BE54" s="67"/>
      <c r="BF54" s="67"/>
      <c r="BG54" s="67"/>
      <c r="BH54" s="67"/>
      <c r="BI54" s="67"/>
      <c r="BJ54" s="67"/>
      <c r="BK54" s="67"/>
      <c r="BL54" s="67"/>
      <c r="BM54" s="67"/>
      <c r="BN54" s="67"/>
      <c r="BO54" s="67"/>
      <c r="BP54" s="67"/>
      <c r="BQ54" s="67"/>
    </row>
    <row r="55" spans="1:69" s="77" customFormat="1" ht="21.95" customHeight="1" x14ac:dyDescent="0.15">
      <c r="A55" s="5"/>
      <c r="B55" s="286" t="s">
        <v>123</v>
      </c>
      <c r="C55" s="296" t="s">
        <v>139</v>
      </c>
      <c r="D55" s="297"/>
      <c r="E55" s="297"/>
      <c r="F55" s="297"/>
      <c r="G55" s="297"/>
      <c r="H55" s="297"/>
      <c r="I55" s="298"/>
      <c r="J55" s="216" t="str">
        <f>IF(AND($C$55&lt;&gt;"",$C$55&lt;&gt;"　"),"い","")</f>
        <v/>
      </c>
      <c r="K55" s="217"/>
      <c r="L55" s="217"/>
      <c r="M55" s="217"/>
      <c r="N55" s="217"/>
      <c r="O55" s="217"/>
      <c r="P55" s="217"/>
      <c r="Q55" s="217"/>
      <c r="R55" s="218"/>
      <c r="S55" s="219"/>
      <c r="T55" s="220"/>
      <c r="U55" s="221"/>
      <c r="V55" s="203"/>
      <c r="W55" s="204"/>
      <c r="X55" s="204"/>
      <c r="Y55" s="204"/>
      <c r="Z55" s="204"/>
      <c r="AA55" s="204"/>
      <c r="AB55" s="181"/>
      <c r="AC55" s="182"/>
      <c r="AD55" s="182"/>
      <c r="AE55" s="182"/>
      <c r="AF55" s="182"/>
      <c r="AG55" s="182"/>
      <c r="AH55" s="182"/>
      <c r="AI55" s="182"/>
      <c r="AJ55" s="182"/>
      <c r="AK55" s="182"/>
      <c r="AL55" s="182"/>
      <c r="AM55" s="182"/>
      <c r="AN55" s="182"/>
      <c r="AO55" s="182"/>
      <c r="AP55" s="182"/>
      <c r="AQ55" s="183"/>
      <c r="BE55" s="67"/>
      <c r="BF55" s="67"/>
      <c r="BG55" s="67"/>
      <c r="BH55" s="67"/>
      <c r="BI55" s="67"/>
      <c r="BJ55" s="67"/>
      <c r="BK55" s="67"/>
      <c r="BL55" s="67"/>
      <c r="BM55" s="67"/>
      <c r="BN55" s="67"/>
      <c r="BO55" s="67"/>
      <c r="BP55" s="67"/>
      <c r="BQ55" s="67"/>
    </row>
    <row r="56" spans="1:69" s="77" customFormat="1" ht="21.95" customHeight="1" x14ac:dyDescent="0.15">
      <c r="A56" s="5"/>
      <c r="B56" s="286"/>
      <c r="C56" s="303" t="s">
        <v>96</v>
      </c>
      <c r="D56" s="304"/>
      <c r="E56" s="304"/>
      <c r="F56" s="304"/>
      <c r="G56" s="304"/>
      <c r="H56" s="304"/>
      <c r="I56" s="305"/>
      <c r="J56" s="235" t="s">
        <v>120</v>
      </c>
      <c r="K56" s="236"/>
      <c r="L56" s="236"/>
      <c r="M56" s="236"/>
      <c r="N56" s="236"/>
      <c r="O56" s="236"/>
      <c r="P56" s="236"/>
      <c r="Q56" s="236"/>
      <c r="R56" s="236"/>
      <c r="S56" s="236"/>
      <c r="T56" s="236"/>
      <c r="U56" s="237"/>
      <c r="V56" s="200" t="s">
        <v>91</v>
      </c>
      <c r="W56" s="201"/>
      <c r="X56" s="201"/>
      <c r="Y56" s="201"/>
      <c r="Z56" s="201"/>
      <c r="AA56" s="202"/>
      <c r="AB56" s="181"/>
      <c r="AC56" s="182"/>
      <c r="AD56" s="182"/>
      <c r="AE56" s="182"/>
      <c r="AF56" s="182"/>
      <c r="AG56" s="183"/>
      <c r="AH56" s="282" t="s">
        <v>113</v>
      </c>
      <c r="AI56" s="282"/>
      <c r="AJ56" s="282"/>
      <c r="AK56" s="181"/>
      <c r="AL56" s="182"/>
      <c r="AM56" s="182"/>
      <c r="AN56" s="182"/>
      <c r="AO56" s="182"/>
      <c r="AP56" s="182"/>
      <c r="AQ56" s="183"/>
      <c r="BE56" s="67"/>
      <c r="BF56" s="67"/>
      <c r="BG56" s="67"/>
      <c r="BH56" s="67"/>
      <c r="BI56" s="67"/>
      <c r="BJ56" s="67"/>
      <c r="BK56" s="67"/>
      <c r="BL56" s="67"/>
      <c r="BM56" s="67"/>
      <c r="BN56" s="67"/>
      <c r="BO56" s="67"/>
      <c r="BP56" s="67"/>
      <c r="BQ56" s="67"/>
    </row>
    <row r="57" spans="1:69" s="77" customFormat="1" ht="21.95" customHeight="1" x14ac:dyDescent="0.15">
      <c r="A57" s="36"/>
      <c r="B57" s="286" t="s">
        <v>121</v>
      </c>
      <c r="C57" s="296" t="s">
        <v>139</v>
      </c>
      <c r="D57" s="297"/>
      <c r="E57" s="297"/>
      <c r="F57" s="297"/>
      <c r="G57" s="297"/>
      <c r="H57" s="297"/>
      <c r="I57" s="298"/>
      <c r="J57" s="216" t="str">
        <f>IF(AND($C$57&lt;&gt;"",$C$57&lt;&gt;"　"),"い","")</f>
        <v/>
      </c>
      <c r="K57" s="217"/>
      <c r="L57" s="217"/>
      <c r="M57" s="217"/>
      <c r="N57" s="217"/>
      <c r="O57" s="217"/>
      <c r="P57" s="217"/>
      <c r="Q57" s="217"/>
      <c r="R57" s="218"/>
      <c r="S57" s="219"/>
      <c r="T57" s="220"/>
      <c r="U57" s="221"/>
      <c r="V57" s="203"/>
      <c r="W57" s="204"/>
      <c r="X57" s="204"/>
      <c r="Y57" s="204"/>
      <c r="Z57" s="204"/>
      <c r="AA57" s="204"/>
      <c r="AB57" s="181"/>
      <c r="AC57" s="182"/>
      <c r="AD57" s="182"/>
      <c r="AE57" s="182"/>
      <c r="AF57" s="182"/>
      <c r="AG57" s="182"/>
      <c r="AH57" s="182"/>
      <c r="AI57" s="182"/>
      <c r="AJ57" s="182"/>
      <c r="AK57" s="182"/>
      <c r="AL57" s="182"/>
      <c r="AM57" s="182"/>
      <c r="AN57" s="182"/>
      <c r="AO57" s="182"/>
      <c r="AP57" s="182"/>
      <c r="AQ57" s="183"/>
      <c r="AY57" s="76"/>
      <c r="AZ57" s="76"/>
      <c r="BA57" s="76"/>
      <c r="BE57" s="67"/>
      <c r="BF57" s="67"/>
      <c r="BG57" s="67"/>
      <c r="BH57" s="67"/>
      <c r="BI57" s="67"/>
      <c r="BJ57" s="67"/>
      <c r="BK57" s="67"/>
      <c r="BL57" s="67"/>
      <c r="BM57" s="67"/>
      <c r="BN57" s="67"/>
      <c r="BO57" s="67"/>
      <c r="BP57" s="67"/>
      <c r="BQ57" s="67"/>
    </row>
    <row r="58" spans="1:69" s="77" customFormat="1" ht="21.95" customHeight="1" x14ac:dyDescent="0.15">
      <c r="A58" s="36"/>
      <c r="B58" s="286"/>
      <c r="C58" s="303" t="s">
        <v>96</v>
      </c>
      <c r="D58" s="304"/>
      <c r="E58" s="304"/>
      <c r="F58" s="304"/>
      <c r="G58" s="304"/>
      <c r="H58" s="304"/>
      <c r="I58" s="305"/>
      <c r="J58" s="235" t="s">
        <v>120</v>
      </c>
      <c r="K58" s="236"/>
      <c r="L58" s="236"/>
      <c r="M58" s="236"/>
      <c r="N58" s="236"/>
      <c r="O58" s="236"/>
      <c r="P58" s="236"/>
      <c r="Q58" s="236"/>
      <c r="R58" s="236"/>
      <c r="S58" s="236"/>
      <c r="T58" s="236"/>
      <c r="U58" s="237"/>
      <c r="V58" s="200" t="s">
        <v>91</v>
      </c>
      <c r="W58" s="201"/>
      <c r="X58" s="201"/>
      <c r="Y58" s="201"/>
      <c r="Z58" s="201"/>
      <c r="AA58" s="202"/>
      <c r="AB58" s="181"/>
      <c r="AC58" s="182"/>
      <c r="AD58" s="182"/>
      <c r="AE58" s="182"/>
      <c r="AF58" s="182"/>
      <c r="AG58" s="183"/>
      <c r="AH58" s="282" t="s">
        <v>113</v>
      </c>
      <c r="AI58" s="282"/>
      <c r="AJ58" s="282"/>
      <c r="AK58" s="181"/>
      <c r="AL58" s="182"/>
      <c r="AM58" s="182"/>
      <c r="AN58" s="182"/>
      <c r="AO58" s="182"/>
      <c r="AP58" s="182"/>
      <c r="AQ58" s="183"/>
      <c r="AY58" s="76"/>
      <c r="AZ58" s="76"/>
      <c r="BA58" s="76"/>
      <c r="BE58" s="67"/>
      <c r="BF58" s="67"/>
      <c r="BG58" s="67"/>
      <c r="BH58" s="67"/>
      <c r="BI58" s="67"/>
      <c r="BJ58" s="67"/>
      <c r="BK58" s="67"/>
      <c r="BL58" s="67"/>
      <c r="BM58" s="67"/>
      <c r="BN58" s="67"/>
      <c r="BO58" s="67"/>
      <c r="BP58" s="67"/>
      <c r="BQ58" s="67"/>
    </row>
    <row r="59" spans="1:69" s="77" customFormat="1" ht="2.25" customHeight="1" x14ac:dyDescent="0.15">
      <c r="A59" s="36"/>
      <c r="B59" s="104"/>
      <c r="C59" s="104"/>
      <c r="D59" s="104"/>
      <c r="E59" s="104"/>
      <c r="F59" s="104"/>
      <c r="G59" s="104"/>
      <c r="H59" s="104"/>
      <c r="I59" s="104"/>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105"/>
      <c r="AQ59" s="105"/>
      <c r="AY59" s="76"/>
      <c r="AZ59" s="76"/>
      <c r="BA59" s="76"/>
      <c r="BE59" s="67"/>
      <c r="BF59" s="67"/>
      <c r="BG59" s="67"/>
      <c r="BH59" s="67"/>
      <c r="BI59" s="67"/>
      <c r="BJ59" s="67"/>
      <c r="BK59" s="67"/>
      <c r="BL59" s="67"/>
      <c r="BM59" s="67"/>
      <c r="BN59" s="67"/>
      <c r="BO59" s="67"/>
      <c r="BP59" s="67"/>
      <c r="BQ59" s="67"/>
    </row>
    <row r="60" spans="1:69" s="77" customFormat="1" ht="15" customHeight="1" x14ac:dyDescent="0.15">
      <c r="A60" s="36"/>
      <c r="B60" s="9" t="s">
        <v>3</v>
      </c>
      <c r="C60" s="7"/>
      <c r="D60" s="7"/>
      <c r="E60" s="7"/>
      <c r="F60" s="7"/>
      <c r="G60" s="7"/>
      <c r="H60" s="7"/>
      <c r="I60" s="7"/>
      <c r="J60" s="7"/>
      <c r="K60" s="7"/>
      <c r="L60" s="7"/>
      <c r="M60" s="7"/>
      <c r="N60" s="7"/>
      <c r="O60" s="5"/>
      <c r="P60" s="5"/>
      <c r="Q60" s="3"/>
      <c r="R60" s="5"/>
      <c r="S60" s="5"/>
      <c r="T60" s="5"/>
      <c r="U60" s="5"/>
      <c r="V60" s="12"/>
      <c r="W60" s="67"/>
      <c r="X60" s="67"/>
      <c r="Y60" s="67"/>
      <c r="Z60" s="67"/>
      <c r="AA60" s="67"/>
      <c r="AB60" s="67"/>
      <c r="AC60" s="67"/>
      <c r="AD60" s="67"/>
      <c r="AE60" s="67"/>
      <c r="AF60" s="67"/>
      <c r="AG60" s="67"/>
      <c r="AH60" s="67"/>
      <c r="AI60" s="67"/>
      <c r="AJ60" s="67"/>
      <c r="AK60" s="67"/>
      <c r="AL60" s="67"/>
      <c r="AM60" s="67"/>
      <c r="AN60" s="67"/>
      <c r="AO60" s="67"/>
      <c r="AP60" s="84"/>
      <c r="AQ60" s="84"/>
      <c r="AY60" s="76"/>
      <c r="AZ60" s="76"/>
      <c r="BA60" s="76"/>
      <c r="BE60" s="67"/>
      <c r="BF60" s="67"/>
      <c r="BG60" s="67"/>
      <c r="BH60" s="67"/>
      <c r="BI60" s="67"/>
      <c r="BJ60" s="67"/>
      <c r="BK60" s="67"/>
      <c r="BL60" s="67"/>
      <c r="BM60" s="67"/>
      <c r="BN60" s="67"/>
      <c r="BO60" s="67"/>
      <c r="BP60" s="67"/>
      <c r="BQ60" s="67"/>
    </row>
    <row r="61" spans="1:69" s="77" customFormat="1" ht="14.25" x14ac:dyDescent="0.15">
      <c r="A61" s="67"/>
      <c r="B61" s="131" t="s">
        <v>149</v>
      </c>
      <c r="C61" s="131"/>
      <c r="D61" s="131"/>
      <c r="E61" s="131"/>
      <c r="F61" s="131"/>
      <c r="G61" s="131"/>
      <c r="H61" s="131"/>
      <c r="I61" s="131"/>
      <c r="J61" s="131" t="s">
        <v>4</v>
      </c>
      <c r="K61" s="131"/>
      <c r="L61" s="131"/>
      <c r="M61" s="131"/>
      <c r="N61" s="131"/>
      <c r="O61" s="131"/>
      <c r="P61" s="131" t="s">
        <v>5</v>
      </c>
      <c r="Q61" s="131"/>
      <c r="R61" s="131"/>
      <c r="S61" s="131"/>
      <c r="T61" s="131"/>
      <c r="U61" s="393"/>
      <c r="V61" s="223" t="s">
        <v>49</v>
      </c>
      <c r="W61" s="224"/>
      <c r="X61" s="224"/>
      <c r="Y61" s="224"/>
      <c r="Z61" s="224"/>
      <c r="AA61" s="224"/>
      <c r="AB61" s="290" t="s">
        <v>51</v>
      </c>
      <c r="AC61" s="291"/>
      <c r="AD61" s="291"/>
      <c r="AE61" s="291"/>
      <c r="AF61" s="291"/>
      <c r="AG61" s="291"/>
      <c r="AH61" s="291"/>
      <c r="AI61" s="291"/>
      <c r="AJ61" s="291"/>
      <c r="AK61" s="291"/>
      <c r="AL61" s="291"/>
      <c r="AM61" s="292"/>
      <c r="AN61" s="278" t="s">
        <v>56</v>
      </c>
      <c r="AO61" s="279"/>
      <c r="AP61" s="278" t="s">
        <v>55</v>
      </c>
      <c r="AQ61" s="279"/>
      <c r="BE61" s="67"/>
      <c r="BF61" s="67"/>
      <c r="BG61" s="67"/>
      <c r="BH61" s="67"/>
      <c r="BI61" s="67"/>
      <c r="BJ61" s="67"/>
      <c r="BK61" s="67"/>
      <c r="BL61" s="67"/>
      <c r="BM61" s="67"/>
      <c r="BN61" s="67"/>
      <c r="BO61" s="67"/>
      <c r="BP61" s="67"/>
      <c r="BQ61" s="67"/>
    </row>
    <row r="62" spans="1:69" s="77" customFormat="1" ht="14.25" customHeight="1" x14ac:dyDescent="0.15">
      <c r="A62" s="67"/>
      <c r="B62" s="131"/>
      <c r="C62" s="131"/>
      <c r="D62" s="131"/>
      <c r="E62" s="131"/>
      <c r="F62" s="131"/>
      <c r="G62" s="131"/>
      <c r="H62" s="131"/>
      <c r="I62" s="131"/>
      <c r="J62" s="390" t="s">
        <v>74</v>
      </c>
      <c r="K62" s="390"/>
      <c r="L62" s="390"/>
      <c r="M62" s="390"/>
      <c r="N62" s="390"/>
      <c r="O62" s="390"/>
      <c r="P62" s="390" t="s">
        <v>74</v>
      </c>
      <c r="Q62" s="390"/>
      <c r="R62" s="390"/>
      <c r="S62" s="390"/>
      <c r="T62" s="390"/>
      <c r="U62" s="391"/>
      <c r="V62" s="223"/>
      <c r="W62" s="224"/>
      <c r="X62" s="224"/>
      <c r="Y62" s="224"/>
      <c r="Z62" s="224"/>
      <c r="AA62" s="224"/>
      <c r="AB62" s="293"/>
      <c r="AC62" s="294"/>
      <c r="AD62" s="294"/>
      <c r="AE62" s="294"/>
      <c r="AF62" s="294"/>
      <c r="AG62" s="294"/>
      <c r="AH62" s="294"/>
      <c r="AI62" s="294"/>
      <c r="AJ62" s="294"/>
      <c r="AK62" s="294"/>
      <c r="AL62" s="294"/>
      <c r="AM62" s="295"/>
      <c r="AN62" s="278" t="s">
        <v>75</v>
      </c>
      <c r="AO62" s="279"/>
      <c r="AP62" s="278" t="s">
        <v>75</v>
      </c>
      <c r="AQ62" s="279"/>
      <c r="BE62" s="67"/>
      <c r="BF62" s="67"/>
      <c r="BG62" s="67"/>
      <c r="BH62" s="67"/>
      <c r="BI62" s="67"/>
      <c r="BJ62" s="67"/>
      <c r="BK62" s="67"/>
      <c r="BL62" s="67"/>
      <c r="BM62" s="67"/>
      <c r="BN62" s="67"/>
      <c r="BO62" s="67"/>
      <c r="BP62" s="67"/>
      <c r="BQ62" s="67"/>
    </row>
    <row r="63" spans="1:69" s="77" customFormat="1" ht="21.95" customHeight="1" x14ac:dyDescent="0.15">
      <c r="A63" s="67"/>
      <c r="B63" s="392"/>
      <c r="C63" s="392"/>
      <c r="D63" s="392"/>
      <c r="E63" s="392"/>
      <c r="F63" s="392"/>
      <c r="G63" s="392"/>
      <c r="H63" s="392"/>
      <c r="I63" s="392"/>
      <c r="J63" s="204"/>
      <c r="K63" s="204"/>
      <c r="L63" s="204"/>
      <c r="M63" s="204"/>
      <c r="N63" s="204"/>
      <c r="O63" s="204"/>
      <c r="P63" s="204"/>
      <c r="Q63" s="204"/>
      <c r="R63" s="204"/>
      <c r="S63" s="204"/>
      <c r="T63" s="204"/>
      <c r="U63" s="402"/>
      <c r="V63" s="203"/>
      <c r="W63" s="204"/>
      <c r="X63" s="204"/>
      <c r="Y63" s="204"/>
      <c r="Z63" s="204"/>
      <c r="AA63" s="204"/>
      <c r="AB63" s="181"/>
      <c r="AC63" s="182"/>
      <c r="AD63" s="182"/>
      <c r="AE63" s="182"/>
      <c r="AF63" s="182"/>
      <c r="AG63" s="182"/>
      <c r="AH63" s="182"/>
      <c r="AI63" s="182"/>
      <c r="AJ63" s="182"/>
      <c r="AK63" s="182"/>
      <c r="AL63" s="182"/>
      <c r="AM63" s="183"/>
      <c r="AN63" s="280"/>
      <c r="AO63" s="281"/>
      <c r="AP63" s="280"/>
      <c r="AQ63" s="281"/>
      <c r="BE63" s="67"/>
      <c r="BF63" s="67"/>
      <c r="BG63" s="67"/>
      <c r="BH63" s="67"/>
      <c r="BI63" s="67"/>
      <c r="BJ63" s="67"/>
      <c r="BK63" s="67"/>
      <c r="BL63" s="67"/>
      <c r="BM63" s="67"/>
      <c r="BN63" s="67"/>
      <c r="BO63" s="67"/>
      <c r="BP63" s="67"/>
      <c r="BQ63" s="67"/>
    </row>
    <row r="64" spans="1:69" s="77" customFormat="1" ht="21.95" customHeight="1" x14ac:dyDescent="0.15">
      <c r="A64" s="67"/>
      <c r="B64" s="392"/>
      <c r="C64" s="392"/>
      <c r="D64" s="392"/>
      <c r="E64" s="392"/>
      <c r="F64" s="392"/>
      <c r="G64" s="392"/>
      <c r="H64" s="392"/>
      <c r="I64" s="392"/>
      <c r="J64" s="235"/>
      <c r="K64" s="236"/>
      <c r="L64" s="236"/>
      <c r="M64" s="236"/>
      <c r="N64" s="236"/>
      <c r="O64" s="236"/>
      <c r="P64" s="235"/>
      <c r="Q64" s="236"/>
      <c r="R64" s="236"/>
      <c r="S64" s="236"/>
      <c r="T64" s="236"/>
      <c r="U64" s="236"/>
      <c r="V64" s="401"/>
      <c r="W64" s="204"/>
      <c r="X64" s="204"/>
      <c r="Y64" s="204"/>
      <c r="Z64" s="204"/>
      <c r="AA64" s="204"/>
      <c r="AB64" s="181"/>
      <c r="AC64" s="182"/>
      <c r="AD64" s="182"/>
      <c r="AE64" s="182"/>
      <c r="AF64" s="182"/>
      <c r="AG64" s="182"/>
      <c r="AH64" s="182"/>
      <c r="AI64" s="182"/>
      <c r="AJ64" s="182"/>
      <c r="AK64" s="182"/>
      <c r="AL64" s="182"/>
      <c r="AM64" s="183"/>
      <c r="AN64" s="280"/>
      <c r="AO64" s="281"/>
      <c r="AP64" s="280"/>
      <c r="AQ64" s="281"/>
      <c r="BE64" s="67"/>
      <c r="BF64" s="67"/>
      <c r="BG64" s="67"/>
      <c r="BH64" s="67"/>
      <c r="BI64" s="67"/>
      <c r="BJ64" s="67"/>
      <c r="BK64" s="67"/>
      <c r="BL64" s="67"/>
      <c r="BM64" s="67"/>
      <c r="BN64" s="67"/>
      <c r="BO64" s="67"/>
      <c r="BP64" s="67"/>
      <c r="BQ64" s="67"/>
    </row>
    <row r="65" spans="1:69" s="77" customFormat="1" ht="21.95" customHeight="1" x14ac:dyDescent="0.15">
      <c r="A65" s="67"/>
      <c r="B65" s="303" t="s">
        <v>96</v>
      </c>
      <c r="C65" s="304"/>
      <c r="D65" s="304"/>
      <c r="E65" s="304"/>
      <c r="F65" s="304"/>
      <c r="G65" s="304"/>
      <c r="H65" s="304"/>
      <c r="I65" s="305"/>
      <c r="J65" s="235" t="s">
        <v>120</v>
      </c>
      <c r="K65" s="236"/>
      <c r="L65" s="236"/>
      <c r="M65" s="236"/>
      <c r="N65" s="236"/>
      <c r="O65" s="236"/>
      <c r="P65" s="236"/>
      <c r="Q65" s="236"/>
      <c r="R65" s="236"/>
      <c r="S65" s="236"/>
      <c r="T65" s="236"/>
      <c r="U65" s="237"/>
      <c r="V65" s="200" t="s">
        <v>91</v>
      </c>
      <c r="W65" s="201"/>
      <c r="X65" s="201"/>
      <c r="Y65" s="201"/>
      <c r="Z65" s="201"/>
      <c r="AA65" s="202"/>
      <c r="AB65" s="181"/>
      <c r="AC65" s="182"/>
      <c r="AD65" s="182"/>
      <c r="AE65" s="182"/>
      <c r="AF65" s="182"/>
      <c r="AG65" s="182"/>
      <c r="AH65" s="182"/>
      <c r="AI65" s="182"/>
      <c r="AJ65" s="182"/>
      <c r="AK65" s="182"/>
      <c r="AL65" s="182"/>
      <c r="AM65" s="182"/>
      <c r="AN65" s="182"/>
      <c r="AO65" s="182"/>
      <c r="AP65" s="182"/>
      <c r="AQ65" s="183"/>
      <c r="BE65" s="67"/>
      <c r="BF65" s="67"/>
      <c r="BG65" s="67"/>
      <c r="BH65" s="67"/>
      <c r="BI65" s="67"/>
      <c r="BJ65" s="67"/>
      <c r="BK65" s="67"/>
      <c r="BL65" s="67"/>
      <c r="BM65" s="67"/>
      <c r="BN65" s="67"/>
      <c r="BO65" s="67"/>
      <c r="BP65" s="67"/>
      <c r="BQ65" s="67"/>
    </row>
    <row r="66" spans="1:69" s="77" customFormat="1" ht="2.25" customHeight="1" x14ac:dyDescent="0.1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84"/>
      <c r="AQ66" s="84"/>
      <c r="BE66" s="67"/>
      <c r="BF66" s="67"/>
      <c r="BG66" s="67"/>
      <c r="BH66" s="67"/>
      <c r="BI66" s="67"/>
      <c r="BJ66" s="67"/>
      <c r="BK66" s="67"/>
      <c r="BL66" s="67"/>
      <c r="BM66" s="67"/>
      <c r="BN66" s="67"/>
      <c r="BO66" s="67"/>
      <c r="BP66" s="67"/>
      <c r="BQ66" s="67"/>
    </row>
    <row r="67" spans="1:69" s="77" customFormat="1" ht="15" customHeight="1" x14ac:dyDescent="0.15">
      <c r="A67" s="67"/>
      <c r="B67" s="9" t="s">
        <v>135</v>
      </c>
      <c r="C67" s="14"/>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67"/>
      <c r="AD67" s="67"/>
      <c r="AE67" s="67"/>
      <c r="AF67" s="67"/>
      <c r="AG67" s="67"/>
      <c r="AH67" s="67"/>
      <c r="AI67" s="67"/>
      <c r="AJ67" s="67"/>
      <c r="AK67" s="67"/>
      <c r="AL67" s="67"/>
      <c r="AM67" s="67"/>
      <c r="AN67" s="67"/>
      <c r="AO67" s="67"/>
      <c r="AP67" s="84"/>
      <c r="AQ67" s="84"/>
      <c r="BE67" s="67"/>
      <c r="BF67" s="67"/>
      <c r="BG67" s="67"/>
      <c r="BH67" s="67"/>
      <c r="BI67" s="67"/>
      <c r="BJ67" s="67"/>
      <c r="BK67" s="67"/>
      <c r="BL67" s="67"/>
      <c r="BM67" s="67"/>
      <c r="BN67" s="67"/>
      <c r="BO67" s="67"/>
      <c r="BP67" s="67"/>
      <c r="BQ67" s="67"/>
    </row>
    <row r="68" spans="1:69" s="77" customFormat="1" ht="36.75" customHeight="1" x14ac:dyDescent="0.15">
      <c r="A68" s="67"/>
      <c r="B68" s="231" t="s">
        <v>6</v>
      </c>
      <c r="C68" s="232"/>
      <c r="D68" s="398" t="s">
        <v>7</v>
      </c>
      <c r="E68" s="398"/>
      <c r="F68" s="398"/>
      <c r="G68" s="398"/>
      <c r="H68" s="399" t="s">
        <v>8</v>
      </c>
      <c r="I68" s="399"/>
      <c r="J68" s="399"/>
      <c r="K68" s="399"/>
      <c r="L68" s="399"/>
      <c r="M68" s="399"/>
      <c r="N68" s="399"/>
      <c r="O68" s="399"/>
      <c r="P68" s="400" t="s">
        <v>9</v>
      </c>
      <c r="Q68" s="400"/>
      <c r="R68" s="288" t="s">
        <v>10</v>
      </c>
      <c r="S68" s="440"/>
      <c r="T68" s="231" t="s">
        <v>11</v>
      </c>
      <c r="U68" s="441"/>
      <c r="V68" s="312" t="s">
        <v>49</v>
      </c>
      <c r="W68" s="312"/>
      <c r="X68" s="312"/>
      <c r="Y68" s="312"/>
      <c r="Z68" s="312"/>
      <c r="AA68" s="223"/>
      <c r="AB68" s="213" t="s">
        <v>51</v>
      </c>
      <c r="AC68" s="214"/>
      <c r="AD68" s="214"/>
      <c r="AE68" s="214"/>
      <c r="AF68" s="214"/>
      <c r="AG68" s="214"/>
      <c r="AH68" s="214"/>
      <c r="AI68" s="214"/>
      <c r="AJ68" s="214"/>
      <c r="AK68" s="214"/>
      <c r="AL68" s="214"/>
      <c r="AM68" s="215"/>
      <c r="AN68" s="288" t="s">
        <v>10</v>
      </c>
      <c r="AO68" s="289"/>
      <c r="AP68" s="231" t="s">
        <v>11</v>
      </c>
      <c r="AQ68" s="232"/>
      <c r="BE68" s="67"/>
      <c r="BF68" s="67"/>
      <c r="BG68" s="67"/>
      <c r="BH68" s="67"/>
      <c r="BI68" s="67"/>
      <c r="BJ68" s="67"/>
      <c r="BK68" s="67"/>
      <c r="BL68" s="67"/>
      <c r="BM68" s="67"/>
      <c r="BN68" s="67"/>
      <c r="BO68" s="67"/>
      <c r="BP68" s="67"/>
      <c r="BQ68" s="67"/>
    </row>
    <row r="69" spans="1:69" s="77" customFormat="1" ht="21.95" customHeight="1" x14ac:dyDescent="0.15">
      <c r="A69" s="36"/>
      <c r="B69" s="296"/>
      <c r="C69" s="298"/>
      <c r="D69" s="296"/>
      <c r="E69" s="297"/>
      <c r="F69" s="297"/>
      <c r="G69" s="298"/>
      <c r="H69" s="394"/>
      <c r="I69" s="394"/>
      <c r="J69" s="394"/>
      <c r="K69" s="394"/>
      <c r="L69" s="394"/>
      <c r="M69" s="394"/>
      <c r="N69" s="394"/>
      <c r="O69" s="394"/>
      <c r="P69" s="392"/>
      <c r="Q69" s="392"/>
      <c r="R69" s="397"/>
      <c r="S69" s="397"/>
      <c r="T69" s="392"/>
      <c r="U69" s="396"/>
      <c r="V69" s="203"/>
      <c r="W69" s="204"/>
      <c r="X69" s="204"/>
      <c r="Y69" s="204"/>
      <c r="Z69" s="204"/>
      <c r="AA69" s="204"/>
      <c r="AB69" s="181"/>
      <c r="AC69" s="182"/>
      <c r="AD69" s="182"/>
      <c r="AE69" s="182"/>
      <c r="AF69" s="182"/>
      <c r="AG69" s="182"/>
      <c r="AH69" s="182"/>
      <c r="AI69" s="182"/>
      <c r="AJ69" s="182"/>
      <c r="AK69" s="182"/>
      <c r="AL69" s="182"/>
      <c r="AM69" s="183"/>
      <c r="AN69" s="280"/>
      <c r="AO69" s="287"/>
      <c r="AP69" s="229"/>
      <c r="AQ69" s="230"/>
      <c r="BE69" s="67"/>
      <c r="BF69" s="67"/>
      <c r="BG69" s="67"/>
      <c r="BH69" s="67"/>
      <c r="BI69" s="67"/>
      <c r="BJ69" s="67"/>
      <c r="BK69" s="67"/>
      <c r="BL69" s="67"/>
      <c r="BM69" s="67"/>
      <c r="BN69" s="67"/>
      <c r="BO69" s="67"/>
      <c r="BP69" s="67"/>
      <c r="BQ69" s="67"/>
    </row>
    <row r="70" spans="1:69" s="77" customFormat="1" ht="21.95" customHeight="1" x14ac:dyDescent="0.15">
      <c r="A70" s="36"/>
      <c r="B70" s="296"/>
      <c r="C70" s="298"/>
      <c r="D70" s="296"/>
      <c r="E70" s="297"/>
      <c r="F70" s="297"/>
      <c r="G70" s="298"/>
      <c r="H70" s="394"/>
      <c r="I70" s="394"/>
      <c r="J70" s="394"/>
      <c r="K70" s="394"/>
      <c r="L70" s="394"/>
      <c r="M70" s="394"/>
      <c r="N70" s="394"/>
      <c r="O70" s="394"/>
      <c r="P70" s="392"/>
      <c r="Q70" s="392"/>
      <c r="R70" s="395"/>
      <c r="S70" s="395"/>
      <c r="T70" s="392"/>
      <c r="U70" s="396"/>
      <c r="V70" s="203"/>
      <c r="W70" s="204"/>
      <c r="X70" s="204"/>
      <c r="Y70" s="204"/>
      <c r="Z70" s="204"/>
      <c r="AA70" s="204"/>
      <c r="AB70" s="181"/>
      <c r="AC70" s="182"/>
      <c r="AD70" s="182"/>
      <c r="AE70" s="182"/>
      <c r="AF70" s="182"/>
      <c r="AG70" s="182"/>
      <c r="AH70" s="182"/>
      <c r="AI70" s="182"/>
      <c r="AJ70" s="182"/>
      <c r="AK70" s="182"/>
      <c r="AL70" s="182"/>
      <c r="AM70" s="183"/>
      <c r="AN70" s="280"/>
      <c r="AO70" s="287"/>
      <c r="AP70" s="229"/>
      <c r="AQ70" s="230"/>
      <c r="BE70" s="67"/>
      <c r="BF70" s="67"/>
      <c r="BG70" s="67"/>
      <c r="BH70" s="67"/>
      <c r="BI70" s="67"/>
      <c r="BJ70" s="67"/>
      <c r="BK70" s="67"/>
      <c r="BL70" s="67"/>
      <c r="BM70" s="67"/>
      <c r="BN70" s="67"/>
      <c r="BO70" s="67"/>
      <c r="BP70" s="67"/>
      <c r="BQ70" s="67"/>
    </row>
    <row r="71" spans="1:69" s="77" customFormat="1" ht="2.25" customHeight="1" x14ac:dyDescent="0.15">
      <c r="A71" s="36"/>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84"/>
      <c r="AQ71" s="84"/>
      <c r="BE71" s="67"/>
      <c r="BF71" s="67"/>
      <c r="BG71" s="67"/>
      <c r="BH71" s="67"/>
      <c r="BI71" s="67"/>
      <c r="BJ71" s="67"/>
      <c r="BK71" s="67"/>
      <c r="BL71" s="67"/>
      <c r="BM71" s="67"/>
      <c r="BN71" s="67"/>
      <c r="BO71" s="67"/>
      <c r="BP71" s="67"/>
      <c r="BQ71" s="67"/>
    </row>
    <row r="72" spans="1:69" s="77" customFormat="1" ht="15" customHeight="1" x14ac:dyDescent="0.15">
      <c r="A72" s="36"/>
      <c r="B72" s="16" t="s">
        <v>76</v>
      </c>
      <c r="C72" s="16" t="s">
        <v>100</v>
      </c>
      <c r="D72" s="5"/>
      <c r="E72" s="5"/>
      <c r="F72" s="39"/>
      <c r="G72" s="16"/>
      <c r="H72" s="40"/>
      <c r="I72" s="40"/>
      <c r="J72" s="40"/>
      <c r="K72" s="40"/>
      <c r="L72" s="40"/>
      <c r="M72" s="106"/>
      <c r="N72" s="106"/>
      <c r="O72" s="106"/>
      <c r="P72" s="106"/>
      <c r="Q72" s="106"/>
      <c r="R72" s="38"/>
      <c r="S72" s="40"/>
      <c r="T72" s="40"/>
      <c r="U72" s="40"/>
      <c r="V72" s="67"/>
      <c r="W72" s="67"/>
      <c r="X72" s="67"/>
      <c r="Y72" s="67"/>
      <c r="Z72" s="67"/>
      <c r="AA72" s="67"/>
      <c r="AB72" s="67"/>
      <c r="AC72" s="67"/>
      <c r="AD72" s="67"/>
      <c r="AE72" s="67"/>
      <c r="AF72" s="67"/>
      <c r="AG72" s="67"/>
      <c r="AH72" s="67"/>
      <c r="AI72" s="67"/>
      <c r="AJ72" s="67"/>
      <c r="AK72" s="67"/>
      <c r="AL72" s="67"/>
      <c r="AM72" s="67"/>
      <c r="AN72" s="67"/>
      <c r="AO72" s="67"/>
      <c r="AP72" s="84"/>
      <c r="AQ72" s="84"/>
      <c r="BE72" s="67"/>
      <c r="BF72" s="67"/>
      <c r="BG72" s="67"/>
      <c r="BH72" s="67"/>
      <c r="BI72" s="67"/>
      <c r="BJ72" s="67"/>
      <c r="BK72" s="67"/>
      <c r="BL72" s="67"/>
      <c r="BM72" s="67"/>
      <c r="BN72" s="67"/>
      <c r="BO72" s="67"/>
      <c r="BP72" s="67"/>
      <c r="BQ72" s="67"/>
    </row>
    <row r="73" spans="1:69" s="77" customFormat="1" ht="28.5" customHeight="1" x14ac:dyDescent="0.15">
      <c r="A73" s="67"/>
      <c r="B73" s="249" t="s">
        <v>12</v>
      </c>
      <c r="C73" s="249"/>
      <c r="D73" s="249"/>
      <c r="E73" s="249"/>
      <c r="F73" s="249"/>
      <c r="G73" s="249"/>
      <c r="H73" s="249"/>
      <c r="I73" s="249"/>
      <c r="J73" s="222" t="s">
        <v>77</v>
      </c>
      <c r="K73" s="222"/>
      <c r="L73" s="222"/>
      <c r="M73" s="222"/>
      <c r="N73" s="222" t="s">
        <v>78</v>
      </c>
      <c r="O73" s="222"/>
      <c r="P73" s="222"/>
      <c r="Q73" s="222"/>
      <c r="R73" s="222"/>
      <c r="S73" s="446" t="s">
        <v>2</v>
      </c>
      <c r="T73" s="446"/>
      <c r="U73" s="447"/>
      <c r="V73" s="223" t="s">
        <v>49</v>
      </c>
      <c r="W73" s="224"/>
      <c r="X73" s="224"/>
      <c r="Y73" s="224"/>
      <c r="Z73" s="224"/>
      <c r="AA73" s="224"/>
      <c r="AB73" s="213" t="s">
        <v>51</v>
      </c>
      <c r="AC73" s="214"/>
      <c r="AD73" s="214"/>
      <c r="AE73" s="214"/>
      <c r="AF73" s="214"/>
      <c r="AG73" s="215"/>
      <c r="AH73" s="227" t="s">
        <v>77</v>
      </c>
      <c r="AI73" s="228"/>
      <c r="AJ73" s="187" t="s">
        <v>90</v>
      </c>
      <c r="AK73" s="188"/>
      <c r="AL73" s="231" t="s">
        <v>89</v>
      </c>
      <c r="AM73" s="232"/>
      <c r="AN73" s="227" t="s">
        <v>78</v>
      </c>
      <c r="AO73" s="228"/>
      <c r="AP73" s="225" t="s">
        <v>2</v>
      </c>
      <c r="AQ73" s="226"/>
      <c r="BE73" s="67"/>
      <c r="BF73" s="67"/>
      <c r="BG73" s="67"/>
      <c r="BH73" s="67"/>
      <c r="BI73" s="67"/>
      <c r="BJ73" s="67"/>
      <c r="BK73" s="67"/>
      <c r="BL73" s="67"/>
      <c r="BM73" s="67"/>
      <c r="BN73" s="67"/>
      <c r="BO73" s="67"/>
      <c r="BP73" s="67"/>
      <c r="BQ73" s="67"/>
    </row>
    <row r="74" spans="1:69" s="77" customFormat="1" ht="21.95" customHeight="1" x14ac:dyDescent="0.15">
      <c r="A74" s="67"/>
      <c r="B74" s="392"/>
      <c r="C74" s="392"/>
      <c r="D74" s="392"/>
      <c r="E74" s="392"/>
      <c r="F74" s="392"/>
      <c r="G74" s="392"/>
      <c r="H74" s="392"/>
      <c r="I74" s="392"/>
      <c r="J74" s="392"/>
      <c r="K74" s="392"/>
      <c r="L74" s="392"/>
      <c r="M74" s="392"/>
      <c r="N74" s="392"/>
      <c r="O74" s="392"/>
      <c r="P74" s="392"/>
      <c r="Q74" s="392"/>
      <c r="R74" s="392"/>
      <c r="S74" s="442"/>
      <c r="T74" s="442"/>
      <c r="U74" s="443"/>
      <c r="V74" s="203"/>
      <c r="W74" s="204"/>
      <c r="X74" s="204"/>
      <c r="Y74" s="204"/>
      <c r="Z74" s="204"/>
      <c r="AA74" s="204"/>
      <c r="AB74" s="181"/>
      <c r="AC74" s="182"/>
      <c r="AD74" s="182"/>
      <c r="AE74" s="182"/>
      <c r="AF74" s="182"/>
      <c r="AG74" s="183"/>
      <c r="AH74" s="229"/>
      <c r="AI74" s="230"/>
      <c r="AJ74" s="229"/>
      <c r="AK74" s="230"/>
      <c r="AL74" s="229"/>
      <c r="AM74" s="230"/>
      <c r="AN74" s="233" t="str">
        <f>IF(AND(AJ74&lt;&gt;"",AL74&lt;&gt;""),ROUND(AJ74,2)/ROUND(AL74,1),"")</f>
        <v/>
      </c>
      <c r="AO74" s="234"/>
      <c r="AP74" s="198"/>
      <c r="AQ74" s="199"/>
      <c r="BE74" s="67"/>
      <c r="BF74" s="67"/>
      <c r="BG74" s="67"/>
      <c r="BH74" s="67"/>
      <c r="BI74" s="67"/>
      <c r="BJ74" s="67"/>
      <c r="BK74" s="67"/>
      <c r="BL74" s="67"/>
      <c r="BM74" s="67"/>
      <c r="BN74" s="67"/>
      <c r="BO74" s="67"/>
      <c r="BP74" s="67"/>
      <c r="BQ74" s="67"/>
    </row>
    <row r="75" spans="1:69" s="77" customFormat="1" ht="21.95" customHeight="1" x14ac:dyDescent="0.15">
      <c r="A75" s="67"/>
      <c r="B75" s="392"/>
      <c r="C75" s="392"/>
      <c r="D75" s="392"/>
      <c r="E75" s="392"/>
      <c r="F75" s="392"/>
      <c r="G75" s="392"/>
      <c r="H75" s="392"/>
      <c r="I75" s="392"/>
      <c r="J75" s="392"/>
      <c r="K75" s="392"/>
      <c r="L75" s="392"/>
      <c r="M75" s="392"/>
      <c r="N75" s="392"/>
      <c r="O75" s="392"/>
      <c r="P75" s="392"/>
      <c r="Q75" s="392"/>
      <c r="R75" s="392"/>
      <c r="S75" s="444"/>
      <c r="T75" s="444"/>
      <c r="U75" s="445"/>
      <c r="V75" s="203"/>
      <c r="W75" s="204"/>
      <c r="X75" s="204"/>
      <c r="Y75" s="204"/>
      <c r="Z75" s="204"/>
      <c r="AA75" s="204"/>
      <c r="AB75" s="181"/>
      <c r="AC75" s="182"/>
      <c r="AD75" s="182"/>
      <c r="AE75" s="182"/>
      <c r="AF75" s="182"/>
      <c r="AG75" s="183"/>
      <c r="AH75" s="229"/>
      <c r="AI75" s="230"/>
      <c r="AJ75" s="229"/>
      <c r="AK75" s="230"/>
      <c r="AL75" s="229"/>
      <c r="AM75" s="230"/>
      <c r="AN75" s="233" t="str">
        <f>IF(AND(AJ75&lt;&gt;"",AL75&lt;&gt;""),ROUND(AJ75,2)/ROUND(AL75,1),"")</f>
        <v/>
      </c>
      <c r="AO75" s="234"/>
      <c r="AP75" s="198"/>
      <c r="AQ75" s="199"/>
      <c r="BA75" s="76"/>
      <c r="BE75" s="67"/>
      <c r="BF75" s="67"/>
      <c r="BG75" s="67"/>
      <c r="BH75" s="67"/>
      <c r="BI75" s="67"/>
      <c r="BJ75" s="67"/>
      <c r="BK75" s="67"/>
      <c r="BL75" s="67"/>
      <c r="BM75" s="67"/>
      <c r="BN75" s="67"/>
      <c r="BO75" s="67"/>
      <c r="BP75" s="67"/>
      <c r="BQ75" s="67"/>
    </row>
    <row r="76" spans="1:69" s="77" customFormat="1" ht="21.95" customHeight="1" x14ac:dyDescent="0.15">
      <c r="A76" s="67"/>
      <c r="B76" s="392"/>
      <c r="C76" s="392"/>
      <c r="D76" s="392"/>
      <c r="E76" s="392"/>
      <c r="F76" s="392"/>
      <c r="G76" s="392"/>
      <c r="H76" s="392"/>
      <c r="I76" s="296"/>
      <c r="J76" s="392"/>
      <c r="K76" s="392"/>
      <c r="L76" s="392"/>
      <c r="M76" s="392"/>
      <c r="N76" s="392"/>
      <c r="O76" s="392"/>
      <c r="P76" s="392"/>
      <c r="Q76" s="392"/>
      <c r="R76" s="392"/>
      <c r="S76" s="438"/>
      <c r="T76" s="438"/>
      <c r="U76" s="439"/>
      <c r="V76" s="203"/>
      <c r="W76" s="204"/>
      <c r="X76" s="204"/>
      <c r="Y76" s="204"/>
      <c r="Z76" s="204"/>
      <c r="AA76" s="204"/>
      <c r="AB76" s="181"/>
      <c r="AC76" s="182"/>
      <c r="AD76" s="182"/>
      <c r="AE76" s="182"/>
      <c r="AF76" s="182"/>
      <c r="AG76" s="183"/>
      <c r="AH76" s="229"/>
      <c r="AI76" s="230"/>
      <c r="AJ76" s="229"/>
      <c r="AK76" s="230"/>
      <c r="AL76" s="229"/>
      <c r="AM76" s="230"/>
      <c r="AN76" s="233" t="str">
        <f>IF(AND(AJ76&lt;&gt;"",AL76&lt;&gt;""),ROUND(AJ76,2)/ROUND(AL76,1),"")</f>
        <v/>
      </c>
      <c r="AO76" s="234"/>
      <c r="AP76" s="198"/>
      <c r="AQ76" s="199"/>
      <c r="BA76" s="76"/>
      <c r="BE76" s="67"/>
      <c r="BF76" s="67"/>
      <c r="BG76" s="67"/>
      <c r="BH76" s="67"/>
      <c r="BI76" s="67"/>
      <c r="BJ76" s="67"/>
      <c r="BK76" s="67"/>
      <c r="BL76" s="67"/>
      <c r="BM76" s="67"/>
      <c r="BN76" s="67"/>
      <c r="BO76" s="67"/>
      <c r="BP76" s="67"/>
      <c r="BQ76" s="67"/>
    </row>
    <row r="77" spans="1:69" s="77" customFormat="1" ht="21.95" customHeight="1" x14ac:dyDescent="0.15">
      <c r="A77" s="67"/>
      <c r="B77" s="235"/>
      <c r="C77" s="236"/>
      <c r="D77" s="236"/>
      <c r="E77" s="236"/>
      <c r="F77" s="236"/>
      <c r="G77" s="236"/>
      <c r="H77" s="236"/>
      <c r="I77" s="268"/>
      <c r="J77" s="253"/>
      <c r="K77" s="253"/>
      <c r="L77" s="253"/>
      <c r="M77" s="253"/>
      <c r="N77" s="253"/>
      <c r="O77" s="253"/>
      <c r="P77" s="253"/>
      <c r="Q77" s="253"/>
      <c r="R77" s="253"/>
      <c r="S77" s="438"/>
      <c r="T77" s="438"/>
      <c r="U77" s="439"/>
      <c r="V77" s="203"/>
      <c r="W77" s="204"/>
      <c r="X77" s="204"/>
      <c r="Y77" s="204"/>
      <c r="Z77" s="204"/>
      <c r="AA77" s="204"/>
      <c r="AB77" s="181"/>
      <c r="AC77" s="182"/>
      <c r="AD77" s="182"/>
      <c r="AE77" s="182"/>
      <c r="AF77" s="182"/>
      <c r="AG77" s="183"/>
      <c r="AH77" s="229"/>
      <c r="AI77" s="230"/>
      <c r="AJ77" s="229"/>
      <c r="AK77" s="230"/>
      <c r="AL77" s="229"/>
      <c r="AM77" s="230"/>
      <c r="AN77" s="233" t="str">
        <f t="shared" ref="AN77" si="0">IF(AND(AJ77&lt;&gt;"",AL77&lt;&gt;""),ROUND(AJ77,2)/ROUND(AL77,1),"")</f>
        <v/>
      </c>
      <c r="AO77" s="234"/>
      <c r="AP77" s="198"/>
      <c r="AQ77" s="199"/>
      <c r="BE77" s="67"/>
      <c r="BF77" s="67"/>
      <c r="BG77" s="67"/>
      <c r="BH77" s="67"/>
      <c r="BI77" s="67"/>
      <c r="BJ77" s="67"/>
      <c r="BK77" s="67"/>
      <c r="BL77" s="67"/>
      <c r="BM77" s="67"/>
      <c r="BN77" s="67"/>
      <c r="BO77" s="67"/>
      <c r="BP77" s="67"/>
      <c r="BQ77" s="67"/>
    </row>
    <row r="78" spans="1:69" s="77" customFormat="1" ht="21.95" customHeight="1" x14ac:dyDescent="0.15">
      <c r="A78" s="67"/>
      <c r="B78" s="98"/>
      <c r="C78" s="98"/>
      <c r="D78" s="98"/>
      <c r="E78" s="98"/>
      <c r="F78" s="98"/>
      <c r="G78" s="98"/>
      <c r="H78" s="98"/>
      <c r="I78" s="98"/>
      <c r="J78" s="98"/>
      <c r="K78" s="98"/>
      <c r="L78" s="98"/>
      <c r="M78" s="98"/>
      <c r="N78" s="98"/>
      <c r="O78" s="98"/>
      <c r="P78" s="98"/>
      <c r="Q78" s="98"/>
      <c r="R78" s="98"/>
      <c r="S78" s="98"/>
      <c r="T78" s="98"/>
      <c r="U78" s="107"/>
      <c r="V78" s="433" t="s">
        <v>92</v>
      </c>
      <c r="W78" s="434"/>
      <c r="X78" s="434"/>
      <c r="Y78" s="434"/>
      <c r="Z78" s="434"/>
      <c r="AA78" s="434"/>
      <c r="AB78" s="434"/>
      <c r="AC78" s="434"/>
      <c r="AD78" s="434"/>
      <c r="AE78" s="434"/>
      <c r="AF78" s="434"/>
      <c r="AG78" s="434"/>
      <c r="AH78" s="434"/>
      <c r="AI78" s="434"/>
      <c r="AJ78" s="434"/>
      <c r="AK78" s="435"/>
      <c r="AL78" s="184" t="str">
        <f>IFERROR(ROUNDUP((ROUND(AJ74,2)*AP74+ROUND(AJ75,2)*AP75+ROUND(AJ76,2)*AP76+ROUND(AJ77,2)*AP77)/(ROUND(AL74,1)*AP74+ROUND(AL75,1)*AP75+ROUND(AL76,1)*AP76+ROUND(AL77,1)*AP77),2),"")</f>
        <v/>
      </c>
      <c r="AM78" s="185"/>
      <c r="AN78" s="185"/>
      <c r="AO78" s="185"/>
      <c r="AP78" s="185"/>
      <c r="AQ78" s="186"/>
      <c r="BE78" s="67"/>
      <c r="BF78" s="67"/>
      <c r="BG78" s="67"/>
      <c r="BH78" s="67"/>
      <c r="BI78" s="67"/>
      <c r="BJ78" s="67"/>
      <c r="BK78" s="67"/>
      <c r="BL78" s="67"/>
      <c r="BM78" s="67"/>
      <c r="BN78" s="67"/>
      <c r="BO78" s="67"/>
      <c r="BP78" s="67"/>
      <c r="BQ78" s="67"/>
    </row>
    <row r="79" spans="1:69" s="77" customFormat="1" ht="15" customHeight="1" x14ac:dyDescent="0.15">
      <c r="A79" s="67"/>
      <c r="B79" s="16" t="s">
        <v>79</v>
      </c>
      <c r="C79" s="16" t="s">
        <v>13</v>
      </c>
      <c r="D79" s="67"/>
      <c r="E79" s="67"/>
      <c r="F79" s="73" t="s">
        <v>99</v>
      </c>
      <c r="G79" s="67"/>
      <c r="H79" s="67"/>
      <c r="I79" s="67"/>
      <c r="J79" s="67"/>
      <c r="K79" s="67"/>
      <c r="L79" s="67"/>
      <c r="M79" s="67"/>
      <c r="N79" s="67"/>
      <c r="O79" s="67"/>
      <c r="P79" s="67"/>
      <c r="Q79" s="67"/>
      <c r="R79" s="67"/>
      <c r="S79" s="67"/>
      <c r="T79" s="67"/>
      <c r="U79" s="67"/>
      <c r="V79" s="40"/>
      <c r="W79" s="67"/>
      <c r="X79" s="67"/>
      <c r="Y79" s="67"/>
      <c r="Z79" s="67"/>
      <c r="AA79" s="67"/>
      <c r="AB79" s="67"/>
      <c r="AC79" s="67"/>
      <c r="AD79" s="67"/>
      <c r="AE79" s="67"/>
      <c r="AF79" s="67"/>
      <c r="AG79" s="67"/>
      <c r="AH79" s="67"/>
      <c r="AI79" s="67"/>
      <c r="AJ79" s="67"/>
      <c r="AK79" s="67"/>
      <c r="AL79" s="67"/>
      <c r="AM79" s="67"/>
      <c r="AN79" s="67"/>
      <c r="AO79" s="67"/>
      <c r="AP79" s="84"/>
      <c r="AQ79" s="84"/>
      <c r="AV79" s="76"/>
      <c r="AW79" s="76"/>
      <c r="AX79" s="76"/>
      <c r="AY79" s="76"/>
      <c r="AZ79" s="76"/>
      <c r="BA79" s="76"/>
      <c r="BB79" s="76"/>
      <c r="BE79" s="67"/>
      <c r="BF79" s="67"/>
      <c r="BG79" s="67"/>
      <c r="BH79" s="67"/>
      <c r="BI79" s="67"/>
      <c r="BJ79" s="67"/>
      <c r="BK79" s="67"/>
      <c r="BL79" s="67"/>
      <c r="BM79" s="67"/>
      <c r="BN79" s="67"/>
      <c r="BO79" s="67"/>
      <c r="BP79" s="67"/>
      <c r="BQ79" s="67"/>
    </row>
    <row r="80" spans="1:69" s="77" customFormat="1" ht="17.25" x14ac:dyDescent="0.15">
      <c r="A80" s="36"/>
      <c r="B80" s="249" t="s">
        <v>12</v>
      </c>
      <c r="C80" s="249"/>
      <c r="D80" s="249"/>
      <c r="E80" s="249"/>
      <c r="F80" s="249"/>
      <c r="G80" s="249"/>
      <c r="H80" s="249"/>
      <c r="I80" s="249"/>
      <c r="J80" s="225" t="s">
        <v>14</v>
      </c>
      <c r="K80" s="415"/>
      <c r="L80" s="415"/>
      <c r="M80" s="415"/>
      <c r="N80" s="415"/>
      <c r="O80" s="415"/>
      <c r="P80" s="415"/>
      <c r="Q80" s="415"/>
      <c r="R80" s="415"/>
      <c r="S80" s="415"/>
      <c r="T80" s="415"/>
      <c r="U80" s="416"/>
      <c r="V80" s="417" t="s">
        <v>49</v>
      </c>
      <c r="W80" s="418"/>
      <c r="X80" s="418"/>
      <c r="Y80" s="418"/>
      <c r="Z80" s="418"/>
      <c r="AA80" s="419"/>
      <c r="AB80" s="290" t="s">
        <v>51</v>
      </c>
      <c r="AC80" s="291"/>
      <c r="AD80" s="291"/>
      <c r="AE80" s="291"/>
      <c r="AF80" s="291"/>
      <c r="AG80" s="291"/>
      <c r="AH80" s="291"/>
      <c r="AI80" s="291"/>
      <c r="AJ80" s="291"/>
      <c r="AK80" s="291"/>
      <c r="AL80" s="213" t="s">
        <v>134</v>
      </c>
      <c r="AM80" s="214"/>
      <c r="AN80" s="214"/>
      <c r="AO80" s="214"/>
      <c r="AP80" s="214"/>
      <c r="AQ80" s="215"/>
      <c r="AV80" s="76"/>
      <c r="AW80" s="76"/>
      <c r="AX80" s="76"/>
      <c r="AY80" s="76"/>
      <c r="AZ80" s="76"/>
      <c r="BA80" s="76"/>
      <c r="BB80" s="76"/>
      <c r="BE80" s="67"/>
      <c r="BF80" s="67"/>
      <c r="BG80" s="67"/>
      <c r="BH80" s="67"/>
      <c r="BI80" s="67"/>
      <c r="BJ80" s="67"/>
      <c r="BK80" s="67"/>
      <c r="BL80" s="67"/>
      <c r="BM80" s="67"/>
      <c r="BN80" s="67"/>
      <c r="BO80" s="67"/>
      <c r="BP80" s="67"/>
      <c r="BQ80" s="67"/>
    </row>
    <row r="81" spans="1:69" s="77" customFormat="1" ht="17.25" customHeight="1" x14ac:dyDescent="0.15">
      <c r="A81" s="36"/>
      <c r="B81" s="249"/>
      <c r="C81" s="249"/>
      <c r="D81" s="249"/>
      <c r="E81" s="249"/>
      <c r="F81" s="249"/>
      <c r="G81" s="249"/>
      <c r="H81" s="249"/>
      <c r="I81" s="249"/>
      <c r="J81" s="275" t="s">
        <v>15</v>
      </c>
      <c r="K81" s="274"/>
      <c r="L81" s="274"/>
      <c r="M81" s="276"/>
      <c r="N81" s="275" t="str">
        <f>IF($B83="潜熱回収型石油給湯機","石油","ガス")</f>
        <v>ガス</v>
      </c>
      <c r="O81" s="274"/>
      <c r="P81" s="274"/>
      <c r="Q81" s="274"/>
      <c r="R81" s="131" t="s">
        <v>80</v>
      </c>
      <c r="S81" s="131"/>
      <c r="T81" s="131"/>
      <c r="U81" s="393"/>
      <c r="V81" s="420"/>
      <c r="W81" s="421"/>
      <c r="X81" s="421"/>
      <c r="Y81" s="421"/>
      <c r="Z81" s="421"/>
      <c r="AA81" s="422"/>
      <c r="AB81" s="436"/>
      <c r="AC81" s="437"/>
      <c r="AD81" s="437"/>
      <c r="AE81" s="437"/>
      <c r="AF81" s="437"/>
      <c r="AG81" s="437"/>
      <c r="AH81" s="437"/>
      <c r="AI81" s="437"/>
      <c r="AJ81" s="437"/>
      <c r="AK81" s="437"/>
      <c r="AL81" s="275" t="s">
        <v>15</v>
      </c>
      <c r="AM81" s="276"/>
      <c r="AN81" s="275" t="str">
        <f>IF($B77="潜熱回収型石油給湯機","石油","ガス")</f>
        <v>ガス</v>
      </c>
      <c r="AO81" s="276"/>
      <c r="AP81" s="269" t="s">
        <v>80</v>
      </c>
      <c r="AQ81" s="270"/>
      <c r="AV81" s="76"/>
      <c r="AW81" s="76"/>
      <c r="AX81" s="76"/>
      <c r="AY81" s="76"/>
      <c r="AZ81" s="76"/>
      <c r="BA81" s="76"/>
      <c r="BB81" s="76"/>
      <c r="BE81" s="67"/>
      <c r="BF81" s="67"/>
      <c r="BG81" s="67"/>
      <c r="BH81" s="67"/>
      <c r="BI81" s="67"/>
      <c r="BJ81" s="67"/>
      <c r="BK81" s="67"/>
      <c r="BL81" s="67"/>
      <c r="BM81" s="67"/>
      <c r="BN81" s="67"/>
      <c r="BO81" s="67"/>
      <c r="BP81" s="67"/>
      <c r="BQ81" s="67"/>
    </row>
    <row r="82" spans="1:69" s="77" customFormat="1" ht="39.75" customHeight="1" x14ac:dyDescent="0.15">
      <c r="A82" s="36"/>
      <c r="B82" s="249"/>
      <c r="C82" s="249"/>
      <c r="D82" s="249"/>
      <c r="E82" s="249"/>
      <c r="F82" s="249"/>
      <c r="G82" s="249"/>
      <c r="H82" s="249"/>
      <c r="I82" s="249"/>
      <c r="J82" s="231" t="s">
        <v>16</v>
      </c>
      <c r="K82" s="430"/>
      <c r="L82" s="430"/>
      <c r="M82" s="232"/>
      <c r="N82" s="231" t="s">
        <v>17</v>
      </c>
      <c r="O82" s="430"/>
      <c r="P82" s="430"/>
      <c r="Q82" s="232"/>
      <c r="R82" s="222" t="s">
        <v>128</v>
      </c>
      <c r="S82" s="222"/>
      <c r="T82" s="222"/>
      <c r="U82" s="431"/>
      <c r="V82" s="423"/>
      <c r="W82" s="424"/>
      <c r="X82" s="424"/>
      <c r="Y82" s="424"/>
      <c r="Z82" s="424"/>
      <c r="AA82" s="425"/>
      <c r="AB82" s="293"/>
      <c r="AC82" s="294"/>
      <c r="AD82" s="294"/>
      <c r="AE82" s="294"/>
      <c r="AF82" s="294"/>
      <c r="AG82" s="294"/>
      <c r="AH82" s="294"/>
      <c r="AI82" s="294"/>
      <c r="AJ82" s="294"/>
      <c r="AK82" s="294"/>
      <c r="AL82" s="231" t="s">
        <v>105</v>
      </c>
      <c r="AM82" s="232"/>
      <c r="AN82" s="269" t="s">
        <v>17</v>
      </c>
      <c r="AO82" s="270"/>
      <c r="AP82" s="231" t="s">
        <v>129</v>
      </c>
      <c r="AQ82" s="232"/>
      <c r="AV82" s="76"/>
      <c r="AW82" s="76"/>
      <c r="AX82" s="76"/>
      <c r="AY82" s="76"/>
      <c r="AZ82" s="76"/>
      <c r="BA82" s="76"/>
      <c r="BB82" s="76"/>
      <c r="BE82" s="67"/>
      <c r="BF82" s="67"/>
      <c r="BG82" s="67"/>
      <c r="BH82" s="67"/>
      <c r="BI82" s="67"/>
      <c r="BJ82" s="67"/>
      <c r="BK82" s="67"/>
      <c r="BL82" s="67"/>
      <c r="BM82" s="67"/>
      <c r="BN82" s="67"/>
      <c r="BO82" s="67"/>
      <c r="BP82" s="67"/>
      <c r="BQ82" s="67"/>
    </row>
    <row r="83" spans="1:69" s="77" customFormat="1" ht="21.95" customHeight="1" x14ac:dyDescent="0.15">
      <c r="A83" s="36"/>
      <c r="B83" s="235"/>
      <c r="C83" s="236"/>
      <c r="D83" s="236"/>
      <c r="E83" s="236"/>
      <c r="F83" s="236"/>
      <c r="G83" s="236"/>
      <c r="H83" s="236"/>
      <c r="I83" s="268"/>
      <c r="J83" s="296"/>
      <c r="K83" s="297"/>
      <c r="L83" s="297"/>
      <c r="M83" s="298"/>
      <c r="N83" s="297"/>
      <c r="O83" s="297"/>
      <c r="P83" s="297"/>
      <c r="Q83" s="298"/>
      <c r="R83" s="392"/>
      <c r="S83" s="392"/>
      <c r="T83" s="392"/>
      <c r="U83" s="396"/>
      <c r="V83" s="426"/>
      <c r="W83" s="427"/>
      <c r="X83" s="427"/>
      <c r="Y83" s="427"/>
      <c r="Z83" s="427"/>
      <c r="AA83" s="203"/>
      <c r="AB83" s="181"/>
      <c r="AC83" s="182"/>
      <c r="AD83" s="182"/>
      <c r="AE83" s="182"/>
      <c r="AF83" s="182"/>
      <c r="AG83" s="182"/>
      <c r="AH83" s="182"/>
      <c r="AI83" s="182"/>
      <c r="AJ83" s="182"/>
      <c r="AK83" s="183"/>
      <c r="AL83" s="205"/>
      <c r="AM83" s="206"/>
      <c r="AN83" s="205"/>
      <c r="AO83" s="206"/>
      <c r="AP83" s="205"/>
      <c r="AQ83" s="206"/>
      <c r="AV83" s="76"/>
      <c r="AW83" s="76"/>
      <c r="AX83" s="76"/>
      <c r="AY83" s="76"/>
      <c r="AZ83" s="76"/>
      <c r="BA83" s="76"/>
      <c r="BB83" s="76"/>
      <c r="BE83" s="67"/>
      <c r="BF83" s="67"/>
      <c r="BG83" s="67"/>
      <c r="BH83" s="67"/>
      <c r="BI83" s="67"/>
      <c r="BJ83" s="67"/>
      <c r="BK83" s="67"/>
      <c r="BL83" s="67"/>
      <c r="BM83" s="67"/>
      <c r="BN83" s="67"/>
      <c r="BO83" s="67"/>
      <c r="BP83" s="67"/>
      <c r="BQ83" s="67"/>
    </row>
    <row r="84" spans="1:69" s="77" customFormat="1" ht="21.95" customHeight="1" x14ac:dyDescent="0.15">
      <c r="A84" s="36"/>
      <c r="B84" s="235"/>
      <c r="C84" s="236"/>
      <c r="D84" s="236"/>
      <c r="E84" s="236"/>
      <c r="F84" s="236"/>
      <c r="G84" s="236"/>
      <c r="H84" s="236"/>
      <c r="I84" s="268"/>
      <c r="J84" s="296"/>
      <c r="K84" s="297"/>
      <c r="L84" s="297"/>
      <c r="M84" s="298"/>
      <c r="N84" s="297"/>
      <c r="O84" s="297"/>
      <c r="P84" s="297"/>
      <c r="Q84" s="298"/>
      <c r="R84" s="392"/>
      <c r="S84" s="392"/>
      <c r="T84" s="392"/>
      <c r="U84" s="396"/>
      <c r="V84" s="426"/>
      <c r="W84" s="427"/>
      <c r="X84" s="427"/>
      <c r="Y84" s="427"/>
      <c r="Z84" s="427"/>
      <c r="AA84" s="203"/>
      <c r="AB84" s="181"/>
      <c r="AC84" s="182"/>
      <c r="AD84" s="182"/>
      <c r="AE84" s="182"/>
      <c r="AF84" s="182"/>
      <c r="AG84" s="182"/>
      <c r="AH84" s="182"/>
      <c r="AI84" s="182"/>
      <c r="AJ84" s="182"/>
      <c r="AK84" s="183"/>
      <c r="AL84" s="205"/>
      <c r="AM84" s="206"/>
      <c r="AN84" s="205"/>
      <c r="AO84" s="206"/>
      <c r="AP84" s="205"/>
      <c r="AQ84" s="206"/>
      <c r="BE84" s="67"/>
      <c r="BF84" s="67"/>
      <c r="BG84" s="67"/>
      <c r="BH84" s="67"/>
      <c r="BI84" s="67"/>
      <c r="BJ84" s="67"/>
      <c r="BK84" s="67"/>
      <c r="BL84" s="67"/>
      <c r="BM84" s="67"/>
      <c r="BN84" s="67"/>
      <c r="BO84" s="67"/>
      <c r="BP84" s="67"/>
      <c r="BQ84" s="67"/>
    </row>
    <row r="85" spans="1:69" s="77" customFormat="1" ht="21.95" customHeight="1" x14ac:dyDescent="0.15">
      <c r="A85" s="36"/>
      <c r="B85" s="235"/>
      <c r="C85" s="236"/>
      <c r="D85" s="236"/>
      <c r="E85" s="236"/>
      <c r="F85" s="236"/>
      <c r="G85" s="236"/>
      <c r="H85" s="236"/>
      <c r="I85" s="268"/>
      <c r="J85" s="296"/>
      <c r="K85" s="297"/>
      <c r="L85" s="297"/>
      <c r="M85" s="298"/>
      <c r="N85" s="296"/>
      <c r="O85" s="297"/>
      <c r="P85" s="297"/>
      <c r="Q85" s="298"/>
      <c r="R85" s="296"/>
      <c r="S85" s="297"/>
      <c r="T85" s="297"/>
      <c r="U85" s="432"/>
      <c r="V85" s="426"/>
      <c r="W85" s="427"/>
      <c r="X85" s="427"/>
      <c r="Y85" s="427"/>
      <c r="Z85" s="427"/>
      <c r="AA85" s="203"/>
      <c r="AB85" s="181"/>
      <c r="AC85" s="182"/>
      <c r="AD85" s="182"/>
      <c r="AE85" s="182"/>
      <c r="AF85" s="182"/>
      <c r="AG85" s="182"/>
      <c r="AH85" s="182"/>
      <c r="AI85" s="182"/>
      <c r="AJ85" s="182"/>
      <c r="AK85" s="183"/>
      <c r="AL85" s="205"/>
      <c r="AM85" s="206"/>
      <c r="AN85" s="205"/>
      <c r="AO85" s="206"/>
      <c r="AP85" s="205"/>
      <c r="AQ85" s="206"/>
      <c r="BE85" s="67"/>
      <c r="BF85" s="67"/>
      <c r="BG85" s="67"/>
      <c r="BH85" s="67"/>
      <c r="BI85" s="67"/>
      <c r="BJ85" s="67"/>
      <c r="BK85" s="67"/>
      <c r="BL85" s="67"/>
      <c r="BM85" s="67"/>
      <c r="BN85" s="67"/>
      <c r="BO85" s="67"/>
      <c r="BP85" s="67"/>
      <c r="BQ85" s="67"/>
    </row>
    <row r="86" spans="1:69" s="77" customFormat="1" ht="21.95" customHeight="1" x14ac:dyDescent="0.15">
      <c r="A86" s="36"/>
      <c r="B86" s="303" t="s">
        <v>96</v>
      </c>
      <c r="C86" s="304"/>
      <c r="D86" s="304"/>
      <c r="E86" s="304"/>
      <c r="F86" s="304"/>
      <c r="G86" s="304"/>
      <c r="H86" s="304"/>
      <c r="I86" s="305"/>
      <c r="J86" s="235" t="s">
        <v>120</v>
      </c>
      <c r="K86" s="236"/>
      <c r="L86" s="236"/>
      <c r="M86" s="236"/>
      <c r="N86" s="236"/>
      <c r="O86" s="236"/>
      <c r="P86" s="236"/>
      <c r="Q86" s="236"/>
      <c r="R86" s="236"/>
      <c r="S86" s="236"/>
      <c r="T86" s="236"/>
      <c r="U86" s="237"/>
      <c r="V86" s="200" t="s">
        <v>91</v>
      </c>
      <c r="W86" s="201"/>
      <c r="X86" s="201"/>
      <c r="Y86" s="201"/>
      <c r="Z86" s="201"/>
      <c r="AA86" s="202"/>
      <c r="AB86" s="181"/>
      <c r="AC86" s="182"/>
      <c r="AD86" s="182"/>
      <c r="AE86" s="182"/>
      <c r="AF86" s="182"/>
      <c r="AG86" s="183"/>
      <c r="AH86" s="179" t="s">
        <v>113</v>
      </c>
      <c r="AI86" s="180"/>
      <c r="AJ86" s="180"/>
      <c r="AK86" s="180"/>
      <c r="AL86" s="181"/>
      <c r="AM86" s="182"/>
      <c r="AN86" s="182"/>
      <c r="AO86" s="182"/>
      <c r="AP86" s="182"/>
      <c r="AQ86" s="183"/>
      <c r="BE86" s="67"/>
      <c r="BF86" s="67"/>
      <c r="BG86" s="67"/>
      <c r="BH86" s="67"/>
      <c r="BI86" s="67"/>
      <c r="BJ86" s="67"/>
      <c r="BK86" s="67"/>
      <c r="BL86" s="67"/>
      <c r="BM86" s="67"/>
      <c r="BN86" s="67"/>
      <c r="BO86" s="67"/>
      <c r="BP86" s="67"/>
      <c r="BQ86" s="67"/>
    </row>
    <row r="87" spans="1:69" s="77" customFormat="1" ht="2.25" customHeight="1" x14ac:dyDescent="0.15">
      <c r="A87" s="36"/>
      <c r="B87" s="67"/>
      <c r="C87" s="67"/>
      <c r="D87" s="67"/>
      <c r="E87" s="67"/>
      <c r="F87" s="67"/>
      <c r="G87" s="67"/>
      <c r="H87" s="67"/>
      <c r="I87" s="67"/>
      <c r="J87" s="67"/>
      <c r="K87" s="67"/>
      <c r="L87" s="67"/>
      <c r="M87" s="67"/>
      <c r="N87" s="67"/>
      <c r="O87" s="67"/>
      <c r="P87" s="67"/>
      <c r="Q87" s="67"/>
      <c r="R87" s="67"/>
      <c r="S87" s="67"/>
      <c r="T87" s="67"/>
      <c r="U87" s="67"/>
      <c r="V87" s="40"/>
      <c r="W87" s="67"/>
      <c r="X87" s="67"/>
      <c r="Y87" s="67"/>
      <c r="Z87" s="67"/>
      <c r="AA87" s="67"/>
      <c r="AB87" s="67"/>
      <c r="AC87" s="67"/>
      <c r="AD87" s="67"/>
      <c r="AE87" s="67"/>
      <c r="AF87" s="67"/>
      <c r="AG87" s="67"/>
      <c r="AH87" s="67"/>
      <c r="AI87" s="67"/>
      <c r="AJ87" s="67"/>
      <c r="AK87" s="67"/>
      <c r="AL87" s="67"/>
      <c r="AM87" s="67"/>
      <c r="AN87" s="67"/>
      <c r="AO87" s="67"/>
      <c r="AP87" s="84"/>
      <c r="AQ87" s="84"/>
      <c r="BE87" s="67"/>
      <c r="BF87" s="67"/>
      <c r="BG87" s="67"/>
      <c r="BH87" s="67"/>
      <c r="BI87" s="67"/>
      <c r="BJ87" s="67"/>
      <c r="BK87" s="67"/>
      <c r="BL87" s="67"/>
      <c r="BM87" s="67"/>
      <c r="BN87" s="67"/>
      <c r="BO87" s="67"/>
      <c r="BP87" s="67"/>
      <c r="BQ87" s="67"/>
    </row>
    <row r="88" spans="1:69" ht="15" customHeight="1" x14ac:dyDescent="0.15">
      <c r="A88" s="36"/>
      <c r="B88" s="16" t="s">
        <v>81</v>
      </c>
      <c r="C88" s="16" t="s">
        <v>18</v>
      </c>
      <c r="D88" s="40"/>
      <c r="E88" s="40"/>
      <c r="F88" s="40"/>
      <c r="G88" s="40"/>
      <c r="H88" s="40"/>
      <c r="V88" s="40"/>
      <c r="AP88" s="84"/>
      <c r="AQ88" s="84"/>
      <c r="AS88" s="76"/>
    </row>
    <row r="89" spans="1:69" ht="21.95" customHeight="1" x14ac:dyDescent="0.15">
      <c r="A89" s="36"/>
      <c r="B89" s="131" t="s">
        <v>82</v>
      </c>
      <c r="C89" s="131"/>
      <c r="D89" s="131"/>
      <c r="E89" s="131"/>
      <c r="F89" s="131"/>
      <c r="G89" s="131"/>
      <c r="H89" s="131"/>
      <c r="I89" s="131"/>
      <c r="J89" s="131"/>
      <c r="K89" s="131"/>
      <c r="L89" s="131"/>
      <c r="M89" s="131"/>
      <c r="N89" s="131"/>
      <c r="O89" s="131"/>
      <c r="P89" s="131"/>
      <c r="Q89" s="131"/>
      <c r="R89" s="131"/>
      <c r="S89" s="131"/>
      <c r="T89" s="131"/>
      <c r="U89" s="393"/>
      <c r="V89" s="223" t="s">
        <v>49</v>
      </c>
      <c r="W89" s="224"/>
      <c r="X89" s="224"/>
      <c r="Y89" s="224"/>
      <c r="Z89" s="224"/>
      <c r="AA89" s="224"/>
      <c r="AB89" s="213" t="s">
        <v>51</v>
      </c>
      <c r="AC89" s="214"/>
      <c r="AD89" s="214"/>
      <c r="AE89" s="214"/>
      <c r="AF89" s="214"/>
      <c r="AG89" s="214"/>
      <c r="AH89" s="214"/>
      <c r="AI89" s="214"/>
      <c r="AJ89" s="215"/>
      <c r="AK89" s="189" t="s">
        <v>52</v>
      </c>
      <c r="AL89" s="191"/>
      <c r="AM89" s="187" t="s">
        <v>88</v>
      </c>
      <c r="AN89" s="188"/>
      <c r="AO89" s="189" t="s">
        <v>53</v>
      </c>
      <c r="AP89" s="190"/>
      <c r="AQ89" s="191"/>
      <c r="BC89" s="76"/>
      <c r="BD89" s="76"/>
      <c r="BE89" s="76"/>
      <c r="BF89" s="76"/>
      <c r="BG89" s="76"/>
      <c r="BH89" s="76"/>
      <c r="BI89" s="76"/>
      <c r="BJ89" s="76"/>
      <c r="BK89" s="76"/>
      <c r="BL89" s="76"/>
      <c r="BM89" s="76"/>
      <c r="BN89" s="76"/>
      <c r="BO89" s="76"/>
      <c r="BP89" s="76"/>
      <c r="BQ89" s="76"/>
    </row>
    <row r="90" spans="1:69" ht="21.95" customHeight="1" x14ac:dyDescent="0.15">
      <c r="A90" s="36"/>
      <c r="B90" s="428"/>
      <c r="C90" s="428"/>
      <c r="D90" s="428"/>
      <c r="E90" s="428"/>
      <c r="F90" s="428"/>
      <c r="G90" s="428"/>
      <c r="H90" s="428"/>
      <c r="I90" s="428"/>
      <c r="J90" s="428"/>
      <c r="K90" s="428"/>
      <c r="L90" s="428"/>
      <c r="M90" s="428"/>
      <c r="N90" s="428"/>
      <c r="O90" s="428"/>
      <c r="P90" s="428"/>
      <c r="Q90" s="428"/>
      <c r="R90" s="428"/>
      <c r="S90" s="428"/>
      <c r="T90" s="428"/>
      <c r="U90" s="429"/>
      <c r="V90" s="203"/>
      <c r="W90" s="204"/>
      <c r="X90" s="204"/>
      <c r="Y90" s="204"/>
      <c r="Z90" s="204"/>
      <c r="AA90" s="204"/>
      <c r="AB90" s="181"/>
      <c r="AC90" s="182"/>
      <c r="AD90" s="182"/>
      <c r="AE90" s="182"/>
      <c r="AF90" s="182"/>
      <c r="AG90" s="182"/>
      <c r="AH90" s="182"/>
      <c r="AI90" s="182"/>
      <c r="AJ90" s="183"/>
      <c r="AK90" s="198"/>
      <c r="AL90" s="199"/>
      <c r="AM90" s="198"/>
      <c r="AN90" s="199"/>
      <c r="AO90" s="192">
        <f>AK90*AM90*0.001</f>
        <v>0</v>
      </c>
      <c r="AP90" s="193"/>
      <c r="AQ90" s="194"/>
      <c r="BC90" s="76"/>
      <c r="BD90" s="76"/>
      <c r="BE90" s="76"/>
      <c r="BF90" s="76"/>
      <c r="BG90" s="76"/>
      <c r="BH90" s="76"/>
      <c r="BI90" s="76"/>
      <c r="BJ90" s="76"/>
      <c r="BK90" s="76"/>
      <c r="BL90" s="76"/>
      <c r="BM90" s="76"/>
      <c r="BN90" s="76"/>
      <c r="BO90" s="76"/>
      <c r="BP90" s="76"/>
      <c r="BQ90" s="76"/>
    </row>
    <row r="91" spans="1:69" ht="21.95" customHeight="1" x14ac:dyDescent="0.15">
      <c r="I91" s="40"/>
      <c r="U91" s="78"/>
      <c r="V91" s="203"/>
      <c r="W91" s="204"/>
      <c r="X91" s="204"/>
      <c r="Y91" s="204"/>
      <c r="Z91" s="204"/>
      <c r="AA91" s="204"/>
      <c r="AB91" s="181"/>
      <c r="AC91" s="182"/>
      <c r="AD91" s="182"/>
      <c r="AE91" s="182"/>
      <c r="AF91" s="182"/>
      <c r="AG91" s="182"/>
      <c r="AH91" s="182"/>
      <c r="AI91" s="182"/>
      <c r="AJ91" s="183"/>
      <c r="AK91" s="198"/>
      <c r="AL91" s="199"/>
      <c r="AM91" s="198"/>
      <c r="AN91" s="199"/>
      <c r="AO91" s="192">
        <f>AK91*AM91*0.001</f>
        <v>0</v>
      </c>
      <c r="AP91" s="193"/>
      <c r="AQ91" s="194"/>
      <c r="BC91" s="76"/>
      <c r="BD91" s="76"/>
      <c r="BE91" s="76"/>
      <c r="BF91" s="76"/>
      <c r="BG91" s="76"/>
      <c r="BH91" s="76"/>
      <c r="BI91" s="76"/>
      <c r="BJ91" s="76"/>
      <c r="BK91" s="76"/>
      <c r="BL91" s="76"/>
      <c r="BM91" s="76"/>
      <c r="BN91" s="76"/>
      <c r="BO91" s="76"/>
      <c r="BP91" s="76"/>
      <c r="BQ91" s="76"/>
    </row>
    <row r="92" spans="1:69" ht="21.95" customHeight="1" x14ac:dyDescent="0.15">
      <c r="I92" s="40"/>
      <c r="U92" s="79"/>
      <c r="V92" s="203"/>
      <c r="W92" s="204"/>
      <c r="X92" s="204"/>
      <c r="Y92" s="204"/>
      <c r="Z92" s="204"/>
      <c r="AA92" s="204"/>
      <c r="AB92" s="181"/>
      <c r="AC92" s="182"/>
      <c r="AD92" s="182"/>
      <c r="AE92" s="182"/>
      <c r="AF92" s="182"/>
      <c r="AG92" s="182"/>
      <c r="AH92" s="182"/>
      <c r="AI92" s="182"/>
      <c r="AJ92" s="183"/>
      <c r="AK92" s="198"/>
      <c r="AL92" s="199"/>
      <c r="AM92" s="198"/>
      <c r="AN92" s="199"/>
      <c r="AO92" s="192">
        <f>AK92*AM92*0.001</f>
        <v>0</v>
      </c>
      <c r="AP92" s="193"/>
      <c r="AQ92" s="194"/>
      <c r="BC92" s="76"/>
      <c r="BD92" s="76"/>
      <c r="BE92" s="76"/>
      <c r="BF92" s="76"/>
      <c r="BG92" s="76"/>
      <c r="BH92" s="76"/>
      <c r="BI92" s="76"/>
      <c r="BJ92" s="76"/>
      <c r="BK92" s="76"/>
      <c r="BL92" s="76"/>
      <c r="BM92" s="76"/>
      <c r="BN92" s="76"/>
      <c r="BO92" s="76"/>
      <c r="BP92" s="76"/>
      <c r="BQ92" s="76"/>
    </row>
    <row r="93" spans="1:69" ht="21.95" customHeight="1" x14ac:dyDescent="0.15">
      <c r="I93" s="40"/>
      <c r="U93" s="79"/>
      <c r="V93" s="203"/>
      <c r="W93" s="204"/>
      <c r="X93" s="204"/>
      <c r="Y93" s="204"/>
      <c r="Z93" s="204"/>
      <c r="AA93" s="204"/>
      <c r="AB93" s="181"/>
      <c r="AC93" s="182"/>
      <c r="AD93" s="182"/>
      <c r="AE93" s="182"/>
      <c r="AF93" s="182"/>
      <c r="AG93" s="182"/>
      <c r="AH93" s="182"/>
      <c r="AI93" s="182"/>
      <c r="AJ93" s="183"/>
      <c r="AK93" s="198"/>
      <c r="AL93" s="199"/>
      <c r="AM93" s="198"/>
      <c r="AN93" s="199"/>
      <c r="AO93" s="192">
        <f t="shared" ref="AO93:AO94" si="1">AK93*AM93*0.001</f>
        <v>0</v>
      </c>
      <c r="AP93" s="193"/>
      <c r="AQ93" s="194"/>
      <c r="BC93" s="76"/>
      <c r="BD93" s="76"/>
      <c r="BE93" s="76"/>
      <c r="BF93" s="76"/>
      <c r="BG93" s="76"/>
      <c r="BH93" s="76"/>
      <c r="BI93" s="76"/>
      <c r="BJ93" s="76"/>
      <c r="BK93" s="76"/>
      <c r="BL93" s="76"/>
      <c r="BM93" s="76"/>
      <c r="BN93" s="76"/>
      <c r="BO93" s="76"/>
      <c r="BP93" s="76"/>
      <c r="BQ93" s="76"/>
    </row>
    <row r="94" spans="1:69" ht="21.95" customHeight="1" x14ac:dyDescent="0.15">
      <c r="I94" s="40"/>
      <c r="U94" s="79"/>
      <c r="V94" s="203"/>
      <c r="W94" s="204"/>
      <c r="X94" s="204"/>
      <c r="Y94" s="204"/>
      <c r="Z94" s="204"/>
      <c r="AA94" s="204"/>
      <c r="AB94" s="181"/>
      <c r="AC94" s="182"/>
      <c r="AD94" s="182"/>
      <c r="AE94" s="182"/>
      <c r="AF94" s="182"/>
      <c r="AG94" s="182"/>
      <c r="AH94" s="182"/>
      <c r="AI94" s="182"/>
      <c r="AJ94" s="183"/>
      <c r="AK94" s="198"/>
      <c r="AL94" s="199"/>
      <c r="AM94" s="198"/>
      <c r="AN94" s="199"/>
      <c r="AO94" s="192">
        <f t="shared" si="1"/>
        <v>0</v>
      </c>
      <c r="AP94" s="193"/>
      <c r="AQ94" s="194"/>
      <c r="BC94" s="76"/>
      <c r="BD94" s="76"/>
      <c r="BE94" s="76"/>
      <c r="BF94" s="76"/>
      <c r="BG94" s="76"/>
      <c r="BH94" s="76"/>
      <c r="BI94" s="76"/>
      <c r="BJ94" s="76"/>
      <c r="BK94" s="76"/>
      <c r="BL94" s="76"/>
      <c r="BM94" s="76"/>
      <c r="BN94" s="76"/>
      <c r="BO94" s="76"/>
      <c r="BP94" s="76"/>
      <c r="BQ94" s="76"/>
    </row>
    <row r="95" spans="1:69" ht="21.95" customHeight="1" x14ac:dyDescent="0.15">
      <c r="U95" s="79"/>
      <c r="V95" s="195" t="s">
        <v>53</v>
      </c>
      <c r="W95" s="196"/>
      <c r="X95" s="196"/>
      <c r="Y95" s="196"/>
      <c r="Z95" s="196"/>
      <c r="AA95" s="196"/>
      <c r="AB95" s="196"/>
      <c r="AC95" s="196"/>
      <c r="AD95" s="196"/>
      <c r="AE95" s="196"/>
      <c r="AF95" s="196"/>
      <c r="AG95" s="196"/>
      <c r="AH95" s="196"/>
      <c r="AI95" s="196"/>
      <c r="AJ95" s="196"/>
      <c r="AK95" s="196"/>
      <c r="AL95" s="196"/>
      <c r="AM95" s="196"/>
      <c r="AN95" s="197"/>
      <c r="AO95" s="192">
        <f>SUM(AO90:AQ94)</f>
        <v>0</v>
      </c>
      <c r="AP95" s="193"/>
      <c r="AQ95" s="194"/>
    </row>
    <row r="96" spans="1:69" ht="2.25" customHeight="1" x14ac:dyDescent="0.15">
      <c r="AM96" s="98"/>
      <c r="AN96" s="98"/>
      <c r="AO96" s="98"/>
      <c r="AP96" s="84"/>
      <c r="AQ96" s="84"/>
    </row>
    <row r="97" spans="1:69" ht="15" customHeight="1" x14ac:dyDescent="0.15">
      <c r="B97" s="16" t="s">
        <v>102</v>
      </c>
      <c r="C97" s="16" t="s">
        <v>36</v>
      </c>
      <c r="D97" s="40"/>
      <c r="E97" s="106"/>
      <c r="F97" s="106"/>
      <c r="G97" s="106"/>
      <c r="H97" s="106"/>
      <c r="I97" s="106"/>
      <c r="J97" s="38"/>
      <c r="K97" s="40"/>
      <c r="L97" s="40"/>
      <c r="M97" s="40"/>
      <c r="AP97" s="84"/>
      <c r="AQ97" s="84"/>
    </row>
    <row r="98" spans="1:69" ht="21.95" customHeight="1" x14ac:dyDescent="0.15">
      <c r="B98" s="249" t="s">
        <v>83</v>
      </c>
      <c r="C98" s="249"/>
      <c r="D98" s="249"/>
      <c r="E98" s="249"/>
      <c r="F98" s="249"/>
      <c r="G98" s="249"/>
      <c r="H98" s="249"/>
      <c r="I98" s="249"/>
      <c r="J98" s="249"/>
      <c r="K98" s="249"/>
      <c r="L98" s="249"/>
      <c r="M98" s="249"/>
      <c r="N98" s="249"/>
      <c r="O98" s="249"/>
      <c r="P98" s="249"/>
      <c r="Q98" s="249"/>
      <c r="R98" s="249"/>
      <c r="S98" s="249"/>
      <c r="T98" s="249"/>
      <c r="U98" s="250"/>
      <c r="V98" s="223" t="s">
        <v>49</v>
      </c>
      <c r="W98" s="224"/>
      <c r="X98" s="224"/>
      <c r="Y98" s="224"/>
      <c r="Z98" s="224"/>
      <c r="AA98" s="224"/>
      <c r="AB98" s="213" t="s">
        <v>51</v>
      </c>
      <c r="AC98" s="214"/>
      <c r="AD98" s="214"/>
      <c r="AE98" s="214"/>
      <c r="AF98" s="214"/>
      <c r="AG98" s="214"/>
      <c r="AH98" s="214"/>
      <c r="AI98" s="214"/>
      <c r="AJ98" s="214"/>
      <c r="AK98" s="214"/>
      <c r="AL98" s="214"/>
      <c r="AM98" s="214"/>
      <c r="AN98" s="214"/>
      <c r="AO98" s="214"/>
      <c r="AP98" s="214"/>
      <c r="AQ98" s="215"/>
    </row>
    <row r="99" spans="1:69" ht="21.95" customHeight="1" x14ac:dyDescent="0.15">
      <c r="B99" s="239" t="s">
        <v>57</v>
      </c>
      <c r="C99" s="240"/>
      <c r="D99" s="240"/>
      <c r="E99" s="240"/>
      <c r="F99" s="240"/>
      <c r="G99" s="240"/>
      <c r="H99" s="240"/>
      <c r="I99" s="240"/>
      <c r="J99" s="240"/>
      <c r="K99" s="240"/>
      <c r="L99" s="240"/>
      <c r="M99" s="240"/>
      <c r="N99" s="240"/>
      <c r="O99" s="240"/>
      <c r="P99" s="240"/>
      <c r="Q99" s="240"/>
      <c r="R99" s="240"/>
      <c r="S99" s="240"/>
      <c r="T99" s="240"/>
      <c r="U99" s="259"/>
      <c r="V99" s="409"/>
      <c r="W99" s="410"/>
      <c r="X99" s="410"/>
      <c r="Y99" s="410"/>
      <c r="Z99" s="410"/>
      <c r="AA99" s="411"/>
      <c r="AB99" s="207"/>
      <c r="AC99" s="208"/>
      <c r="AD99" s="208"/>
      <c r="AE99" s="208"/>
      <c r="AF99" s="208"/>
      <c r="AG99" s="208"/>
      <c r="AH99" s="208"/>
      <c r="AI99" s="208"/>
      <c r="AJ99" s="208"/>
      <c r="AK99" s="208"/>
      <c r="AL99" s="208"/>
      <c r="AM99" s="208"/>
      <c r="AN99" s="208"/>
      <c r="AO99" s="208"/>
      <c r="AP99" s="208"/>
      <c r="AQ99" s="209"/>
    </row>
    <row r="100" spans="1:69" ht="21.95" customHeight="1" x14ac:dyDescent="0.15">
      <c r="B100" s="403" t="s">
        <v>49</v>
      </c>
      <c r="C100" s="404"/>
      <c r="D100" s="404"/>
      <c r="E100" s="405"/>
      <c r="F100" s="406"/>
      <c r="G100" s="407"/>
      <c r="H100" s="407"/>
      <c r="I100" s="407"/>
      <c r="J100" s="407"/>
      <c r="K100" s="408"/>
      <c r="L100" s="403" t="s">
        <v>51</v>
      </c>
      <c r="M100" s="404"/>
      <c r="N100" s="404"/>
      <c r="O100" s="405"/>
      <c r="P100" s="406"/>
      <c r="Q100" s="407"/>
      <c r="R100" s="407"/>
      <c r="S100" s="407"/>
      <c r="T100" s="407"/>
      <c r="U100" s="407"/>
      <c r="V100" s="412"/>
      <c r="W100" s="413"/>
      <c r="X100" s="413"/>
      <c r="Y100" s="413"/>
      <c r="Z100" s="413"/>
      <c r="AA100" s="414"/>
      <c r="AB100" s="210"/>
      <c r="AC100" s="211"/>
      <c r="AD100" s="211"/>
      <c r="AE100" s="211"/>
      <c r="AF100" s="211"/>
      <c r="AG100" s="211"/>
      <c r="AH100" s="211"/>
      <c r="AI100" s="211"/>
      <c r="AJ100" s="211"/>
      <c r="AK100" s="211"/>
      <c r="AL100" s="211"/>
      <c r="AM100" s="211"/>
      <c r="AN100" s="211"/>
      <c r="AO100" s="211"/>
      <c r="AP100" s="211"/>
      <c r="AQ100" s="212"/>
    </row>
    <row r="101" spans="1:69" ht="21.95" customHeight="1" x14ac:dyDescent="0.15">
      <c r="B101" s="303" t="s">
        <v>96</v>
      </c>
      <c r="C101" s="304"/>
      <c r="D101" s="304"/>
      <c r="E101" s="304"/>
      <c r="F101" s="304"/>
      <c r="G101" s="304"/>
      <c r="H101" s="304"/>
      <c r="I101" s="305"/>
      <c r="J101" s="235" t="s">
        <v>120</v>
      </c>
      <c r="K101" s="236"/>
      <c r="L101" s="236"/>
      <c r="M101" s="236"/>
      <c r="N101" s="236"/>
      <c r="O101" s="236"/>
      <c r="P101" s="236"/>
      <c r="Q101" s="236"/>
      <c r="R101" s="236"/>
      <c r="S101" s="236"/>
      <c r="T101" s="236"/>
      <c r="U101" s="237"/>
      <c r="V101" s="200" t="s">
        <v>91</v>
      </c>
      <c r="W101" s="201"/>
      <c r="X101" s="201"/>
      <c r="Y101" s="201"/>
      <c r="Z101" s="201"/>
      <c r="AA101" s="202"/>
      <c r="AB101" s="181"/>
      <c r="AC101" s="182"/>
      <c r="AD101" s="182"/>
      <c r="AE101" s="182"/>
      <c r="AF101" s="182"/>
      <c r="AG101" s="182"/>
      <c r="AH101" s="182"/>
      <c r="AI101" s="182"/>
      <c r="AJ101" s="182"/>
      <c r="AK101" s="182"/>
      <c r="AL101" s="182"/>
      <c r="AM101" s="182"/>
      <c r="AN101" s="182"/>
      <c r="AO101" s="182"/>
      <c r="AP101" s="182"/>
      <c r="AQ101" s="183"/>
    </row>
    <row r="102" spans="1:69" ht="2.25" customHeight="1" x14ac:dyDescent="0.15">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105"/>
      <c r="AQ102" s="105"/>
      <c r="AR102" s="76"/>
    </row>
    <row r="103" spans="1:69" ht="15" customHeight="1" x14ac:dyDescent="0.15">
      <c r="B103" s="16" t="s">
        <v>84</v>
      </c>
      <c r="C103" s="2" t="s">
        <v>103</v>
      </c>
      <c r="D103" s="40"/>
      <c r="E103" s="40"/>
      <c r="F103" s="40"/>
      <c r="G103" s="40"/>
      <c r="H103" s="40"/>
      <c r="I103" s="40"/>
      <c r="J103" s="40"/>
      <c r="K103" s="40"/>
      <c r="L103" s="40"/>
      <c r="M103" s="40"/>
      <c r="N103" s="37"/>
      <c r="O103" s="37"/>
      <c r="P103" s="37"/>
      <c r="Q103" s="37"/>
      <c r="R103" s="37"/>
      <c r="S103" s="37"/>
      <c r="T103" s="37"/>
      <c r="U103" s="37"/>
      <c r="V103" s="38"/>
      <c r="W103" s="108"/>
      <c r="X103" s="108"/>
      <c r="Y103" s="108"/>
      <c r="Z103" s="108"/>
      <c r="AA103" s="108"/>
      <c r="AB103" s="108"/>
      <c r="AC103" s="108"/>
      <c r="AD103" s="109"/>
      <c r="AE103" s="109"/>
      <c r="AF103" s="109"/>
      <c r="AG103" s="109"/>
      <c r="AH103" s="109"/>
      <c r="AI103" s="109"/>
      <c r="AJ103" s="109"/>
      <c r="AK103" s="109"/>
      <c r="AL103" s="108"/>
      <c r="AM103" s="108"/>
      <c r="AN103" s="108"/>
      <c r="AO103" s="108"/>
      <c r="AP103" s="110"/>
      <c r="AQ103" s="110"/>
    </row>
    <row r="104" spans="1:69" ht="21.95" customHeight="1" x14ac:dyDescent="0.15">
      <c r="B104" s="249" t="s">
        <v>107</v>
      </c>
      <c r="C104" s="249"/>
      <c r="D104" s="249"/>
      <c r="E104" s="249"/>
      <c r="F104" s="249"/>
      <c r="G104" s="249"/>
      <c r="H104" s="249"/>
      <c r="I104" s="249"/>
      <c r="J104" s="249"/>
      <c r="K104" s="249"/>
      <c r="L104" s="249"/>
      <c r="M104" s="249"/>
      <c r="N104" s="249"/>
      <c r="O104" s="249"/>
      <c r="P104" s="249"/>
      <c r="Q104" s="249"/>
      <c r="R104" s="249"/>
      <c r="S104" s="249"/>
      <c r="T104" s="249"/>
      <c r="U104" s="250"/>
      <c r="V104" s="173" t="s">
        <v>107</v>
      </c>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5"/>
    </row>
    <row r="105" spans="1:69" ht="21.95" customHeight="1" x14ac:dyDescent="0.15">
      <c r="B105" s="251" t="s">
        <v>109</v>
      </c>
      <c r="C105" s="251"/>
      <c r="D105" s="251"/>
      <c r="E105" s="251"/>
      <c r="F105" s="247" t="str">
        <f>IF(AB14="■","■","□")</f>
        <v>□</v>
      </c>
      <c r="G105" s="247"/>
      <c r="H105" s="252" t="s">
        <v>96</v>
      </c>
      <c r="I105" s="252"/>
      <c r="J105" s="252"/>
      <c r="K105" s="253" t="s">
        <v>120</v>
      </c>
      <c r="L105" s="253"/>
      <c r="M105" s="253"/>
      <c r="N105" s="253"/>
      <c r="O105" s="253"/>
      <c r="P105" s="253"/>
      <c r="Q105" s="253"/>
      <c r="R105" s="253"/>
      <c r="S105" s="253"/>
      <c r="T105" s="253"/>
      <c r="U105" s="254"/>
      <c r="V105" s="255" t="s">
        <v>109</v>
      </c>
      <c r="W105" s="251"/>
      <c r="X105" s="251"/>
      <c r="Y105" s="251"/>
      <c r="Z105" s="256" t="str">
        <f>F105</f>
        <v>□</v>
      </c>
      <c r="AA105" s="256"/>
      <c r="AB105" s="258" t="s">
        <v>91</v>
      </c>
      <c r="AC105" s="258"/>
      <c r="AD105" s="258"/>
      <c r="AE105" s="235"/>
      <c r="AF105" s="236"/>
      <c r="AG105" s="236"/>
      <c r="AH105" s="236"/>
      <c r="AI105" s="236"/>
      <c r="AJ105" s="236"/>
      <c r="AK105" s="236"/>
      <c r="AL105" s="236"/>
      <c r="AM105" s="236"/>
      <c r="AN105" s="236"/>
      <c r="AO105" s="236"/>
      <c r="AP105" s="236"/>
      <c r="AQ105" s="268"/>
    </row>
    <row r="106" spans="1:69" s="82" customFormat="1" ht="21.95" customHeight="1" x14ac:dyDescent="0.15">
      <c r="B106" s="244" t="s">
        <v>114</v>
      </c>
      <c r="C106" s="245"/>
      <c r="D106" s="245"/>
      <c r="E106" s="245"/>
      <c r="F106" s="245"/>
      <c r="G106" s="245"/>
      <c r="H106" s="245"/>
      <c r="I106" s="245"/>
      <c r="J106" s="245"/>
      <c r="K106" s="245"/>
      <c r="L106" s="245"/>
      <c r="M106" s="245"/>
      <c r="N106" s="245"/>
      <c r="O106" s="245"/>
      <c r="P106" s="245"/>
      <c r="Q106" s="245"/>
      <c r="R106" s="245"/>
      <c r="S106" s="246"/>
      <c r="T106" s="247" t="str">
        <f>IF(AND(F105="■",T13="■"),"■","□")</f>
        <v>□</v>
      </c>
      <c r="U106" s="248"/>
      <c r="V106" s="83"/>
      <c r="W106" s="83"/>
      <c r="X106" s="83"/>
      <c r="Y106" s="83"/>
      <c r="Z106" s="83"/>
      <c r="AA106" s="83"/>
      <c r="AB106" s="83"/>
      <c r="AC106" s="83"/>
      <c r="AD106" s="83"/>
      <c r="AE106" s="83"/>
      <c r="AF106" s="83"/>
      <c r="AG106" s="83"/>
      <c r="AH106" s="83"/>
      <c r="AI106" s="83"/>
      <c r="AJ106" s="83"/>
      <c r="AK106" s="83"/>
      <c r="AL106" s="83"/>
      <c r="AM106" s="83"/>
      <c r="AN106" s="83"/>
      <c r="AO106" s="83"/>
      <c r="AP106" s="85"/>
      <c r="AQ106" s="85"/>
      <c r="AR106" s="83"/>
      <c r="AS106" s="83"/>
      <c r="AT106" s="83"/>
      <c r="AU106" s="83"/>
      <c r="AV106" s="83"/>
      <c r="AW106" s="83"/>
      <c r="AX106" s="83"/>
      <c r="AY106" s="83"/>
      <c r="AZ106" s="83"/>
      <c r="BA106" s="83"/>
      <c r="BB106" s="83"/>
      <c r="BC106" s="83"/>
      <c r="BD106" s="83"/>
    </row>
    <row r="107" spans="1:69" ht="2.25" customHeight="1" x14ac:dyDescent="0.15">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105"/>
      <c r="AQ107" s="105"/>
      <c r="AR107" s="76"/>
    </row>
    <row r="108" spans="1:69" ht="15" customHeight="1" x14ac:dyDescent="0.15">
      <c r="B108" s="16" t="s">
        <v>106</v>
      </c>
      <c r="C108" s="2" t="s">
        <v>104</v>
      </c>
      <c r="D108" s="40"/>
      <c r="E108" s="40"/>
      <c r="F108" s="40"/>
      <c r="G108" s="40"/>
      <c r="H108" s="40"/>
      <c r="I108" s="40"/>
      <c r="J108" s="40"/>
      <c r="K108" s="40"/>
      <c r="L108" s="40"/>
      <c r="M108" s="40"/>
      <c r="N108" s="37"/>
      <c r="O108" s="37"/>
      <c r="P108" s="37"/>
      <c r="Q108" s="37"/>
      <c r="R108" s="37"/>
      <c r="S108" s="37"/>
      <c r="T108" s="37"/>
      <c r="U108" s="37"/>
      <c r="V108" s="38"/>
      <c r="W108" s="108"/>
      <c r="X108" s="108"/>
      <c r="Y108" s="108"/>
      <c r="Z108" s="108"/>
      <c r="AA108" s="108"/>
      <c r="AB108" s="108"/>
      <c r="AC108" s="108"/>
      <c r="AD108" s="109"/>
      <c r="AE108" s="109"/>
      <c r="AF108" s="109"/>
      <c r="AG108" s="109"/>
      <c r="AH108" s="109"/>
      <c r="AI108" s="109"/>
      <c r="AJ108" s="109"/>
      <c r="AK108" s="109"/>
      <c r="AL108" s="108"/>
      <c r="AM108" s="108"/>
      <c r="AN108" s="108"/>
      <c r="AO108" s="108"/>
      <c r="AP108" s="110"/>
      <c r="AQ108" s="110"/>
    </row>
    <row r="109" spans="1:69" ht="21.95" customHeight="1" x14ac:dyDescent="0.15">
      <c r="B109" s="249" t="s">
        <v>108</v>
      </c>
      <c r="C109" s="249"/>
      <c r="D109" s="249"/>
      <c r="E109" s="249"/>
      <c r="F109" s="249"/>
      <c r="G109" s="249"/>
      <c r="H109" s="249"/>
      <c r="I109" s="249"/>
      <c r="J109" s="249"/>
      <c r="K109" s="249"/>
      <c r="L109" s="249"/>
      <c r="M109" s="249"/>
      <c r="N109" s="249"/>
      <c r="O109" s="249"/>
      <c r="P109" s="249"/>
      <c r="Q109" s="249"/>
      <c r="R109" s="249"/>
      <c r="S109" s="249"/>
      <c r="T109" s="249"/>
      <c r="U109" s="250"/>
      <c r="V109" s="173" t="s">
        <v>108</v>
      </c>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5"/>
    </row>
    <row r="110" spans="1:69" ht="21.95" customHeight="1" x14ac:dyDescent="0.15">
      <c r="B110" s="239" t="s">
        <v>130</v>
      </c>
      <c r="C110" s="240"/>
      <c r="D110" s="240"/>
      <c r="E110" s="240"/>
      <c r="F110" s="240"/>
      <c r="G110" s="240"/>
      <c r="H110" s="240"/>
      <c r="I110" s="240"/>
      <c r="J110" s="240"/>
      <c r="K110" s="240"/>
      <c r="L110" s="240"/>
      <c r="M110" s="240"/>
      <c r="N110" s="240"/>
      <c r="O110" s="240"/>
      <c r="P110" s="240"/>
      <c r="Q110" s="240"/>
      <c r="R110" s="241" t="str">
        <f>IF(AF14="■","■","□")</f>
        <v>□</v>
      </c>
      <c r="S110" s="242"/>
      <c r="T110" s="242"/>
      <c r="U110" s="243"/>
      <c r="V110" s="239" t="s">
        <v>131</v>
      </c>
      <c r="W110" s="240"/>
      <c r="X110" s="240"/>
      <c r="Y110" s="240"/>
      <c r="Z110" s="240"/>
      <c r="AA110" s="240"/>
      <c r="AB110" s="240"/>
      <c r="AC110" s="240"/>
      <c r="AD110" s="240"/>
      <c r="AE110" s="240"/>
      <c r="AF110" s="240"/>
      <c r="AG110" s="240"/>
      <c r="AH110" s="240"/>
      <c r="AI110" s="240"/>
      <c r="AJ110" s="240"/>
      <c r="AK110" s="240"/>
      <c r="AL110" s="176" t="str">
        <f>R110</f>
        <v>□</v>
      </c>
      <c r="AM110" s="177"/>
      <c r="AN110" s="177"/>
      <c r="AO110" s="177"/>
      <c r="AP110" s="177"/>
      <c r="AQ110" s="178"/>
    </row>
    <row r="111" spans="1:69" s="77" customFormat="1" ht="24.95" customHeight="1" x14ac:dyDescent="0.1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BE111" s="67"/>
      <c r="BF111" s="67"/>
      <c r="BG111" s="67"/>
      <c r="BH111" s="67"/>
      <c r="BI111" s="67"/>
      <c r="BJ111" s="67"/>
      <c r="BK111" s="67"/>
      <c r="BL111" s="67"/>
      <c r="BM111" s="67"/>
      <c r="BN111" s="67"/>
      <c r="BO111" s="67"/>
      <c r="BP111" s="67"/>
      <c r="BQ111" s="67"/>
    </row>
    <row r="113" spans="1:69" x14ac:dyDescent="0.15">
      <c r="T113" s="76"/>
      <c r="U113" s="76"/>
      <c r="V113" s="76"/>
      <c r="W113" s="76"/>
      <c r="X113" s="76"/>
      <c r="Y113" s="76"/>
      <c r="Z113" s="76"/>
      <c r="AA113" s="76"/>
      <c r="AB113" s="76"/>
      <c r="AC113" s="76"/>
    </row>
    <row r="114" spans="1:69" x14ac:dyDescent="0.15">
      <c r="T114" s="76"/>
      <c r="U114" s="76"/>
      <c r="V114" s="76"/>
      <c r="W114" s="76"/>
      <c r="X114" s="76"/>
      <c r="Y114" s="76"/>
      <c r="Z114" s="76"/>
      <c r="AA114" s="76"/>
      <c r="AB114" s="76"/>
      <c r="AC114" s="76"/>
    </row>
    <row r="115" spans="1:69" s="77" customFormat="1" x14ac:dyDescent="0.15">
      <c r="A115" s="67"/>
      <c r="B115" s="67"/>
      <c r="C115" s="67"/>
      <c r="D115" s="67"/>
      <c r="E115" s="67"/>
      <c r="F115" s="67"/>
      <c r="G115" s="67"/>
      <c r="H115" s="67"/>
      <c r="I115" s="67"/>
      <c r="J115" s="67"/>
      <c r="K115" s="67"/>
      <c r="L115" s="67"/>
      <c r="M115" s="67"/>
      <c r="N115" s="67"/>
      <c r="O115" s="67"/>
      <c r="P115" s="67"/>
      <c r="Q115" s="67"/>
      <c r="R115" s="67"/>
      <c r="S115" s="67"/>
      <c r="T115" s="76"/>
      <c r="U115" s="76"/>
      <c r="V115" s="76"/>
      <c r="W115" s="76"/>
      <c r="X115" s="76"/>
      <c r="Y115" s="76"/>
      <c r="Z115" s="76"/>
      <c r="AA115" s="76"/>
      <c r="AB115" s="76"/>
      <c r="AC115" s="76"/>
      <c r="AD115" s="67"/>
      <c r="AE115" s="67"/>
      <c r="AF115" s="67"/>
      <c r="AG115" s="67"/>
      <c r="AH115" s="67"/>
      <c r="AI115" s="67"/>
      <c r="AJ115" s="67"/>
      <c r="AK115" s="67"/>
      <c r="AL115" s="67"/>
      <c r="AM115" s="67"/>
      <c r="AN115" s="67"/>
      <c r="AO115" s="67"/>
      <c r="AP115" s="67"/>
      <c r="AQ115" s="67"/>
      <c r="BE115" s="67"/>
      <c r="BF115" s="67"/>
      <c r="BG115" s="67"/>
      <c r="BH115" s="67"/>
      <c r="BI115" s="67"/>
      <c r="BJ115" s="67"/>
      <c r="BK115" s="67"/>
      <c r="BL115" s="67"/>
      <c r="BM115" s="67"/>
      <c r="BN115" s="67"/>
      <c r="BO115" s="67"/>
      <c r="BP115" s="67"/>
      <c r="BQ115" s="67"/>
    </row>
    <row r="116" spans="1:69" s="77" customFormat="1" x14ac:dyDescent="0.15">
      <c r="A116" s="67"/>
      <c r="B116" s="67"/>
      <c r="C116" s="67"/>
      <c r="D116" s="67"/>
      <c r="E116" s="67"/>
      <c r="F116" s="67"/>
      <c r="G116" s="67"/>
      <c r="H116" s="67"/>
      <c r="I116" s="67"/>
      <c r="J116" s="67"/>
      <c r="K116" s="67"/>
      <c r="L116" s="67"/>
      <c r="M116" s="67"/>
      <c r="N116" s="67"/>
      <c r="O116" s="67"/>
      <c r="P116" s="67"/>
      <c r="Q116" s="67"/>
      <c r="R116" s="67"/>
      <c r="S116" s="67"/>
      <c r="T116" s="76"/>
      <c r="U116" s="76"/>
      <c r="V116" s="76"/>
      <c r="W116" s="76"/>
      <c r="X116" s="76"/>
      <c r="Y116" s="76"/>
      <c r="Z116" s="76"/>
      <c r="AA116" s="76"/>
      <c r="AB116" s="76"/>
      <c r="AC116" s="76"/>
      <c r="AD116" s="67"/>
      <c r="AE116" s="67"/>
      <c r="AF116" s="67"/>
      <c r="AG116" s="67"/>
      <c r="AH116" s="67"/>
      <c r="AI116" s="67"/>
      <c r="AJ116" s="67"/>
      <c r="AK116" s="67"/>
      <c r="AL116" s="67"/>
      <c r="AM116" s="67"/>
      <c r="AN116" s="67"/>
      <c r="AO116" s="67"/>
      <c r="AP116" s="67"/>
      <c r="AQ116" s="67"/>
      <c r="BE116" s="67"/>
      <c r="BF116" s="67"/>
      <c r="BG116" s="67"/>
      <c r="BH116" s="67"/>
      <c r="BI116" s="67"/>
      <c r="BJ116" s="67"/>
      <c r="BK116" s="67"/>
      <c r="BL116" s="67"/>
      <c r="BM116" s="67"/>
      <c r="BN116" s="67"/>
      <c r="BO116" s="67"/>
      <c r="BP116" s="67"/>
      <c r="BQ116" s="67"/>
    </row>
    <row r="117" spans="1:69" s="77" customFormat="1" x14ac:dyDescent="0.15">
      <c r="A117" s="67"/>
      <c r="B117" s="67"/>
      <c r="C117" s="67"/>
      <c r="D117" s="67"/>
      <c r="E117" s="67"/>
      <c r="F117" s="67"/>
      <c r="G117" s="67"/>
      <c r="H117" s="67"/>
      <c r="I117" s="67"/>
      <c r="J117" s="67"/>
      <c r="K117" s="67"/>
      <c r="L117" s="67"/>
      <c r="M117" s="67"/>
      <c r="N117" s="67"/>
      <c r="O117" s="67"/>
      <c r="P117" s="67"/>
      <c r="Q117" s="67"/>
      <c r="R117" s="67"/>
      <c r="S117" s="67"/>
      <c r="T117" s="76"/>
      <c r="U117" s="76"/>
      <c r="V117" s="76"/>
      <c r="W117" s="76"/>
      <c r="X117" s="76"/>
      <c r="Y117" s="76"/>
      <c r="Z117" s="76"/>
      <c r="AA117" s="76"/>
      <c r="AB117" s="76"/>
      <c r="AC117" s="76"/>
      <c r="AD117" s="67"/>
      <c r="AE117" s="67"/>
      <c r="AF117" s="67"/>
      <c r="AG117" s="67"/>
      <c r="AH117" s="67"/>
      <c r="AI117" s="67"/>
      <c r="AJ117" s="67"/>
      <c r="AK117" s="67"/>
      <c r="AL117" s="67"/>
      <c r="AM117" s="67"/>
      <c r="AN117" s="67"/>
      <c r="AO117" s="67"/>
      <c r="AP117" s="67"/>
      <c r="AQ117" s="67"/>
      <c r="BE117" s="67"/>
      <c r="BF117" s="67"/>
      <c r="BG117" s="67"/>
      <c r="BH117" s="67"/>
      <c r="BI117" s="67"/>
      <c r="BJ117" s="67"/>
      <c r="BK117" s="67"/>
      <c r="BL117" s="67"/>
      <c r="BM117" s="67"/>
      <c r="BN117" s="67"/>
      <c r="BO117" s="67"/>
      <c r="BP117" s="67"/>
      <c r="BQ117" s="67"/>
    </row>
    <row r="118" spans="1:69" s="77" customFormat="1" x14ac:dyDescent="0.1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BE118" s="67"/>
      <c r="BF118" s="67"/>
      <c r="BG118" s="67"/>
      <c r="BH118" s="67"/>
      <c r="BI118" s="67"/>
      <c r="BJ118" s="67"/>
      <c r="BK118" s="67"/>
      <c r="BL118" s="67"/>
      <c r="BM118" s="67"/>
      <c r="BN118" s="67"/>
      <c r="BO118" s="67"/>
      <c r="BP118" s="67"/>
      <c r="BQ118" s="67"/>
    </row>
    <row r="119" spans="1:69" s="77" customFormat="1" x14ac:dyDescent="0.1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BE119" s="67"/>
      <c r="BF119" s="67"/>
      <c r="BG119" s="67"/>
      <c r="BH119" s="67"/>
      <c r="BI119" s="67"/>
      <c r="BJ119" s="67"/>
      <c r="BK119" s="67"/>
      <c r="BL119" s="67"/>
      <c r="BM119" s="67"/>
      <c r="BN119" s="67"/>
      <c r="BO119" s="67"/>
      <c r="BP119" s="67"/>
      <c r="BQ119" s="67"/>
    </row>
  </sheetData>
  <sheetProtection password="9816" sheet="1" objects="1" scenarios="1" selectLockedCells="1"/>
  <dataConsolidate/>
  <mergeCells count="378">
    <mergeCell ref="V90:AA90"/>
    <mergeCell ref="B76:I76"/>
    <mergeCell ref="J76:M76"/>
    <mergeCell ref="N76:R76"/>
    <mergeCell ref="R68:S68"/>
    <mergeCell ref="T68:U68"/>
    <mergeCell ref="V69:AA69"/>
    <mergeCell ref="B74:I74"/>
    <mergeCell ref="J74:M74"/>
    <mergeCell ref="N74:R74"/>
    <mergeCell ref="S74:U74"/>
    <mergeCell ref="V74:AA74"/>
    <mergeCell ref="B75:I75"/>
    <mergeCell ref="J75:M75"/>
    <mergeCell ref="N75:R75"/>
    <mergeCell ref="S75:U75"/>
    <mergeCell ref="V75:AA75"/>
    <mergeCell ref="N73:R73"/>
    <mergeCell ref="S73:U73"/>
    <mergeCell ref="S76:U76"/>
    <mergeCell ref="V76:AA76"/>
    <mergeCell ref="J84:M84"/>
    <mergeCell ref="B85:I85"/>
    <mergeCell ref="N81:Q81"/>
    <mergeCell ref="N82:Q82"/>
    <mergeCell ref="R82:U82"/>
    <mergeCell ref="J82:M82"/>
    <mergeCell ref="B77:I77"/>
    <mergeCell ref="J77:M77"/>
    <mergeCell ref="N77:R77"/>
    <mergeCell ref="N85:Q85"/>
    <mergeCell ref="R85:U85"/>
    <mergeCell ref="V85:AA85"/>
    <mergeCell ref="V77:AA77"/>
    <mergeCell ref="N83:Q83"/>
    <mergeCell ref="V78:AK78"/>
    <mergeCell ref="AH77:AI77"/>
    <mergeCell ref="R81:U81"/>
    <mergeCell ref="V83:AA83"/>
    <mergeCell ref="AB80:AK82"/>
    <mergeCell ref="AB83:AK83"/>
    <mergeCell ref="S77:U77"/>
    <mergeCell ref="J83:M83"/>
    <mergeCell ref="B83:I83"/>
    <mergeCell ref="AL77:AM77"/>
    <mergeCell ref="AP82:AQ82"/>
    <mergeCell ref="AN85:AO85"/>
    <mergeCell ref="AB84:AK84"/>
    <mergeCell ref="AB85:AK85"/>
    <mergeCell ref="AL82:AM82"/>
    <mergeCell ref="AN82:AO82"/>
    <mergeCell ref="AL83:AM83"/>
    <mergeCell ref="AN83:AO83"/>
    <mergeCell ref="AL81:AM81"/>
    <mergeCell ref="AN81:AO81"/>
    <mergeCell ref="B101:I101"/>
    <mergeCell ref="B100:E100"/>
    <mergeCell ref="L100:O100"/>
    <mergeCell ref="F100:K100"/>
    <mergeCell ref="P100:U100"/>
    <mergeCell ref="V99:AA100"/>
    <mergeCell ref="R83:U83"/>
    <mergeCell ref="B80:I82"/>
    <mergeCell ref="J80:U80"/>
    <mergeCell ref="V80:AA82"/>
    <mergeCell ref="J86:U86"/>
    <mergeCell ref="B84:I84"/>
    <mergeCell ref="N84:Q84"/>
    <mergeCell ref="R84:U84"/>
    <mergeCell ref="V84:AA84"/>
    <mergeCell ref="J85:M85"/>
    <mergeCell ref="B98:U98"/>
    <mergeCell ref="B89:U89"/>
    <mergeCell ref="V89:AA89"/>
    <mergeCell ref="B86:I86"/>
    <mergeCell ref="J81:M81"/>
    <mergeCell ref="V91:AA91"/>
    <mergeCell ref="V86:AA86"/>
    <mergeCell ref="B90:U90"/>
    <mergeCell ref="AK58:AQ58"/>
    <mergeCell ref="B70:C70"/>
    <mergeCell ref="D70:G70"/>
    <mergeCell ref="H70:O70"/>
    <mergeCell ref="P70:Q70"/>
    <mergeCell ref="R70:S70"/>
    <mergeCell ref="T70:U70"/>
    <mergeCell ref="V70:AA70"/>
    <mergeCell ref="V68:AA68"/>
    <mergeCell ref="B69:C69"/>
    <mergeCell ref="D69:G69"/>
    <mergeCell ref="H69:O69"/>
    <mergeCell ref="P69:Q69"/>
    <mergeCell ref="R69:S69"/>
    <mergeCell ref="T69:U69"/>
    <mergeCell ref="B68:C68"/>
    <mergeCell ref="D68:G68"/>
    <mergeCell ref="H68:O68"/>
    <mergeCell ref="P68:Q68"/>
    <mergeCell ref="V64:AA64"/>
    <mergeCell ref="C58:I58"/>
    <mergeCell ref="B63:I63"/>
    <mergeCell ref="J63:O63"/>
    <mergeCell ref="P63:U63"/>
    <mergeCell ref="V63:AA63"/>
    <mergeCell ref="S57:U57"/>
    <mergeCell ref="V57:AA57"/>
    <mergeCell ref="J61:O61"/>
    <mergeCell ref="P61:U61"/>
    <mergeCell ref="V61:AA62"/>
    <mergeCell ref="B61:I62"/>
    <mergeCell ref="J58:U58"/>
    <mergeCell ref="J57:R57"/>
    <mergeCell ref="V58:AA58"/>
    <mergeCell ref="J65:U65"/>
    <mergeCell ref="V65:AA65"/>
    <mergeCell ref="B65:I65"/>
    <mergeCell ref="AN14:AQ14"/>
    <mergeCell ref="AL18:AQ18"/>
    <mergeCell ref="S20:AH20"/>
    <mergeCell ref="B32:F32"/>
    <mergeCell ref="G32:V32"/>
    <mergeCell ref="W32:Z32"/>
    <mergeCell ref="AA32:AQ32"/>
    <mergeCell ref="AO20:AQ20"/>
    <mergeCell ref="AI20:AN20"/>
    <mergeCell ref="W18:AC18"/>
    <mergeCell ref="I14:M14"/>
    <mergeCell ref="O14:T14"/>
    <mergeCell ref="M20:R20"/>
    <mergeCell ref="AK16:AQ16"/>
    <mergeCell ref="B19:L19"/>
    <mergeCell ref="J62:O62"/>
    <mergeCell ref="P62:U62"/>
    <mergeCell ref="B57:B58"/>
    <mergeCell ref="B64:I64"/>
    <mergeCell ref="J64:O64"/>
    <mergeCell ref="P64:U64"/>
    <mergeCell ref="G39:V40"/>
    <mergeCell ref="B39:F40"/>
    <mergeCell ref="W39:Z39"/>
    <mergeCell ref="B12:I12"/>
    <mergeCell ref="K12:N12"/>
    <mergeCell ref="P12:S12"/>
    <mergeCell ref="U12:W12"/>
    <mergeCell ref="Y12:AA12"/>
    <mergeCell ref="B13:I13"/>
    <mergeCell ref="M16:R16"/>
    <mergeCell ref="S16:X16"/>
    <mergeCell ref="Y16:AD16"/>
    <mergeCell ref="A2:J2"/>
    <mergeCell ref="A5:AQ5"/>
    <mergeCell ref="W10:X10"/>
    <mergeCell ref="Y10:AQ10"/>
    <mergeCell ref="K10:L10"/>
    <mergeCell ref="M11:O11"/>
    <mergeCell ref="P11:R11"/>
    <mergeCell ref="S11:U11"/>
    <mergeCell ref="V11:X11"/>
    <mergeCell ref="Y11:AA11"/>
    <mergeCell ref="B10:F10"/>
    <mergeCell ref="H10:I10"/>
    <mergeCell ref="M10:O10"/>
    <mergeCell ref="P10:Q10"/>
    <mergeCell ref="R10:V10"/>
    <mergeCell ref="AB11:AD11"/>
    <mergeCell ref="AG8:AH9"/>
    <mergeCell ref="AI8:AI9"/>
    <mergeCell ref="AJ8:AK9"/>
    <mergeCell ref="AL8:AL9"/>
    <mergeCell ref="AM8:AN9"/>
    <mergeCell ref="AO8:AO9"/>
    <mergeCell ref="AP8:AQ9"/>
    <mergeCell ref="V9:AF9"/>
    <mergeCell ref="AB57:AQ57"/>
    <mergeCell ref="B24:AQ25"/>
    <mergeCell ref="V54:AA54"/>
    <mergeCell ref="B41:F41"/>
    <mergeCell ref="H41:I41"/>
    <mergeCell ref="K41:L41"/>
    <mergeCell ref="M41:O41"/>
    <mergeCell ref="P41:Q41"/>
    <mergeCell ref="R41:V41"/>
    <mergeCell ref="W41:X41"/>
    <mergeCell ref="Y41:AQ41"/>
    <mergeCell ref="B38:F38"/>
    <mergeCell ref="G38:V38"/>
    <mergeCell ref="W38:Z38"/>
    <mergeCell ref="AA38:AQ38"/>
    <mergeCell ref="AA39:AQ39"/>
    <mergeCell ref="AI51:AJ51"/>
    <mergeCell ref="V49:AQ50"/>
    <mergeCell ref="AK51:AQ51"/>
    <mergeCell ref="AP52:AQ53"/>
    <mergeCell ref="W40:Z40"/>
    <mergeCell ref="AA40:AQ40"/>
    <mergeCell ref="M43:P43"/>
    <mergeCell ref="R43:U43"/>
    <mergeCell ref="AB61:AM62"/>
    <mergeCell ref="AB63:AM63"/>
    <mergeCell ref="C57:I57"/>
    <mergeCell ref="AN63:AO63"/>
    <mergeCell ref="AN61:AO61"/>
    <mergeCell ref="AN62:AO62"/>
    <mergeCell ref="B42:F42"/>
    <mergeCell ref="H42:K42"/>
    <mergeCell ref="AL42:AO42"/>
    <mergeCell ref="M42:P42"/>
    <mergeCell ref="R42:U42"/>
    <mergeCell ref="AG42:AJ42"/>
    <mergeCell ref="C56:I56"/>
    <mergeCell ref="C55:I55"/>
    <mergeCell ref="V56:AA56"/>
    <mergeCell ref="AB56:AG56"/>
    <mergeCell ref="AH56:AJ56"/>
    <mergeCell ref="G44:X44"/>
    <mergeCell ref="Y44:Z44"/>
    <mergeCell ref="AA44:AQ44"/>
    <mergeCell ref="W42:Z42"/>
    <mergeCell ref="AB42:AE42"/>
    <mergeCell ref="AK56:AQ56"/>
    <mergeCell ref="B44:F44"/>
    <mergeCell ref="AJ73:AK73"/>
    <mergeCell ref="AJ74:AK74"/>
    <mergeCell ref="AN74:AO74"/>
    <mergeCell ref="AN70:AO70"/>
    <mergeCell ref="AL73:AM73"/>
    <mergeCell ref="AN73:AO73"/>
    <mergeCell ref="AN68:AO68"/>
    <mergeCell ref="AN69:AO69"/>
    <mergeCell ref="AN64:AO64"/>
    <mergeCell ref="AB68:AM68"/>
    <mergeCell ref="AB73:AG73"/>
    <mergeCell ref="AB74:AG74"/>
    <mergeCell ref="AB69:AM69"/>
    <mergeCell ref="AN76:AO76"/>
    <mergeCell ref="AJ77:AK77"/>
    <mergeCell ref="AN77:AO77"/>
    <mergeCell ref="AL75:AM75"/>
    <mergeCell ref="AH75:AI75"/>
    <mergeCell ref="AB70:AM70"/>
    <mergeCell ref="AL74:AM74"/>
    <mergeCell ref="V51:Y51"/>
    <mergeCell ref="B54:I54"/>
    <mergeCell ref="J54:R54"/>
    <mergeCell ref="S54:U54"/>
    <mergeCell ref="AH76:AI76"/>
    <mergeCell ref="AB64:AM64"/>
    <mergeCell ref="AB65:AQ65"/>
    <mergeCell ref="AP61:AQ61"/>
    <mergeCell ref="AP62:AQ62"/>
    <mergeCell ref="AP64:AQ64"/>
    <mergeCell ref="AP63:AQ63"/>
    <mergeCell ref="AB58:AG58"/>
    <mergeCell ref="AH58:AJ58"/>
    <mergeCell ref="Z51:AC51"/>
    <mergeCell ref="AD51:AH51"/>
    <mergeCell ref="AB54:AQ54"/>
    <mergeCell ref="B55:B56"/>
    <mergeCell ref="J101:U101"/>
    <mergeCell ref="V98:AA98"/>
    <mergeCell ref="AE105:AQ105"/>
    <mergeCell ref="AK93:AL93"/>
    <mergeCell ref="AM93:AN93"/>
    <mergeCell ref="AO93:AQ93"/>
    <mergeCell ref="AL80:AQ80"/>
    <mergeCell ref="AP81:AQ81"/>
    <mergeCell ref="AL76:AM76"/>
    <mergeCell ref="AP77:AQ77"/>
    <mergeCell ref="AP84:AQ84"/>
    <mergeCell ref="AP85:AQ85"/>
    <mergeCell ref="AB89:AJ89"/>
    <mergeCell ref="AB90:AJ90"/>
    <mergeCell ref="AB91:AJ91"/>
    <mergeCell ref="AK89:AL89"/>
    <mergeCell ref="AL84:AM84"/>
    <mergeCell ref="AB86:AG86"/>
    <mergeCell ref="AN84:AO84"/>
    <mergeCell ref="AL85:AM85"/>
    <mergeCell ref="AK90:AL90"/>
    <mergeCell ref="AK91:AL91"/>
    <mergeCell ref="AB76:AG76"/>
    <mergeCell ref="AJ76:AK76"/>
    <mergeCell ref="A1:J1"/>
    <mergeCell ref="B110:Q110"/>
    <mergeCell ref="R110:U110"/>
    <mergeCell ref="V110:AK110"/>
    <mergeCell ref="B106:S106"/>
    <mergeCell ref="T106:U106"/>
    <mergeCell ref="B104:U104"/>
    <mergeCell ref="B109:U109"/>
    <mergeCell ref="B105:E105"/>
    <mergeCell ref="F105:G105"/>
    <mergeCell ref="H105:J105"/>
    <mergeCell ref="K105:U105"/>
    <mergeCell ref="V105:Y105"/>
    <mergeCell ref="Z105:AA105"/>
    <mergeCell ref="AG14:AL14"/>
    <mergeCell ref="AB105:AD105"/>
    <mergeCell ref="B73:I73"/>
    <mergeCell ref="B99:U99"/>
    <mergeCell ref="V94:AA94"/>
    <mergeCell ref="AB94:AJ94"/>
    <mergeCell ref="AK94:AL94"/>
    <mergeCell ref="B49:U50"/>
    <mergeCell ref="B43:F43"/>
    <mergeCell ref="H43:K43"/>
    <mergeCell ref="AM94:AN94"/>
    <mergeCell ref="AO94:AQ94"/>
    <mergeCell ref="AB99:AQ100"/>
    <mergeCell ref="AB98:AQ98"/>
    <mergeCell ref="AB93:AJ93"/>
    <mergeCell ref="J55:R55"/>
    <mergeCell ref="S55:U55"/>
    <mergeCell ref="V55:AA55"/>
    <mergeCell ref="J73:M73"/>
    <mergeCell ref="V73:AA73"/>
    <mergeCell ref="AB75:AG75"/>
    <mergeCell ref="AP73:AQ73"/>
    <mergeCell ref="AH73:AI73"/>
    <mergeCell ref="AH74:AI74"/>
    <mergeCell ref="AP70:AQ70"/>
    <mergeCell ref="AP74:AQ74"/>
    <mergeCell ref="AP75:AQ75"/>
    <mergeCell ref="AP68:AQ68"/>
    <mergeCell ref="AJ75:AK75"/>
    <mergeCell ref="AN75:AO75"/>
    <mergeCell ref="AP76:AQ76"/>
    <mergeCell ref="AP69:AQ69"/>
    <mergeCell ref="AB55:AQ55"/>
    <mergeCell ref="J56:U56"/>
    <mergeCell ref="V109:AQ109"/>
    <mergeCell ref="AL110:AQ110"/>
    <mergeCell ref="AH86:AK86"/>
    <mergeCell ref="AL86:AQ86"/>
    <mergeCell ref="AL78:AQ78"/>
    <mergeCell ref="AB77:AG77"/>
    <mergeCell ref="AM89:AN89"/>
    <mergeCell ref="AO89:AQ89"/>
    <mergeCell ref="AO90:AQ90"/>
    <mergeCell ref="AO91:AQ91"/>
    <mergeCell ref="V95:AN95"/>
    <mergeCell ref="AO95:AQ95"/>
    <mergeCell ref="AM90:AN90"/>
    <mergeCell ref="AM91:AN91"/>
    <mergeCell ref="V101:AA101"/>
    <mergeCell ref="V92:AA92"/>
    <mergeCell ref="AB92:AJ92"/>
    <mergeCell ref="AK92:AL92"/>
    <mergeCell ref="AM92:AN92"/>
    <mergeCell ref="AO92:AQ92"/>
    <mergeCell ref="AP83:AQ83"/>
    <mergeCell ref="AB101:AQ101"/>
    <mergeCell ref="V93:AA93"/>
    <mergeCell ref="V104:AQ104"/>
    <mergeCell ref="V8:AF8"/>
    <mergeCell ref="B14:G14"/>
    <mergeCell ref="U14:AA14"/>
    <mergeCell ref="AE16:AJ16"/>
    <mergeCell ref="B33:F33"/>
    <mergeCell ref="G33:AQ33"/>
    <mergeCell ref="M19:R19"/>
    <mergeCell ref="S19:AH19"/>
    <mergeCell ref="M17:R17"/>
    <mergeCell ref="S17:X17"/>
    <mergeCell ref="Y17:AD17"/>
    <mergeCell ref="AE17:AJ17"/>
    <mergeCell ref="AK17:AQ17"/>
    <mergeCell ref="AO19:AQ19"/>
    <mergeCell ref="AI19:AN19"/>
    <mergeCell ref="B20:L20"/>
    <mergeCell ref="AE11:AQ11"/>
    <mergeCell ref="B11:F11"/>
    <mergeCell ref="G11:I11"/>
    <mergeCell ref="J11:L11"/>
    <mergeCell ref="B8:F9"/>
    <mergeCell ref="G8:O9"/>
    <mergeCell ref="P8:U8"/>
    <mergeCell ref="P9:U9"/>
  </mergeCells>
  <phoneticPr fontId="1"/>
  <conditionalFormatting sqref="A5:AQ5">
    <cfRule type="expression" dxfId="49" priority="82">
      <formula>$AU$5=2</formula>
    </cfRule>
    <cfRule type="expression" dxfId="48" priority="83">
      <formula>$AU$5=1</formula>
    </cfRule>
  </conditionalFormatting>
  <conditionalFormatting sqref="V49">
    <cfRule type="expression" dxfId="47" priority="86">
      <formula>$AU$5=1</formula>
    </cfRule>
  </conditionalFormatting>
  <conditionalFormatting sqref="B49">
    <cfRule type="expression" dxfId="46" priority="85">
      <formula>$AU$5=2</formula>
    </cfRule>
  </conditionalFormatting>
  <conditionalFormatting sqref="K10 H10:I10 R10:V10 Y10:AQ10 G11:I11 M10:O11 S11:U11 AE11:AQ11 AI19:AN20 M19:R20 G32:V32 G33:AQ33 G44:X44 AA44:AQ44 B90:U90 AI8 AL8 AO8">
    <cfRule type="containsBlanks" dxfId="45" priority="170">
      <formula>LEN(TRIM(B8))=0</formula>
    </cfRule>
  </conditionalFormatting>
  <conditionalFormatting sqref="J12 O12 T12 X12">
    <cfRule type="expression" dxfId="44" priority="110">
      <formula>COUNTIF($J$12:$X$12,"■")=0</formula>
    </cfRule>
    <cfRule type="expression" dxfId="43" priority="158">
      <formula>COUNTIF($J$12:$X$12,"■")&gt;1</formula>
    </cfRule>
  </conditionalFormatting>
  <conditionalFormatting sqref="J13 T13 AG13">
    <cfRule type="expression" dxfId="42" priority="109">
      <formula>AND(COUNTIF($J$13:$AG$13,"■")&lt;2,J13="□")</formula>
    </cfRule>
  </conditionalFormatting>
  <conditionalFormatting sqref="H14 N14">
    <cfRule type="expression" dxfId="41" priority="4">
      <formula>COUNTIF($H$14:$N$14,"■")&gt;1</formula>
    </cfRule>
    <cfRule type="expression" dxfId="40" priority="108">
      <formula>COUNTIF($H$14:$N$14,"■")=0</formula>
    </cfRule>
  </conditionalFormatting>
  <conditionalFormatting sqref="AB14 AF14 AM14">
    <cfRule type="expression" dxfId="39" priority="107">
      <formula>$AB$14&amp;$AF$14&amp;$AM$14="□□□"</formula>
    </cfRule>
  </conditionalFormatting>
  <conditionalFormatting sqref="G38:V38 AA40:AQ40 H41:I41 K41:O41 R41:V41 Y41:AQ41 AA39">
    <cfRule type="expression" dxfId="38" priority="106">
      <formula>AND(G38="",$G$38&amp;$AA$38&amp;$AA$39&amp;$G$40&amp;$AA$40&amp;$H$41&amp;$K$41&amp;$M$41&amp;$R$41&amp;$Y$41&lt;&gt;"")</formula>
    </cfRule>
  </conditionalFormatting>
  <conditionalFormatting sqref="P41:Q41 W41:X41">
    <cfRule type="expression" dxfId="37" priority="104">
      <formula>AND(LEN(P41)&lt;&gt;1,$G$38&amp;$AA$38&amp;$G$40&amp;$AA$40&amp;$H$41&amp;$K$41&amp;$M$41&amp;$R$41&amp;$Y$41&lt;&gt;"")</formula>
    </cfRule>
  </conditionalFormatting>
  <conditionalFormatting sqref="P10:Q10 W10:X10">
    <cfRule type="expression" dxfId="36" priority="103">
      <formula>LEN(P10)&lt;&gt;1</formula>
    </cfRule>
  </conditionalFormatting>
  <conditionalFormatting sqref="M19:R19">
    <cfRule type="expression" dxfId="35" priority="102">
      <formula>AND($J$13="■",OR(AND(OR($M$11=1,$M$11=2),$M$19&gt;0.3),AND($M$11=3,$M$19&gt;0.4),AND(OR($M$11=4,$M$11=5,$M$11=6,$M$11=7),$M$19&gt;0.5)))</formula>
    </cfRule>
    <cfRule type="expression" dxfId="34" priority="169">
      <formula>OR(AND(OR($M$11=1,$M$11=2),$M$19&gt;0.4),AND($M$11=3,$M$19&gt;0.5),AND(OR($M$11=4,$M$11=5,$M$11=6,$M$11=7),$M$19&gt;0.6))</formula>
    </cfRule>
  </conditionalFormatting>
  <conditionalFormatting sqref="M20:R20">
    <cfRule type="expression" dxfId="33" priority="125">
      <formula>OR(AND($M$11=5,$M$20&gt;3),AND($M$11=6,$M$20&gt;2.8),AND($M$11=7,$M$20&gt;2.7),AND($M$11=8,$M$20&gt;3.2))</formula>
    </cfRule>
  </conditionalFormatting>
  <conditionalFormatting sqref="AI19:AN19">
    <cfRule type="expression" dxfId="32" priority="98">
      <formula>AND($AI$19&lt;25,$AI$19&lt;&gt;"")</formula>
    </cfRule>
  </conditionalFormatting>
  <conditionalFormatting sqref="AI20:AN20">
    <cfRule type="expression" dxfId="31" priority="97">
      <formula>AND($AI$20&lt;&gt;"",OR(AND($AE$11="ＺＥＨ＋",$AI$20&lt;100),AND($AE$11="Nearly ＺＥＨ＋",OR($AI$20&lt;75,$AI$20&gt;=100)),AND($AE$11="ＺＥＨ Oriented",$AI$20&lt;25)))</formula>
    </cfRule>
  </conditionalFormatting>
  <conditionalFormatting sqref="J63:U64 J74:U77 D69:U70">
    <cfRule type="expression" dxfId="30" priority="91">
      <formula>AND($B63&lt;&gt;"",D63="")</formula>
    </cfRule>
  </conditionalFormatting>
  <conditionalFormatting sqref="J63:O64">
    <cfRule type="expression" dxfId="29" priority="92">
      <formula>OR(AND(OR($M$11=1,$M$11=2,$M$11=3),J63="―"),AND($M$11=4,OR(J63="―",J63="3.0以上")),AND(OR($M$11=5,$M$11=6,$M$11=7),OR(J63="―",J63="3.0以上",J63="3.3以上")))</formula>
    </cfRule>
  </conditionalFormatting>
  <conditionalFormatting sqref="P63:U64">
    <cfRule type="expression" dxfId="28" priority="90">
      <formula>AND(OR($M$11=4,$M$11=5,$M$11=6,$M$11=7,$M$11=8),P63="―")</formula>
    </cfRule>
  </conditionalFormatting>
  <conditionalFormatting sqref="H69:O70 R69:U70">
    <cfRule type="expression" dxfId="27" priority="46">
      <formula>$P69="兼用"</formula>
    </cfRule>
  </conditionalFormatting>
  <conditionalFormatting sqref="T69:U70">
    <cfRule type="expression" dxfId="26" priority="88">
      <formula>AND($H69&lt;&gt;"潜熱回収型ガス熱源機",$H69&lt;&gt;"潜熱回収型石油熱源機")</formula>
    </cfRule>
  </conditionalFormatting>
  <conditionalFormatting sqref="J83:M85">
    <cfRule type="expression" dxfId="25" priority="78">
      <formula>OR(AND($B83="電気ヒートポンプ給湯機（一缶）",OR(J83="　",J83="3.0以上")),AND($B83="電気ヒートポンプ給湯機（多缶）",J83="　"))</formula>
    </cfRule>
  </conditionalFormatting>
  <conditionalFormatting sqref="N83:Q85">
    <cfRule type="expression" dxfId="24" priority="77">
      <formula>AND(OR($B83="潜熱回収型ガス給湯機",$B83="潜熱回収型石油給湯機"),N83="　")</formula>
    </cfRule>
  </conditionalFormatting>
  <conditionalFormatting sqref="R83:U85">
    <cfRule type="expression" dxfId="23" priority="76">
      <formula>AND($B83="ハイブリッド給湯機",R83="　")</formula>
    </cfRule>
  </conditionalFormatting>
  <conditionalFormatting sqref="R83:U85">
    <cfRule type="expression" dxfId="22" priority="84">
      <formula>AND($B83="ハイブリッド給湯機",R83="")</formula>
    </cfRule>
  </conditionalFormatting>
  <conditionalFormatting sqref="N83:Q85">
    <cfRule type="expression" dxfId="21" priority="87">
      <formula>AND(OR($B83="潜熱回収型ガス給湯機",$B83="潜熱回収型石油給湯機",$B83="ガスエンジン給湯機"),N83="")</formula>
    </cfRule>
  </conditionalFormatting>
  <conditionalFormatting sqref="J83:M85">
    <cfRule type="expression" dxfId="20" priority="89">
      <formula>AND(OR($B83="電気ヒートポンプ給湯機（一缶）",$B83="電気ヒートポンプ給湯機（多缶）"),J83="")</formula>
    </cfRule>
  </conditionalFormatting>
  <conditionalFormatting sqref="J58:U58 J65:U65 J86:U86 J101:U101 F100:K100 P100:U100 K105:U105">
    <cfRule type="expression" dxfId="19" priority="41">
      <formula>$T$13&lt;&gt;"■"</formula>
    </cfRule>
  </conditionalFormatting>
  <conditionalFormatting sqref="J58:U58">
    <cfRule type="expression" dxfId="18" priority="74">
      <formula>AND(OR($J$58="",$J$58="-"),$T$13="■",AND($C$57&lt;&gt;"",$C$57&lt;&gt;"　",$C$57="主たる　居室"))</formula>
    </cfRule>
  </conditionalFormatting>
  <conditionalFormatting sqref="J65:U65">
    <cfRule type="expression" dxfId="17" priority="73">
      <formula>AND(OR($J$65="",$J$65="-"),$T$13="■",AND($B$63&lt;&gt;"",$B$63&lt;&gt;"　",OR($B$63="主たる　居室",$B$63="全ての　居室")))</formula>
    </cfRule>
  </conditionalFormatting>
  <conditionalFormatting sqref="J86:U86">
    <cfRule type="expression" dxfId="16" priority="72">
      <formula>AND(OR($J$86="",$J$86="-"),$T$13="■",COUNTA($B$83:$B$85)&gt;0)</formula>
    </cfRule>
  </conditionalFormatting>
  <conditionalFormatting sqref="J101">
    <cfRule type="expression" dxfId="15" priority="71">
      <formula>AND(OR($J$101="",$J$101="-"),$T$13="■")</formula>
    </cfRule>
  </conditionalFormatting>
  <conditionalFormatting sqref="K105:U105">
    <cfRule type="expression" dxfId="14" priority="70">
      <formula>AND(OR($K$105="",$K$105="-"),$T$13="■",$F$105="■")</formula>
    </cfRule>
  </conditionalFormatting>
  <conditionalFormatting sqref="J56:U56">
    <cfRule type="expression" dxfId="13" priority="58">
      <formula>$T$13&lt;&gt;"■"</formula>
    </cfRule>
  </conditionalFormatting>
  <conditionalFormatting sqref="J56:U56">
    <cfRule type="expression" dxfId="12" priority="57">
      <formula>AND(OR($J$56="",$J$56="-"),$T$13="■",AND($C$55&lt;&gt;"",$C$55&lt;&gt;"　",$C$55="主たる　居室"))</formula>
    </cfRule>
  </conditionalFormatting>
  <conditionalFormatting sqref="A24:B24 A25 AR24:ZZ25 AI8 AL8 AO8">
    <cfRule type="expression" priority="52">
      <formula>CELL("protect",A8)=0</formula>
    </cfRule>
  </conditionalFormatting>
  <conditionalFormatting sqref="AD51 AK51 V55:AQ55 AB56 AK56 V57:AQ57 AB58 AK58 V63:AQ64 AB65 V69:AQ70 V74:AQ77 AL78 V83:AQ85 AB86 V90:AQ94 AO95 V99:AQ100 AB101 V105:AA105 AE105 V110:AQ110">
    <cfRule type="expression" dxfId="11" priority="51">
      <formula>$AU$5=1</formula>
    </cfRule>
  </conditionalFormatting>
  <conditionalFormatting sqref="AE11:AQ11">
    <cfRule type="expression" dxfId="10" priority="47">
      <formula>AND($AE$11="Nearly ＺＥＨ＋",$M$11&lt;&gt;1,$M$11&lt;&gt;2,$S$11&lt;&gt;"A1",$S$11&lt;&gt;"A2",$Y$11&lt;&gt;"■")</formula>
    </cfRule>
  </conditionalFormatting>
  <conditionalFormatting sqref="R69:S70">
    <cfRule type="expression" dxfId="9" priority="65">
      <formula>OR($H69="潜熱回収型ガス熱源機",$H69="潜熱回収型石油熱源機")</formula>
    </cfRule>
  </conditionalFormatting>
  <conditionalFormatting sqref="J83:U85">
    <cfRule type="expression" dxfId="8" priority="45">
      <formula>OR($B83="燃料電池 PEFC",$B83="燃料電池 SOFC（400W以上）",$B83="燃料電池 SOFC（700W以上）")</formula>
    </cfRule>
  </conditionalFormatting>
  <conditionalFormatting sqref="R69:U70">
    <cfRule type="expression" dxfId="7" priority="43">
      <formula>$H69="燃料電池"</formula>
    </cfRule>
  </conditionalFormatting>
  <conditionalFormatting sqref="F100:K100 P100:U100">
    <cfRule type="expression" dxfId="6" priority="64">
      <formula>AND(F100="",$T$13="■")</formula>
    </cfRule>
  </conditionalFormatting>
  <conditionalFormatting sqref="H43:K43 M43:P43 R43:U43">
    <cfRule type="expression" dxfId="5" priority="35">
      <formula>AND(H43="",$H$42&amp;$M$42&amp;$R$42="")</formula>
    </cfRule>
  </conditionalFormatting>
  <conditionalFormatting sqref="H42:K42 M42:P42 R42:U42">
    <cfRule type="expression" dxfId="4" priority="34">
      <formula>AND(H42="",$H$43&amp;$M$43&amp;$R$43="")</formula>
    </cfRule>
  </conditionalFormatting>
  <conditionalFormatting sqref="A28:B28 A29 AR28:ZZ29">
    <cfRule type="expression" priority="11">
      <formula>CELL("protect",A28)=0</formula>
    </cfRule>
  </conditionalFormatting>
  <conditionalFormatting sqref="A8:A9">
    <cfRule type="expression" priority="10">
      <formula>CELL("protect",A8)=0</formula>
    </cfRule>
  </conditionalFormatting>
  <conditionalFormatting sqref="AJ8 AM8 AP8">
    <cfRule type="containsBlanks" dxfId="3" priority="172">
      <formula>LEN(TRIM(AJ8))=0</formula>
    </cfRule>
  </conditionalFormatting>
  <conditionalFormatting sqref="V9">
    <cfRule type="containsBlanks" dxfId="2" priority="6">
      <formula>LEN(TRIM(V9))=0</formula>
    </cfRule>
  </conditionalFormatting>
  <conditionalFormatting sqref="P9:V9">
    <cfRule type="expression" priority="5">
      <formula>CELL("protect",P9)=0</formula>
    </cfRule>
  </conditionalFormatting>
  <conditionalFormatting sqref="V8:AF8">
    <cfRule type="containsBlanks" dxfId="1" priority="3">
      <formula>LEN(TRIM(V8))=0</formula>
    </cfRule>
  </conditionalFormatting>
  <conditionalFormatting sqref="S55:U55 S57">
    <cfRule type="expression" dxfId="0" priority="2">
      <formula>AND(AND($C55&lt;&gt;"",$C55&lt;&gt;"　"),S55="")</formula>
    </cfRule>
  </conditionalFormatting>
  <dataValidations count="41">
    <dataValidation type="custom" imeMode="disabled" allowBlank="1" showInputMessage="1" showErrorMessage="1" error="小数点第二位まで、三位以下四捨五入し、正の数で入力して下さい。" sqref="S17:AJ17">
      <formula1>AND(S17-ROUNDDOWN(S17,2)=0,S17&gt;0)</formula1>
    </dataValidation>
    <dataValidation type="list" allowBlank="1" showInputMessage="1" showErrorMessage="1" sqref="O12 AG13 X12 AF14 T12:T13 N14 AB14 B28:B29 AM14 J12:J13 U28 H14">
      <formula1>"□,■"</formula1>
    </dataValidation>
    <dataValidation imeMode="hiragana" allowBlank="1" showInputMessage="1" showErrorMessage="1" sqref="R10:V10 G38:G39 Y41:AQ41 AB40:AQ40 M41:O41 Y10:AQ10 M10:O10 R41:V41 V57:AA57 G33:AQ33 V99:AA100 V63:AA64 V69:AA70 V74:AA77 V83:AA85 V55:AA55 V90:AA94 H38:V38 AA38:AA40 AB38:AQ38 AG8 AL8 AI8 AO8 V8:V9"/>
    <dataValidation imeMode="disabled" allowBlank="1" showInputMessage="1" showErrorMessage="1" sqref="AA32:AQ32 G32:V32 G44:X44 H41:I41 H42:K43 M42:P43 AB42:AE42 AG42:AJ42 AL42:AO42 R42:U43 N82 AA44:AQ44 J82 AP83:AP85 AH74:AM77 K41:L41 AN63:AP64 AN69:AP70 H10:I10 K10:L10 AL78 AN83:AN85 AL83:AL85 AJ8:AK9 AM8:AN9 AP8:AQ9"/>
    <dataValidation type="list" allowBlank="1" showInputMessage="1" showErrorMessage="1" sqref="AE11:AQ11">
      <formula1>"ＺＥＨ＋,Nearly ＺＥＨ＋"</formula1>
    </dataValidation>
    <dataValidation type="list" allowBlank="1" showInputMessage="1" showErrorMessage="1" sqref="G11:I11">
      <formula1>"新築,建売,既存戸建の改修"</formula1>
    </dataValidation>
    <dataValidation type="list" allowBlank="1" showInputMessage="1" showErrorMessage="1" sqref="M11">
      <formula1>"1,2,3,4,5,6,7,8"</formula1>
    </dataValidation>
    <dataValidation type="list" allowBlank="1" showInputMessage="1" showErrorMessage="1" sqref="S11">
      <formula1>"A1,A2,A3,A4,A5"</formula1>
    </dataValidation>
    <dataValidation type="list" allowBlank="1" showInputMessage="1" showErrorMessage="1" sqref="B74:I76">
      <formula1>"ダクト式第一種換気,ダクト式第二種換気,ダクト式第三種換気,壁付け式第一種換気,壁付け式第二種換気,壁付け式第三種換気"</formula1>
    </dataValidation>
    <dataValidation type="list" allowBlank="1" showInputMessage="1" showErrorMessage="1" sqref="B59">
      <formula1>"主たる　居室,その他　居室"</formula1>
    </dataValidation>
    <dataValidation type="list" showInputMessage="1" showErrorMessage="1" sqref="Y11:AA11">
      <formula1>"□,■"</formula1>
    </dataValidation>
    <dataValidation type="custom" imeMode="disabled" allowBlank="1" showInputMessage="1" showErrorMessage="1" errorTitle="入力エラー" error="小数点以下は第二位まで、三位以下四捨五入で入力して下さい。" sqref="AK17">
      <formula1>AK17-ROUNDDOWN(AK17,2)=0</formula1>
    </dataValidation>
    <dataValidation imeMode="halfAlpha" allowBlank="1" showInputMessage="1" showErrorMessage="1" sqref="AB101 AK58 AB57 AB56:AG56 AB63:AB65 AB69:AB70 AE105 AB86:AG86 AB74:AB77 AB83:AB85 AB55 AK56 AB58:AG58 AB90:AB94"/>
    <dataValidation type="list" allowBlank="1" showInputMessage="1" showErrorMessage="1" sqref="P69:Q70">
      <formula1>"専用,兼用"</formula1>
    </dataValidation>
    <dataValidation type="list" allowBlank="1" showInputMessage="1" showErrorMessage="1" sqref="J74:M76">
      <formula1>"　,65%以上"</formula1>
    </dataValidation>
    <dataValidation type="list" imeMode="disabled" allowBlank="1" showInputMessage="1" showErrorMessage="1" sqref="N74:R76">
      <formula1>"　,0.2以下,0.4以下"</formula1>
    </dataValidation>
    <dataValidation type="list" allowBlank="1" showInputMessage="1" showErrorMessage="1" sqref="T69:U70">
      <formula1>"　,87%以上"</formula1>
    </dataValidation>
    <dataValidation type="list" allowBlank="1" showInputMessage="1" showErrorMessage="1" sqref="A5:AQ5">
      <formula1>"ＺＥＨ＋Ｒ強化事業　実施計画書,ＺＥＨ＋Ｒ強化事業　設置報告書"</formula1>
    </dataValidation>
    <dataValidation type="list" allowBlank="1" showInputMessage="1" showErrorMessage="1" sqref="J101:U101 K105:U105 J86:U86 J65:U65 J56:U56 J58:U58">
      <formula1>"-,認証取得済,事業完了時までに取得予定,自己確認にて適合確認"</formula1>
    </dataValidation>
    <dataValidation type="list" allowBlank="1" showInputMessage="1" showErrorMessage="1" sqref="P10:Q10 P41:Q41">
      <formula1>"都,道,府,県"</formula1>
    </dataValidation>
    <dataValidation type="list" allowBlank="1" showInputMessage="1" showErrorMessage="1" sqref="W10:X10 W41:X41">
      <formula1>"市,区,町,村"</formula1>
    </dataValidation>
    <dataValidation type="list" allowBlank="1" showInputMessage="1" showErrorMessage="1" sqref="J63:O64">
      <formula1>"―,3.0以上,3.3以上,3.7以上"</formula1>
    </dataValidation>
    <dataValidation type="list" allowBlank="1" showInputMessage="1" showErrorMessage="1" sqref="P63:U64">
      <formula1>"―,3.3以上"</formula1>
    </dataValidation>
    <dataValidation type="list" allowBlank="1" showInputMessage="1" showErrorMessage="1" sqref="B69:C70">
      <formula1>"主たる居室,その他居室,全ての居室,その他"</formula1>
    </dataValidation>
    <dataValidation type="list" allowBlank="1" showInputMessage="1" showErrorMessage="1" sqref="H69:O70">
      <formula1>"電気ヒートポンプ熱源機,潜熱回収型ガス熱源機,潜熱回収型石油熱源機,燃料電池"</formula1>
    </dataValidation>
    <dataValidation type="list" imeMode="disabled" allowBlank="1" showInputMessage="1" showErrorMessage="1" sqref="J83:M84">
      <formula1>"　,3.0以上,3.3以上,寒冷地2.7以上"</formula1>
    </dataValidation>
    <dataValidation type="list" allowBlank="1" showInputMessage="1" showErrorMessage="1" sqref="N83:Q84">
      <formula1>"　,93%以上,94%以上"</formula1>
    </dataValidation>
    <dataValidation type="list" allowBlank="1" showInputMessage="1" showErrorMessage="1" sqref="R83:U84">
      <formula1>"　,102%以上"</formula1>
    </dataValidation>
    <dataValidation type="custom" allowBlank="1" showInputMessage="1" showErrorMessage="1" error="整数で入力して下さい。" sqref="AI19:AN20">
      <formula1>AI19-ROUNDDOWN(AI19,0)=0</formula1>
    </dataValidation>
    <dataValidation type="custom" allowBlank="1" showInputMessage="1" showErrorMessage="1" error="小数点第二位まで、三位以下切上げで入力して下さい。" sqref="M19:R19">
      <formula1>M19-ROUNDDOWN(M19,2)=0</formula1>
    </dataValidation>
    <dataValidation type="custom" allowBlank="1" showInputMessage="1" showErrorMessage="1" error="小数点第一位まで、二位以下切上げで入力して下さい。" sqref="M20:R20">
      <formula1>M20-ROUNDDOWN(M20,1)=0</formula1>
    </dataValidation>
    <dataValidation type="custom" allowBlank="1" showInputMessage="1" showErrorMessage="1" error="小数点第二位までで入力して下さい。" sqref="B90:U90">
      <formula1>B90-ROUNDDOWN(B90,2)=0</formula1>
    </dataValidation>
    <dataValidation type="textLength" imeMode="disabled" operator="equal" allowBlank="1" showInputMessage="1" showErrorMessage="1" error="8桁の数字で入力してください" sqref="AD51:AH51">
      <formula1>8</formula1>
    </dataValidation>
    <dataValidation type="textLength" imeMode="disabled" operator="equal" allowBlank="1" showInputMessage="1" showErrorMessage="1" error="5桁の数字で入力してください" sqref="AK51:AQ51">
      <formula1>5</formula1>
    </dataValidation>
    <dataValidation type="list" imeMode="disabled" allowBlank="1" showInputMessage="1" showErrorMessage="1" sqref="R69:S70">
      <formula1>"　,3.3以上"</formula1>
    </dataValidation>
    <dataValidation type="whole" imeMode="disabled" operator="greaterThanOrEqual" allowBlank="1" showInputMessage="1" showErrorMessage="1" error="整数で入力してください。" sqref="S55:U55 S57:U57 S74:U77 AK90:AM94">
      <formula1>1</formula1>
    </dataValidation>
    <dataValidation type="list" allowBlank="1" showInputMessage="1" showErrorMessage="1" sqref="D69:G70">
      <formula1>"温水式床暖房,パネルラジエーター,ファンコンベクター,エアコン付温水床暖房,浴室暖房機,その他"</formula1>
    </dataValidation>
    <dataValidation type="list" allowBlank="1" showInputMessage="1" showErrorMessage="1" sqref="B63:I64">
      <formula1>"主たる　居室,その他　居室,全ての　居室"</formula1>
    </dataValidation>
    <dataValidation type="list" allowBlank="1" showInputMessage="1" showErrorMessage="1" sqref="C55:I55 C57:I57">
      <formula1>"　,主たる　居室,その他　居室,居室以外"</formula1>
    </dataValidation>
    <dataValidation type="whole" imeMode="disabled" operator="greaterThanOrEqual" allowBlank="1" showInputMessage="1" showErrorMessage="1" sqref="AP74:AQ77">
      <formula1>1</formula1>
    </dataValidation>
    <dataValidation type="list" allowBlank="1" showInputMessage="1" showErrorMessage="1" sqref="B83:I84">
      <formula1>"電気ヒートポンプ給湯機（一缶）,電気ヒートポンプ給湯機（多缶）,潜熱回収型ガス給湯機,潜熱回収型石油給湯機,ハイブリッド給湯機,燃料電池 PEFC,燃料電池 SOFC（400W以上）,燃料電池 SOFC（700W以上）"</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rowBreaks count="1" manualBreakCount="1">
    <brk id="45"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4-1_ZEH+R_実施計画書</vt:lpstr>
      <vt:lpstr>'4-1_ZEH+R_実施計画書'!Print_Area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2020-03-24T03:30:13Z</dcterms:created>
  <dcterms:modified xsi:type="dcterms:W3CDTF">2020-04-13T07:31:08Z</dcterms:modified>
</cp:coreProperties>
</file>